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ilha4" sheetId="1" state="visible" r:id="rId3"/>
    <sheet name="pure dex" sheetId="2" state="visible" r:id="rId4"/>
    <sheet name="alt forms included" sheetId="3" state="visible" r:id="rId5"/>
    <sheet name="speed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<sst xmlns="http://schemas.openxmlformats.org/spreadsheetml/2006/main" count="1303" uniqueCount="291">
  <si>
    <t xml:space="preserve">Hummipummel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</si>
  <si>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</si>
  <si>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</si>
  <si>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</si>
  <si>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</si>
  <si>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</si>
  <si>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</si>
  <si>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</si>
  <si>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all +nature</t>
  </si>
  <si>
    <t xml:space="preserve">0iv/0ev</t>
  </si>
  <si>
    <t xml:space="preserve">Humbeat</t>
  </si>
  <si>
    <t xml:space="preserve">stat mult</t>
  </si>
  <si>
    <t xml:space="preserve">Burbrawl</t>
  </si>
  <si>
    <t xml:space="preserve">double</t>
  </si>
  <si>
    <t xml:space="preserve">normal</t>
  </si>
  <si>
    <t xml:space="preserve">base</t>
  </si>
  <si>
    <t xml:space="preserve">effective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</si>
  <si>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</si>
  <si>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</si>
  <si>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</si>
  <si>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</si>
  <si>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</si>
  <si>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</si>
  <si>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</si>
  <si>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</si>
  <si>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GRASS</t>
  </si>
  <si>
    <t xml:space="preserve">type</t>
  </si>
  <si>
    <t xml:space="preserve">type total</t>
  </si>
  <si>
    <t xml:space="preserve"> EXPURSUM</t>
  </si>
  <si>
    <t xml:space="preserve">NORMAL</t>
  </si>
  <si>
    <t xml:space="preserve"> GASTRONAUT</t>
  </si>
  <si>
    <t xml:space="preserve">GROUND</t>
  </si>
  <si>
    <t xml:space="preserve">FIGHTING</t>
  </si>
  <si>
    <t xml:space="preserve"> QUETZALIL</t>
  </si>
  <si>
    <t xml:space="preserve">FIRE</t>
  </si>
  <si>
    <t xml:space="preserve">FLYING</t>
  </si>
  <si>
    <t xml:space="preserve"> QUEXCELL</t>
  </si>
  <si>
    <t xml:space="preserve">POISON</t>
  </si>
  <si>
    <t xml:space="preserve"> QUETZILLIAN</t>
  </si>
  <si>
    <t xml:space="preserve">DRAGON</t>
  </si>
  <si>
    <t xml:space="preserve"> PORSITE</t>
  </si>
  <si>
    <t xml:space="preserve">WATER</t>
  </si>
  <si>
    <t xml:space="preserve">ROCK</t>
  </si>
  <si>
    <t xml:space="preserve"> CETTOEKKO</t>
  </si>
  <si>
    <t xml:space="preserve">PSYCHIC</t>
  </si>
  <si>
    <t xml:space="preserve">BUG</t>
  </si>
  <si>
    <t xml:space="preserve"> BATHYGIGAS</t>
  </si>
  <si>
    <t xml:space="preserve">GHOST</t>
  </si>
  <si>
    <t xml:space="preserve"> PACUNA</t>
  </si>
  <si>
    <t xml:space="preserve">STEEL</t>
  </si>
  <si>
    <t xml:space="preserve"> LAGUNA</t>
  </si>
  <si>
    <t xml:space="preserve">FAIRY</t>
  </si>
  <si>
    <t xml:space="preserve">QMARKS</t>
  </si>
  <si>
    <t xml:space="preserve"> WRENNER</t>
  </si>
  <si>
    <t xml:space="preserve"> AVEOR</t>
  </si>
  <si>
    <t xml:space="preserve">ELECTRIC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</si>
  <si>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</si>
  <si>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</si>
  <si>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</si>
  <si>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</si>
  <si>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DARK</t>
  </si>
  <si>
    <t xml:space="preserve">ICE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</si>
  <si>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</si>
  <si>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</si>
  <si>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</si>
  <si>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</si>
  <si>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</si>
  <si>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</si>
  <si>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</si>
  <si>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</si>
  <si>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</si>
  <si>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</si>
  <si>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</si>
  <si>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</si>
  <si>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</si>
  <si>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</si>
  <si>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</si>
  <si>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</si>
  <si>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</si>
  <si>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</si>
  <si>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</si>
  <si>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</si>
  <si>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</si>
  <si>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</si>
  <si>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</si>
  <si>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</si>
  <si>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</si>
  <si>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</si>
  <si>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</si>
  <si>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</si>
  <si>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</si>
  <si>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</si>
  <si>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</si>
  <si>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</si>
  <si>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</si>
  <si>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</si>
  <si>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</si>
  <si>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</si>
  <si>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</si>
  <si>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</si>
  <si>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</si>
  <si>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</si>
  <si>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</si>
  <si>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</si>
  <si>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</si>
  <si>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</si>
  <si>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</si>
  <si>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</si>
  <si>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</si>
  <si>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</si>
  <si>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</si>
  <si>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</si>
  <si>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</si>
  <si>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</si>
  <si>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</si>
  <si>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</si>
  <si>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</si>
  <si>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</si>
  <si>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</si>
  <si>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</si>
  <si>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</si>
  <si>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</si>
  <si>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</si>
  <si>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</si>
  <si>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</si>
  <si>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</si>
  <si>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</si>
  <si>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</si>
  <si>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</si>
  <si>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</si>
  <si>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</si>
  <si>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</si>
  <si>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</si>
  <si>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</si>
  <si>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</si>
  <si>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</si>
  <si>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</si>
  <si>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</si>
  <si>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</si>
  <si>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</si>
  <si>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</si>
  <si>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</si>
  <si>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</si>
  <si>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</si>
  <si>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</si>
  <si>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</si>
  <si>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</si>
  <si>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</si>
  <si>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</si>
  <si>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</si>
  <si>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</si>
  <si>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</si>
  <si>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</si>
  <si>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</si>
  <si>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</si>
  <si>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</si>
  <si>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</si>
  <si>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</si>
  <si>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</si>
  <si>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</si>
  <si>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</si>
  <si>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</si>
  <si>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</si>
  <si>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</si>
  <si>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</si>
  <si>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</si>
  <si>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</si>
  <si>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</si>
  <si>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</si>
  <si>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</si>
  <si>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</si>
  <si>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</si>
  <si>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</si>
  <si>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</si>
  <si>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</si>
  <si>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</si>
  <si>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</si>
  <si>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</si>
  <si>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</si>
  <si>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</si>
  <si>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</si>
  <si>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</si>
  <si>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</si>
  <si>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</si>
  <si>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</si>
  <si>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</si>
  <si>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</si>
  <si>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</si>
  <si>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</si>
  <si>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</si>
  <si>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</si>
  <si>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</si>
  <si>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</si>
  <si>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</si>
  <si>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</si>
  <si>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</si>
  <si>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</si>
  <si>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</si>
  <si>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</si>
  <si>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</si>
  <si>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</si>
  <si>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</si>
  <si>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</si>
  <si>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</si>
  <si>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</si>
  <si>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</si>
  <si>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</si>
  <si>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</si>
  <si>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</si>
  <si>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</si>
  <si>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</si>
  <si>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</si>
  <si>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</si>
  <si>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</si>
  <si>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</si>
  <si>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</si>
  <si>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</si>
  <si>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</si>
  <si>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</si>
  <si>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</si>
  <si>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</si>
  <si>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</si>
  <si>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</si>
  <si>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</si>
  <si>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</si>
  <si>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</si>
  <si>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</si>
  <si>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</si>
  <si>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</si>
  <si>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</si>
  <si>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</si>
  <si>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</si>
  <si>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</si>
  <si>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</si>
  <si>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</si>
  <si>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</si>
  <si>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</si>
  <si>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</si>
  <si>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M_DITTO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</si>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</sst>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General"/>
    <numFmt numFmtId="168" formatCode="0.0"/>
    <numFmt numFmtId="169" formatCode="0.00"/>
    <numFmt numFmtId="170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8.68"/>
    <col collapsed="false" customWidth="true" hidden="false" outlineLevel="0" max="4" min="4" style="0" width="12.15"/>
    <col collapsed="false" customWidth="true" hidden="false" outlineLevel="0" max="7" min="5" style="0" width="10.85"/>
    <col collapsed="false" customWidth="true" hidden="false" outlineLevel="0" max="10" min="8" style="0" width="8.68"/>
    <col collapsed="false" customWidth="true" hidden="false" outlineLevel="0" max="11" min="11" style="0" width="9.29"/>
    <col collapsed="false" customWidth="true" hidden="false" outlineLevel="0" max="12" min="12" style="0" width="11.71"/>
    <col collapsed="false" customWidth="true" hidden="false" outlineLevel="0" max="13" min="13" style="0" width="11"/>
    <col collapsed="false" customWidth="true" hidden="false" outlineLevel="0" max="14" min="14" style="0" width="11.29"/>
    <col collapsed="false" customWidth="true" hidden="false" outlineLevel="0" max="15" min="15" style="0" width="8.6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I2" s="0" t="s">
        <v>1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n">
        <v>76</v>
      </c>
      <c r="B3" s="0" t="n">
        <v>123</v>
      </c>
      <c r="C3" s="0" t="n">
        <v>61</v>
      </c>
      <c r="D3" s="0" t="n">
        <v>122</v>
      </c>
      <c r="E3" s="0" t="n">
        <v>113</v>
      </c>
      <c r="F3" s="0" t="n">
        <v>74</v>
      </c>
      <c r="G3" s="0" t="n">
        <f aca="false">SUM(A3:F3)</f>
        <v>569</v>
      </c>
      <c r="I3" s="0" t="n">
        <v>100</v>
      </c>
      <c r="J3" s="0" t="n">
        <v>85</v>
      </c>
      <c r="K3" s="0" t="n">
        <v>140</v>
      </c>
      <c r="L3" s="0" t="n">
        <v>55</v>
      </c>
      <c r="M3" s="0" t="n">
        <v>50</v>
      </c>
      <c r="N3" s="0" t="n">
        <v>50</v>
      </c>
      <c r="O3" s="0" t="n">
        <f aca="false">SUM(I3:N3)</f>
        <v>480</v>
      </c>
    </row>
    <row r="4" customFormat="false" ht="12.8" hidden="false" customHeight="false" outlineLevel="0" collapsed="false">
      <c r="A4" s="0" t="str">
        <f aca="false">"max " &amp; A$2</f>
        <v>max hp</v>
      </c>
      <c r="B4" s="0" t="str">
        <f aca="false">"max " &amp; B$2</f>
        <v>max atk</v>
      </c>
      <c r="C4" s="0" t="str">
        <f aca="false">"max " &amp; C$2</f>
        <v>max def</v>
      </c>
      <c r="D4" s="0" t="str">
        <f aca="false">"max " &amp; D$2</f>
        <v>max speed</v>
      </c>
      <c r="E4" s="0" t="str">
        <f aca="false">"max " &amp; E$2</f>
        <v>max spatk</v>
      </c>
      <c r="F4" s="0" t="str">
        <f aca="false">"max " &amp; F$2</f>
        <v>max spdef</v>
      </c>
      <c r="G4" s="0" t="s">
        <v>8</v>
      </c>
      <c r="I4" s="0" t="str">
        <f aca="false">"mega " &amp; I$2</f>
        <v>mega hp</v>
      </c>
      <c r="J4" s="0" t="str">
        <f aca="false">"mega " &amp; J$2</f>
        <v>mega atk</v>
      </c>
      <c r="K4" s="0" t="str">
        <f aca="false">"mega " &amp; K$2</f>
        <v>mega def</v>
      </c>
      <c r="L4" s="0" t="str">
        <f aca="false">"mega " &amp; L$2</f>
        <v>mega speed</v>
      </c>
      <c r="M4" s="0" t="str">
        <f aca="false">"mega " &amp; M$2</f>
        <v>mega spatk</v>
      </c>
      <c r="N4" s="0" t="str">
        <f aca="false">"mega " &amp; N$2</f>
        <v>mega spdef</v>
      </c>
      <c r="O4" s="0" t="s">
        <v>7</v>
      </c>
    </row>
    <row r="5" customFormat="false" ht="12.8" hidden="false" customHeight="false" outlineLevel="0" collapsed="false">
      <c r="A5" s="0" t="n">
        <f aca="false">(((((A3 * 2)) * 100 / 100) + 100 + 10))</f>
        <v>262</v>
      </c>
      <c r="B5" s="2" t="n">
        <f aca="false">ROUNDDOWN(((((((B3*2))*100/100)+5)*110/100)),0)</f>
        <v>276</v>
      </c>
      <c r="C5" s="2" t="n">
        <f aca="false">ROUNDDOWN(((((((C3*2))*100/100)+5)*110/100)),0)</f>
        <v>139</v>
      </c>
      <c r="D5" s="2" t="n">
        <f aca="false">ROUNDDOWN(((((((D3*2))*100/100)+5)*110/100)),0)</f>
        <v>273</v>
      </c>
      <c r="E5" s="2" t="n">
        <f aca="false">ROUNDDOWN(((((((E3*2))*100/100)+5)*110/100)),0)</f>
        <v>254</v>
      </c>
      <c r="F5" s="2" t="n">
        <f aca="false">ROUNDDOWN(((((((F3*2))*100/100)+5)*110/100)),0)</f>
        <v>168</v>
      </c>
      <c r="G5" s="0" t="s">
        <v>9</v>
      </c>
      <c r="I5" s="0" t="n">
        <v>100</v>
      </c>
      <c r="J5" s="0" t="n">
        <v>85</v>
      </c>
      <c r="K5" s="0" t="n">
        <v>140</v>
      </c>
      <c r="L5" s="0" t="n">
        <v>55</v>
      </c>
      <c r="M5" s="0" t="n">
        <v>50</v>
      </c>
      <c r="N5" s="0" t="n">
        <v>50</v>
      </c>
      <c r="O5" s="0" t="n">
        <f aca="false">SUM(I5:N5)</f>
        <v>480</v>
      </c>
    </row>
    <row r="6" customFormat="false" ht="12.8" hidden="false" customHeight="false" outlineLevel="0" collapsed="false">
      <c r="I6" s="0" t="str">
        <f aca="false">"max " &amp; I$2</f>
        <v>max hp</v>
      </c>
      <c r="J6" s="0" t="str">
        <f aca="false">"max " &amp; J$2</f>
        <v>max atk</v>
      </c>
      <c r="K6" s="0" t="str">
        <f aca="false">"max " &amp; K$2</f>
        <v>max def</v>
      </c>
      <c r="L6" s="0" t="str">
        <f aca="false">"max " &amp; L$2</f>
        <v>max speed</v>
      </c>
      <c r="M6" s="0" t="str">
        <f aca="false">"max " &amp; M$2</f>
        <v>max spatk</v>
      </c>
      <c r="N6" s="0" t="str">
        <f aca="false">"max " &amp; N$2</f>
        <v>max spdef</v>
      </c>
      <c r="O6" s="0" t="s">
        <v>8</v>
      </c>
    </row>
    <row r="7" customFormat="false" ht="12.8" hidden="false" customHeight="false" outlineLevel="0" collapsed="false">
      <c r="A7" s="1" t="s">
        <v>10</v>
      </c>
      <c r="B7" s="1"/>
      <c r="C7" s="1"/>
      <c r="D7" s="1"/>
      <c r="E7" s="1"/>
      <c r="F7" s="1"/>
      <c r="G7" s="1"/>
      <c r="I7" s="0" t="n">
        <f aca="false">(((((I5 * 2)) * 100 / 100) + 100 + 10))</f>
        <v>310</v>
      </c>
      <c r="J7" s="2" t="n">
        <f aca="false">ROUNDDOWN(((((((J5*2))*100/100)+5)*110/100)),0)</f>
        <v>192</v>
      </c>
      <c r="K7" s="2" t="n">
        <f aca="false">ROUNDDOWN(((((((K5*2))*100/100)+5)*110/100)),0)</f>
        <v>313</v>
      </c>
      <c r="L7" s="2" t="n">
        <f aca="false">ROUNDDOWN(((((((L5*2))*100/100)+5)*110/100)),0)</f>
        <v>126</v>
      </c>
      <c r="M7" s="2" t="n">
        <f aca="false">ROUNDDOWN(((((((M5*2))*100/100)+5)*110/100)),0)</f>
        <v>115</v>
      </c>
      <c r="N7" s="2" t="n">
        <f aca="false">ROUNDDOWN(((((((N5*2))*100/100)+5)*110/100)),0)</f>
        <v>115</v>
      </c>
      <c r="O7" s="0" t="s">
        <v>9</v>
      </c>
    </row>
    <row r="8" customFormat="false" ht="12.8" hidden="false" customHeight="false" outlineLevel="0" collapsed="false">
      <c r="A8" s="0" t="s">
        <v>1</v>
      </c>
      <c r="B8" s="0" t="s">
        <v>2</v>
      </c>
      <c r="C8" s="0" t="s">
        <v>3</v>
      </c>
      <c r="D8" s="0" t="s">
        <v>4</v>
      </c>
      <c r="E8" s="0" t="s">
        <v>5</v>
      </c>
      <c r="F8" s="0" t="s">
        <v>6</v>
      </c>
      <c r="G8" s="0" t="s">
        <v>7</v>
      </c>
      <c r="I8" s="3" t="s">
        <v>11</v>
      </c>
      <c r="J8" s="3" t="n">
        <f aca="false">J5/J3</f>
        <v>1</v>
      </c>
      <c r="K8" s="3" t="n">
        <f aca="false">K5/K3</f>
        <v>1</v>
      </c>
      <c r="L8" s="3" t="n">
        <f aca="false">L5/L3</f>
        <v>1</v>
      </c>
      <c r="M8" s="3" t="n">
        <f aca="false">M5/M3</f>
        <v>1</v>
      </c>
      <c r="N8" s="3" t="n">
        <f aca="false">N5/N3</f>
        <v>1</v>
      </c>
      <c r="O8" s="0" t="n">
        <f aca="false">O5-O3</f>
        <v>0</v>
      </c>
    </row>
    <row r="9" customFormat="false" ht="12.8" hidden="false" customHeight="false" outlineLevel="0" collapsed="false">
      <c r="A9" s="0" t="n">
        <v>77</v>
      </c>
      <c r="B9" s="0" t="n">
        <v>101</v>
      </c>
      <c r="C9" s="0" t="n">
        <v>105</v>
      </c>
      <c r="D9" s="0" t="n">
        <v>32</v>
      </c>
      <c r="E9" s="0" t="n">
        <v>37</v>
      </c>
      <c r="F9" s="0" t="n">
        <v>88</v>
      </c>
      <c r="G9" s="0" t="n">
        <f aca="false">SUM(A9:F9)</f>
        <v>440</v>
      </c>
    </row>
    <row r="10" customFormat="false" ht="12.8" hidden="false" customHeight="false" outlineLevel="0" collapsed="false">
      <c r="A10" s="0" t="str">
        <f aca="false">"max " &amp; A$2</f>
        <v>max hp</v>
      </c>
      <c r="B10" s="0" t="str">
        <f aca="false">"max " &amp; B$2</f>
        <v>max atk</v>
      </c>
      <c r="C10" s="0" t="str">
        <f aca="false">"max " &amp; C$2</f>
        <v>max def</v>
      </c>
      <c r="D10" s="0" t="str">
        <f aca="false">"max " &amp; D$2</f>
        <v>max speed</v>
      </c>
      <c r="E10" s="0" t="str">
        <f aca="false">"max " &amp; E$2</f>
        <v>max spatk</v>
      </c>
      <c r="F10" s="0" t="str">
        <f aca="false">"max " &amp; F$2</f>
        <v>max spdef</v>
      </c>
      <c r="G10" s="0" t="s">
        <v>8</v>
      </c>
      <c r="I10" s="4" t="str">
        <f aca="false">"atkmul: " &amp; TEXT(J8, "0.000") &amp; ", defmul: "  &amp; TEXT(K8, "0.000") &amp; ", spemul: "  &amp; TEXT(L8, "0.000") &amp; ", spamul: "  &amp; TEXT(M8, "0.000") &amp; ", spdmul: "  &amp; TEXT(N8, "0.000")</f>
        <v>atkmul: 1.000, defmul: 1.000, spemul: 1.000, spamul: 1.000, spdmul: 1.000</v>
      </c>
      <c r="J10" s="4"/>
      <c r="K10" s="4"/>
      <c r="L10" s="4"/>
      <c r="M10" s="4"/>
      <c r="N10" s="4"/>
      <c r="O10" s="4"/>
    </row>
    <row r="11" customFormat="false" ht="12.8" hidden="false" customHeight="false" outlineLevel="0" collapsed="false">
      <c r="A11" s="0" t="n">
        <f aca="false">(((((A9 * 2)) * 100 / 100) + 100 + 10))</f>
        <v>264</v>
      </c>
      <c r="B11" s="2" t="n">
        <f aca="false">ROUNDDOWN(((((((B9*2))*100/100)+5)*110/100)),0)</f>
        <v>227</v>
      </c>
      <c r="C11" s="2" t="n">
        <f aca="false">ROUNDDOWN(((((((C9*2))*100/100)+5)*110/100)),0)</f>
        <v>236</v>
      </c>
      <c r="D11" s="2" t="n">
        <f aca="false">ROUNDDOWN(((((((D9*2))*100/100)+5)*110/100)),0)</f>
        <v>75</v>
      </c>
      <c r="E11" s="2" t="n">
        <f aca="false">ROUNDDOWN(((((((E9*2))*100/100)+5)*110/100)),0)</f>
        <v>86</v>
      </c>
      <c r="F11" s="2" t="n">
        <f aca="false">ROUNDDOWN(((((((F9*2))*100/100)+5)*110/100)),0)</f>
        <v>199</v>
      </c>
      <c r="G11" s="0" t="s">
        <v>9</v>
      </c>
    </row>
    <row r="12" customFormat="false" ht="12.8" hidden="false" customHeight="false" outlineLevel="0" collapsed="false">
      <c r="B12" s="5"/>
    </row>
    <row r="13" customFormat="false" ht="12.8" hidden="false" customHeight="false" outlineLevel="0" collapsed="false">
      <c r="A13" s="1" t="s">
        <v>12</v>
      </c>
      <c r="B13" s="1"/>
      <c r="C13" s="1"/>
      <c r="D13" s="1"/>
      <c r="E13" s="1"/>
      <c r="F13" s="1"/>
      <c r="G13" s="1"/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K14" s="0" t="s">
        <v>13</v>
      </c>
      <c r="N14" s="0" t="s">
        <v>14</v>
      </c>
    </row>
    <row r="15" customFormat="false" ht="12.8" hidden="false" customHeight="false" outlineLevel="0" collapsed="false">
      <c r="A15" s="0" t="n">
        <v>40</v>
      </c>
      <c r="B15" s="0" t="n">
        <v>70</v>
      </c>
      <c r="C15" s="0" t="n">
        <v>25</v>
      </c>
      <c r="D15" s="0" t="n">
        <v>70</v>
      </c>
      <c r="E15" s="0" t="n">
        <v>45</v>
      </c>
      <c r="F15" s="0" t="n">
        <v>30</v>
      </c>
      <c r="G15" s="0" t="n">
        <f aca="false">SUM(A15:F15)</f>
        <v>280</v>
      </c>
      <c r="J15" s="0" t="s">
        <v>15</v>
      </c>
      <c r="K15" s="0" t="n">
        <v>140</v>
      </c>
      <c r="M15" s="0" t="s">
        <v>15</v>
      </c>
      <c r="N15" s="0" t="n">
        <v>283</v>
      </c>
    </row>
    <row r="16" customFormat="false" ht="12.8" hidden="false" customHeight="false" outlineLevel="0" collapsed="false">
      <c r="A16" s="0" t="str">
        <f aca="false">"max " &amp; A$2</f>
        <v>max hp</v>
      </c>
      <c r="B16" s="0" t="str">
        <f aca="false">"max " &amp; B$2</f>
        <v>max atk</v>
      </c>
      <c r="C16" s="0" t="str">
        <f aca="false">"max " &amp; C$2</f>
        <v>max def</v>
      </c>
      <c r="D16" s="0" t="str">
        <f aca="false">"max " &amp; D$2</f>
        <v>max speed</v>
      </c>
      <c r="E16" s="0" t="str">
        <f aca="false">"max " &amp; E$2</f>
        <v>max spatk</v>
      </c>
      <c r="F16" s="0" t="str">
        <f aca="false">"max " &amp; F$2</f>
        <v>max spdef</v>
      </c>
      <c r="G16" s="0" t="s">
        <v>8</v>
      </c>
      <c r="J16" s="0" t="s">
        <v>16</v>
      </c>
      <c r="K16" s="2" t="n">
        <f aca="false">ROUNDDOWN(((((((K15*2))*100/100)+5)*110/100))*2,0)</f>
        <v>627</v>
      </c>
      <c r="M16" s="0" t="s">
        <v>16</v>
      </c>
      <c r="N16" s="2" t="n">
        <f aca="false">ROUNDDOWN(((((((N15*2))*100/100)+5)*110/100)),0)</f>
        <v>628</v>
      </c>
    </row>
    <row r="17" customFormat="false" ht="12.8" hidden="false" customHeight="false" outlineLevel="0" collapsed="false">
      <c r="A17" s="0" t="n">
        <f aca="false">(((((A15 * 2)) * 100 / 100) + 100 + 10))</f>
        <v>190</v>
      </c>
      <c r="B17" s="2" t="n">
        <f aca="false">ROUNDDOWN(((((((B15*2))*100/100)+5)*110/100)),0)</f>
        <v>159</v>
      </c>
      <c r="C17" s="2" t="n">
        <f aca="false">ROUNDDOWN(((((((C15*2))*100/100)+5)*110/100)),0)</f>
        <v>60</v>
      </c>
      <c r="D17" s="2" t="n">
        <f aca="false">ROUNDDOWN(((((((D15*2))*100/100)+5)*110/100)),0)</f>
        <v>159</v>
      </c>
      <c r="E17" s="2" t="n">
        <f aca="false">ROUNDDOWN(((((((E15*2))*100/100)+5)*110/100)),0)</f>
        <v>104</v>
      </c>
      <c r="F17" s="2" t="n">
        <f aca="false">ROUNDDOWN(((((((F15*2))*100/100)+5)*110/100)),0)</f>
        <v>71</v>
      </c>
      <c r="G17" s="0" t="s">
        <v>9</v>
      </c>
    </row>
    <row r="19" customFormat="false" ht="12.8" hidden="false" customHeight="false" outlineLevel="0" collapsed="false">
      <c r="A19" s="1" t="s">
        <v>17</v>
      </c>
      <c r="B19" s="1"/>
      <c r="C19" s="1"/>
      <c r="D19" s="1"/>
      <c r="E19" s="1"/>
      <c r="F19" s="1"/>
      <c r="G19" s="1"/>
    </row>
    <row r="20" customFormat="false" ht="12.8" hidden="false" customHeight="false" outlineLevel="0" collapsed="false">
      <c r="A20" s="0" t="s">
        <v>1</v>
      </c>
      <c r="B20" s="0" t="s">
        <v>2</v>
      </c>
      <c r="C20" s="0" t="s">
        <v>3</v>
      </c>
      <c r="D20" s="0" t="s">
        <v>4</v>
      </c>
      <c r="E20" s="0" t="s">
        <v>5</v>
      </c>
      <c r="F20" s="0" t="s">
        <v>6</v>
      </c>
      <c r="G20" s="0" t="s">
        <v>7</v>
      </c>
    </row>
    <row r="21" customFormat="false" ht="12.8" hidden="false" customHeight="false" outlineLevel="0" collapsed="false">
      <c r="A21" s="0" t="n">
        <v>65</v>
      </c>
      <c r="B21" s="0" t="n">
        <v>100</v>
      </c>
      <c r="C21" s="0" t="n">
        <v>100</v>
      </c>
      <c r="D21" s="0" t="n">
        <v>70</v>
      </c>
      <c r="E21" s="0" t="n">
        <v>70</v>
      </c>
      <c r="F21" s="0" t="n">
        <v>65</v>
      </c>
      <c r="G21" s="0" t="n">
        <f aca="false">SUM(A21:F21)</f>
        <v>470</v>
      </c>
    </row>
    <row r="22" customFormat="false" ht="12.8" hidden="false" customHeight="false" outlineLevel="0" collapsed="false">
      <c r="A22" s="0" t="str">
        <f aca="false">"retreat " &amp; A$2</f>
        <v>retreat hp</v>
      </c>
      <c r="B22" s="0" t="str">
        <f aca="false">"retreat " &amp; B$2</f>
        <v>retreat atk</v>
      </c>
      <c r="C22" s="0" t="str">
        <f aca="false">"retreat " &amp; C$2</f>
        <v>retreat def</v>
      </c>
      <c r="D22" s="0" t="str">
        <f aca="false">"retreat " &amp; D$2</f>
        <v>retreat speed</v>
      </c>
      <c r="E22" s="0" t="str">
        <f aca="false">"retreat " &amp; E$2</f>
        <v>retreat spatk</v>
      </c>
      <c r="F22" s="0" t="str">
        <f aca="false">"retreat " &amp; F$2</f>
        <v>retreat spdef</v>
      </c>
      <c r="G22" s="0" t="s">
        <v>7</v>
      </c>
    </row>
    <row r="23" customFormat="false" ht="12.8" hidden="false" customHeight="false" outlineLevel="0" collapsed="false">
      <c r="A23" s="0" t="n">
        <v>65</v>
      </c>
      <c r="B23" s="0" t="n">
        <v>151</v>
      </c>
      <c r="C23" s="0" t="n">
        <v>151</v>
      </c>
      <c r="D23" s="0" t="n">
        <v>106</v>
      </c>
      <c r="E23" s="0" t="n">
        <v>106</v>
      </c>
      <c r="F23" s="0" t="n">
        <v>99</v>
      </c>
      <c r="G23" s="0" t="n">
        <f aca="false">SUM(A23:F23)</f>
        <v>678</v>
      </c>
    </row>
    <row r="24" customFormat="false" ht="12.8" hidden="false" customHeight="false" outlineLevel="0" collapsed="false">
      <c r="A24" s="0" t="str">
        <f aca="false">"max " &amp; A$2</f>
        <v>max hp</v>
      </c>
      <c r="B24" s="0" t="str">
        <f aca="false">"max " &amp; B$2</f>
        <v>max atk</v>
      </c>
      <c r="C24" s="0" t="str">
        <f aca="false">"max " &amp; C$2</f>
        <v>max def</v>
      </c>
      <c r="D24" s="0" t="str">
        <f aca="false">"max " &amp; D$2</f>
        <v>max speed</v>
      </c>
      <c r="E24" s="0" t="str">
        <f aca="false">"max " &amp; E$2</f>
        <v>max spatk</v>
      </c>
      <c r="F24" s="0" t="str">
        <f aca="false">"max " &amp; F$2</f>
        <v>max spdef</v>
      </c>
      <c r="G24" s="0" t="s">
        <v>8</v>
      </c>
    </row>
    <row r="25" customFormat="false" ht="12.8" hidden="false" customHeight="false" outlineLevel="0" collapsed="false">
      <c r="A25" s="0" t="n">
        <f aca="false">(((((A23 * 2)) * 100 / 100) + 100 + 10))</f>
        <v>240</v>
      </c>
      <c r="B25" s="2" t="n">
        <f aca="false">ROUNDDOWN(((((((B23*2))*100/100)+5)*110/100)),0)</f>
        <v>337</v>
      </c>
      <c r="C25" s="2" t="n">
        <f aca="false">ROUNDDOWN(((((((C23*2))*100/100)+5)*110/100)),0)</f>
        <v>337</v>
      </c>
      <c r="D25" s="2" t="n">
        <f aca="false">ROUNDDOWN(((((((D23*2))*100/100)+5)*110/100)),0)</f>
        <v>238</v>
      </c>
      <c r="E25" s="2" t="n">
        <f aca="false">ROUNDDOWN(((((((E23*2))*100/100)+5)*110/100)),0)</f>
        <v>238</v>
      </c>
      <c r="F25" s="2" t="n">
        <f aca="false">ROUNDDOWN(((((((F23*2))*100/100)+5)*110/100)),0)</f>
        <v>223</v>
      </c>
      <c r="G25" s="0" t="s">
        <v>9</v>
      </c>
    </row>
  </sheetData>
  <mergeCells count="5">
    <mergeCell ref="A1:G1"/>
    <mergeCell ref="A7:G7"/>
    <mergeCell ref="I10:O10"/>
    <mergeCell ref="A13:G13"/>
    <mergeCell ref="A19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9"/>
    <col collapsed="false" customWidth="true" hidden="false" outlineLevel="0" max="2" min="2" style="0" width="22.25"/>
    <col collapsed="false" customWidth="false" hidden="false" outlineLevel="0" max="11" min="9" style="6" width="11.53"/>
    <col collapsed="false" customWidth="true" hidden="false" outlineLevel="0" max="12" min="12" style="6" width="15.16"/>
    <col collapsed="false" customWidth="true" hidden="false" outlineLevel="0" max="13" min="13" style="0" width="15.16"/>
    <col collapsed="false" customWidth="true" hidden="false" outlineLevel="0" max="14" min="14" style="0" width="10.48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6" t="s">
        <v>20</v>
      </c>
      <c r="J1" s="6" t="s">
        <v>21</v>
      </c>
      <c r="K1" s="6" t="s">
        <v>22</v>
      </c>
      <c r="L1" s="6" t="s">
        <v>23</v>
      </c>
      <c r="N1" s="7" t="n">
        <f aca="false">SUM(L:L)/P1</f>
        <v>423.819587628866</v>
      </c>
      <c r="O1" s="7"/>
      <c r="P1" s="0" t="n">
        <f aca="false">COUNT(A:A)</f>
        <v>194</v>
      </c>
    </row>
    <row r="2" customFormat="false" ht="12.8" hidden="false" customHeight="false" outlineLevel="0" collapsed="false">
      <c r="A2" s="0" t="n">
        <v>1</v>
      </c>
      <c r="B2" s="0" t="s">
        <v>24</v>
      </c>
      <c r="C2" s="0" t="n">
        <v>55</v>
      </c>
      <c r="D2" s="0" t="n">
        <v>40</v>
      </c>
      <c r="E2" s="0" t="n">
        <v>70</v>
      </c>
      <c r="F2" s="0" t="n">
        <v>35</v>
      </c>
      <c r="G2" s="0" t="n">
        <v>55</v>
      </c>
      <c r="H2" s="0" t="n">
        <v>55</v>
      </c>
      <c r="I2" s="6" t="s">
        <v>25</v>
      </c>
      <c r="L2" s="0" t="n">
        <f aca="false">SUM(C2:H2)</f>
        <v>310</v>
      </c>
      <c r="N2" s="0" t="s">
        <v>26</v>
      </c>
      <c r="O2" s="0" t="s">
        <v>27</v>
      </c>
    </row>
    <row r="3" customFormat="false" ht="12.8" hidden="false" customHeight="false" outlineLevel="0" collapsed="false">
      <c r="A3" s="0" t="n">
        <v>2</v>
      </c>
      <c r="B3" s="0" t="s">
        <v>28</v>
      </c>
      <c r="C3" s="0" t="n">
        <v>80</v>
      </c>
      <c r="D3" s="0" t="n">
        <v>50</v>
      </c>
      <c r="E3" s="0" t="n">
        <v>90</v>
      </c>
      <c r="F3" s="0" t="n">
        <v>45</v>
      </c>
      <c r="G3" s="0" t="n">
        <v>75</v>
      </c>
      <c r="H3" s="0" t="n">
        <v>70</v>
      </c>
      <c r="I3" s="6" t="s">
        <v>25</v>
      </c>
      <c r="L3" s="0" t="n">
        <f aca="false">SUM(C3:H3)</f>
        <v>410</v>
      </c>
      <c r="N3" s="0" t="s">
        <v>29</v>
      </c>
      <c r="O3" s="0" t="n">
        <f aca="false">COUNTIF($I:$K,N3)</f>
        <v>22</v>
      </c>
      <c r="P3" s="8" t="n">
        <f aca="false">(O3/$P$1)</f>
        <v>0.11340206185567</v>
      </c>
    </row>
    <row r="4" customFormat="false" ht="12.8" hidden="false" customHeight="false" outlineLevel="0" collapsed="false">
      <c r="A4" s="0" t="n">
        <v>3</v>
      </c>
      <c r="B4" s="0" t="s">
        <v>30</v>
      </c>
      <c r="C4" s="0" t="n">
        <v>100</v>
      </c>
      <c r="D4" s="0" t="n">
        <v>65</v>
      </c>
      <c r="E4" s="0" t="n">
        <v>130</v>
      </c>
      <c r="F4" s="0" t="n">
        <v>50</v>
      </c>
      <c r="G4" s="0" t="n">
        <v>105</v>
      </c>
      <c r="H4" s="0" t="n">
        <v>85</v>
      </c>
      <c r="I4" s="6" t="s">
        <v>25</v>
      </c>
      <c r="J4" s="6" t="s">
        <v>31</v>
      </c>
      <c r="L4" s="0" t="n">
        <f aca="false">SUM(C4:H4)</f>
        <v>535</v>
      </c>
      <c r="N4" s="0" t="s">
        <v>32</v>
      </c>
      <c r="O4" s="0" t="n">
        <f aca="false">COUNTIF($I:$K,N4)</f>
        <v>14</v>
      </c>
      <c r="P4" s="8" t="n">
        <f aca="false">(O4/$P$1)</f>
        <v>0.0721649484536082</v>
      </c>
    </row>
    <row r="5" customFormat="false" ht="12.8" hidden="false" customHeight="false" outlineLevel="0" collapsed="false">
      <c r="A5" s="0" t="n">
        <v>4</v>
      </c>
      <c r="B5" s="0" t="s">
        <v>33</v>
      </c>
      <c r="C5" s="0" t="n">
        <v>40</v>
      </c>
      <c r="D5" s="0" t="n">
        <v>60</v>
      </c>
      <c r="E5" s="0" t="n">
        <v>45</v>
      </c>
      <c r="F5" s="0" t="n">
        <v>55</v>
      </c>
      <c r="G5" s="0" t="n">
        <v>60</v>
      </c>
      <c r="H5" s="0" t="n">
        <v>50</v>
      </c>
      <c r="I5" s="6" t="s">
        <v>34</v>
      </c>
      <c r="L5" s="0" t="n">
        <f aca="false">SUM(C5:H5)</f>
        <v>310</v>
      </c>
      <c r="N5" s="0" t="s">
        <v>35</v>
      </c>
      <c r="O5" s="0" t="n">
        <f aca="false">COUNTIF($I:$K,N5)</f>
        <v>25</v>
      </c>
      <c r="P5" s="8" t="n">
        <f aca="false">(O5/$P$1)</f>
        <v>0.128865979381443</v>
      </c>
    </row>
    <row r="6" customFormat="false" ht="12.8" hidden="false" customHeight="false" outlineLevel="0" collapsed="false">
      <c r="A6" s="0" t="n">
        <v>5</v>
      </c>
      <c r="B6" s="0" t="s">
        <v>36</v>
      </c>
      <c r="C6" s="0" t="n">
        <v>60</v>
      </c>
      <c r="D6" s="0" t="n">
        <v>70</v>
      </c>
      <c r="E6" s="0" t="n">
        <v>55</v>
      </c>
      <c r="F6" s="0" t="n">
        <v>80</v>
      </c>
      <c r="G6" s="0" t="n">
        <v>85</v>
      </c>
      <c r="H6" s="0" t="n">
        <v>60</v>
      </c>
      <c r="I6" s="6" t="s">
        <v>34</v>
      </c>
      <c r="L6" s="0" t="n">
        <f aca="false">SUM(C6:H6)</f>
        <v>410</v>
      </c>
      <c r="N6" s="0" t="s">
        <v>37</v>
      </c>
      <c r="O6" s="0" t="n">
        <f aca="false">COUNTIF($I:$K,N6)</f>
        <v>16</v>
      </c>
      <c r="P6" s="8" t="n">
        <f aca="false">(O6/$P$1)</f>
        <v>0.0824742268041237</v>
      </c>
    </row>
    <row r="7" customFormat="false" ht="12.8" hidden="false" customHeight="false" outlineLevel="0" collapsed="false">
      <c r="A7" s="0" t="n">
        <v>6</v>
      </c>
      <c r="B7" s="0" t="s">
        <v>38</v>
      </c>
      <c r="C7" s="0" t="n">
        <v>80</v>
      </c>
      <c r="D7" s="0" t="n">
        <v>100</v>
      </c>
      <c r="E7" s="0" t="n">
        <v>70</v>
      </c>
      <c r="F7" s="0" t="n">
        <v>100</v>
      </c>
      <c r="G7" s="0" t="n">
        <v>105</v>
      </c>
      <c r="H7" s="0" t="n">
        <v>80</v>
      </c>
      <c r="I7" s="6" t="s">
        <v>34</v>
      </c>
      <c r="J7" s="6" t="s">
        <v>39</v>
      </c>
      <c r="L7" s="0" t="n">
        <f aca="false">SUM(C7:H7)</f>
        <v>535</v>
      </c>
      <c r="N7" s="0" t="s">
        <v>31</v>
      </c>
      <c r="O7" s="0" t="n">
        <f aca="false">COUNTIF($I:$K,N7)</f>
        <v>15</v>
      </c>
      <c r="P7" s="8" t="n">
        <f aca="false">(O7/$P$1)</f>
        <v>0.077319587628866</v>
      </c>
    </row>
    <row r="8" customFormat="false" ht="12.8" hidden="false" customHeight="false" outlineLevel="0" collapsed="false">
      <c r="A8" s="0" t="n">
        <v>7</v>
      </c>
      <c r="B8" s="0" t="s">
        <v>40</v>
      </c>
      <c r="C8" s="0" t="n">
        <v>60</v>
      </c>
      <c r="D8" s="0" t="n">
        <v>50</v>
      </c>
      <c r="E8" s="0" t="n">
        <v>40</v>
      </c>
      <c r="F8" s="0" t="n">
        <v>55</v>
      </c>
      <c r="G8" s="0" t="n">
        <v>50</v>
      </c>
      <c r="H8" s="0" t="n">
        <v>55</v>
      </c>
      <c r="I8" s="6" t="s">
        <v>41</v>
      </c>
      <c r="L8" s="0" t="n">
        <f aca="false">SUM(C8:H8)</f>
        <v>310</v>
      </c>
      <c r="N8" s="0" t="s">
        <v>42</v>
      </c>
      <c r="O8" s="0" t="n">
        <f aca="false">COUNTIF($I:$K,N8)</f>
        <v>14</v>
      </c>
      <c r="P8" s="8" t="n">
        <f aca="false">(O8/$P$1)</f>
        <v>0.0721649484536082</v>
      </c>
    </row>
    <row r="9" customFormat="false" ht="12.8" hidden="false" customHeight="false" outlineLevel="0" collapsed="false">
      <c r="A9" s="0" t="n">
        <v>8</v>
      </c>
      <c r="B9" s="0" t="s">
        <v>43</v>
      </c>
      <c r="C9" s="0" t="n">
        <v>70</v>
      </c>
      <c r="D9" s="0" t="n">
        <v>70</v>
      </c>
      <c r="E9" s="0" t="n">
        <v>55</v>
      </c>
      <c r="F9" s="0" t="n">
        <v>75</v>
      </c>
      <c r="G9" s="0" t="n">
        <v>70</v>
      </c>
      <c r="H9" s="0" t="n">
        <v>70</v>
      </c>
      <c r="I9" s="6" t="s">
        <v>41</v>
      </c>
      <c r="J9" s="6" t="s">
        <v>44</v>
      </c>
      <c r="L9" s="0" t="n">
        <f aca="false">SUM(C9:H9)</f>
        <v>410</v>
      </c>
      <c r="N9" s="0" t="s">
        <v>45</v>
      </c>
      <c r="O9" s="0" t="n">
        <f aca="false">COUNTIF($I:$K,N9)</f>
        <v>20</v>
      </c>
      <c r="P9" s="8" t="n">
        <f aca="false">(O9/$P$1)</f>
        <v>0.103092783505155</v>
      </c>
    </row>
    <row r="10" customFormat="false" ht="12.8" hidden="false" customHeight="false" outlineLevel="0" collapsed="false">
      <c r="A10" s="0" t="n">
        <v>9</v>
      </c>
      <c r="B10" s="0" t="s">
        <v>46</v>
      </c>
      <c r="C10" s="0" t="n">
        <v>130</v>
      </c>
      <c r="D10" s="0" t="n">
        <v>86</v>
      </c>
      <c r="E10" s="0" t="n">
        <v>74</v>
      </c>
      <c r="F10" s="0" t="n">
        <v>54</v>
      </c>
      <c r="G10" s="0" t="n">
        <v>86</v>
      </c>
      <c r="H10" s="0" t="n">
        <v>105</v>
      </c>
      <c r="I10" s="6" t="s">
        <v>41</v>
      </c>
      <c r="J10" s="6" t="s">
        <v>44</v>
      </c>
      <c r="L10" s="0" t="n">
        <f aca="false">SUM(C10:H10)</f>
        <v>535</v>
      </c>
      <c r="N10" s="0" t="s">
        <v>47</v>
      </c>
      <c r="O10" s="0" t="n">
        <f aca="false">COUNTIF($I:$K,N10)</f>
        <v>21</v>
      </c>
      <c r="P10" s="8" t="n">
        <f aca="false">(O10/$P$1)</f>
        <v>0.108247422680412</v>
      </c>
    </row>
    <row r="11" customFormat="false" ht="12.8" hidden="false" customHeight="false" outlineLevel="0" collapsed="false">
      <c r="A11" s="0" t="n">
        <v>10</v>
      </c>
      <c r="B11" s="0" t="s">
        <v>48</v>
      </c>
      <c r="C11" s="0" t="n">
        <v>30</v>
      </c>
      <c r="D11" s="0" t="n">
        <v>35</v>
      </c>
      <c r="E11" s="0" t="n">
        <v>35</v>
      </c>
      <c r="F11" s="0" t="n">
        <v>60</v>
      </c>
      <c r="G11" s="0" t="n">
        <v>35</v>
      </c>
      <c r="H11" s="0" t="n">
        <v>55</v>
      </c>
      <c r="I11" s="6" t="s">
        <v>29</v>
      </c>
      <c r="L11" s="0" t="n">
        <f aca="false">SUM(C11:H11)</f>
        <v>250</v>
      </c>
      <c r="N11" s="0" t="s">
        <v>49</v>
      </c>
      <c r="O11" s="0" t="n">
        <f aca="false">COUNTIF($I:$K,N11)</f>
        <v>13</v>
      </c>
      <c r="P11" s="8" t="n">
        <f aca="false">(O11/$P$1)</f>
        <v>0.0670103092783505</v>
      </c>
    </row>
    <row r="12" customFormat="false" ht="12.8" hidden="false" customHeight="false" outlineLevel="0" collapsed="false">
      <c r="A12" s="0" t="n">
        <v>11</v>
      </c>
      <c r="B12" s="0" t="s">
        <v>50</v>
      </c>
      <c r="C12" s="0" t="n">
        <v>50</v>
      </c>
      <c r="D12" s="0" t="n">
        <v>60</v>
      </c>
      <c r="E12" s="0" t="n">
        <v>50</v>
      </c>
      <c r="F12" s="0" t="n">
        <v>80</v>
      </c>
      <c r="G12" s="0" t="n">
        <v>70</v>
      </c>
      <c r="H12" s="0" t="n">
        <v>110</v>
      </c>
      <c r="I12" s="6" t="s">
        <v>29</v>
      </c>
      <c r="J12" s="6" t="s">
        <v>51</v>
      </c>
      <c r="L12" s="0" t="n">
        <f aca="false">SUM(C12:H12)</f>
        <v>420</v>
      </c>
      <c r="N12" s="0" t="s">
        <v>52</v>
      </c>
      <c r="O12" s="0" t="n">
        <f aca="false">COUNTIF($I:$K,N12)</f>
        <v>1</v>
      </c>
      <c r="P12" s="8" t="n">
        <f aca="false">(O12/$P$1)</f>
        <v>0.00515463917525773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0" t="n">
        <v>30</v>
      </c>
      <c r="D13" s="0" t="n">
        <v>45</v>
      </c>
      <c r="E13" s="0" t="n">
        <v>30</v>
      </c>
      <c r="F13" s="0" t="n">
        <v>90</v>
      </c>
      <c r="G13" s="0" t="n">
        <v>30</v>
      </c>
      <c r="H13" s="0" t="n">
        <v>35</v>
      </c>
      <c r="I13" s="6" t="s">
        <v>29</v>
      </c>
      <c r="J13" s="6" t="s">
        <v>35</v>
      </c>
      <c r="L13" s="0" t="n">
        <f aca="false">SUM(C13:H13)</f>
        <v>260</v>
      </c>
      <c r="N13" s="0" t="s">
        <v>34</v>
      </c>
      <c r="O13" s="0" t="n">
        <f aca="false">COUNTIF($I:$K,N13)</f>
        <v>15</v>
      </c>
      <c r="P13" s="8" t="n">
        <f aca="false">(O13/$P$1)</f>
        <v>0.077319587628866</v>
      </c>
    </row>
    <row r="14" customFormat="false" ht="12.8" hidden="false" customHeight="false" outlineLevel="0" collapsed="false">
      <c r="A14" s="0" t="n">
        <v>13</v>
      </c>
      <c r="B14" s="0" t="s">
        <v>54</v>
      </c>
      <c r="C14" s="0" t="n">
        <v>45</v>
      </c>
      <c r="D14" s="0" t="n">
        <v>65</v>
      </c>
      <c r="E14" s="0" t="n">
        <v>40</v>
      </c>
      <c r="F14" s="0" t="n">
        <v>110</v>
      </c>
      <c r="G14" s="0" t="n">
        <v>60</v>
      </c>
      <c r="H14" s="0" t="n">
        <v>45</v>
      </c>
      <c r="I14" s="6" t="s">
        <v>55</v>
      </c>
      <c r="J14" s="6" t="s">
        <v>35</v>
      </c>
      <c r="L14" s="0" t="n">
        <f aca="false">SUM(C14:H14)</f>
        <v>365</v>
      </c>
      <c r="N14" s="0" t="s">
        <v>41</v>
      </c>
      <c r="O14" s="0" t="n">
        <f aca="false">COUNTIF($I:$K,N14)</f>
        <v>26</v>
      </c>
      <c r="P14" s="8" t="n">
        <f aca="false">(O14/$P$1)</f>
        <v>0.134020618556701</v>
      </c>
    </row>
    <row r="15" customFormat="false" ht="12.8" hidden="false" customHeight="false" outlineLevel="0" collapsed="false">
      <c r="A15" s="0" t="n">
        <v>14</v>
      </c>
      <c r="B15" s="0" t="s">
        <v>56</v>
      </c>
      <c r="C15" s="0" t="n">
        <v>70</v>
      </c>
      <c r="D15" s="0" t="n">
        <v>94</v>
      </c>
      <c r="E15" s="0" t="n">
        <v>52</v>
      </c>
      <c r="F15" s="0" t="n">
        <v>130</v>
      </c>
      <c r="G15" s="0" t="n">
        <v>72</v>
      </c>
      <c r="H15" s="0" t="n">
        <v>69</v>
      </c>
      <c r="I15" s="6" t="s">
        <v>55</v>
      </c>
      <c r="J15" s="6" t="s">
        <v>35</v>
      </c>
      <c r="L15" s="0" t="n">
        <f aca="false">SUM(C15:H15)</f>
        <v>487</v>
      </c>
      <c r="N15" s="0" t="s">
        <v>25</v>
      </c>
      <c r="O15" s="0" t="n">
        <f aca="false">COUNTIF($I:$K,N15)</f>
        <v>27</v>
      </c>
      <c r="P15" s="8" t="n">
        <f aca="false">(O15/$P$1)</f>
        <v>0.139175257731959</v>
      </c>
    </row>
    <row r="16" customFormat="false" ht="12.8" hidden="false" customHeight="false" outlineLevel="0" collapsed="false">
      <c r="A16" s="0" t="n">
        <v>15</v>
      </c>
      <c r="B16" s="0" t="s">
        <v>57</v>
      </c>
      <c r="C16" s="0" t="n">
        <v>40</v>
      </c>
      <c r="D16" s="0" t="n">
        <v>30</v>
      </c>
      <c r="E16" s="0" t="n">
        <v>40</v>
      </c>
      <c r="F16" s="0" t="n">
        <v>25</v>
      </c>
      <c r="G16" s="0" t="n">
        <v>30</v>
      </c>
      <c r="H16" s="0" t="n">
        <v>35</v>
      </c>
      <c r="I16" s="6" t="s">
        <v>45</v>
      </c>
      <c r="L16" s="0" t="n">
        <f aca="false">SUM(C16:H16)</f>
        <v>200</v>
      </c>
      <c r="N16" s="0" t="s">
        <v>55</v>
      </c>
      <c r="O16" s="0" t="n">
        <f aca="false">COUNTIF($I:$K,N16)</f>
        <v>10</v>
      </c>
      <c r="P16" s="8" t="n">
        <f aca="false">(O16/$P$1)</f>
        <v>0.0515463917525773</v>
      </c>
    </row>
    <row r="17" customFormat="false" ht="12.8" hidden="false" customHeight="false" outlineLevel="0" collapsed="false">
      <c r="A17" s="0" t="n">
        <v>16</v>
      </c>
      <c r="B17" s="0" t="s">
        <v>58</v>
      </c>
      <c r="C17" s="0" t="n">
        <v>45</v>
      </c>
      <c r="D17" s="0" t="n">
        <v>85</v>
      </c>
      <c r="E17" s="0" t="n">
        <v>45</v>
      </c>
      <c r="F17" s="0" t="n">
        <v>65</v>
      </c>
      <c r="G17" s="0" t="n">
        <v>35</v>
      </c>
      <c r="H17" s="0" t="n">
        <v>45</v>
      </c>
      <c r="I17" s="6" t="s">
        <v>45</v>
      </c>
      <c r="L17" s="0" t="n">
        <f aca="false">SUM(C17:H17)</f>
        <v>320</v>
      </c>
      <c r="N17" s="0" t="s">
        <v>44</v>
      </c>
      <c r="O17" s="0" t="n">
        <f aca="false">COUNTIF($I:$K,N17)</f>
        <v>23</v>
      </c>
      <c r="P17" s="8" t="n">
        <f aca="false">(O17/$P$1)</f>
        <v>0.118556701030928</v>
      </c>
    </row>
    <row r="18" customFormat="false" ht="12.8" hidden="false" customHeight="false" outlineLevel="0" collapsed="false">
      <c r="A18" s="0" t="n">
        <v>17</v>
      </c>
      <c r="B18" s="0" t="s">
        <v>59</v>
      </c>
      <c r="C18" s="0" t="n">
        <v>65</v>
      </c>
      <c r="D18" s="0" t="n">
        <v>93</v>
      </c>
      <c r="E18" s="0" t="n">
        <v>58</v>
      </c>
      <c r="F18" s="0" t="n">
        <v>87</v>
      </c>
      <c r="G18" s="0" t="n">
        <v>70</v>
      </c>
      <c r="H18" s="0" t="n">
        <v>58</v>
      </c>
      <c r="I18" s="6" t="s">
        <v>45</v>
      </c>
      <c r="J18" s="6" t="s">
        <v>60</v>
      </c>
      <c r="L18" s="0" t="n">
        <f aca="false">SUM(C18:H18)</f>
        <v>431</v>
      </c>
      <c r="N18" s="0" t="s">
        <v>61</v>
      </c>
      <c r="O18" s="0" t="n">
        <f aca="false">COUNTIF($I:$K,N18)</f>
        <v>15</v>
      </c>
      <c r="P18" s="8" t="n">
        <f aca="false">(O18/$P$1)</f>
        <v>0.077319587628866</v>
      </c>
    </row>
    <row r="19" customFormat="false" ht="12.8" hidden="false" customHeight="false" outlineLevel="0" collapsed="false">
      <c r="A19" s="0" t="n">
        <v>18</v>
      </c>
      <c r="B19" s="0" t="s">
        <v>62</v>
      </c>
      <c r="C19" s="0" t="n">
        <v>44</v>
      </c>
      <c r="D19" s="0" t="n">
        <v>38</v>
      </c>
      <c r="E19" s="0" t="n">
        <v>39</v>
      </c>
      <c r="F19" s="0" t="n">
        <v>42</v>
      </c>
      <c r="G19" s="0" t="n">
        <v>61</v>
      </c>
      <c r="H19" s="0" t="n">
        <v>79</v>
      </c>
      <c r="I19" s="6" t="s">
        <v>51</v>
      </c>
      <c r="L19" s="0" t="n">
        <f aca="false">SUM(C19:H19)</f>
        <v>303</v>
      </c>
      <c r="N19" s="0" t="s">
        <v>39</v>
      </c>
      <c r="O19" s="0" t="n">
        <f aca="false">COUNTIF($I:$K,N19)</f>
        <v>11</v>
      </c>
      <c r="P19" s="8" t="n">
        <f aca="false">(O19/$P$1)</f>
        <v>0.0567010309278351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n">
        <v>54</v>
      </c>
      <c r="D20" s="0" t="n">
        <v>45</v>
      </c>
      <c r="E20" s="0" t="n">
        <v>47</v>
      </c>
      <c r="F20" s="0" t="n">
        <v>52</v>
      </c>
      <c r="G20" s="0" t="n">
        <v>75</v>
      </c>
      <c r="H20" s="0" t="n">
        <v>98</v>
      </c>
      <c r="I20" s="6" t="s">
        <v>51</v>
      </c>
      <c r="L20" s="0" t="n">
        <f aca="false">SUM(C20:H20)</f>
        <v>371</v>
      </c>
      <c r="N20" s="0" t="s">
        <v>60</v>
      </c>
      <c r="O20" s="0" t="n">
        <f aca="false">COUNTIF($I:$K,N20)</f>
        <v>16</v>
      </c>
      <c r="P20" s="8" t="n">
        <f aca="false">(O20/$P$1)</f>
        <v>0.0824742268041237</v>
      </c>
    </row>
    <row r="21" customFormat="false" ht="12.8" hidden="false" customHeight="false" outlineLevel="0" collapsed="false">
      <c r="A21" s="0" t="n">
        <v>20</v>
      </c>
      <c r="B21" s="0" t="s">
        <v>64</v>
      </c>
      <c r="C21" s="0" t="n">
        <v>78</v>
      </c>
      <c r="D21" s="0" t="n">
        <v>65</v>
      </c>
      <c r="E21" s="0" t="n">
        <v>68</v>
      </c>
      <c r="F21" s="0" t="n">
        <v>75</v>
      </c>
      <c r="G21" s="0" t="n">
        <v>112</v>
      </c>
      <c r="H21" s="0" t="n">
        <v>154</v>
      </c>
      <c r="I21" s="6" t="s">
        <v>51</v>
      </c>
      <c r="L21" s="0" t="n">
        <f aca="false">SUM(C21:H21)</f>
        <v>552</v>
      </c>
      <c r="N21" s="0" t="s">
        <v>51</v>
      </c>
      <c r="O21" s="0" t="n">
        <f aca="false">COUNTIF($I:$K,N21)</f>
        <v>14</v>
      </c>
      <c r="P21" s="8" t="n">
        <f aca="false">(O21/$P$1)</f>
        <v>0.0721649484536082</v>
      </c>
    </row>
    <row r="22" customFormat="false" ht="12.8" hidden="false" customHeight="false" outlineLevel="0" collapsed="false">
      <c r="A22" s="0" t="n">
        <v>21</v>
      </c>
      <c r="B22" s="0" t="s">
        <v>65</v>
      </c>
      <c r="C22" s="0" t="n">
        <v>40</v>
      </c>
      <c r="D22" s="0" t="n">
        <v>40</v>
      </c>
      <c r="E22" s="0" t="n">
        <v>30</v>
      </c>
      <c r="F22" s="0" t="n">
        <v>55</v>
      </c>
      <c r="G22" s="0" t="n">
        <v>20</v>
      </c>
      <c r="H22" s="0" t="n">
        <v>80</v>
      </c>
      <c r="I22" s="6" t="s">
        <v>45</v>
      </c>
      <c r="J22" s="6" t="s">
        <v>35</v>
      </c>
      <c r="L22" s="0" t="n">
        <f aca="false">SUM(C22:H22)</f>
        <v>265</v>
      </c>
    </row>
    <row r="23" customFormat="false" ht="12.8" hidden="false" customHeight="false" outlineLevel="0" collapsed="false">
      <c r="A23" s="0" t="n">
        <v>22</v>
      </c>
      <c r="B23" s="0" t="s">
        <v>66</v>
      </c>
      <c r="C23" s="0" t="n">
        <v>55</v>
      </c>
      <c r="D23" s="0" t="n">
        <v>50</v>
      </c>
      <c r="E23" s="0" t="n">
        <v>55</v>
      </c>
      <c r="F23" s="0" t="n">
        <v>85</v>
      </c>
      <c r="G23" s="0" t="n">
        <v>35</v>
      </c>
      <c r="H23" s="0" t="n">
        <v>110</v>
      </c>
      <c r="I23" s="6" t="s">
        <v>45</v>
      </c>
      <c r="J23" s="6" t="s">
        <v>35</v>
      </c>
      <c r="L23" s="0" t="n">
        <f aca="false">SUM(C23:H23)</f>
        <v>390</v>
      </c>
    </row>
    <row r="24" customFormat="false" ht="12.8" hidden="false" customHeight="false" outlineLevel="0" collapsed="false">
      <c r="A24" s="0" t="n">
        <v>23</v>
      </c>
      <c r="B24" s="0" t="s">
        <v>67</v>
      </c>
      <c r="C24" s="0" t="n">
        <v>67</v>
      </c>
      <c r="D24" s="0" t="n">
        <v>107</v>
      </c>
      <c r="E24" s="0" t="n">
        <v>77</v>
      </c>
      <c r="F24" s="0" t="n">
        <v>87</v>
      </c>
      <c r="G24" s="0" t="n">
        <v>37</v>
      </c>
      <c r="H24" s="0" t="n">
        <v>117</v>
      </c>
      <c r="I24" s="6" t="s">
        <v>45</v>
      </c>
      <c r="J24" s="6" t="s">
        <v>32</v>
      </c>
      <c r="L24" s="0" t="n">
        <f aca="false">SUM(C24:H24)</f>
        <v>492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n">
        <v>50</v>
      </c>
      <c r="D25" s="0" t="n">
        <v>60</v>
      </c>
      <c r="E25" s="0" t="n">
        <v>45</v>
      </c>
      <c r="F25" s="0" t="n">
        <v>35</v>
      </c>
      <c r="G25" s="0" t="n">
        <v>40</v>
      </c>
      <c r="H25" s="0" t="n">
        <v>45</v>
      </c>
      <c r="I25" s="6" t="s">
        <v>60</v>
      </c>
      <c r="L25" s="0" t="n">
        <f aca="false">SUM(C25:H25)</f>
        <v>275</v>
      </c>
    </row>
    <row r="26" customFormat="false" ht="12.8" hidden="false" customHeight="false" outlineLevel="0" collapsed="false">
      <c r="A26" s="0" t="n">
        <v>25</v>
      </c>
      <c r="B26" s="0" t="s">
        <v>69</v>
      </c>
      <c r="C26" s="0" t="n">
        <v>80</v>
      </c>
      <c r="D26" s="0" t="n">
        <v>105</v>
      </c>
      <c r="E26" s="0" t="n">
        <v>85</v>
      </c>
      <c r="F26" s="0" t="n">
        <v>55</v>
      </c>
      <c r="G26" s="0" t="n">
        <v>95</v>
      </c>
      <c r="H26" s="0" t="n">
        <v>70</v>
      </c>
      <c r="I26" s="6" t="s">
        <v>60</v>
      </c>
      <c r="J26" s="6" t="s">
        <v>32</v>
      </c>
      <c r="L26" s="0" t="n">
        <f aca="false">SUM(C26:H26)</f>
        <v>490</v>
      </c>
    </row>
    <row r="27" customFormat="false" ht="12.8" hidden="false" customHeight="false" outlineLevel="0" collapsed="false">
      <c r="A27" s="0" t="n">
        <v>26</v>
      </c>
      <c r="B27" s="0" t="s">
        <v>70</v>
      </c>
      <c r="C27" s="0" t="n">
        <v>60</v>
      </c>
      <c r="D27" s="0" t="n">
        <v>85</v>
      </c>
      <c r="E27" s="0" t="n">
        <v>60</v>
      </c>
      <c r="F27" s="0" t="n">
        <v>85</v>
      </c>
      <c r="G27" s="0" t="n">
        <v>95</v>
      </c>
      <c r="H27" s="0" t="n">
        <v>105</v>
      </c>
      <c r="I27" s="6" t="s">
        <v>60</v>
      </c>
      <c r="J27" s="6" t="s">
        <v>41</v>
      </c>
      <c r="L27" s="0" t="n">
        <f aca="false">SUM(C27:H27)</f>
        <v>490</v>
      </c>
    </row>
    <row r="28" customFormat="false" ht="12.8" hidden="false" customHeight="false" outlineLevel="0" collapsed="false">
      <c r="A28" s="0" t="n">
        <v>27</v>
      </c>
      <c r="B28" s="0" t="s">
        <v>71</v>
      </c>
      <c r="C28" s="0" t="n">
        <v>40</v>
      </c>
      <c r="D28" s="0" t="n">
        <v>30</v>
      </c>
      <c r="E28" s="0" t="n">
        <v>35</v>
      </c>
      <c r="F28" s="0" t="n">
        <v>55</v>
      </c>
      <c r="G28" s="0" t="n">
        <v>50</v>
      </c>
      <c r="H28" s="0" t="n">
        <v>70</v>
      </c>
      <c r="I28" s="6" t="s">
        <v>25</v>
      </c>
      <c r="J28" s="6" t="s">
        <v>37</v>
      </c>
      <c r="L28" s="0" t="n">
        <f aca="false">SUM(C28:H28)</f>
        <v>280</v>
      </c>
    </row>
    <row r="29" customFormat="false" ht="12.8" hidden="false" customHeight="false" outlineLevel="0" collapsed="false">
      <c r="A29" s="0" t="n">
        <v>28</v>
      </c>
      <c r="B29" s="0" t="s">
        <v>72</v>
      </c>
      <c r="C29" s="0" t="n">
        <v>50</v>
      </c>
      <c r="D29" s="0" t="n">
        <v>45</v>
      </c>
      <c r="E29" s="0" t="n">
        <v>50</v>
      </c>
      <c r="F29" s="0" t="n">
        <v>70</v>
      </c>
      <c r="G29" s="0" t="n">
        <v>80</v>
      </c>
      <c r="H29" s="0" t="n">
        <v>105</v>
      </c>
      <c r="I29" s="6" t="s">
        <v>25</v>
      </c>
      <c r="J29" s="6" t="s">
        <v>47</v>
      </c>
      <c r="L29" s="0" t="n">
        <f aca="false">SUM(C29:H29)</f>
        <v>400</v>
      </c>
    </row>
    <row r="30" customFormat="false" ht="12.8" hidden="false" customHeight="false" outlineLevel="0" collapsed="false">
      <c r="A30" s="0" t="n">
        <v>29</v>
      </c>
      <c r="B30" s="0" t="s">
        <v>73</v>
      </c>
      <c r="C30" s="0" t="n">
        <v>70</v>
      </c>
      <c r="D30" s="0" t="n">
        <v>65</v>
      </c>
      <c r="E30" s="0" t="n">
        <v>60</v>
      </c>
      <c r="F30" s="0" t="n">
        <v>90</v>
      </c>
      <c r="G30" s="0" t="n">
        <v>105</v>
      </c>
      <c r="H30" s="0" t="n">
        <v>125</v>
      </c>
      <c r="I30" s="6" t="s">
        <v>25</v>
      </c>
      <c r="J30" s="6" t="s">
        <v>47</v>
      </c>
      <c r="L30" s="0" t="n">
        <f aca="false">SUM(C30:H30)</f>
        <v>515</v>
      </c>
    </row>
    <row r="31" customFormat="false" ht="12.8" hidden="false" customHeight="false" outlineLevel="0" collapsed="false">
      <c r="A31" s="0" t="n">
        <v>30</v>
      </c>
      <c r="B31" s="0" t="s">
        <v>74</v>
      </c>
      <c r="C31" s="0" t="n">
        <v>33</v>
      </c>
      <c r="D31" s="0" t="n">
        <v>60</v>
      </c>
      <c r="E31" s="0" t="n">
        <v>42</v>
      </c>
      <c r="F31" s="0" t="n">
        <v>55</v>
      </c>
      <c r="G31" s="0" t="n">
        <v>56</v>
      </c>
      <c r="H31" s="0" t="n">
        <v>42</v>
      </c>
      <c r="I31" s="6" t="s">
        <v>37</v>
      </c>
      <c r="J31" s="6" t="s">
        <v>60</v>
      </c>
      <c r="L31" s="0" t="n">
        <f aca="false">SUM(C31:H31)</f>
        <v>288</v>
      </c>
    </row>
    <row r="32" customFormat="false" ht="12.8" hidden="false" customHeight="false" outlineLevel="0" collapsed="false">
      <c r="A32" s="0" t="n">
        <v>31</v>
      </c>
      <c r="B32" s="0" t="s">
        <v>75</v>
      </c>
      <c r="C32" s="0" t="n">
        <v>44</v>
      </c>
      <c r="D32" s="0" t="n">
        <v>101</v>
      </c>
      <c r="E32" s="0" t="n">
        <v>64</v>
      </c>
      <c r="F32" s="0" t="n">
        <v>85</v>
      </c>
      <c r="G32" s="0" t="n">
        <v>90</v>
      </c>
      <c r="H32" s="0" t="n">
        <v>64</v>
      </c>
      <c r="I32" s="6" t="s">
        <v>37</v>
      </c>
      <c r="J32" s="6" t="s">
        <v>60</v>
      </c>
      <c r="L32" s="0" t="n">
        <f aca="false">SUM(C32:H32)</f>
        <v>448</v>
      </c>
    </row>
    <row r="33" customFormat="false" ht="12.8" hidden="false" customHeight="false" outlineLevel="0" collapsed="false">
      <c r="A33" s="0" t="n">
        <v>32</v>
      </c>
      <c r="B33" s="0" t="s">
        <v>76</v>
      </c>
      <c r="C33" s="0" t="n">
        <v>50</v>
      </c>
      <c r="D33" s="0" t="n">
        <v>40</v>
      </c>
      <c r="E33" s="0" t="n">
        <v>60</v>
      </c>
      <c r="F33" s="0" t="n">
        <v>75</v>
      </c>
      <c r="G33" s="0" t="n">
        <v>40</v>
      </c>
      <c r="H33" s="0" t="n">
        <v>40</v>
      </c>
      <c r="I33" s="6" t="s">
        <v>45</v>
      </c>
      <c r="J33" s="6" t="s">
        <v>55</v>
      </c>
      <c r="L33" s="0" t="n">
        <f aca="false">SUM(C33:H33)</f>
        <v>305</v>
      </c>
    </row>
    <row r="34" customFormat="false" ht="12.8" hidden="false" customHeight="false" outlineLevel="0" collapsed="false">
      <c r="A34" s="0" t="n">
        <v>33</v>
      </c>
      <c r="B34" s="0" t="s">
        <v>77</v>
      </c>
      <c r="C34" s="0" t="n">
        <v>66</v>
      </c>
      <c r="D34" s="0" t="n">
        <v>85</v>
      </c>
      <c r="E34" s="0" t="n">
        <v>65</v>
      </c>
      <c r="F34" s="0" t="n">
        <v>110</v>
      </c>
      <c r="G34" s="0" t="n">
        <v>84</v>
      </c>
      <c r="H34" s="0" t="n">
        <v>65</v>
      </c>
      <c r="I34" s="6" t="s">
        <v>45</v>
      </c>
      <c r="J34" s="6" t="s">
        <v>55</v>
      </c>
      <c r="L34" s="0" t="n">
        <f aca="false">SUM(C34:H34)</f>
        <v>475</v>
      </c>
    </row>
    <row r="35" customFormat="false" ht="12.8" hidden="false" customHeight="false" outlineLevel="0" collapsed="false">
      <c r="A35" s="0" t="n">
        <v>34</v>
      </c>
      <c r="B35" s="0" t="s">
        <v>78</v>
      </c>
      <c r="C35" s="0" t="n">
        <v>40</v>
      </c>
      <c r="D35" s="0" t="n">
        <v>30</v>
      </c>
      <c r="E35" s="0" t="n">
        <v>30</v>
      </c>
      <c r="F35" s="0" t="n">
        <v>30</v>
      </c>
      <c r="G35" s="0" t="n">
        <v>40</v>
      </c>
      <c r="H35" s="0" t="n">
        <v>50</v>
      </c>
      <c r="I35" s="6" t="s">
        <v>41</v>
      </c>
      <c r="J35" s="6" t="s">
        <v>25</v>
      </c>
      <c r="L35" s="0" t="n">
        <f aca="false">SUM(C35:H35)</f>
        <v>220</v>
      </c>
    </row>
    <row r="36" customFormat="false" ht="12.8" hidden="false" customHeight="false" outlineLevel="0" collapsed="false">
      <c r="A36" s="0" t="n">
        <v>35</v>
      </c>
      <c r="B36" s="0" t="s">
        <v>79</v>
      </c>
      <c r="C36" s="0" t="n">
        <v>60</v>
      </c>
      <c r="D36" s="0" t="n">
        <v>50</v>
      </c>
      <c r="E36" s="0" t="n">
        <v>50</v>
      </c>
      <c r="F36" s="0" t="n">
        <v>50</v>
      </c>
      <c r="G36" s="0" t="n">
        <v>60</v>
      </c>
      <c r="H36" s="0" t="n">
        <v>70</v>
      </c>
      <c r="I36" s="6" t="s">
        <v>41</v>
      </c>
      <c r="J36" s="6" t="s">
        <v>25</v>
      </c>
      <c r="L36" s="0" t="n">
        <f aca="false">SUM(C36:H36)</f>
        <v>340</v>
      </c>
    </row>
    <row r="37" customFormat="false" ht="12.8" hidden="false" customHeight="false" outlineLevel="0" collapsed="false">
      <c r="A37" s="0" t="n">
        <v>36</v>
      </c>
      <c r="B37" s="0" t="s">
        <v>80</v>
      </c>
      <c r="C37" s="0" t="n">
        <v>80</v>
      </c>
      <c r="D37" s="0" t="n">
        <v>70</v>
      </c>
      <c r="E37" s="0" t="n">
        <v>70</v>
      </c>
      <c r="F37" s="0" t="n">
        <v>70</v>
      </c>
      <c r="G37" s="0" t="n">
        <v>90</v>
      </c>
      <c r="H37" s="0" t="n">
        <v>100</v>
      </c>
      <c r="I37" s="6" t="s">
        <v>41</v>
      </c>
      <c r="J37" s="6" t="s">
        <v>25</v>
      </c>
      <c r="L37" s="0" t="n">
        <f aca="false">SUM(C37:H37)</f>
        <v>480</v>
      </c>
    </row>
    <row r="38" customFormat="false" ht="12.8" hidden="false" customHeight="false" outlineLevel="0" collapsed="false">
      <c r="A38" s="0" t="n">
        <v>37</v>
      </c>
      <c r="B38" s="0" t="s">
        <v>81</v>
      </c>
      <c r="C38" s="0" t="n">
        <v>40</v>
      </c>
      <c r="D38" s="0" t="n">
        <v>35</v>
      </c>
      <c r="E38" s="0" t="n">
        <v>35</v>
      </c>
      <c r="F38" s="0" t="n">
        <v>45</v>
      </c>
      <c r="G38" s="0" t="n">
        <v>50</v>
      </c>
      <c r="H38" s="0" t="n">
        <v>45</v>
      </c>
      <c r="I38" s="6" t="s">
        <v>25</v>
      </c>
      <c r="L38" s="0" t="n">
        <f aca="false">SUM(C38:H38)</f>
        <v>250</v>
      </c>
    </row>
    <row r="39" customFormat="false" ht="12.8" hidden="false" customHeight="false" outlineLevel="0" collapsed="false">
      <c r="A39" s="0" t="n">
        <v>38</v>
      </c>
      <c r="B39" s="0" t="s">
        <v>82</v>
      </c>
      <c r="C39" s="0" t="n">
        <v>65</v>
      </c>
      <c r="D39" s="0" t="n">
        <v>75</v>
      </c>
      <c r="E39" s="0" t="n">
        <v>50</v>
      </c>
      <c r="F39" s="0" t="n">
        <v>50</v>
      </c>
      <c r="G39" s="0" t="n">
        <v>70</v>
      </c>
      <c r="H39" s="0" t="n">
        <v>60</v>
      </c>
      <c r="I39" s="6" t="s">
        <v>25</v>
      </c>
      <c r="L39" s="0" t="n">
        <f aca="false">SUM(C39:H39)</f>
        <v>370</v>
      </c>
    </row>
    <row r="40" customFormat="false" ht="12.8" hidden="false" customHeight="false" outlineLevel="0" collapsed="false">
      <c r="A40" s="0" t="n">
        <v>39</v>
      </c>
      <c r="B40" s="0" t="s">
        <v>83</v>
      </c>
      <c r="C40" s="0" t="n">
        <v>100</v>
      </c>
      <c r="D40" s="0" t="n">
        <v>90</v>
      </c>
      <c r="E40" s="0" t="n">
        <v>80</v>
      </c>
      <c r="F40" s="0" t="n">
        <v>57</v>
      </c>
      <c r="G40" s="0" t="n">
        <v>83</v>
      </c>
      <c r="H40" s="0" t="n">
        <v>80</v>
      </c>
      <c r="I40" s="6" t="s">
        <v>25</v>
      </c>
      <c r="L40" s="0" t="n">
        <f aca="false">SUM(C40:H40)</f>
        <v>490</v>
      </c>
    </row>
    <row r="41" customFormat="false" ht="12.8" hidden="false" customHeight="false" outlineLevel="0" collapsed="false">
      <c r="A41" s="0" t="n">
        <v>40</v>
      </c>
      <c r="B41" s="0" t="s">
        <v>84</v>
      </c>
      <c r="C41" s="0" t="n">
        <v>65</v>
      </c>
      <c r="D41" s="0" t="n">
        <v>92</v>
      </c>
      <c r="E41" s="0" t="n">
        <v>70</v>
      </c>
      <c r="F41" s="0" t="n">
        <v>73</v>
      </c>
      <c r="G41" s="0" t="n">
        <v>125</v>
      </c>
      <c r="H41" s="0" t="n">
        <v>65</v>
      </c>
      <c r="I41" s="6" t="s">
        <v>60</v>
      </c>
      <c r="J41" s="6" t="s">
        <v>34</v>
      </c>
      <c r="L41" s="0" t="n">
        <f aca="false">SUM(C41:H41)</f>
        <v>490</v>
      </c>
    </row>
    <row r="42" customFormat="false" ht="12.8" hidden="false" customHeight="false" outlineLevel="0" collapsed="false">
      <c r="A42" s="0" t="n">
        <v>41</v>
      </c>
      <c r="B42" s="0" t="s">
        <v>85</v>
      </c>
      <c r="C42" s="0" t="n">
        <v>43</v>
      </c>
      <c r="D42" s="0" t="n">
        <v>70</v>
      </c>
      <c r="E42" s="0" t="n">
        <v>48</v>
      </c>
      <c r="F42" s="0" t="n">
        <v>38</v>
      </c>
      <c r="G42" s="0" t="n">
        <v>50</v>
      </c>
      <c r="H42" s="0" t="n">
        <v>60</v>
      </c>
      <c r="I42" s="6" t="s">
        <v>47</v>
      </c>
      <c r="J42" s="6" t="s">
        <v>25</v>
      </c>
      <c r="L42" s="0" t="n">
        <f aca="false">SUM(C42:H42)</f>
        <v>309</v>
      </c>
    </row>
    <row r="43" customFormat="false" ht="12.8" hidden="false" customHeight="false" outlineLevel="0" collapsed="false">
      <c r="A43" s="0" t="n">
        <v>42</v>
      </c>
      <c r="B43" s="0" t="s">
        <v>86</v>
      </c>
      <c r="C43" s="0" t="n">
        <v>85</v>
      </c>
      <c r="D43" s="0" t="n">
        <v>120</v>
      </c>
      <c r="E43" s="0" t="n">
        <v>82</v>
      </c>
      <c r="F43" s="0" t="n">
        <v>56</v>
      </c>
      <c r="G43" s="0" t="n">
        <v>65</v>
      </c>
      <c r="H43" s="0" t="n">
        <v>82</v>
      </c>
      <c r="I43" s="6" t="s">
        <v>47</v>
      </c>
      <c r="J43" s="6" t="s">
        <v>25</v>
      </c>
      <c r="L43" s="0" t="n">
        <f aca="false">SUM(C43:H43)</f>
        <v>490</v>
      </c>
    </row>
    <row r="44" customFormat="false" ht="12.8" hidden="false" customHeight="false" outlineLevel="0" collapsed="false">
      <c r="A44" s="0" t="n">
        <v>43</v>
      </c>
      <c r="B44" s="0" t="s">
        <v>87</v>
      </c>
      <c r="C44" s="0" t="n">
        <v>50</v>
      </c>
      <c r="D44" s="0" t="n">
        <v>30</v>
      </c>
      <c r="E44" s="0" t="n">
        <v>45</v>
      </c>
      <c r="F44" s="0" t="n">
        <v>43</v>
      </c>
      <c r="G44" s="0" t="n">
        <v>62</v>
      </c>
      <c r="H44" s="0" t="n">
        <v>60</v>
      </c>
      <c r="I44" s="6" t="s">
        <v>47</v>
      </c>
      <c r="J44" s="6" t="s">
        <v>41</v>
      </c>
      <c r="L44" s="0" t="n">
        <f aca="false">SUM(C44:H44)</f>
        <v>290</v>
      </c>
    </row>
    <row r="45" customFormat="false" ht="12.8" hidden="false" customHeight="false" outlineLevel="0" collapsed="false">
      <c r="A45" s="0" t="n">
        <v>44</v>
      </c>
      <c r="B45" s="0" t="s">
        <v>88</v>
      </c>
      <c r="C45" s="0" t="n">
        <v>65</v>
      </c>
      <c r="D45" s="0" t="n">
        <v>44</v>
      </c>
      <c r="E45" s="0" t="n">
        <v>52</v>
      </c>
      <c r="F45" s="0" t="n">
        <v>46</v>
      </c>
      <c r="G45" s="0" t="n">
        <v>90</v>
      </c>
      <c r="H45" s="0" t="n">
        <v>93</v>
      </c>
      <c r="I45" s="6" t="s">
        <v>47</v>
      </c>
      <c r="J45" s="6" t="s">
        <v>41</v>
      </c>
      <c r="L45" s="0" t="n">
        <f aca="false">SUM(C45:H45)</f>
        <v>390</v>
      </c>
    </row>
    <row r="46" customFormat="false" ht="12.8" hidden="false" customHeight="false" outlineLevel="0" collapsed="false">
      <c r="A46" s="0" t="n">
        <v>45</v>
      </c>
      <c r="B46" s="0" t="s">
        <v>89</v>
      </c>
      <c r="C46" s="0" t="n">
        <v>70</v>
      </c>
      <c r="D46" s="0" t="n">
        <v>70</v>
      </c>
      <c r="E46" s="0" t="n">
        <v>70</v>
      </c>
      <c r="F46" s="0" t="n">
        <v>55</v>
      </c>
      <c r="G46" s="0" t="n">
        <v>115</v>
      </c>
      <c r="H46" s="0" t="n">
        <v>110</v>
      </c>
      <c r="I46" s="6" t="s">
        <v>47</v>
      </c>
      <c r="J46" s="6" t="s">
        <v>41</v>
      </c>
      <c r="L46" s="0" t="n">
        <f aca="false">SUM(C46:H46)</f>
        <v>490</v>
      </c>
    </row>
    <row r="47" customFormat="false" ht="12.8" hidden="false" customHeight="false" outlineLevel="0" collapsed="false">
      <c r="A47" s="0" t="n">
        <v>46</v>
      </c>
      <c r="B47" s="0" t="s">
        <v>90</v>
      </c>
      <c r="C47" s="0" t="n">
        <v>60</v>
      </c>
      <c r="D47" s="0" t="n">
        <v>85</v>
      </c>
      <c r="E47" s="0" t="n">
        <v>42</v>
      </c>
      <c r="F47" s="0" t="n">
        <v>91</v>
      </c>
      <c r="G47" s="0" t="n">
        <v>85</v>
      </c>
      <c r="H47" s="0" t="n">
        <v>42</v>
      </c>
      <c r="I47" s="6" t="s">
        <v>60</v>
      </c>
      <c r="J47" s="6" t="s">
        <v>35</v>
      </c>
      <c r="L47" s="0" t="n">
        <f aca="false">SUM(C47:H47)</f>
        <v>405</v>
      </c>
    </row>
    <row r="48" customFormat="false" ht="12.8" hidden="false" customHeight="false" outlineLevel="0" collapsed="false">
      <c r="A48" s="0" t="n">
        <v>47</v>
      </c>
      <c r="B48" s="0" t="s">
        <v>91</v>
      </c>
      <c r="C48" s="0" t="n">
        <v>100</v>
      </c>
      <c r="D48" s="0" t="n">
        <v>125</v>
      </c>
      <c r="E48" s="0" t="n">
        <v>52</v>
      </c>
      <c r="F48" s="0" t="n">
        <v>71</v>
      </c>
      <c r="G48" s="0" t="n">
        <v>105</v>
      </c>
      <c r="H48" s="0" t="n">
        <v>52</v>
      </c>
      <c r="I48" s="6" t="s">
        <v>60</v>
      </c>
      <c r="J48" s="6" t="s">
        <v>35</v>
      </c>
      <c r="L48" s="0" t="n">
        <f aca="false">SUM(C48:H48)</f>
        <v>505</v>
      </c>
    </row>
    <row r="49" customFormat="false" ht="12.8" hidden="false" customHeight="false" outlineLevel="0" collapsed="false">
      <c r="A49" s="0" t="n">
        <v>48</v>
      </c>
      <c r="B49" s="0" t="s">
        <v>92</v>
      </c>
      <c r="C49" s="0" t="n">
        <v>50</v>
      </c>
      <c r="D49" s="0" t="n">
        <v>30</v>
      </c>
      <c r="E49" s="0" t="n">
        <v>55</v>
      </c>
      <c r="F49" s="0" t="n">
        <v>20</v>
      </c>
      <c r="G49" s="0" t="n">
        <v>65</v>
      </c>
      <c r="H49" s="0" t="n">
        <v>55</v>
      </c>
      <c r="I49" s="6" t="s">
        <v>47</v>
      </c>
      <c r="J49" s="6" t="s">
        <v>34</v>
      </c>
      <c r="L49" s="0" t="n">
        <f aca="false">SUM(C49:H49)</f>
        <v>275</v>
      </c>
    </row>
    <row r="50" customFormat="false" ht="12.8" hidden="false" customHeight="false" outlineLevel="0" collapsed="false">
      <c r="A50" s="0" t="n">
        <v>49</v>
      </c>
      <c r="B50" s="0" t="s">
        <v>93</v>
      </c>
      <c r="C50" s="0" t="n">
        <v>60</v>
      </c>
      <c r="D50" s="0" t="n">
        <v>40</v>
      </c>
      <c r="E50" s="0" t="n">
        <v>60</v>
      </c>
      <c r="F50" s="0" t="n">
        <v>55</v>
      </c>
      <c r="G50" s="0" t="n">
        <v>95</v>
      </c>
      <c r="H50" s="0" t="n">
        <v>65</v>
      </c>
      <c r="I50" s="6" t="s">
        <v>47</v>
      </c>
      <c r="J50" s="6" t="s">
        <v>34</v>
      </c>
      <c r="L50" s="0" t="n">
        <f aca="false">SUM(C50:H50)</f>
        <v>375</v>
      </c>
    </row>
    <row r="51" customFormat="false" ht="12.8" hidden="false" customHeight="false" outlineLevel="0" collapsed="false">
      <c r="A51" s="0" t="n">
        <v>50</v>
      </c>
      <c r="B51" s="0" t="s">
        <v>94</v>
      </c>
      <c r="C51" s="0" t="n">
        <v>60</v>
      </c>
      <c r="D51" s="0" t="n">
        <v>55</v>
      </c>
      <c r="E51" s="0" t="n">
        <v>80</v>
      </c>
      <c r="F51" s="0" t="n">
        <v>80</v>
      </c>
      <c r="G51" s="0" t="n">
        <v>145</v>
      </c>
      <c r="H51" s="0" t="n">
        <v>80</v>
      </c>
      <c r="I51" s="6" t="s">
        <v>47</v>
      </c>
      <c r="J51" s="6" t="s">
        <v>34</v>
      </c>
      <c r="L51" s="0" t="n">
        <f aca="false">SUM(C51:H51)</f>
        <v>500</v>
      </c>
    </row>
    <row r="52" customFormat="false" ht="12.8" hidden="false" customHeight="false" outlineLevel="0" collapsed="false">
      <c r="A52" s="0" t="n">
        <v>51</v>
      </c>
      <c r="B52" s="0" t="s">
        <v>95</v>
      </c>
      <c r="C52" s="0" t="n">
        <v>45</v>
      </c>
      <c r="D52" s="0" t="n">
        <v>30</v>
      </c>
      <c r="E52" s="0" t="n">
        <v>50</v>
      </c>
      <c r="F52" s="0" t="n">
        <v>45</v>
      </c>
      <c r="G52" s="0" t="n">
        <v>65</v>
      </c>
      <c r="H52" s="0" t="n">
        <v>50</v>
      </c>
      <c r="I52" s="6" t="s">
        <v>44</v>
      </c>
      <c r="L52" s="0" t="n">
        <f aca="false">SUM(C52:H52)</f>
        <v>285</v>
      </c>
    </row>
    <row r="53" customFormat="false" ht="12.8" hidden="false" customHeight="false" outlineLevel="0" collapsed="false">
      <c r="A53" s="0" t="n">
        <v>52</v>
      </c>
      <c r="B53" s="0" t="s">
        <v>96</v>
      </c>
      <c r="C53" s="0" t="n">
        <v>75</v>
      </c>
      <c r="D53" s="0" t="n">
        <v>50</v>
      </c>
      <c r="E53" s="0" t="n">
        <v>80</v>
      </c>
      <c r="F53" s="0" t="n">
        <v>65</v>
      </c>
      <c r="G53" s="0" t="n">
        <v>95</v>
      </c>
      <c r="H53" s="0" t="n">
        <v>90</v>
      </c>
      <c r="I53" s="6" t="s">
        <v>44</v>
      </c>
      <c r="L53" s="0" t="n">
        <f aca="false">SUM(C53:H53)</f>
        <v>455</v>
      </c>
    </row>
    <row r="54" customFormat="false" ht="12.8" hidden="false" customHeight="false" outlineLevel="0" collapsed="false">
      <c r="A54" s="0" t="n">
        <v>53</v>
      </c>
      <c r="B54" s="0" t="s">
        <v>97</v>
      </c>
      <c r="C54" s="0" t="n">
        <v>54</v>
      </c>
      <c r="D54" s="0" t="n">
        <v>75</v>
      </c>
      <c r="E54" s="0" t="n">
        <v>47</v>
      </c>
      <c r="F54" s="0" t="n">
        <v>45</v>
      </c>
      <c r="G54" s="0" t="n">
        <v>73</v>
      </c>
      <c r="H54" s="0" t="n">
        <v>46</v>
      </c>
      <c r="I54" s="6" t="s">
        <v>47</v>
      </c>
      <c r="J54" s="6" t="s">
        <v>29</v>
      </c>
      <c r="L54" s="0" t="n">
        <f aca="false">SUM(C54:H54)</f>
        <v>340</v>
      </c>
    </row>
    <row r="55" customFormat="false" ht="12.8" hidden="false" customHeight="false" outlineLevel="0" collapsed="false">
      <c r="A55" s="0" t="n">
        <v>54</v>
      </c>
      <c r="B55" s="0" t="s">
        <v>98</v>
      </c>
      <c r="C55" s="0" t="n">
        <v>74</v>
      </c>
      <c r="D55" s="0" t="n">
        <v>115</v>
      </c>
      <c r="E55" s="0" t="n">
        <v>75</v>
      </c>
      <c r="F55" s="0" t="n">
        <v>65</v>
      </c>
      <c r="G55" s="0" t="n">
        <v>83</v>
      </c>
      <c r="H55" s="0" t="n">
        <v>73</v>
      </c>
      <c r="I55" s="6" t="s">
        <v>47</v>
      </c>
      <c r="J55" s="6" t="s">
        <v>29</v>
      </c>
      <c r="L55" s="0" t="n">
        <f aca="false">SUM(C55:H55)</f>
        <v>485</v>
      </c>
    </row>
    <row r="56" customFormat="false" ht="12.8" hidden="false" customHeight="false" outlineLevel="0" collapsed="false">
      <c r="A56" s="0" t="n">
        <v>55</v>
      </c>
      <c r="B56" s="0" t="s">
        <v>99</v>
      </c>
      <c r="C56" s="0" t="n">
        <v>66</v>
      </c>
      <c r="D56" s="0" t="n">
        <v>65</v>
      </c>
      <c r="E56" s="0" t="n">
        <v>48</v>
      </c>
      <c r="F56" s="0" t="n">
        <v>62</v>
      </c>
      <c r="G56" s="0" t="n">
        <v>52</v>
      </c>
      <c r="H56" s="0" t="n">
        <v>57</v>
      </c>
      <c r="I56" s="6" t="s">
        <v>25</v>
      </c>
      <c r="L56" s="0" t="n">
        <f aca="false">SUM(C56:H56)</f>
        <v>350</v>
      </c>
    </row>
    <row r="57" customFormat="false" ht="12.8" hidden="false" customHeight="false" outlineLevel="0" collapsed="false">
      <c r="A57" s="0" t="n">
        <v>56</v>
      </c>
      <c r="B57" s="0" t="s">
        <v>100</v>
      </c>
      <c r="C57" s="0" t="n">
        <v>123</v>
      </c>
      <c r="D57" s="0" t="n">
        <v>100</v>
      </c>
      <c r="E57" s="0" t="n">
        <v>62</v>
      </c>
      <c r="F57" s="0" t="n">
        <v>68</v>
      </c>
      <c r="G57" s="0" t="n">
        <v>97</v>
      </c>
      <c r="H57" s="0" t="n">
        <v>81</v>
      </c>
      <c r="I57" s="6" t="s">
        <v>25</v>
      </c>
      <c r="J57" s="6" t="s">
        <v>42</v>
      </c>
      <c r="L57" s="0" t="n">
        <f aca="false">SUM(C57:H57)</f>
        <v>531</v>
      </c>
    </row>
    <row r="58" customFormat="false" ht="12.8" hidden="false" customHeight="false" outlineLevel="0" collapsed="false">
      <c r="A58" s="0" t="n">
        <v>57</v>
      </c>
      <c r="B58" s="0" t="s">
        <v>101</v>
      </c>
      <c r="C58" s="0" t="n">
        <v>38</v>
      </c>
      <c r="D58" s="0" t="n">
        <v>35</v>
      </c>
      <c r="E58" s="0" t="n">
        <v>40</v>
      </c>
      <c r="F58" s="0" t="n">
        <v>35</v>
      </c>
      <c r="G58" s="0" t="n">
        <v>27</v>
      </c>
      <c r="H58" s="0" t="n">
        <v>25</v>
      </c>
      <c r="I58" s="6" t="s">
        <v>45</v>
      </c>
      <c r="L58" s="0" t="n">
        <f aca="false">SUM(C58:H58)</f>
        <v>200</v>
      </c>
    </row>
    <row r="59" customFormat="false" ht="12.8" hidden="false" customHeight="false" outlineLevel="0" collapsed="false">
      <c r="A59" s="0" t="n">
        <v>58</v>
      </c>
      <c r="B59" s="0" t="s">
        <v>102</v>
      </c>
      <c r="C59" s="0" t="n">
        <v>45</v>
      </c>
      <c r="D59" s="0" t="n">
        <v>22</v>
      </c>
      <c r="E59" s="0" t="n">
        <v>60</v>
      </c>
      <c r="F59" s="0" t="n">
        <v>29</v>
      </c>
      <c r="G59" s="0" t="n">
        <v>27</v>
      </c>
      <c r="H59" s="0" t="n">
        <v>30</v>
      </c>
      <c r="I59" s="6" t="s">
        <v>45</v>
      </c>
      <c r="L59" s="0" t="n">
        <f aca="false">SUM(C59:H59)</f>
        <v>213</v>
      </c>
    </row>
    <row r="60" customFormat="false" ht="12.8" hidden="false" customHeight="false" outlineLevel="0" collapsed="false">
      <c r="A60" s="0" t="n">
        <v>59</v>
      </c>
      <c r="B60" s="0" t="s">
        <v>103</v>
      </c>
      <c r="C60" s="0" t="n">
        <v>80</v>
      </c>
      <c r="D60" s="0" t="n">
        <v>62</v>
      </c>
      <c r="E60" s="0" t="n">
        <v>50</v>
      </c>
      <c r="F60" s="0" t="n">
        <v>89</v>
      </c>
      <c r="G60" s="0" t="n">
        <v>80</v>
      </c>
      <c r="H60" s="0" t="n">
        <v>50</v>
      </c>
      <c r="I60" s="6" t="s">
        <v>45</v>
      </c>
      <c r="J60" s="6" t="s">
        <v>35</v>
      </c>
      <c r="L60" s="0" t="n">
        <f aca="false">SUM(C60:H60)</f>
        <v>411</v>
      </c>
    </row>
    <row r="61" customFormat="false" ht="12.8" hidden="false" customHeight="false" outlineLevel="0" collapsed="false">
      <c r="A61" s="0" t="n">
        <v>60</v>
      </c>
      <c r="B61" s="0" t="s">
        <v>104</v>
      </c>
      <c r="C61" s="0" t="n">
        <v>50</v>
      </c>
      <c r="D61" s="0" t="n">
        <v>50</v>
      </c>
      <c r="E61" s="0" t="n">
        <v>62</v>
      </c>
      <c r="F61" s="0" t="n">
        <v>65</v>
      </c>
      <c r="G61" s="0" t="n">
        <v>40</v>
      </c>
      <c r="H61" s="0" t="n">
        <v>62</v>
      </c>
      <c r="I61" s="6" t="s">
        <v>37</v>
      </c>
      <c r="L61" s="0" t="n">
        <f aca="false">SUM(C61:H61)</f>
        <v>329</v>
      </c>
    </row>
    <row r="62" customFormat="false" ht="12.8" hidden="false" customHeight="false" outlineLevel="0" collapsed="false">
      <c r="A62" s="0" t="n">
        <v>61</v>
      </c>
      <c r="B62" s="0" t="s">
        <v>105</v>
      </c>
      <c r="C62" s="0" t="n">
        <v>80</v>
      </c>
      <c r="D62" s="0" t="n">
        <v>110</v>
      </c>
      <c r="E62" s="0" t="n">
        <v>82</v>
      </c>
      <c r="F62" s="0" t="n">
        <v>69</v>
      </c>
      <c r="G62" s="0" t="n">
        <v>60</v>
      </c>
      <c r="H62" s="0" t="n">
        <v>82</v>
      </c>
      <c r="I62" s="6" t="s">
        <v>37</v>
      </c>
      <c r="L62" s="0" t="n">
        <f aca="false">SUM(C62:H62)</f>
        <v>483</v>
      </c>
    </row>
    <row r="63" customFormat="false" ht="12.8" hidden="false" customHeight="false" outlineLevel="0" collapsed="false">
      <c r="A63" s="0" t="n">
        <v>62</v>
      </c>
      <c r="B63" s="0" t="s">
        <v>106</v>
      </c>
      <c r="C63" s="0" t="n">
        <v>65</v>
      </c>
      <c r="D63" s="0" t="n">
        <v>60</v>
      </c>
      <c r="E63" s="0" t="n">
        <v>70</v>
      </c>
      <c r="F63" s="0" t="n">
        <v>40</v>
      </c>
      <c r="G63" s="0" t="n">
        <v>85</v>
      </c>
      <c r="H63" s="0" t="n">
        <v>75</v>
      </c>
      <c r="I63" s="6" t="s">
        <v>29</v>
      </c>
      <c r="L63" s="0" t="n">
        <f aca="false">SUM(C63:H63)</f>
        <v>395</v>
      </c>
    </row>
    <row r="64" customFormat="false" ht="12.8" hidden="false" customHeight="false" outlineLevel="0" collapsed="false">
      <c r="A64" s="0" t="n">
        <v>63</v>
      </c>
      <c r="B64" s="0" t="s">
        <v>107</v>
      </c>
      <c r="C64" s="0" t="n">
        <v>85</v>
      </c>
      <c r="D64" s="0" t="n">
        <v>80</v>
      </c>
      <c r="E64" s="0" t="n">
        <v>90</v>
      </c>
      <c r="F64" s="0" t="n">
        <v>60</v>
      </c>
      <c r="G64" s="0" t="n">
        <v>105</v>
      </c>
      <c r="H64" s="0" t="n">
        <v>95</v>
      </c>
      <c r="I64" s="6" t="s">
        <v>29</v>
      </c>
      <c r="L64" s="0" t="n">
        <f aca="false">SUM(C64:H64)</f>
        <v>515</v>
      </c>
    </row>
    <row r="65" customFormat="false" ht="12.8" hidden="false" customHeight="false" outlineLevel="0" collapsed="false">
      <c r="A65" s="0" t="n">
        <v>64</v>
      </c>
      <c r="B65" s="0" t="s">
        <v>108</v>
      </c>
      <c r="C65" s="0" t="n">
        <v>85</v>
      </c>
      <c r="D65" s="0" t="n">
        <v>80</v>
      </c>
      <c r="E65" s="0" t="n">
        <v>70</v>
      </c>
      <c r="F65" s="0" t="n">
        <v>90</v>
      </c>
      <c r="G65" s="0" t="n">
        <v>135</v>
      </c>
      <c r="H65" s="0" t="n">
        <v>75</v>
      </c>
      <c r="I65" s="6" t="s">
        <v>29</v>
      </c>
      <c r="L65" s="0" t="n">
        <f aca="false">SUM(C65:H65)</f>
        <v>535</v>
      </c>
    </row>
    <row r="66" customFormat="false" ht="12.8" hidden="false" customHeight="false" outlineLevel="0" collapsed="false">
      <c r="A66" s="0" t="n">
        <v>65</v>
      </c>
      <c r="B66" s="0" t="s">
        <v>109</v>
      </c>
      <c r="C66" s="0" t="n">
        <v>65</v>
      </c>
      <c r="D66" s="0" t="n">
        <v>100</v>
      </c>
      <c r="E66" s="0" t="n">
        <v>100</v>
      </c>
      <c r="F66" s="0" t="n">
        <v>70</v>
      </c>
      <c r="G66" s="0" t="n">
        <v>70</v>
      </c>
      <c r="H66" s="0" t="n">
        <v>65</v>
      </c>
      <c r="I66" s="6" t="s">
        <v>32</v>
      </c>
      <c r="L66" s="0" t="n">
        <f aca="false">SUM(C66:H66)</f>
        <v>470</v>
      </c>
    </row>
    <row r="67" customFormat="false" ht="12.8" hidden="false" customHeight="false" outlineLevel="0" collapsed="false">
      <c r="A67" s="0" t="n">
        <v>66</v>
      </c>
      <c r="B67" s="0" t="s">
        <v>110</v>
      </c>
      <c r="C67" s="0" t="n">
        <v>55</v>
      </c>
      <c r="D67" s="0" t="n">
        <v>55</v>
      </c>
      <c r="E67" s="0" t="n">
        <v>55</v>
      </c>
      <c r="F67" s="0" t="n">
        <v>30</v>
      </c>
      <c r="G67" s="0" t="n">
        <v>85</v>
      </c>
      <c r="H67" s="0" t="n">
        <v>55</v>
      </c>
      <c r="I67" s="6" t="s">
        <v>44</v>
      </c>
      <c r="L67" s="0" t="n">
        <f aca="false">SUM(C67:H67)</f>
        <v>335</v>
      </c>
    </row>
    <row r="68" customFormat="false" ht="12.8" hidden="false" customHeight="false" outlineLevel="0" collapsed="false">
      <c r="A68" s="0" t="n">
        <v>67</v>
      </c>
      <c r="B68" s="0" t="s">
        <v>111</v>
      </c>
      <c r="C68" s="0" t="n">
        <v>75</v>
      </c>
      <c r="D68" s="0" t="n">
        <v>75</v>
      </c>
      <c r="E68" s="0" t="n">
        <v>75</v>
      </c>
      <c r="F68" s="0" t="n">
        <v>40</v>
      </c>
      <c r="G68" s="0" t="n">
        <v>125</v>
      </c>
      <c r="H68" s="0" t="n">
        <v>95</v>
      </c>
      <c r="I68" s="6" t="s">
        <v>44</v>
      </c>
      <c r="L68" s="0" t="n">
        <f aca="false">SUM(C68:H68)</f>
        <v>485</v>
      </c>
    </row>
    <row r="69" customFormat="false" ht="12.8" hidden="false" customHeight="false" outlineLevel="0" collapsed="false">
      <c r="A69" s="0" t="n">
        <v>68</v>
      </c>
      <c r="B69" s="0" t="s">
        <v>112</v>
      </c>
      <c r="C69" s="0" t="n">
        <v>77</v>
      </c>
      <c r="D69" s="0" t="n">
        <v>90</v>
      </c>
      <c r="E69" s="0" t="n">
        <v>63</v>
      </c>
      <c r="F69" s="0" t="n">
        <v>102</v>
      </c>
      <c r="G69" s="0" t="n">
        <v>65</v>
      </c>
      <c r="H69" s="0" t="n">
        <v>95</v>
      </c>
      <c r="I69" s="6" t="s">
        <v>29</v>
      </c>
      <c r="L69" s="0" t="n">
        <f aca="false">SUM(C69:H69)</f>
        <v>492</v>
      </c>
    </row>
    <row r="70" customFormat="false" ht="12.8" hidden="false" customHeight="false" outlineLevel="0" collapsed="false">
      <c r="A70" s="0" t="n">
        <v>69</v>
      </c>
      <c r="B70" s="0" t="s">
        <v>113</v>
      </c>
      <c r="C70" s="0" t="n">
        <v>40</v>
      </c>
      <c r="D70" s="0" t="n">
        <v>50</v>
      </c>
      <c r="E70" s="0" t="n">
        <v>55</v>
      </c>
      <c r="F70" s="0" t="n">
        <v>67</v>
      </c>
      <c r="G70" s="0" t="n">
        <v>28</v>
      </c>
      <c r="H70" s="0" t="n">
        <v>35</v>
      </c>
      <c r="I70" s="6" t="s">
        <v>29</v>
      </c>
      <c r="L70" s="0" t="n">
        <f aca="false">SUM(C70:H70)</f>
        <v>275</v>
      </c>
    </row>
    <row r="71" customFormat="false" ht="12.8" hidden="false" customHeight="false" outlineLevel="0" collapsed="false">
      <c r="A71" s="0" t="n">
        <v>70</v>
      </c>
      <c r="B71" s="0" t="s">
        <v>114</v>
      </c>
      <c r="C71" s="0" t="n">
        <v>70</v>
      </c>
      <c r="D71" s="0" t="n">
        <v>92</v>
      </c>
      <c r="E71" s="0" t="n">
        <v>70</v>
      </c>
      <c r="F71" s="0" t="n">
        <v>102</v>
      </c>
      <c r="G71" s="0" t="n">
        <v>53</v>
      </c>
      <c r="H71" s="0" t="n">
        <v>53</v>
      </c>
      <c r="I71" s="6" t="s">
        <v>29</v>
      </c>
      <c r="J71" s="6" t="s">
        <v>49</v>
      </c>
      <c r="L71" s="0" t="n">
        <f aca="false">SUM(C71:H71)</f>
        <v>440</v>
      </c>
    </row>
    <row r="72" customFormat="false" ht="12.8" hidden="false" customHeight="false" outlineLevel="0" collapsed="false">
      <c r="A72" s="0" t="n">
        <v>71</v>
      </c>
      <c r="B72" s="0" t="s">
        <v>115</v>
      </c>
      <c r="C72" s="0" t="n">
        <v>40</v>
      </c>
      <c r="D72" s="0" t="n">
        <v>29</v>
      </c>
      <c r="E72" s="0" t="n">
        <v>45</v>
      </c>
      <c r="F72" s="0" t="n">
        <v>29</v>
      </c>
      <c r="G72" s="0" t="n">
        <v>45</v>
      </c>
      <c r="H72" s="0" t="n">
        <v>36</v>
      </c>
      <c r="I72" s="6" t="s">
        <v>45</v>
      </c>
      <c r="J72" s="6" t="s">
        <v>29</v>
      </c>
      <c r="L72" s="0" t="n">
        <f aca="false">SUM(C72:H72)</f>
        <v>224</v>
      </c>
    </row>
    <row r="73" customFormat="false" ht="12.8" hidden="false" customHeight="false" outlineLevel="0" collapsed="false">
      <c r="A73" s="0" t="n">
        <v>72</v>
      </c>
      <c r="B73" s="0" t="s">
        <v>116</v>
      </c>
      <c r="C73" s="0" t="n">
        <v>69</v>
      </c>
      <c r="D73" s="0" t="n">
        <v>69</v>
      </c>
      <c r="E73" s="0" t="n">
        <v>53</v>
      </c>
      <c r="F73" s="0" t="n">
        <v>99</v>
      </c>
      <c r="G73" s="0" t="n">
        <v>99</v>
      </c>
      <c r="H73" s="0" t="n">
        <v>69</v>
      </c>
      <c r="I73" s="6" t="s">
        <v>45</v>
      </c>
      <c r="J73" s="6" t="s">
        <v>29</v>
      </c>
      <c r="L73" s="0" t="n">
        <f aca="false">SUM(C73:H73)</f>
        <v>458</v>
      </c>
    </row>
    <row r="74" customFormat="false" ht="12.8" hidden="false" customHeight="false" outlineLevel="0" collapsed="false">
      <c r="A74" s="0" t="n">
        <v>73</v>
      </c>
      <c r="B74" s="0" t="s">
        <v>117</v>
      </c>
      <c r="C74" s="0" t="n">
        <v>43</v>
      </c>
      <c r="D74" s="0" t="n">
        <v>26</v>
      </c>
      <c r="E74" s="0" t="n">
        <v>26</v>
      </c>
      <c r="F74" s="0" t="n">
        <v>43</v>
      </c>
      <c r="G74" s="0" t="n">
        <v>46</v>
      </c>
      <c r="H74" s="0" t="n">
        <v>31</v>
      </c>
      <c r="I74" s="6" t="s">
        <v>45</v>
      </c>
      <c r="J74" s="6" t="s">
        <v>44</v>
      </c>
      <c r="L74" s="0" t="n">
        <f aca="false">SUM(C74:H74)</f>
        <v>215</v>
      </c>
    </row>
    <row r="75" customFormat="false" ht="12.8" hidden="false" customHeight="false" outlineLevel="0" collapsed="false">
      <c r="A75" s="0" t="n">
        <v>74</v>
      </c>
      <c r="B75" s="0" t="s">
        <v>118</v>
      </c>
      <c r="C75" s="0" t="n">
        <v>69</v>
      </c>
      <c r="D75" s="0" t="n">
        <v>34</v>
      </c>
      <c r="E75" s="0" t="n">
        <v>49</v>
      </c>
      <c r="F75" s="0" t="n">
        <v>82</v>
      </c>
      <c r="G75" s="0" t="n">
        <v>69</v>
      </c>
      <c r="H75" s="0" t="n">
        <v>69</v>
      </c>
      <c r="I75" s="6" t="s">
        <v>45</v>
      </c>
      <c r="J75" s="6" t="s">
        <v>44</v>
      </c>
      <c r="L75" s="0" t="n">
        <f aca="false">SUM(C75:H75)</f>
        <v>372</v>
      </c>
    </row>
    <row r="76" customFormat="false" ht="12.8" hidden="false" customHeight="false" outlineLevel="0" collapsed="false">
      <c r="A76" s="0" t="n">
        <v>75</v>
      </c>
      <c r="B76" s="0" t="s">
        <v>119</v>
      </c>
      <c r="C76" s="0" t="n">
        <v>48</v>
      </c>
      <c r="D76" s="0" t="n">
        <v>36</v>
      </c>
      <c r="E76" s="0" t="n">
        <v>45</v>
      </c>
      <c r="F76" s="0" t="n">
        <v>57</v>
      </c>
      <c r="G76" s="0" t="n">
        <v>44</v>
      </c>
      <c r="H76" s="0" t="n">
        <v>55</v>
      </c>
      <c r="I76" s="6" t="s">
        <v>44</v>
      </c>
      <c r="J76" s="6" t="s">
        <v>35</v>
      </c>
      <c r="L76" s="0" t="n">
        <f aca="false">SUM(C76:H76)</f>
        <v>285</v>
      </c>
    </row>
    <row r="77" customFormat="false" ht="12.8" hidden="false" customHeight="false" outlineLevel="0" collapsed="false">
      <c r="A77" s="0" t="n">
        <v>76</v>
      </c>
      <c r="B77" s="0" t="s">
        <v>120</v>
      </c>
      <c r="C77" s="0" t="n">
        <v>55</v>
      </c>
      <c r="D77" s="0" t="n">
        <v>58</v>
      </c>
      <c r="E77" s="0" t="n">
        <v>55</v>
      </c>
      <c r="F77" s="0" t="n">
        <v>61</v>
      </c>
      <c r="G77" s="0" t="n">
        <v>74</v>
      </c>
      <c r="H77" s="0" t="n">
        <v>82</v>
      </c>
      <c r="I77" s="6" t="s">
        <v>44</v>
      </c>
      <c r="J77" s="6" t="s">
        <v>35</v>
      </c>
      <c r="L77" s="0" t="n">
        <f aca="false">SUM(C77:H77)</f>
        <v>385</v>
      </c>
    </row>
    <row r="78" customFormat="false" ht="12.8" hidden="false" customHeight="false" outlineLevel="0" collapsed="false">
      <c r="A78" s="0" t="n">
        <v>77</v>
      </c>
      <c r="B78" s="0" t="s">
        <v>121</v>
      </c>
      <c r="C78" s="0" t="n">
        <v>80</v>
      </c>
      <c r="D78" s="0" t="n">
        <v>71</v>
      </c>
      <c r="E78" s="0" t="n">
        <v>65</v>
      </c>
      <c r="F78" s="0" t="n">
        <v>72</v>
      </c>
      <c r="G78" s="0" t="n">
        <v>95</v>
      </c>
      <c r="H78" s="0" t="n">
        <v>102</v>
      </c>
      <c r="I78" s="6" t="s">
        <v>44</v>
      </c>
      <c r="J78" s="6" t="s">
        <v>35</v>
      </c>
      <c r="L78" s="0" t="n">
        <f aca="false">SUM(C78:H78)</f>
        <v>485</v>
      </c>
    </row>
    <row r="79" customFormat="false" ht="12.8" hidden="false" customHeight="false" outlineLevel="0" collapsed="false">
      <c r="A79" s="0" t="n">
        <v>78</v>
      </c>
      <c r="B79" s="0" t="s">
        <v>122</v>
      </c>
      <c r="C79" s="0" t="n">
        <v>55</v>
      </c>
      <c r="D79" s="0" t="n">
        <v>55</v>
      </c>
      <c r="E79" s="0" t="n">
        <v>50</v>
      </c>
      <c r="F79" s="0" t="n">
        <v>55</v>
      </c>
      <c r="G79" s="0" t="n">
        <v>45</v>
      </c>
      <c r="H79" s="0" t="n">
        <v>65</v>
      </c>
      <c r="I79" s="6" t="s">
        <v>29</v>
      </c>
      <c r="L79" s="0" t="n">
        <f aca="false">SUM(C79:H79)</f>
        <v>325</v>
      </c>
    </row>
    <row r="80" customFormat="false" ht="12.8" hidden="false" customHeight="false" outlineLevel="0" collapsed="false">
      <c r="A80" s="0" t="n">
        <v>79</v>
      </c>
      <c r="B80" s="0" t="s">
        <v>123</v>
      </c>
      <c r="C80" s="0" t="n">
        <v>130</v>
      </c>
      <c r="D80" s="0" t="n">
        <v>65</v>
      </c>
      <c r="E80" s="0" t="n">
        <v>60</v>
      </c>
      <c r="F80" s="0" t="n">
        <v>65</v>
      </c>
      <c r="G80" s="0" t="n">
        <v>110</v>
      </c>
      <c r="H80" s="0" t="n">
        <v>95</v>
      </c>
      <c r="I80" s="6" t="s">
        <v>41</v>
      </c>
      <c r="L80" s="0" t="n">
        <f aca="false">SUM(C80:H80)</f>
        <v>525</v>
      </c>
    </row>
    <row r="81" customFormat="false" ht="12.8" hidden="false" customHeight="false" outlineLevel="0" collapsed="false">
      <c r="A81" s="0" t="n">
        <v>80</v>
      </c>
      <c r="B81" s="0" t="s">
        <v>124</v>
      </c>
      <c r="C81" s="0" t="n">
        <v>65</v>
      </c>
      <c r="D81" s="0" t="n">
        <v>65</v>
      </c>
      <c r="E81" s="0" t="n">
        <v>60</v>
      </c>
      <c r="F81" s="0" t="n">
        <v>130</v>
      </c>
      <c r="G81" s="0" t="n">
        <v>110</v>
      </c>
      <c r="H81" s="0" t="n">
        <v>95</v>
      </c>
      <c r="I81" s="6" t="s">
        <v>55</v>
      </c>
      <c r="L81" s="0" t="n">
        <f aca="false">SUM(C81:H81)</f>
        <v>525</v>
      </c>
    </row>
    <row r="82" customFormat="false" ht="12.8" hidden="false" customHeight="false" outlineLevel="0" collapsed="false">
      <c r="A82" s="0" t="n">
        <v>81</v>
      </c>
      <c r="B82" s="0" t="s">
        <v>125</v>
      </c>
      <c r="C82" s="0" t="n">
        <v>65</v>
      </c>
      <c r="D82" s="0" t="n">
        <v>130</v>
      </c>
      <c r="E82" s="0" t="n">
        <v>60</v>
      </c>
      <c r="F82" s="0" t="n">
        <v>65</v>
      </c>
      <c r="G82" s="0" t="n">
        <v>95</v>
      </c>
      <c r="H82" s="0" t="n">
        <v>110</v>
      </c>
      <c r="I82" s="6" t="s">
        <v>34</v>
      </c>
      <c r="L82" s="0" t="n">
        <f aca="false">SUM(C82:H82)</f>
        <v>525</v>
      </c>
    </row>
    <row r="83" customFormat="false" ht="12.8" hidden="false" customHeight="false" outlineLevel="0" collapsed="false">
      <c r="A83" s="0" t="n">
        <v>82</v>
      </c>
      <c r="B83" s="0" t="s">
        <v>126</v>
      </c>
      <c r="C83" s="0" t="n">
        <v>65</v>
      </c>
      <c r="D83" s="0" t="n">
        <v>65</v>
      </c>
      <c r="E83" s="0" t="n">
        <v>60</v>
      </c>
      <c r="F83" s="0" t="n">
        <v>110</v>
      </c>
      <c r="G83" s="0" t="n">
        <v>130</v>
      </c>
      <c r="H83" s="0" t="n">
        <v>95</v>
      </c>
      <c r="I83" s="6" t="s">
        <v>44</v>
      </c>
      <c r="L83" s="0" t="n">
        <f aca="false">SUM(C83:H83)</f>
        <v>525</v>
      </c>
    </row>
    <row r="84" customFormat="false" ht="12.8" hidden="false" customHeight="false" outlineLevel="0" collapsed="false">
      <c r="A84" s="0" t="n">
        <v>83</v>
      </c>
      <c r="B84" s="0" t="s">
        <v>127</v>
      </c>
      <c r="C84" s="0" t="n">
        <v>95</v>
      </c>
      <c r="D84" s="0" t="n">
        <v>65</v>
      </c>
      <c r="E84" s="0" t="n">
        <v>110</v>
      </c>
      <c r="F84" s="0" t="n">
        <v>65</v>
      </c>
      <c r="G84" s="0" t="n">
        <v>60</v>
      </c>
      <c r="H84" s="0" t="n">
        <v>130</v>
      </c>
      <c r="I84" s="6" t="s">
        <v>60</v>
      </c>
      <c r="L84" s="0" t="n">
        <f aca="false">SUM(C84:H84)</f>
        <v>525</v>
      </c>
    </row>
    <row r="85" customFormat="false" ht="12.8" hidden="false" customHeight="false" outlineLevel="0" collapsed="false">
      <c r="A85" s="0" t="n">
        <v>84</v>
      </c>
      <c r="B85" s="0" t="s">
        <v>128</v>
      </c>
      <c r="C85" s="0" t="n">
        <v>65</v>
      </c>
      <c r="D85" s="0" t="n">
        <v>110</v>
      </c>
      <c r="E85" s="0" t="n">
        <v>130</v>
      </c>
      <c r="F85" s="0" t="n">
        <v>95</v>
      </c>
      <c r="G85" s="0" t="n">
        <v>60</v>
      </c>
      <c r="H85" s="0" t="n">
        <v>65</v>
      </c>
      <c r="I85" s="6" t="s">
        <v>25</v>
      </c>
      <c r="L85" s="0" t="n">
        <f aca="false">SUM(C85:H85)</f>
        <v>525</v>
      </c>
    </row>
    <row r="86" customFormat="false" ht="12.8" hidden="false" customHeight="false" outlineLevel="0" collapsed="false">
      <c r="A86" s="0" t="n">
        <v>85</v>
      </c>
      <c r="B86" s="0" t="s">
        <v>129</v>
      </c>
      <c r="C86" s="0" t="n">
        <v>65</v>
      </c>
      <c r="D86" s="0" t="n">
        <v>60</v>
      </c>
      <c r="E86" s="0" t="n">
        <v>110</v>
      </c>
      <c r="F86" s="0" t="n">
        <v>65</v>
      </c>
      <c r="G86" s="0" t="n">
        <v>130</v>
      </c>
      <c r="H86" s="0" t="n">
        <v>95</v>
      </c>
      <c r="I86" s="6" t="s">
        <v>61</v>
      </c>
      <c r="L86" s="0" t="n">
        <f aca="false">SUM(C86:H86)</f>
        <v>525</v>
      </c>
    </row>
    <row r="87" customFormat="false" ht="12.8" hidden="false" customHeight="false" outlineLevel="0" collapsed="false">
      <c r="A87" s="0" t="n">
        <v>86</v>
      </c>
      <c r="B87" s="0" t="s">
        <v>130</v>
      </c>
      <c r="C87" s="0" t="n">
        <v>95</v>
      </c>
      <c r="D87" s="0" t="n">
        <v>65</v>
      </c>
      <c r="E87" s="0" t="n">
        <v>65</v>
      </c>
      <c r="F87" s="0" t="n">
        <v>60</v>
      </c>
      <c r="G87" s="0" t="n">
        <v>110</v>
      </c>
      <c r="H87" s="0" t="n">
        <v>130</v>
      </c>
      <c r="I87" s="6" t="s">
        <v>51</v>
      </c>
      <c r="L87" s="0" t="n">
        <f aca="false">SUM(C87:H87)</f>
        <v>525</v>
      </c>
    </row>
    <row r="88" customFormat="false" ht="12.8" hidden="false" customHeight="false" outlineLevel="0" collapsed="false">
      <c r="A88" s="0" t="n">
        <v>87</v>
      </c>
      <c r="B88" s="0" t="s">
        <v>131</v>
      </c>
      <c r="C88" s="0" t="n">
        <v>130</v>
      </c>
      <c r="D88" s="0" t="n">
        <v>110</v>
      </c>
      <c r="E88" s="0" t="n">
        <v>65</v>
      </c>
      <c r="F88" s="0" t="n">
        <v>60</v>
      </c>
      <c r="G88" s="0" t="n">
        <v>95</v>
      </c>
      <c r="H88" s="0" t="n">
        <v>65</v>
      </c>
      <c r="I88" s="6" t="s">
        <v>31</v>
      </c>
      <c r="L88" s="0" t="n">
        <f aca="false">SUM(C88:H88)</f>
        <v>525</v>
      </c>
    </row>
    <row r="89" customFormat="false" ht="12.8" hidden="false" customHeight="false" outlineLevel="0" collapsed="false">
      <c r="A89" s="0" t="n">
        <v>88</v>
      </c>
      <c r="B89" s="0" t="s">
        <v>132</v>
      </c>
      <c r="C89" s="0" t="n">
        <v>65</v>
      </c>
      <c r="D89" s="0" t="n">
        <v>95</v>
      </c>
      <c r="E89" s="0" t="n">
        <v>60</v>
      </c>
      <c r="F89" s="0" t="n">
        <v>130</v>
      </c>
      <c r="G89" s="0" t="n">
        <v>65</v>
      </c>
      <c r="H89" s="0" t="n">
        <v>110</v>
      </c>
      <c r="I89" s="6" t="s">
        <v>35</v>
      </c>
      <c r="L89" s="0" t="n">
        <f aca="false">SUM(C89:H89)</f>
        <v>525</v>
      </c>
    </row>
    <row r="90" customFormat="false" ht="12.8" hidden="false" customHeight="false" outlineLevel="0" collapsed="false">
      <c r="A90" s="0" t="n">
        <v>89</v>
      </c>
      <c r="B90" s="0" t="s">
        <v>133</v>
      </c>
      <c r="C90" s="0" t="n">
        <v>85</v>
      </c>
      <c r="D90" s="0" t="n">
        <v>80</v>
      </c>
      <c r="E90" s="0" t="n">
        <v>80</v>
      </c>
      <c r="F90" s="0" t="n">
        <v>101</v>
      </c>
      <c r="G90" s="0" t="n">
        <v>65</v>
      </c>
      <c r="H90" s="0" t="n">
        <v>75</v>
      </c>
      <c r="I90" s="6" t="s">
        <v>29</v>
      </c>
      <c r="L90" s="0" t="n">
        <f aca="false">SUM(C90:H90)</f>
        <v>486</v>
      </c>
    </row>
    <row r="91" customFormat="false" ht="12.8" hidden="false" customHeight="false" outlineLevel="0" collapsed="false">
      <c r="A91" s="0" t="n">
        <v>90</v>
      </c>
      <c r="B91" s="0" t="s">
        <v>134</v>
      </c>
      <c r="C91" s="0" t="n">
        <v>50</v>
      </c>
      <c r="D91" s="0" t="n">
        <v>60</v>
      </c>
      <c r="E91" s="0" t="n">
        <v>80</v>
      </c>
      <c r="F91" s="0" t="n">
        <v>65</v>
      </c>
      <c r="G91" s="0" t="n">
        <v>30</v>
      </c>
      <c r="H91" s="0" t="n">
        <v>35</v>
      </c>
      <c r="I91" s="6" t="s">
        <v>49</v>
      </c>
      <c r="J91" s="6" t="s">
        <v>35</v>
      </c>
      <c r="L91" s="0" t="n">
        <f aca="false">SUM(C91:H91)</f>
        <v>320</v>
      </c>
    </row>
    <row r="92" customFormat="false" ht="12.8" hidden="false" customHeight="false" outlineLevel="0" collapsed="false">
      <c r="A92" s="0" t="n">
        <v>91</v>
      </c>
      <c r="B92" s="0" t="s">
        <v>135</v>
      </c>
      <c r="C92" s="0" t="n">
        <v>75</v>
      </c>
      <c r="D92" s="0" t="n">
        <v>95</v>
      </c>
      <c r="E92" s="0" t="n">
        <v>120</v>
      </c>
      <c r="F92" s="0" t="n">
        <v>78</v>
      </c>
      <c r="G92" s="0" t="n">
        <v>50</v>
      </c>
      <c r="H92" s="0" t="n">
        <v>60</v>
      </c>
      <c r="I92" s="6" t="s">
        <v>49</v>
      </c>
      <c r="J92" s="6" t="s">
        <v>35</v>
      </c>
      <c r="L92" s="0" t="n">
        <f aca="false">SUM(C92:H92)</f>
        <v>478</v>
      </c>
    </row>
    <row r="93" customFormat="false" ht="12.8" hidden="false" customHeight="false" outlineLevel="0" collapsed="false">
      <c r="A93" s="0" t="n">
        <v>92</v>
      </c>
      <c r="B93" s="0" t="s">
        <v>136</v>
      </c>
      <c r="C93" s="0" t="n">
        <v>97</v>
      </c>
      <c r="D93" s="0" t="n">
        <v>56</v>
      </c>
      <c r="E93" s="0" t="n">
        <v>69</v>
      </c>
      <c r="F93" s="0" t="n">
        <v>99</v>
      </c>
      <c r="G93" s="0" t="n">
        <v>90</v>
      </c>
      <c r="H93" s="0" t="n">
        <v>69</v>
      </c>
      <c r="I93" s="6" t="s">
        <v>37</v>
      </c>
      <c r="L93" s="0" t="n">
        <f aca="false">SUM(C93:H93)</f>
        <v>480</v>
      </c>
    </row>
    <row r="94" customFormat="false" ht="12.8" hidden="false" customHeight="false" outlineLevel="0" collapsed="false">
      <c r="A94" s="0" t="n">
        <v>93</v>
      </c>
      <c r="B94" s="0" t="s">
        <v>137</v>
      </c>
      <c r="C94" s="0" t="n">
        <v>99</v>
      </c>
      <c r="D94" s="0" t="n">
        <v>68</v>
      </c>
      <c r="E94" s="0" t="n">
        <v>83</v>
      </c>
      <c r="F94" s="0" t="n">
        <v>72</v>
      </c>
      <c r="G94" s="0" t="n">
        <v>87</v>
      </c>
      <c r="H94" s="0" t="n">
        <v>51</v>
      </c>
      <c r="I94" s="6" t="s">
        <v>25</v>
      </c>
      <c r="J94" s="6" t="s">
        <v>35</v>
      </c>
      <c r="L94" s="0" t="n">
        <f aca="false">SUM(C94:H94)</f>
        <v>460</v>
      </c>
    </row>
    <row r="95" customFormat="false" ht="12.8" hidden="false" customHeight="false" outlineLevel="0" collapsed="false">
      <c r="A95" s="0" t="n">
        <v>94</v>
      </c>
      <c r="B95" s="0" t="s">
        <v>138</v>
      </c>
      <c r="C95" s="0" t="n">
        <v>183</v>
      </c>
      <c r="D95" s="0" t="n">
        <v>103</v>
      </c>
      <c r="E95" s="0" t="n">
        <v>103</v>
      </c>
      <c r="F95" s="0" t="n">
        <v>31</v>
      </c>
      <c r="G95" s="0" t="n">
        <v>88</v>
      </c>
      <c r="H95" s="0" t="n">
        <v>72</v>
      </c>
      <c r="I95" s="6" t="s">
        <v>25</v>
      </c>
      <c r="J95" s="6" t="s">
        <v>39</v>
      </c>
      <c r="L95" s="0" t="n">
        <f aca="false">SUM(C95:H95)</f>
        <v>580</v>
      </c>
    </row>
    <row r="96" customFormat="false" ht="12.8" hidden="false" customHeight="false" outlineLevel="0" collapsed="false">
      <c r="A96" s="0" t="n">
        <v>95</v>
      </c>
      <c r="B96" s="0" t="s">
        <v>139</v>
      </c>
      <c r="C96" s="0" t="n">
        <v>61</v>
      </c>
      <c r="D96" s="0" t="n">
        <v>75</v>
      </c>
      <c r="E96" s="0" t="n">
        <v>77</v>
      </c>
      <c r="F96" s="0" t="n">
        <v>101</v>
      </c>
      <c r="G96" s="0" t="n">
        <v>58</v>
      </c>
      <c r="H96" s="0" t="n">
        <v>58</v>
      </c>
      <c r="I96" s="6" t="s">
        <v>45</v>
      </c>
      <c r="J96" s="6" t="s">
        <v>39</v>
      </c>
      <c r="L96" s="0" t="n">
        <f aca="false">SUM(C96:H96)</f>
        <v>430</v>
      </c>
    </row>
    <row r="97" customFormat="false" ht="12.8" hidden="false" customHeight="false" outlineLevel="0" collapsed="false">
      <c r="A97" s="0" t="n">
        <v>96</v>
      </c>
      <c r="B97" s="0" t="s">
        <v>140</v>
      </c>
      <c r="C97" s="0" t="n">
        <v>40</v>
      </c>
      <c r="D97" s="0" t="n">
        <v>60</v>
      </c>
      <c r="E97" s="0" t="n">
        <v>40</v>
      </c>
      <c r="F97" s="0" t="n">
        <v>71</v>
      </c>
      <c r="G97" s="0" t="n">
        <v>44</v>
      </c>
      <c r="H97" s="0" t="n">
        <v>35</v>
      </c>
      <c r="I97" s="6" t="s">
        <v>32</v>
      </c>
      <c r="L97" s="0" t="n">
        <f aca="false">SUM(C97:H97)</f>
        <v>290</v>
      </c>
    </row>
    <row r="98" customFormat="false" ht="12.8" hidden="false" customHeight="false" outlineLevel="0" collapsed="false">
      <c r="A98" s="0" t="n">
        <v>97</v>
      </c>
      <c r="B98" s="0" t="s">
        <v>141</v>
      </c>
      <c r="C98" s="0" t="n">
        <v>60</v>
      </c>
      <c r="D98" s="0" t="n">
        <v>95</v>
      </c>
      <c r="E98" s="0" t="n">
        <v>50</v>
      </c>
      <c r="F98" s="0" t="n">
        <v>111</v>
      </c>
      <c r="G98" s="0" t="n">
        <v>64</v>
      </c>
      <c r="H98" s="0" t="n">
        <v>60</v>
      </c>
      <c r="I98" s="6" t="s">
        <v>32</v>
      </c>
      <c r="L98" s="0" t="n">
        <f aca="false">SUM(C98:H98)</f>
        <v>440</v>
      </c>
    </row>
    <row r="99" customFormat="false" ht="12.8" hidden="false" customHeight="false" outlineLevel="0" collapsed="false">
      <c r="A99" s="0" t="n">
        <v>98</v>
      </c>
      <c r="B99" s="0" t="s">
        <v>142</v>
      </c>
      <c r="C99" s="0" t="n">
        <v>30</v>
      </c>
      <c r="D99" s="0" t="n">
        <v>45</v>
      </c>
      <c r="E99" s="0" t="n">
        <v>70</v>
      </c>
      <c r="F99" s="0" t="n">
        <v>75</v>
      </c>
      <c r="G99" s="0" t="n">
        <v>35</v>
      </c>
      <c r="H99" s="0" t="n">
        <v>50</v>
      </c>
      <c r="I99" s="6" t="s">
        <v>25</v>
      </c>
      <c r="J99" s="6" t="s">
        <v>41</v>
      </c>
      <c r="L99" s="0" t="n">
        <f aca="false">SUM(C99:H99)</f>
        <v>305</v>
      </c>
    </row>
    <row r="100" customFormat="false" ht="12.8" hidden="false" customHeight="false" outlineLevel="0" collapsed="false">
      <c r="A100" s="0" t="n">
        <v>99</v>
      </c>
      <c r="B100" s="0" t="s">
        <v>143</v>
      </c>
      <c r="C100" s="0" t="n">
        <v>70</v>
      </c>
      <c r="D100" s="0" t="n">
        <v>92</v>
      </c>
      <c r="E100" s="0" t="n">
        <v>95</v>
      </c>
      <c r="F100" s="0" t="n">
        <v>113</v>
      </c>
      <c r="G100" s="0" t="n">
        <v>74</v>
      </c>
      <c r="H100" s="0" t="n">
        <v>51</v>
      </c>
      <c r="I100" s="6" t="s">
        <v>25</v>
      </c>
      <c r="J100" s="6" t="s">
        <v>41</v>
      </c>
      <c r="L100" s="0" t="n">
        <f aca="false">SUM(C100:H100)</f>
        <v>495</v>
      </c>
    </row>
    <row r="101" customFormat="false" ht="12.8" hidden="false" customHeight="false" outlineLevel="0" collapsed="false">
      <c r="A101" s="0" t="n">
        <v>100</v>
      </c>
      <c r="B101" s="0" t="s">
        <v>144</v>
      </c>
      <c r="C101" s="0" t="n">
        <v>100</v>
      </c>
      <c r="D101" s="0" t="n">
        <v>76</v>
      </c>
      <c r="E101" s="0" t="n">
        <v>69</v>
      </c>
      <c r="F101" s="0" t="n">
        <v>63</v>
      </c>
      <c r="G101" s="0" t="n">
        <v>92</v>
      </c>
      <c r="H101" s="0" t="n">
        <v>95</v>
      </c>
      <c r="I101" s="6" t="s">
        <v>25</v>
      </c>
      <c r="J101" s="6" t="s">
        <v>37</v>
      </c>
      <c r="L101" s="0" t="n">
        <f aca="false">SUM(C101:H101)</f>
        <v>495</v>
      </c>
    </row>
    <row r="102" customFormat="false" ht="12.8" hidden="false" customHeight="false" outlineLevel="0" collapsed="false">
      <c r="A102" s="0" t="n">
        <v>101</v>
      </c>
      <c r="B102" s="0" t="s">
        <v>145</v>
      </c>
      <c r="C102" s="0" t="n">
        <v>40</v>
      </c>
      <c r="D102" s="0" t="n">
        <v>70</v>
      </c>
      <c r="E102" s="0" t="n">
        <v>25</v>
      </c>
      <c r="F102" s="0" t="n">
        <v>70</v>
      </c>
      <c r="G102" s="0" t="n">
        <v>45</v>
      </c>
      <c r="H102" s="0" t="n">
        <v>30</v>
      </c>
      <c r="I102" s="6" t="s">
        <v>32</v>
      </c>
      <c r="J102" s="6" t="s">
        <v>35</v>
      </c>
      <c r="L102" s="0" t="n">
        <f aca="false">SUM(C102:H102)</f>
        <v>280</v>
      </c>
    </row>
    <row r="103" customFormat="false" ht="12.8" hidden="false" customHeight="false" outlineLevel="0" collapsed="false">
      <c r="A103" s="0" t="n">
        <v>102</v>
      </c>
      <c r="B103" s="0" t="s">
        <v>146</v>
      </c>
      <c r="C103" s="0" t="n">
        <v>77</v>
      </c>
      <c r="D103" s="0" t="n">
        <v>101</v>
      </c>
      <c r="E103" s="0" t="n">
        <v>105</v>
      </c>
      <c r="F103" s="0" t="n">
        <v>32</v>
      </c>
      <c r="G103" s="0" t="n">
        <v>37</v>
      </c>
      <c r="H103" s="0" t="n">
        <v>88</v>
      </c>
      <c r="I103" s="6" t="s">
        <v>32</v>
      </c>
      <c r="J103" s="6" t="s">
        <v>35</v>
      </c>
      <c r="L103" s="0" t="n">
        <f aca="false">SUM(C103:H103)</f>
        <v>440</v>
      </c>
    </row>
    <row r="104" customFormat="false" ht="12.8" hidden="false" customHeight="false" outlineLevel="0" collapsed="false">
      <c r="A104" s="0" t="n">
        <v>103</v>
      </c>
      <c r="B104" s="0" t="s">
        <v>147</v>
      </c>
      <c r="C104" s="0" t="n">
        <v>77</v>
      </c>
      <c r="D104" s="0" t="n">
        <v>123</v>
      </c>
      <c r="E104" s="0" t="n">
        <v>61</v>
      </c>
      <c r="F104" s="0" t="n">
        <v>99</v>
      </c>
      <c r="G104" s="0" t="n">
        <v>113</v>
      </c>
      <c r="H104" s="0" t="n">
        <v>72</v>
      </c>
      <c r="I104" s="6" t="s">
        <v>32</v>
      </c>
      <c r="J104" s="6" t="s">
        <v>51</v>
      </c>
      <c r="L104" s="0" t="n">
        <f aca="false">SUM(C104:H104)</f>
        <v>545</v>
      </c>
    </row>
    <row r="105" customFormat="false" ht="12.8" hidden="false" customHeight="false" outlineLevel="0" collapsed="false">
      <c r="A105" s="0" t="n">
        <v>104</v>
      </c>
      <c r="B105" s="0" t="s">
        <v>148</v>
      </c>
      <c r="C105" s="0" t="n">
        <v>94</v>
      </c>
      <c r="D105" s="0" t="n">
        <v>83</v>
      </c>
      <c r="E105" s="0" t="n">
        <v>71</v>
      </c>
      <c r="F105" s="0" t="n">
        <v>98</v>
      </c>
      <c r="G105" s="0" t="n">
        <v>90</v>
      </c>
      <c r="H105" s="0" t="n">
        <v>62</v>
      </c>
      <c r="I105" s="6" t="s">
        <v>37</v>
      </c>
      <c r="L105" s="0" t="n">
        <f aca="false">SUM(C105:H105)</f>
        <v>498</v>
      </c>
    </row>
    <row r="106" customFormat="false" ht="12.8" hidden="false" customHeight="false" outlineLevel="0" collapsed="false">
      <c r="A106" s="0" t="n">
        <v>105</v>
      </c>
      <c r="B106" s="0" t="s">
        <v>149</v>
      </c>
      <c r="C106" s="0" t="n">
        <v>60</v>
      </c>
      <c r="D106" s="0" t="n">
        <v>80</v>
      </c>
      <c r="E106" s="0" t="n">
        <v>70</v>
      </c>
      <c r="F106" s="0" t="n">
        <v>40</v>
      </c>
      <c r="G106" s="0" t="n">
        <v>65</v>
      </c>
      <c r="H106" s="0" t="n">
        <v>125</v>
      </c>
      <c r="I106" s="6" t="s">
        <v>29</v>
      </c>
      <c r="L106" s="0" t="n">
        <f aca="false">SUM(C106:H106)</f>
        <v>440</v>
      </c>
    </row>
    <row r="107" customFormat="false" ht="12.8" hidden="false" customHeight="false" outlineLevel="0" collapsed="false">
      <c r="A107" s="0" t="n">
        <v>106</v>
      </c>
      <c r="B107" s="0" t="s">
        <v>150</v>
      </c>
      <c r="C107" s="0" t="n">
        <v>75</v>
      </c>
      <c r="D107" s="0" t="n">
        <v>70</v>
      </c>
      <c r="E107" s="0" t="n">
        <v>60</v>
      </c>
      <c r="F107" s="0" t="n">
        <v>50</v>
      </c>
      <c r="G107" s="0" t="n">
        <v>40</v>
      </c>
      <c r="H107" s="0" t="n">
        <v>55</v>
      </c>
      <c r="I107" s="6" t="s">
        <v>39</v>
      </c>
      <c r="L107" s="0" t="n">
        <f aca="false">SUM(C107:H107)</f>
        <v>350</v>
      </c>
    </row>
    <row r="108" customFormat="false" ht="12.8" hidden="false" customHeight="false" outlineLevel="0" collapsed="false">
      <c r="A108" s="0" t="n">
        <v>107</v>
      </c>
      <c r="B108" s="0" t="s">
        <v>151</v>
      </c>
      <c r="C108" s="0" t="n">
        <v>110</v>
      </c>
      <c r="D108" s="0" t="n">
        <v>104</v>
      </c>
      <c r="E108" s="0" t="n">
        <v>72</v>
      </c>
      <c r="F108" s="0" t="n">
        <v>53</v>
      </c>
      <c r="G108" s="0" t="n">
        <v>91</v>
      </c>
      <c r="H108" s="0" t="n">
        <v>70</v>
      </c>
      <c r="I108" s="6" t="s">
        <v>39</v>
      </c>
      <c r="J108" s="6" t="s">
        <v>37</v>
      </c>
      <c r="L108" s="0" t="n">
        <f aca="false">SUM(C108:H108)</f>
        <v>500</v>
      </c>
    </row>
    <row r="109" customFormat="false" ht="12.8" hidden="false" customHeight="false" outlineLevel="0" collapsed="false">
      <c r="A109" s="0" t="n">
        <v>108</v>
      </c>
      <c r="B109" s="0" t="s">
        <v>152</v>
      </c>
      <c r="C109" s="0" t="n">
        <v>71</v>
      </c>
      <c r="D109" s="0" t="n">
        <v>75</v>
      </c>
      <c r="E109" s="0" t="n">
        <v>80</v>
      </c>
      <c r="F109" s="0" t="n">
        <v>89</v>
      </c>
      <c r="G109" s="0" t="n">
        <v>75</v>
      </c>
      <c r="H109" s="0" t="n">
        <v>70</v>
      </c>
      <c r="I109" s="6" t="s">
        <v>55</v>
      </c>
      <c r="J109" s="6" t="s">
        <v>32</v>
      </c>
      <c r="L109" s="0" t="n">
        <f aca="false">SUM(C109:H109)</f>
        <v>460</v>
      </c>
    </row>
    <row r="110" customFormat="false" ht="12.8" hidden="false" customHeight="false" outlineLevel="0" collapsed="false">
      <c r="A110" s="0" t="n">
        <v>109</v>
      </c>
      <c r="B110" s="0" t="s">
        <v>153</v>
      </c>
      <c r="C110" s="0" t="n">
        <v>78</v>
      </c>
      <c r="D110" s="0" t="n">
        <v>92</v>
      </c>
      <c r="E110" s="0" t="n">
        <v>75</v>
      </c>
      <c r="F110" s="0" t="n">
        <v>118</v>
      </c>
      <c r="G110" s="0" t="n">
        <v>74</v>
      </c>
      <c r="H110" s="0" t="n">
        <v>63</v>
      </c>
      <c r="I110" s="6" t="s">
        <v>32</v>
      </c>
      <c r="J110" s="6" t="s">
        <v>35</v>
      </c>
      <c r="L110" s="0" t="n">
        <f aca="false">SUM(C110:H110)</f>
        <v>500</v>
      </c>
    </row>
    <row r="111" customFormat="false" ht="12.8" hidden="false" customHeight="false" outlineLevel="0" collapsed="false">
      <c r="A111" s="0" t="n">
        <v>110</v>
      </c>
      <c r="B111" s="0" t="s">
        <v>154</v>
      </c>
      <c r="C111" s="0" t="n">
        <v>100</v>
      </c>
      <c r="D111" s="0" t="n">
        <v>70</v>
      </c>
      <c r="E111" s="0" t="n">
        <v>70</v>
      </c>
      <c r="F111" s="0" t="n">
        <v>45</v>
      </c>
      <c r="G111" s="0" t="n">
        <v>65</v>
      </c>
      <c r="H111" s="0" t="n">
        <v>65</v>
      </c>
      <c r="I111" s="6" t="s">
        <v>29</v>
      </c>
      <c r="L111" s="0" t="n">
        <f aca="false">SUM(C111:H111)</f>
        <v>415</v>
      </c>
    </row>
    <row r="112" customFormat="false" ht="12.8" hidden="false" customHeight="false" outlineLevel="0" collapsed="false">
      <c r="A112" s="0" t="n">
        <v>111</v>
      </c>
      <c r="B112" s="0" t="s">
        <v>155</v>
      </c>
      <c r="C112" s="0" t="n">
        <v>130</v>
      </c>
      <c r="D112" s="0" t="n">
        <v>90</v>
      </c>
      <c r="E112" s="0" t="n">
        <v>90</v>
      </c>
      <c r="F112" s="0" t="n">
        <v>55</v>
      </c>
      <c r="G112" s="0" t="n">
        <v>90</v>
      </c>
      <c r="H112" s="0" t="n">
        <v>80</v>
      </c>
      <c r="I112" s="6" t="s">
        <v>29</v>
      </c>
      <c r="J112" s="6" t="s">
        <v>35</v>
      </c>
      <c r="L112" s="0" t="n">
        <f aca="false">SUM(C112:H112)</f>
        <v>535</v>
      </c>
    </row>
    <row r="113" customFormat="false" ht="12.8" hidden="false" customHeight="false" outlineLevel="0" collapsed="false">
      <c r="A113" s="0" t="n">
        <v>112</v>
      </c>
      <c r="B113" s="0" t="s">
        <v>156</v>
      </c>
      <c r="C113" s="0" t="n">
        <v>75</v>
      </c>
      <c r="D113" s="0" t="n">
        <v>70</v>
      </c>
      <c r="E113" s="0" t="n">
        <v>65</v>
      </c>
      <c r="F113" s="0" t="n">
        <v>25</v>
      </c>
      <c r="G113" s="0" t="n">
        <v>70</v>
      </c>
      <c r="H113" s="0" t="n">
        <v>80</v>
      </c>
      <c r="I113" s="6" t="s">
        <v>51</v>
      </c>
      <c r="L113" s="0" t="n">
        <f aca="false">SUM(C113:H113)</f>
        <v>385</v>
      </c>
    </row>
    <row r="114" customFormat="false" ht="12.8" hidden="false" customHeight="false" outlineLevel="0" collapsed="false">
      <c r="A114" s="0" t="n">
        <v>113</v>
      </c>
      <c r="B114" s="0" t="s">
        <v>157</v>
      </c>
      <c r="C114" s="0" t="n">
        <v>75</v>
      </c>
      <c r="D114" s="0" t="n">
        <v>85</v>
      </c>
      <c r="E114" s="0" t="n">
        <v>80</v>
      </c>
      <c r="F114" s="0" t="n">
        <v>35</v>
      </c>
      <c r="G114" s="0" t="n">
        <v>95</v>
      </c>
      <c r="H114" s="0" t="n">
        <v>130</v>
      </c>
      <c r="I114" s="6" t="s">
        <v>51</v>
      </c>
      <c r="L114" s="0" t="n">
        <f aca="false">SUM(C114:H114)</f>
        <v>500</v>
      </c>
    </row>
    <row r="115" customFormat="false" ht="12.8" hidden="false" customHeight="false" outlineLevel="0" collapsed="false">
      <c r="A115" s="0" t="n">
        <v>114</v>
      </c>
      <c r="B115" s="0" t="s">
        <v>158</v>
      </c>
      <c r="C115" s="0" t="n">
        <v>40</v>
      </c>
      <c r="D115" s="0" t="n">
        <v>80</v>
      </c>
      <c r="E115" s="0" t="n">
        <v>115</v>
      </c>
      <c r="F115" s="0" t="n">
        <v>30</v>
      </c>
      <c r="G115" s="0" t="n">
        <v>55</v>
      </c>
      <c r="H115" s="0" t="n">
        <v>55</v>
      </c>
      <c r="I115" s="6" t="s">
        <v>42</v>
      </c>
      <c r="J115" s="6" t="s">
        <v>32</v>
      </c>
      <c r="L115" s="0" t="n">
        <f aca="false">SUM(C115:H115)</f>
        <v>375</v>
      </c>
    </row>
    <row r="116" customFormat="false" ht="12.8" hidden="false" customHeight="false" outlineLevel="0" collapsed="false">
      <c r="A116" s="0" t="n">
        <v>115</v>
      </c>
      <c r="B116" s="0" t="s">
        <v>159</v>
      </c>
      <c r="C116" s="0" t="n">
        <v>75</v>
      </c>
      <c r="D116" s="0" t="n">
        <v>130</v>
      </c>
      <c r="E116" s="0" t="n">
        <v>125</v>
      </c>
      <c r="F116" s="0" t="n">
        <v>60</v>
      </c>
      <c r="G116" s="0" t="n">
        <v>65</v>
      </c>
      <c r="H116" s="0" t="n">
        <v>70</v>
      </c>
      <c r="I116" s="6" t="s">
        <v>42</v>
      </c>
      <c r="J116" s="6" t="s">
        <v>32</v>
      </c>
      <c r="L116" s="0" t="n">
        <f aca="false">SUM(C116:H116)</f>
        <v>525</v>
      </c>
    </row>
    <row r="117" customFormat="false" ht="12.8" hidden="false" customHeight="false" outlineLevel="0" collapsed="false">
      <c r="A117" s="0" t="n">
        <v>116</v>
      </c>
      <c r="B117" s="0" t="s">
        <v>160</v>
      </c>
      <c r="C117" s="0" t="n">
        <v>50</v>
      </c>
      <c r="D117" s="0" t="n">
        <v>65</v>
      </c>
      <c r="E117" s="0" t="n">
        <v>75</v>
      </c>
      <c r="F117" s="0" t="n">
        <v>40</v>
      </c>
      <c r="G117" s="0" t="n">
        <v>30</v>
      </c>
      <c r="H117" s="0" t="n">
        <v>45</v>
      </c>
      <c r="I117" s="6" t="s">
        <v>49</v>
      </c>
      <c r="J117" s="6" t="s">
        <v>29</v>
      </c>
      <c r="L117" s="0" t="n">
        <f aca="false">SUM(C117:H117)</f>
        <v>305</v>
      </c>
    </row>
    <row r="118" customFormat="false" ht="12.8" hidden="false" customHeight="false" outlineLevel="0" collapsed="false">
      <c r="A118" s="0" t="n">
        <v>117</v>
      </c>
      <c r="B118" s="0" t="s">
        <v>161</v>
      </c>
      <c r="C118" s="0" t="n">
        <v>100</v>
      </c>
      <c r="D118" s="0" t="n">
        <v>85</v>
      </c>
      <c r="E118" s="0" t="n">
        <v>140</v>
      </c>
      <c r="F118" s="0" t="n">
        <v>55</v>
      </c>
      <c r="G118" s="0" t="n">
        <v>50</v>
      </c>
      <c r="H118" s="0" t="n">
        <v>50</v>
      </c>
      <c r="I118" s="6" t="s">
        <v>49</v>
      </c>
      <c r="L118" s="0" t="n">
        <f aca="false">SUM(C118:H118)</f>
        <v>480</v>
      </c>
    </row>
    <row r="119" customFormat="false" ht="12.8" hidden="false" customHeight="false" outlineLevel="0" collapsed="false">
      <c r="A119" s="0" t="n">
        <v>118</v>
      </c>
      <c r="B119" s="0" t="s">
        <v>162</v>
      </c>
      <c r="C119" s="0" t="n">
        <v>40</v>
      </c>
      <c r="D119" s="0" t="n">
        <v>41</v>
      </c>
      <c r="E119" s="0" t="n">
        <v>36</v>
      </c>
      <c r="F119" s="0" t="n">
        <v>69</v>
      </c>
      <c r="G119" s="0" t="n">
        <v>61</v>
      </c>
      <c r="H119" s="0" t="n">
        <v>42</v>
      </c>
      <c r="I119" s="6" t="s">
        <v>55</v>
      </c>
      <c r="J119" s="6" t="s">
        <v>29</v>
      </c>
      <c r="L119" s="0" t="n">
        <f aca="false">SUM(C119:H119)</f>
        <v>289</v>
      </c>
    </row>
    <row r="120" customFormat="false" ht="12.8" hidden="false" customHeight="false" outlineLevel="0" collapsed="false">
      <c r="A120" s="0" t="n">
        <v>119</v>
      </c>
      <c r="B120" s="0" t="s">
        <v>163</v>
      </c>
      <c r="C120" s="0" t="n">
        <v>61</v>
      </c>
      <c r="D120" s="0" t="n">
        <v>63</v>
      </c>
      <c r="E120" s="0" t="n">
        <v>62</v>
      </c>
      <c r="F120" s="0" t="n">
        <v>101</v>
      </c>
      <c r="G120" s="0" t="n">
        <v>101</v>
      </c>
      <c r="H120" s="0" t="n">
        <v>92</v>
      </c>
      <c r="I120" s="6" t="s">
        <v>55</v>
      </c>
      <c r="J120" s="6" t="s">
        <v>29</v>
      </c>
      <c r="L120" s="0" t="n">
        <f aca="false">SUM(C120:H120)</f>
        <v>480</v>
      </c>
    </row>
    <row r="121" customFormat="false" ht="12.8" hidden="false" customHeight="false" outlineLevel="0" collapsed="false">
      <c r="A121" s="0" t="n">
        <v>120</v>
      </c>
      <c r="B121" s="0" t="s">
        <v>164</v>
      </c>
      <c r="C121" s="0" t="n">
        <v>57</v>
      </c>
      <c r="D121" s="0" t="n">
        <v>57</v>
      </c>
      <c r="E121" s="0" t="n">
        <v>82</v>
      </c>
      <c r="F121" s="0" t="n">
        <v>73</v>
      </c>
      <c r="G121" s="0" t="n">
        <v>32</v>
      </c>
      <c r="H121" s="0" t="n">
        <v>37</v>
      </c>
      <c r="I121" s="6" t="s">
        <v>31</v>
      </c>
      <c r="L121" s="0" t="n">
        <f aca="false">SUM(C121:H121)</f>
        <v>338</v>
      </c>
    </row>
    <row r="122" customFormat="false" ht="12.8" hidden="false" customHeight="false" outlineLevel="0" collapsed="false">
      <c r="A122" s="0" t="n">
        <v>121</v>
      </c>
      <c r="B122" s="0" t="s">
        <v>165</v>
      </c>
      <c r="C122" s="0" t="n">
        <v>90</v>
      </c>
      <c r="D122" s="0" t="n">
        <v>93</v>
      </c>
      <c r="E122" s="0" t="n">
        <v>132</v>
      </c>
      <c r="F122" s="0" t="n">
        <v>86</v>
      </c>
      <c r="G122" s="0" t="n">
        <v>44</v>
      </c>
      <c r="H122" s="0" t="n">
        <v>43</v>
      </c>
      <c r="I122" s="6" t="s">
        <v>31</v>
      </c>
      <c r="J122" s="6" t="s">
        <v>49</v>
      </c>
      <c r="L122" s="0" t="n">
        <f aca="false">SUM(C122:H122)</f>
        <v>488</v>
      </c>
    </row>
    <row r="123" customFormat="false" ht="12.8" hidden="false" customHeight="false" outlineLevel="0" collapsed="false">
      <c r="A123" s="0" t="n">
        <v>122</v>
      </c>
      <c r="B123" s="0" t="s">
        <v>166</v>
      </c>
      <c r="C123" s="0" t="n">
        <v>50</v>
      </c>
      <c r="D123" s="0" t="n">
        <v>85</v>
      </c>
      <c r="E123" s="0" t="n">
        <v>40</v>
      </c>
      <c r="F123" s="0" t="n">
        <v>35</v>
      </c>
      <c r="G123" s="0" t="n">
        <v>85</v>
      </c>
      <c r="H123" s="0" t="n">
        <v>40</v>
      </c>
      <c r="I123" s="6" t="s">
        <v>25</v>
      </c>
      <c r="L123" s="0" t="n">
        <f aca="false">SUM(C123:H123)</f>
        <v>335</v>
      </c>
    </row>
    <row r="124" customFormat="false" ht="12.8" hidden="false" customHeight="false" outlineLevel="0" collapsed="false">
      <c r="A124" s="0" t="n">
        <v>123</v>
      </c>
      <c r="B124" s="0" t="s">
        <v>167</v>
      </c>
      <c r="C124" s="0" t="n">
        <v>70</v>
      </c>
      <c r="D124" s="0" t="n">
        <v>115</v>
      </c>
      <c r="E124" s="0" t="n">
        <v>60</v>
      </c>
      <c r="F124" s="0" t="n">
        <v>55</v>
      </c>
      <c r="G124" s="0" t="n">
        <v>115</v>
      </c>
      <c r="H124" s="0" t="n">
        <v>60</v>
      </c>
      <c r="I124" s="6" t="s">
        <v>25</v>
      </c>
      <c r="J124" s="6" t="s">
        <v>60</v>
      </c>
      <c r="L124" s="0" t="n">
        <f aca="false">SUM(C124:H124)</f>
        <v>475</v>
      </c>
    </row>
    <row r="125" customFormat="false" ht="12.8" hidden="false" customHeight="false" outlineLevel="0" collapsed="false">
      <c r="A125" s="0" t="n">
        <v>124</v>
      </c>
      <c r="B125" s="0" t="s">
        <v>168</v>
      </c>
      <c r="C125" s="0" t="n">
        <v>80</v>
      </c>
      <c r="D125" s="0" t="n">
        <v>65</v>
      </c>
      <c r="E125" s="0" t="n">
        <v>70</v>
      </c>
      <c r="F125" s="0" t="n">
        <v>89</v>
      </c>
      <c r="G125" s="0" t="n">
        <v>105</v>
      </c>
      <c r="H125" s="0" t="n">
        <v>91</v>
      </c>
      <c r="I125" s="6" t="s">
        <v>39</v>
      </c>
      <c r="J125" s="6" t="s">
        <v>61</v>
      </c>
      <c r="L125" s="0" t="n">
        <f aca="false">SUM(C125:H125)</f>
        <v>500</v>
      </c>
    </row>
    <row r="126" customFormat="false" ht="12.8" hidden="false" customHeight="false" outlineLevel="0" collapsed="false">
      <c r="A126" s="0" t="n">
        <v>125</v>
      </c>
      <c r="B126" s="0" t="s">
        <v>169</v>
      </c>
      <c r="C126" s="0" t="n">
        <v>65</v>
      </c>
      <c r="D126" s="0" t="n">
        <v>110</v>
      </c>
      <c r="E126" s="0" t="n">
        <v>69</v>
      </c>
      <c r="F126" s="0" t="n">
        <v>71</v>
      </c>
      <c r="G126" s="0" t="n">
        <v>115</v>
      </c>
      <c r="H126" s="0" t="n">
        <v>70</v>
      </c>
      <c r="I126" s="6" t="s">
        <v>39</v>
      </c>
      <c r="J126" s="6" t="s">
        <v>34</v>
      </c>
      <c r="L126" s="0" t="n">
        <f aca="false">SUM(C126:H126)</f>
        <v>500</v>
      </c>
    </row>
    <row r="127" customFormat="false" ht="12.8" hidden="false" customHeight="false" outlineLevel="0" collapsed="false">
      <c r="A127" s="0" t="n">
        <v>126</v>
      </c>
      <c r="B127" s="0" t="s">
        <v>170</v>
      </c>
      <c r="C127" s="0" t="n">
        <v>55</v>
      </c>
      <c r="D127" s="0" t="n">
        <v>74</v>
      </c>
      <c r="E127" s="0" t="n">
        <v>41</v>
      </c>
      <c r="F127" s="0" t="n">
        <v>58</v>
      </c>
      <c r="G127" s="0" t="n">
        <v>35</v>
      </c>
      <c r="H127" s="0" t="n">
        <v>40</v>
      </c>
      <c r="I127" s="6" t="s">
        <v>31</v>
      </c>
      <c r="L127" s="0" t="n">
        <f aca="false">SUM(C127:H127)</f>
        <v>303</v>
      </c>
    </row>
    <row r="128" customFormat="false" ht="12.8" hidden="false" customHeight="false" outlineLevel="0" collapsed="false">
      <c r="A128" s="0" t="n">
        <v>127</v>
      </c>
      <c r="B128" s="0" t="s">
        <v>171</v>
      </c>
      <c r="C128" s="0" t="n">
        <v>96</v>
      </c>
      <c r="D128" s="0" t="n">
        <v>124</v>
      </c>
      <c r="E128" s="0" t="n">
        <v>55</v>
      </c>
      <c r="F128" s="0" t="n">
        <v>88</v>
      </c>
      <c r="G128" s="0" t="n">
        <v>60</v>
      </c>
      <c r="H128" s="0" t="n">
        <v>60</v>
      </c>
      <c r="I128" s="6" t="s">
        <v>31</v>
      </c>
      <c r="J128" s="6" t="s">
        <v>49</v>
      </c>
      <c r="L128" s="0" t="n">
        <f aca="false">SUM(C128:H128)</f>
        <v>483</v>
      </c>
    </row>
    <row r="129" customFormat="false" ht="12.8" hidden="false" customHeight="false" outlineLevel="0" collapsed="false">
      <c r="A129" s="0" t="n">
        <v>128</v>
      </c>
      <c r="B129" s="0" t="s">
        <v>172</v>
      </c>
      <c r="C129" s="0" t="n">
        <v>59</v>
      </c>
      <c r="D129" s="0" t="n">
        <v>74</v>
      </c>
      <c r="E129" s="0" t="n">
        <v>50</v>
      </c>
      <c r="F129" s="0" t="n">
        <v>35</v>
      </c>
      <c r="G129" s="0" t="n">
        <v>35</v>
      </c>
      <c r="H129" s="0" t="n">
        <v>50</v>
      </c>
      <c r="I129" s="6" t="s">
        <v>31</v>
      </c>
      <c r="J129" s="6" t="s">
        <v>47</v>
      </c>
      <c r="L129" s="0" t="n">
        <f aca="false">SUM(C129:H129)</f>
        <v>303</v>
      </c>
    </row>
    <row r="130" customFormat="false" ht="12.8" hidden="false" customHeight="false" outlineLevel="0" collapsed="false">
      <c r="A130" s="0" t="n">
        <v>129</v>
      </c>
      <c r="B130" s="0" t="s">
        <v>173</v>
      </c>
      <c r="C130" s="0" t="n">
        <v>89</v>
      </c>
      <c r="D130" s="0" t="n">
        <v>124</v>
      </c>
      <c r="E130" s="0" t="n">
        <v>80</v>
      </c>
      <c r="F130" s="0" t="n">
        <v>55</v>
      </c>
      <c r="G130" s="0" t="n">
        <v>55</v>
      </c>
      <c r="H130" s="0" t="n">
        <v>80</v>
      </c>
      <c r="I130" s="6" t="s">
        <v>31</v>
      </c>
      <c r="J130" s="6" t="s">
        <v>47</v>
      </c>
      <c r="L130" s="0" t="n">
        <f aca="false">SUM(C130:H130)</f>
        <v>483</v>
      </c>
    </row>
    <row r="131" customFormat="false" ht="12.8" hidden="false" customHeight="false" outlineLevel="0" collapsed="false">
      <c r="A131" s="0" t="n">
        <v>130</v>
      </c>
      <c r="B131" s="0" t="s">
        <v>174</v>
      </c>
      <c r="C131" s="0" t="n">
        <v>70</v>
      </c>
      <c r="D131" s="0" t="n">
        <v>62</v>
      </c>
      <c r="E131" s="0" t="n">
        <v>63</v>
      </c>
      <c r="F131" s="0" t="n">
        <v>93</v>
      </c>
      <c r="G131" s="0" t="n">
        <v>98</v>
      </c>
      <c r="H131" s="0" t="n">
        <v>75</v>
      </c>
      <c r="I131" s="6" t="s">
        <v>34</v>
      </c>
      <c r="J131" s="6" t="s">
        <v>25</v>
      </c>
      <c r="L131" s="0" t="n">
        <f aca="false">SUM(C131:H131)</f>
        <v>461</v>
      </c>
    </row>
    <row r="132" customFormat="false" ht="12.8" hidden="false" customHeight="false" outlineLevel="0" collapsed="false">
      <c r="A132" s="0" t="n">
        <v>131</v>
      </c>
      <c r="B132" s="0" t="s">
        <v>175</v>
      </c>
      <c r="C132" s="0" t="n">
        <v>45</v>
      </c>
      <c r="D132" s="0" t="n">
        <v>100</v>
      </c>
      <c r="E132" s="0" t="n">
        <v>45</v>
      </c>
      <c r="F132" s="0" t="n">
        <v>10</v>
      </c>
      <c r="G132" s="0" t="n">
        <v>45</v>
      </c>
      <c r="H132" s="0" t="n">
        <v>45</v>
      </c>
      <c r="I132" s="6" t="s">
        <v>31</v>
      </c>
      <c r="L132" s="0" t="n">
        <f aca="false">SUM(C132:H132)</f>
        <v>290</v>
      </c>
    </row>
    <row r="133" customFormat="false" ht="12.8" hidden="false" customHeight="false" outlineLevel="0" collapsed="false">
      <c r="A133" s="0" t="n">
        <v>132</v>
      </c>
      <c r="B133" s="0" t="s">
        <v>176</v>
      </c>
      <c r="C133" s="0" t="n">
        <v>60</v>
      </c>
      <c r="D133" s="0" t="n">
        <v>70</v>
      </c>
      <c r="E133" s="0" t="n">
        <v>50</v>
      </c>
      <c r="F133" s="0" t="n">
        <v>70</v>
      </c>
      <c r="G133" s="0" t="n">
        <v>50</v>
      </c>
      <c r="H133" s="0" t="n">
        <v>50</v>
      </c>
      <c r="I133" s="6" t="s">
        <v>31</v>
      </c>
      <c r="J133" s="6" t="s">
        <v>39</v>
      </c>
      <c r="L133" s="0" t="n">
        <f aca="false">SUM(C133:H133)</f>
        <v>350</v>
      </c>
    </row>
    <row r="134" customFormat="false" ht="12.8" hidden="false" customHeight="false" outlineLevel="0" collapsed="false">
      <c r="A134" s="0" t="n">
        <v>133</v>
      </c>
      <c r="B134" s="0" t="s">
        <v>177</v>
      </c>
      <c r="C134" s="0" t="n">
        <v>100</v>
      </c>
      <c r="D134" s="0" t="n">
        <v>100</v>
      </c>
      <c r="E134" s="0" t="n">
        <v>80</v>
      </c>
      <c r="F134" s="0" t="n">
        <v>100</v>
      </c>
      <c r="G134" s="0" t="n">
        <v>80</v>
      </c>
      <c r="H134" s="0" t="n">
        <v>80</v>
      </c>
      <c r="I134" s="6" t="s">
        <v>31</v>
      </c>
      <c r="J134" s="6" t="s">
        <v>39</v>
      </c>
      <c r="L134" s="0" t="n">
        <f aca="false">SUM(C134:H134)</f>
        <v>540</v>
      </c>
    </row>
    <row r="135" customFormat="false" ht="12.8" hidden="false" customHeight="false" outlineLevel="0" collapsed="false">
      <c r="A135" s="0" t="n">
        <v>134</v>
      </c>
      <c r="B135" s="0" t="s">
        <v>178</v>
      </c>
      <c r="C135" s="0" t="n">
        <v>20</v>
      </c>
      <c r="D135" s="0" t="n">
        <v>50</v>
      </c>
      <c r="E135" s="0" t="n">
        <v>14</v>
      </c>
      <c r="F135" s="0" t="n">
        <v>68</v>
      </c>
      <c r="G135" s="0" t="n">
        <v>69</v>
      </c>
      <c r="H135" s="0" t="n">
        <v>40</v>
      </c>
      <c r="I135" s="6" t="s">
        <v>37</v>
      </c>
      <c r="J135" s="6" t="s">
        <v>41</v>
      </c>
      <c r="L135" s="0" t="n">
        <f aca="false">SUM(C135:H135)</f>
        <v>261</v>
      </c>
    </row>
    <row r="136" customFormat="false" ht="12.8" hidden="false" customHeight="false" outlineLevel="0" collapsed="false">
      <c r="A136" s="0" t="n">
        <v>135</v>
      </c>
      <c r="B136" s="0" t="s">
        <v>179</v>
      </c>
      <c r="C136" s="0" t="n">
        <v>99</v>
      </c>
      <c r="D136" s="0" t="n">
        <v>82</v>
      </c>
      <c r="E136" s="0" t="n">
        <v>63</v>
      </c>
      <c r="F136" s="0" t="n">
        <v>100</v>
      </c>
      <c r="G136" s="0" t="n">
        <v>111</v>
      </c>
      <c r="H136" s="0" t="n">
        <v>86</v>
      </c>
      <c r="I136" s="6" t="s">
        <v>37</v>
      </c>
      <c r="J136" s="6" t="s">
        <v>41</v>
      </c>
      <c r="L136" s="0" t="n">
        <f aca="false">SUM(C136:H136)</f>
        <v>541</v>
      </c>
    </row>
    <row r="137" customFormat="false" ht="12.8" hidden="false" customHeight="false" outlineLevel="0" collapsed="false">
      <c r="A137" s="0" t="n">
        <v>136</v>
      </c>
      <c r="B137" s="0" t="s">
        <v>180</v>
      </c>
      <c r="C137" s="0" t="n">
        <v>60</v>
      </c>
      <c r="D137" s="0" t="n">
        <v>50</v>
      </c>
      <c r="E137" s="0" t="n">
        <v>35</v>
      </c>
      <c r="F137" s="0" t="n">
        <v>38</v>
      </c>
      <c r="G137" s="0" t="n">
        <v>30</v>
      </c>
      <c r="H137" s="0" t="n">
        <v>62</v>
      </c>
      <c r="I137" s="6" t="s">
        <v>47</v>
      </c>
      <c r="J137" s="6" t="s">
        <v>55</v>
      </c>
      <c r="L137" s="0" t="n">
        <f aca="false">SUM(C137:H137)</f>
        <v>275</v>
      </c>
    </row>
    <row r="138" customFormat="false" ht="12.8" hidden="false" customHeight="false" outlineLevel="0" collapsed="false">
      <c r="A138" s="0" t="n">
        <v>137</v>
      </c>
      <c r="B138" s="0" t="s">
        <v>181</v>
      </c>
      <c r="C138" s="0" t="n">
        <v>105</v>
      </c>
      <c r="D138" s="0" t="n">
        <v>100</v>
      </c>
      <c r="E138" s="0" t="n">
        <v>67</v>
      </c>
      <c r="F138" s="0" t="n">
        <v>83</v>
      </c>
      <c r="G138" s="0" t="n">
        <v>80</v>
      </c>
      <c r="H138" s="0" t="n">
        <v>65</v>
      </c>
      <c r="I138" s="6" t="s">
        <v>47</v>
      </c>
      <c r="J138" s="6" t="s">
        <v>55</v>
      </c>
      <c r="L138" s="0" t="n">
        <f aca="false">SUM(C138:H138)</f>
        <v>500</v>
      </c>
    </row>
    <row r="139" customFormat="false" ht="12.8" hidden="false" customHeight="false" outlineLevel="0" collapsed="false">
      <c r="A139" s="0" t="n">
        <v>138</v>
      </c>
      <c r="B139" s="0" t="s">
        <v>182</v>
      </c>
      <c r="C139" s="0" t="n">
        <v>20</v>
      </c>
      <c r="D139" s="0" t="n">
        <v>10</v>
      </c>
      <c r="E139" s="0" t="n">
        <v>55</v>
      </c>
      <c r="F139" s="0" t="n">
        <v>80</v>
      </c>
      <c r="G139" s="0" t="n">
        <v>15</v>
      </c>
      <c r="H139" s="0" t="n">
        <v>20</v>
      </c>
      <c r="I139" s="6" t="s">
        <v>41</v>
      </c>
      <c r="L139" s="0" t="n">
        <f aca="false">SUM(C139:H139)</f>
        <v>200</v>
      </c>
    </row>
    <row r="140" customFormat="false" ht="12.8" hidden="false" customHeight="false" outlineLevel="0" collapsed="false">
      <c r="A140" s="0" t="n">
        <v>139</v>
      </c>
      <c r="B140" s="0" t="s">
        <v>183</v>
      </c>
      <c r="C140" s="0" t="n">
        <v>95</v>
      </c>
      <c r="D140" s="0" t="n">
        <v>125</v>
      </c>
      <c r="E140" s="0" t="n">
        <v>79</v>
      </c>
      <c r="F140" s="0" t="n">
        <v>81</v>
      </c>
      <c r="G140" s="0" t="n">
        <v>60</v>
      </c>
      <c r="H140" s="0" t="n">
        <v>100</v>
      </c>
      <c r="I140" s="6" t="s">
        <v>41</v>
      </c>
      <c r="J140" s="6" t="s">
        <v>35</v>
      </c>
      <c r="L140" s="0" t="n">
        <f aca="false">SUM(C140:H140)</f>
        <v>540</v>
      </c>
    </row>
    <row r="141" customFormat="false" ht="12.8" hidden="false" customHeight="false" outlineLevel="0" collapsed="false">
      <c r="A141" s="0" t="n">
        <v>140</v>
      </c>
      <c r="B141" s="0" t="s">
        <v>184</v>
      </c>
      <c r="C141" s="0" t="n">
        <v>20</v>
      </c>
      <c r="D141" s="0" t="n">
        <v>15</v>
      </c>
      <c r="E141" s="0" t="n">
        <v>20</v>
      </c>
      <c r="F141" s="0" t="n">
        <v>80</v>
      </c>
      <c r="G141" s="0" t="n">
        <v>10</v>
      </c>
      <c r="H141" s="0" t="n">
        <v>55</v>
      </c>
      <c r="I141" s="6" t="s">
        <v>41</v>
      </c>
      <c r="L141" s="0" t="n">
        <f aca="false">SUM(C141:H141)</f>
        <v>200</v>
      </c>
    </row>
    <row r="142" customFormat="false" ht="12.8" hidden="false" customHeight="false" outlineLevel="0" collapsed="false">
      <c r="A142" s="0" t="n">
        <v>141</v>
      </c>
      <c r="B142" s="0" t="s">
        <v>185</v>
      </c>
      <c r="C142" s="0" t="n">
        <v>95</v>
      </c>
      <c r="D142" s="0" t="n">
        <v>60</v>
      </c>
      <c r="E142" s="0" t="n">
        <v>79</v>
      </c>
      <c r="F142" s="0" t="n">
        <v>81</v>
      </c>
      <c r="G142" s="0" t="n">
        <v>100</v>
      </c>
      <c r="H142" s="0" t="n">
        <v>125</v>
      </c>
      <c r="I142" s="6" t="s">
        <v>41</v>
      </c>
      <c r="L142" s="0" t="n">
        <f aca="false">SUM(C142:H142)</f>
        <v>540</v>
      </c>
    </row>
    <row r="143" customFormat="false" ht="12.8" hidden="false" customHeight="false" outlineLevel="0" collapsed="false">
      <c r="A143" s="0" t="n">
        <v>142</v>
      </c>
      <c r="B143" s="0" t="s">
        <v>186</v>
      </c>
      <c r="C143" s="0" t="n">
        <v>82</v>
      </c>
      <c r="D143" s="0" t="n">
        <v>93</v>
      </c>
      <c r="E143" s="0" t="n">
        <v>90</v>
      </c>
      <c r="F143" s="0" t="n">
        <v>56</v>
      </c>
      <c r="G143" s="0" t="n">
        <v>58</v>
      </c>
      <c r="H143" s="0" t="n">
        <v>76</v>
      </c>
      <c r="I143" s="6" t="s">
        <v>35</v>
      </c>
      <c r="J143" s="6" t="s">
        <v>31</v>
      </c>
      <c r="L143" s="0" t="n">
        <f aca="false">SUM(C143:H143)</f>
        <v>455</v>
      </c>
    </row>
    <row r="144" customFormat="false" ht="12.8" hidden="false" customHeight="false" outlineLevel="0" collapsed="false">
      <c r="A144" s="0" t="n">
        <v>143</v>
      </c>
      <c r="B144" s="0" t="s">
        <v>187</v>
      </c>
      <c r="C144" s="0" t="n">
        <v>50</v>
      </c>
      <c r="D144" s="0" t="n">
        <v>50</v>
      </c>
      <c r="E144" s="0" t="n">
        <v>50</v>
      </c>
      <c r="F144" s="0" t="n">
        <v>50</v>
      </c>
      <c r="G144" s="0" t="n">
        <v>50</v>
      </c>
      <c r="H144" s="0" t="n">
        <v>50</v>
      </c>
      <c r="I144" s="6" t="s">
        <v>61</v>
      </c>
      <c r="L144" s="0" t="n">
        <f aca="false">SUM(C144:H144)</f>
        <v>300</v>
      </c>
    </row>
    <row r="145" customFormat="false" ht="12.8" hidden="false" customHeight="false" outlineLevel="0" collapsed="false">
      <c r="A145" s="0" t="n">
        <v>144</v>
      </c>
      <c r="B145" s="0" t="s">
        <v>188</v>
      </c>
      <c r="C145" s="0" t="n">
        <v>80</v>
      </c>
      <c r="D145" s="0" t="n">
        <v>80</v>
      </c>
      <c r="E145" s="0" t="n">
        <v>80</v>
      </c>
      <c r="F145" s="0" t="n">
        <v>80</v>
      </c>
      <c r="G145" s="0" t="n">
        <v>80</v>
      </c>
      <c r="H145" s="0" t="n">
        <v>80</v>
      </c>
      <c r="I145" s="6" t="s">
        <v>61</v>
      </c>
      <c r="L145" s="0" t="n">
        <f aca="false">SUM(C145:H145)</f>
        <v>480</v>
      </c>
    </row>
    <row r="146" customFormat="false" ht="12.8" hidden="false" customHeight="false" outlineLevel="0" collapsed="false">
      <c r="A146" s="0" t="n">
        <v>145</v>
      </c>
      <c r="B146" s="0" t="s">
        <v>189</v>
      </c>
      <c r="C146" s="0" t="n">
        <v>70</v>
      </c>
      <c r="D146" s="0" t="n">
        <v>80</v>
      </c>
      <c r="E146" s="0" t="n">
        <v>70</v>
      </c>
      <c r="F146" s="0" t="n">
        <v>110</v>
      </c>
      <c r="G146" s="0" t="n">
        <v>80</v>
      </c>
      <c r="H146" s="0" t="n">
        <v>70</v>
      </c>
      <c r="I146" s="6" t="s">
        <v>61</v>
      </c>
      <c r="J146" s="6" t="s">
        <v>47</v>
      </c>
      <c r="L146" s="0" t="n">
        <f aca="false">SUM(C146:H146)</f>
        <v>480</v>
      </c>
    </row>
    <row r="147" customFormat="false" ht="12.8" hidden="false" customHeight="false" outlineLevel="0" collapsed="false">
      <c r="A147" s="0" t="n">
        <v>146</v>
      </c>
      <c r="B147" s="0" t="s">
        <v>190</v>
      </c>
      <c r="C147" s="0" t="n">
        <v>30</v>
      </c>
      <c r="D147" s="0" t="n">
        <v>20</v>
      </c>
      <c r="E147" s="0" t="n">
        <v>50</v>
      </c>
      <c r="F147" s="0" t="n">
        <v>45</v>
      </c>
      <c r="G147" s="0" t="n">
        <v>40</v>
      </c>
      <c r="H147" s="0" t="n">
        <v>65</v>
      </c>
      <c r="I147" s="6" t="s">
        <v>61</v>
      </c>
      <c r="J147" s="6" t="s">
        <v>49</v>
      </c>
      <c r="L147" s="0" t="n">
        <f aca="false">SUM(C147:H147)</f>
        <v>250</v>
      </c>
    </row>
    <row r="148" customFormat="false" ht="12.8" hidden="false" customHeight="false" outlineLevel="0" collapsed="false">
      <c r="A148" s="0" t="n">
        <v>147</v>
      </c>
      <c r="B148" s="0" t="s">
        <v>191</v>
      </c>
      <c r="C148" s="0" t="n">
        <v>58</v>
      </c>
      <c r="D148" s="0" t="n">
        <v>66</v>
      </c>
      <c r="E148" s="0" t="n">
        <v>71</v>
      </c>
      <c r="F148" s="0" t="n">
        <v>74</v>
      </c>
      <c r="G148" s="0" t="n">
        <v>72</v>
      </c>
      <c r="H148" s="0" t="n">
        <v>79</v>
      </c>
      <c r="I148" s="6" t="s">
        <v>61</v>
      </c>
      <c r="J148" s="6" t="s">
        <v>49</v>
      </c>
      <c r="L148" s="0" t="n">
        <f aca="false">SUM(C148:H148)</f>
        <v>420</v>
      </c>
    </row>
    <row r="149" customFormat="false" ht="12.8" hidden="false" customHeight="false" outlineLevel="0" collapsed="false">
      <c r="A149" s="0" t="n">
        <v>148</v>
      </c>
      <c r="B149" s="0" t="s">
        <v>192</v>
      </c>
      <c r="C149" s="0" t="n">
        <v>63</v>
      </c>
      <c r="D149" s="0" t="n">
        <v>74</v>
      </c>
      <c r="E149" s="0" t="n">
        <v>78</v>
      </c>
      <c r="F149" s="0" t="n">
        <v>104</v>
      </c>
      <c r="G149" s="0" t="n">
        <v>102</v>
      </c>
      <c r="H149" s="0" t="n">
        <v>109</v>
      </c>
      <c r="I149" s="6" t="s">
        <v>61</v>
      </c>
      <c r="J149" s="6" t="s">
        <v>49</v>
      </c>
      <c r="L149" s="0" t="n">
        <f aca="false">SUM(C149:H149)</f>
        <v>530</v>
      </c>
    </row>
    <row r="150" customFormat="false" ht="12.8" hidden="false" customHeight="false" outlineLevel="0" collapsed="false">
      <c r="A150" s="0" t="n">
        <v>149</v>
      </c>
      <c r="B150" s="0" t="s">
        <v>193</v>
      </c>
      <c r="C150" s="0" t="n">
        <v>30</v>
      </c>
      <c r="D150" s="0" t="n">
        <v>25</v>
      </c>
      <c r="E150" s="0" t="n">
        <v>35</v>
      </c>
      <c r="F150" s="0" t="n">
        <v>20</v>
      </c>
      <c r="G150" s="0" t="n">
        <v>45</v>
      </c>
      <c r="H150" s="0" t="n">
        <v>30</v>
      </c>
      <c r="I150" s="6" t="s">
        <v>61</v>
      </c>
      <c r="J150" s="6" t="s">
        <v>45</v>
      </c>
      <c r="L150" s="0" t="n">
        <f aca="false">SUM(C150:H150)</f>
        <v>185</v>
      </c>
    </row>
    <row r="151" customFormat="false" ht="12.8" hidden="false" customHeight="false" outlineLevel="0" collapsed="false">
      <c r="A151" s="0" t="n">
        <v>150</v>
      </c>
      <c r="B151" s="0" t="s">
        <v>194</v>
      </c>
      <c r="C151" s="0" t="n">
        <v>70</v>
      </c>
      <c r="D151" s="0" t="n">
        <v>65</v>
      </c>
      <c r="E151" s="0" t="n">
        <v>60</v>
      </c>
      <c r="F151" s="0" t="n">
        <v>65</v>
      </c>
      <c r="G151" s="0" t="n">
        <v>125</v>
      </c>
      <c r="H151" s="0" t="n">
        <v>90</v>
      </c>
      <c r="I151" s="6" t="s">
        <v>61</v>
      </c>
      <c r="J151" s="6" t="s">
        <v>45</v>
      </c>
      <c r="L151" s="0" t="n">
        <f aca="false">SUM(C151:H151)</f>
        <v>475</v>
      </c>
    </row>
    <row r="152" customFormat="false" ht="12.8" hidden="false" customHeight="false" outlineLevel="0" collapsed="false">
      <c r="A152" s="0" t="n">
        <v>151</v>
      </c>
      <c r="B152" s="0" t="s">
        <v>195</v>
      </c>
      <c r="C152" s="0" t="n">
        <v>46</v>
      </c>
      <c r="D152" s="0" t="n">
        <v>40</v>
      </c>
      <c r="E152" s="0" t="n">
        <v>50</v>
      </c>
      <c r="F152" s="0" t="n">
        <v>44</v>
      </c>
      <c r="G152" s="0" t="n">
        <v>65</v>
      </c>
      <c r="H152" s="0" t="n">
        <v>60</v>
      </c>
      <c r="I152" s="6" t="s">
        <v>61</v>
      </c>
      <c r="J152" s="6" t="s">
        <v>44</v>
      </c>
      <c r="L152" s="0" t="n">
        <f aca="false">SUM(C152:H152)</f>
        <v>305</v>
      </c>
    </row>
    <row r="153" customFormat="false" ht="12.8" hidden="false" customHeight="false" outlineLevel="0" collapsed="false">
      <c r="A153" s="0" t="n">
        <v>152</v>
      </c>
      <c r="B153" s="0" t="s">
        <v>196</v>
      </c>
      <c r="C153" s="0" t="n">
        <v>60</v>
      </c>
      <c r="D153" s="0" t="n">
        <v>50</v>
      </c>
      <c r="E153" s="0" t="n">
        <v>65</v>
      </c>
      <c r="F153" s="0" t="n">
        <v>49</v>
      </c>
      <c r="G153" s="0" t="n">
        <v>96</v>
      </c>
      <c r="H153" s="0" t="n">
        <v>75</v>
      </c>
      <c r="I153" s="6" t="s">
        <v>61</v>
      </c>
      <c r="J153" s="6" t="s">
        <v>44</v>
      </c>
      <c r="L153" s="0" t="n">
        <f aca="false">SUM(C153:H153)</f>
        <v>395</v>
      </c>
    </row>
    <row r="154" customFormat="false" ht="12.8" hidden="false" customHeight="false" outlineLevel="0" collapsed="false">
      <c r="A154" s="0" t="n">
        <v>153</v>
      </c>
      <c r="B154" s="0" t="s">
        <v>197</v>
      </c>
      <c r="C154" s="0" t="n">
        <v>80</v>
      </c>
      <c r="D154" s="0" t="n">
        <v>55</v>
      </c>
      <c r="E154" s="0" t="n">
        <v>95</v>
      </c>
      <c r="F154" s="0" t="n">
        <v>69</v>
      </c>
      <c r="G154" s="0" t="n">
        <v>129</v>
      </c>
      <c r="H154" s="0" t="n">
        <v>107</v>
      </c>
      <c r="I154" s="6" t="s">
        <v>61</v>
      </c>
      <c r="J154" s="6" t="s">
        <v>44</v>
      </c>
      <c r="L154" s="0" t="n">
        <f aca="false">SUM(C154:H154)</f>
        <v>535</v>
      </c>
    </row>
    <row r="155" customFormat="false" ht="12.8" hidden="false" customHeight="false" outlineLevel="0" collapsed="false">
      <c r="A155" s="0" t="n">
        <v>154</v>
      </c>
      <c r="B155" s="0" t="s">
        <v>198</v>
      </c>
      <c r="C155" s="0" t="n">
        <v>80</v>
      </c>
      <c r="D155" s="0" t="n">
        <v>80</v>
      </c>
      <c r="E155" s="0" t="n">
        <v>80</v>
      </c>
      <c r="F155" s="0" t="n">
        <v>80</v>
      </c>
      <c r="G155" s="0" t="n">
        <v>80</v>
      </c>
      <c r="H155" s="0" t="n">
        <v>80</v>
      </c>
      <c r="I155" s="6" t="s">
        <v>29</v>
      </c>
      <c r="L155" s="0" t="n">
        <f aca="false">SUM(C155:H155)</f>
        <v>480</v>
      </c>
    </row>
    <row r="156" customFormat="false" ht="12.8" hidden="false" customHeight="false" outlineLevel="0" collapsed="false">
      <c r="A156" s="0" t="n">
        <v>155</v>
      </c>
      <c r="B156" s="0" t="s">
        <v>199</v>
      </c>
      <c r="C156" s="0" t="n">
        <v>40</v>
      </c>
      <c r="D156" s="0" t="n">
        <v>50</v>
      </c>
      <c r="E156" s="0" t="n">
        <v>45</v>
      </c>
      <c r="F156" s="0" t="n">
        <v>70</v>
      </c>
      <c r="G156" s="0" t="n">
        <v>70</v>
      </c>
      <c r="H156" s="0" t="n">
        <v>45</v>
      </c>
      <c r="I156" s="6" t="s">
        <v>44</v>
      </c>
      <c r="J156" s="6" t="s">
        <v>35</v>
      </c>
      <c r="L156" s="0" t="n">
        <f aca="false">SUM(C156:H156)</f>
        <v>320</v>
      </c>
    </row>
    <row r="157" customFormat="false" ht="12.8" hidden="false" customHeight="false" outlineLevel="0" collapsed="false">
      <c r="A157" s="0" t="n">
        <v>156</v>
      </c>
      <c r="B157" s="0" t="s">
        <v>200</v>
      </c>
      <c r="C157" s="0" t="n">
        <v>75</v>
      </c>
      <c r="D157" s="0" t="n">
        <v>75</v>
      </c>
      <c r="E157" s="0" t="n">
        <v>70</v>
      </c>
      <c r="F157" s="0" t="n">
        <v>95</v>
      </c>
      <c r="G157" s="0" t="n">
        <v>95</v>
      </c>
      <c r="H157" s="0" t="n">
        <v>70</v>
      </c>
      <c r="I157" s="6" t="s">
        <v>44</v>
      </c>
      <c r="J157" s="6" t="s">
        <v>35</v>
      </c>
      <c r="L157" s="0" t="n">
        <f aca="false">SUM(C157:H157)</f>
        <v>480</v>
      </c>
    </row>
    <row r="158" customFormat="false" ht="12.8" hidden="false" customHeight="false" outlineLevel="0" collapsed="false">
      <c r="A158" s="0" t="n">
        <v>157</v>
      </c>
      <c r="B158" s="0" t="s">
        <v>201</v>
      </c>
      <c r="C158" s="0" t="n">
        <v>73</v>
      </c>
      <c r="D158" s="0" t="n">
        <v>103</v>
      </c>
      <c r="E158" s="0" t="n">
        <v>122</v>
      </c>
      <c r="F158" s="0" t="n">
        <v>69</v>
      </c>
      <c r="G158" s="0" t="n">
        <v>43</v>
      </c>
      <c r="H158" s="0" t="n">
        <v>40</v>
      </c>
      <c r="I158" s="6" t="s">
        <v>51</v>
      </c>
      <c r="J158" s="6" t="s">
        <v>31</v>
      </c>
      <c r="L158" s="0" t="n">
        <f aca="false">SUM(C158:H158)</f>
        <v>450</v>
      </c>
    </row>
    <row r="159" customFormat="false" ht="12.8" hidden="false" customHeight="false" outlineLevel="0" collapsed="false">
      <c r="A159" s="0" t="n">
        <v>158</v>
      </c>
      <c r="B159" s="0" t="s">
        <v>202</v>
      </c>
      <c r="C159" s="0" t="n">
        <v>52</v>
      </c>
      <c r="D159" s="0" t="n">
        <v>31</v>
      </c>
      <c r="E159" s="0" t="n">
        <v>45</v>
      </c>
      <c r="F159" s="0" t="n">
        <v>72</v>
      </c>
      <c r="G159" s="0" t="n">
        <v>66</v>
      </c>
      <c r="H159" s="0" t="n">
        <v>64</v>
      </c>
      <c r="I159" s="6" t="s">
        <v>44</v>
      </c>
      <c r="J159" s="6" t="s">
        <v>37</v>
      </c>
      <c r="L159" s="0" t="n">
        <f aca="false">SUM(C159:H159)</f>
        <v>330</v>
      </c>
    </row>
    <row r="160" customFormat="false" ht="12.8" hidden="false" customHeight="false" outlineLevel="0" collapsed="false">
      <c r="A160" s="0" t="n">
        <v>159</v>
      </c>
      <c r="B160" s="0" t="s">
        <v>203</v>
      </c>
      <c r="C160" s="0" t="n">
        <v>70</v>
      </c>
      <c r="D160" s="0" t="n">
        <v>70</v>
      </c>
      <c r="E160" s="0" t="n">
        <v>70</v>
      </c>
      <c r="F160" s="0" t="n">
        <v>92</v>
      </c>
      <c r="G160" s="0" t="n">
        <v>104</v>
      </c>
      <c r="H160" s="0" t="n">
        <v>114</v>
      </c>
      <c r="I160" s="6" t="s">
        <v>44</v>
      </c>
      <c r="J160" s="6" t="s">
        <v>37</v>
      </c>
      <c r="L160" s="0" t="n">
        <f aca="false">SUM(C160:H160)</f>
        <v>520</v>
      </c>
    </row>
    <row r="161" customFormat="false" ht="12.8" hidden="false" customHeight="false" outlineLevel="0" collapsed="false">
      <c r="A161" s="0" t="n">
        <v>160</v>
      </c>
      <c r="B161" s="0" t="s">
        <v>204</v>
      </c>
      <c r="C161" s="0" t="n">
        <v>40</v>
      </c>
      <c r="D161" s="0" t="n">
        <v>40</v>
      </c>
      <c r="E161" s="0" t="n">
        <v>55</v>
      </c>
      <c r="F161" s="0" t="n">
        <v>55</v>
      </c>
      <c r="G161" s="0" t="n">
        <v>40</v>
      </c>
      <c r="H161" s="0" t="n">
        <v>70</v>
      </c>
      <c r="I161" s="6" t="s">
        <v>31</v>
      </c>
      <c r="J161" s="6" t="s">
        <v>44</v>
      </c>
      <c r="L161" s="0" t="n">
        <f aca="false">SUM(C161:H161)</f>
        <v>300</v>
      </c>
    </row>
    <row r="162" customFormat="false" ht="12.8" hidden="false" customHeight="false" outlineLevel="0" collapsed="false">
      <c r="A162" s="0" t="n">
        <v>161</v>
      </c>
      <c r="B162" s="0" t="s">
        <v>205</v>
      </c>
      <c r="C162" s="0" t="n">
        <v>60</v>
      </c>
      <c r="D162" s="0" t="n">
        <v>70</v>
      </c>
      <c r="E162" s="0" t="n">
        <v>105</v>
      </c>
      <c r="F162" s="0" t="n">
        <v>75</v>
      </c>
      <c r="G162" s="0" t="n">
        <v>70</v>
      </c>
      <c r="H162" s="0" t="n">
        <v>120</v>
      </c>
      <c r="I162" s="6" t="s">
        <v>31</v>
      </c>
      <c r="J162" s="6" t="s">
        <v>44</v>
      </c>
      <c r="L162" s="0" t="n">
        <f aca="false">SUM(C162:H162)</f>
        <v>500</v>
      </c>
    </row>
    <row r="163" customFormat="false" ht="12.8" hidden="false" customHeight="false" outlineLevel="0" collapsed="false">
      <c r="A163" s="0" t="n">
        <v>162</v>
      </c>
      <c r="B163" s="0" t="s">
        <v>206</v>
      </c>
      <c r="C163" s="0" t="n">
        <v>60</v>
      </c>
      <c r="D163" s="0" t="n">
        <v>60</v>
      </c>
      <c r="E163" s="0" t="n">
        <v>75</v>
      </c>
      <c r="F163" s="0" t="n">
        <v>50</v>
      </c>
      <c r="G163" s="0" t="n">
        <v>60</v>
      </c>
      <c r="H163" s="0" t="n">
        <v>50</v>
      </c>
      <c r="I163" s="6" t="s">
        <v>42</v>
      </c>
      <c r="J163" s="6" t="s">
        <v>37</v>
      </c>
      <c r="L163" s="0" t="n">
        <f aca="false">SUM(C163:H163)</f>
        <v>355</v>
      </c>
    </row>
    <row r="164" customFormat="false" ht="12.8" hidden="false" customHeight="false" outlineLevel="0" collapsed="false">
      <c r="A164" s="0" t="n">
        <v>163</v>
      </c>
      <c r="B164" s="0" t="s">
        <v>207</v>
      </c>
      <c r="C164" s="0" t="n">
        <v>95</v>
      </c>
      <c r="D164" s="0" t="n">
        <v>105</v>
      </c>
      <c r="E164" s="0" t="n">
        <v>120</v>
      </c>
      <c r="F164" s="0" t="n">
        <v>65</v>
      </c>
      <c r="G164" s="0" t="n">
        <v>75</v>
      </c>
      <c r="H164" s="0" t="n">
        <v>65</v>
      </c>
      <c r="I164" s="6" t="s">
        <v>42</v>
      </c>
      <c r="J164" s="6" t="s">
        <v>37</v>
      </c>
      <c r="L164" s="0" t="n">
        <f aca="false">SUM(C164:H164)</f>
        <v>525</v>
      </c>
    </row>
    <row r="165" customFormat="false" ht="12.8" hidden="false" customHeight="false" outlineLevel="0" collapsed="false">
      <c r="A165" s="0" t="n">
        <v>164</v>
      </c>
      <c r="B165" s="0" t="s">
        <v>208</v>
      </c>
      <c r="C165" s="0" t="n">
        <v>40</v>
      </c>
      <c r="D165" s="0" t="n">
        <v>47</v>
      </c>
      <c r="E165" s="0" t="n">
        <v>50</v>
      </c>
      <c r="F165" s="0" t="n">
        <v>74</v>
      </c>
      <c r="G165" s="0" t="n">
        <v>85</v>
      </c>
      <c r="H165" s="0" t="n">
        <v>59</v>
      </c>
      <c r="I165" s="6" t="s">
        <v>42</v>
      </c>
      <c r="J165" s="6" t="s">
        <v>51</v>
      </c>
      <c r="L165" s="0" t="n">
        <f aca="false">SUM(C165:H165)</f>
        <v>355</v>
      </c>
    </row>
    <row r="166" customFormat="false" ht="12.8" hidden="false" customHeight="false" outlineLevel="0" collapsed="false">
      <c r="A166" s="0" t="n">
        <v>165</v>
      </c>
      <c r="B166" s="0" t="s">
        <v>209</v>
      </c>
      <c r="C166" s="0" t="n">
        <v>65</v>
      </c>
      <c r="D166" s="0" t="n">
        <v>86</v>
      </c>
      <c r="E166" s="0" t="n">
        <v>69</v>
      </c>
      <c r="F166" s="0" t="n">
        <v>96</v>
      </c>
      <c r="G166" s="0" t="n">
        <v>109</v>
      </c>
      <c r="H166" s="0" t="n">
        <v>100</v>
      </c>
      <c r="I166" s="6" t="s">
        <v>42</v>
      </c>
      <c r="J166" s="6" t="s">
        <v>51</v>
      </c>
      <c r="L166" s="0" t="n">
        <f aca="false">SUM(C166:H166)</f>
        <v>525</v>
      </c>
    </row>
    <row r="167" customFormat="false" ht="12.8" hidden="false" customHeight="false" outlineLevel="0" collapsed="false">
      <c r="A167" s="0" t="n">
        <v>166</v>
      </c>
      <c r="B167" s="0" t="s">
        <v>210</v>
      </c>
      <c r="C167" s="0" t="n">
        <v>75</v>
      </c>
      <c r="D167" s="0" t="n">
        <v>123</v>
      </c>
      <c r="E167" s="0" t="n">
        <v>51</v>
      </c>
      <c r="F167" s="0" t="n">
        <v>129</v>
      </c>
      <c r="G167" s="0" t="n">
        <v>96</v>
      </c>
      <c r="H167" s="0" t="n">
        <v>51</v>
      </c>
      <c r="I167" s="6" t="s">
        <v>42</v>
      </c>
      <c r="J167" s="6" t="s">
        <v>34</v>
      </c>
      <c r="L167" s="0" t="n">
        <f aca="false">SUM(C167:H167)</f>
        <v>525</v>
      </c>
    </row>
    <row r="168" customFormat="false" ht="12.8" hidden="false" customHeight="false" outlineLevel="0" collapsed="false">
      <c r="A168" s="0" t="n">
        <v>167</v>
      </c>
      <c r="B168" s="0" t="s">
        <v>211</v>
      </c>
      <c r="C168" s="0" t="n">
        <v>75</v>
      </c>
      <c r="D168" s="0" t="n">
        <v>75</v>
      </c>
      <c r="E168" s="0" t="n">
        <v>75</v>
      </c>
      <c r="F168" s="0" t="n">
        <v>50</v>
      </c>
      <c r="G168" s="0" t="n">
        <v>65</v>
      </c>
      <c r="H168" s="0" t="n">
        <v>65</v>
      </c>
      <c r="I168" s="6" t="s">
        <v>60</v>
      </c>
      <c r="J168" s="6" t="s">
        <v>47</v>
      </c>
      <c r="L168" s="0" t="n">
        <f aca="false">SUM(C168:H168)</f>
        <v>405</v>
      </c>
    </row>
    <row r="169" customFormat="false" ht="12.8" hidden="false" customHeight="false" outlineLevel="0" collapsed="false">
      <c r="A169" s="0" t="n">
        <v>168</v>
      </c>
      <c r="B169" s="0" t="s">
        <v>212</v>
      </c>
      <c r="C169" s="0" t="n">
        <v>50</v>
      </c>
      <c r="D169" s="0" t="n">
        <v>85</v>
      </c>
      <c r="E169" s="0" t="n">
        <v>85</v>
      </c>
      <c r="F169" s="0" t="n">
        <v>50</v>
      </c>
      <c r="G169" s="0" t="n">
        <v>55</v>
      </c>
      <c r="H169" s="0" t="n">
        <v>55</v>
      </c>
      <c r="I169" s="6" t="s">
        <v>49</v>
      </c>
      <c r="J169" s="6" t="s">
        <v>51</v>
      </c>
      <c r="L169" s="0" t="n">
        <f aca="false">SUM(C169:H169)</f>
        <v>380</v>
      </c>
    </row>
    <row r="170" customFormat="false" ht="12.8" hidden="false" customHeight="false" outlineLevel="0" collapsed="false">
      <c r="A170" s="0" t="n">
        <v>169</v>
      </c>
      <c r="B170" s="0" t="s">
        <v>213</v>
      </c>
      <c r="C170" s="0" t="n">
        <v>40</v>
      </c>
      <c r="D170" s="0" t="n">
        <v>40</v>
      </c>
      <c r="E170" s="0" t="n">
        <v>40</v>
      </c>
      <c r="F170" s="0" t="n">
        <v>20</v>
      </c>
      <c r="G170" s="0" t="n">
        <v>70</v>
      </c>
      <c r="H170" s="0" t="n">
        <v>40</v>
      </c>
      <c r="I170" s="6" t="s">
        <v>34</v>
      </c>
      <c r="L170" s="0" t="n">
        <f aca="false">SUM(C170:H170)</f>
        <v>250</v>
      </c>
    </row>
    <row r="171" customFormat="false" ht="12.8" hidden="false" customHeight="false" outlineLevel="0" collapsed="false">
      <c r="A171" s="0" t="n">
        <v>170</v>
      </c>
      <c r="B171" s="0" t="s">
        <v>214</v>
      </c>
      <c r="C171" s="0" t="n">
        <v>60</v>
      </c>
      <c r="D171" s="0" t="n">
        <v>50</v>
      </c>
      <c r="E171" s="0" t="n">
        <v>120</v>
      </c>
      <c r="F171" s="0" t="n">
        <v>30</v>
      </c>
      <c r="G171" s="0" t="n">
        <v>90</v>
      </c>
      <c r="H171" s="0" t="n">
        <v>80</v>
      </c>
      <c r="I171" s="6" t="s">
        <v>34</v>
      </c>
      <c r="J171" s="6" t="s">
        <v>42</v>
      </c>
      <c r="L171" s="0" t="n">
        <f aca="false">SUM(C171:H171)</f>
        <v>430</v>
      </c>
    </row>
    <row r="172" customFormat="false" ht="12.8" hidden="false" customHeight="false" outlineLevel="0" collapsed="false">
      <c r="A172" s="0" t="n">
        <v>171</v>
      </c>
      <c r="B172" s="0" t="s">
        <v>215</v>
      </c>
      <c r="C172" s="0" t="n">
        <v>40</v>
      </c>
      <c r="D172" s="0" t="n">
        <v>75</v>
      </c>
      <c r="E172" s="0" t="n">
        <v>70</v>
      </c>
      <c r="F172" s="0" t="n">
        <v>38</v>
      </c>
      <c r="G172" s="0" t="n">
        <v>35</v>
      </c>
      <c r="H172" s="0" t="n">
        <v>22</v>
      </c>
      <c r="I172" s="6" t="s">
        <v>42</v>
      </c>
      <c r="L172" s="0" t="n">
        <f aca="false">SUM(C172:H172)</f>
        <v>280</v>
      </c>
    </row>
    <row r="173" customFormat="false" ht="12.8" hidden="false" customHeight="false" outlineLevel="0" collapsed="false">
      <c r="A173" s="0" t="n">
        <v>172</v>
      </c>
      <c r="B173" s="0" t="s">
        <v>216</v>
      </c>
      <c r="C173" s="0" t="n">
        <v>65</v>
      </c>
      <c r="D173" s="0" t="n">
        <v>90</v>
      </c>
      <c r="E173" s="0" t="n">
        <v>105</v>
      </c>
      <c r="F173" s="0" t="n">
        <v>58</v>
      </c>
      <c r="G173" s="0" t="n">
        <v>70</v>
      </c>
      <c r="H173" s="0" t="n">
        <v>42</v>
      </c>
      <c r="I173" s="6" t="s">
        <v>42</v>
      </c>
      <c r="L173" s="0" t="n">
        <f aca="false">SUM(C173:H173)</f>
        <v>430</v>
      </c>
    </row>
    <row r="174" customFormat="false" ht="12.8" hidden="false" customHeight="false" outlineLevel="0" collapsed="false">
      <c r="A174" s="0" t="n">
        <v>173</v>
      </c>
      <c r="B174" s="0" t="s">
        <v>217</v>
      </c>
      <c r="C174" s="0" t="n">
        <v>86</v>
      </c>
      <c r="D174" s="0" t="n">
        <v>112</v>
      </c>
      <c r="E174" s="0" t="n">
        <v>123</v>
      </c>
      <c r="F174" s="0" t="n">
        <v>76</v>
      </c>
      <c r="G174" s="0" t="n">
        <v>88</v>
      </c>
      <c r="H174" s="0" t="n">
        <v>50</v>
      </c>
      <c r="I174" s="6" t="s">
        <v>42</v>
      </c>
      <c r="J174" s="6" t="s">
        <v>60</v>
      </c>
      <c r="L174" s="0" t="n">
        <f aca="false">SUM(C174:H174)</f>
        <v>535</v>
      </c>
    </row>
    <row r="175" customFormat="false" ht="12.8" hidden="false" customHeight="false" outlineLevel="0" collapsed="false">
      <c r="A175" s="0" t="n">
        <v>174</v>
      </c>
      <c r="B175" s="0" t="s">
        <v>218</v>
      </c>
      <c r="C175" s="0" t="n">
        <v>50</v>
      </c>
      <c r="D175" s="0" t="n">
        <v>85</v>
      </c>
      <c r="E175" s="0" t="n">
        <v>85</v>
      </c>
      <c r="F175" s="0" t="n">
        <v>34</v>
      </c>
      <c r="G175" s="0" t="n">
        <v>85</v>
      </c>
      <c r="H175" s="0" t="n">
        <v>106</v>
      </c>
      <c r="I175" s="6" t="s">
        <v>47</v>
      </c>
      <c r="J175" s="6" t="s">
        <v>45</v>
      </c>
      <c r="L175" s="0" t="n">
        <f aca="false">SUM(C175:H175)</f>
        <v>445</v>
      </c>
    </row>
    <row r="176" customFormat="false" ht="12.8" hidden="false" customHeight="false" outlineLevel="0" collapsed="false">
      <c r="A176" s="0" t="n">
        <v>175</v>
      </c>
      <c r="B176" s="0" t="s">
        <v>219</v>
      </c>
      <c r="C176" s="0" t="n">
        <v>50</v>
      </c>
      <c r="D176" s="0" t="n">
        <v>115</v>
      </c>
      <c r="E176" s="0" t="n">
        <v>110</v>
      </c>
      <c r="F176" s="0" t="n">
        <v>64</v>
      </c>
      <c r="G176" s="0" t="n">
        <v>50</v>
      </c>
      <c r="H176" s="0" t="n">
        <v>56</v>
      </c>
      <c r="I176" s="6" t="s">
        <v>49</v>
      </c>
      <c r="J176" s="6" t="s">
        <v>60</v>
      </c>
      <c r="L176" s="0" t="n">
        <f aca="false">SUM(C176:H176)</f>
        <v>445</v>
      </c>
    </row>
    <row r="177" customFormat="false" ht="12.8" hidden="false" customHeight="false" outlineLevel="0" collapsed="false">
      <c r="A177" s="0" t="n">
        <v>176</v>
      </c>
      <c r="B177" s="0" t="s">
        <v>220</v>
      </c>
      <c r="C177" s="0" t="n">
        <v>70</v>
      </c>
      <c r="D177" s="0" t="n">
        <v>60</v>
      </c>
      <c r="E177" s="0" t="n">
        <v>45</v>
      </c>
      <c r="F177" s="0" t="n">
        <v>65</v>
      </c>
      <c r="G177" s="0" t="n">
        <v>50</v>
      </c>
      <c r="H177" s="0" t="n">
        <v>40</v>
      </c>
      <c r="I177" s="6" t="s">
        <v>47</v>
      </c>
      <c r="J177" s="6" t="s">
        <v>42</v>
      </c>
      <c r="L177" s="0" t="n">
        <f aca="false">SUM(C177:H177)</f>
        <v>330</v>
      </c>
    </row>
    <row r="178" customFormat="false" ht="12.8" hidden="false" customHeight="false" outlineLevel="0" collapsed="false">
      <c r="A178" s="0" t="n">
        <v>177</v>
      </c>
      <c r="B178" s="0" t="s">
        <v>221</v>
      </c>
      <c r="C178" s="0" t="n">
        <v>120</v>
      </c>
      <c r="D178" s="0" t="n">
        <v>125</v>
      </c>
      <c r="E178" s="0" t="n">
        <v>66</v>
      </c>
      <c r="F178" s="0" t="n">
        <v>86</v>
      </c>
      <c r="G178" s="0" t="n">
        <v>85</v>
      </c>
      <c r="H178" s="0" t="n">
        <v>65</v>
      </c>
      <c r="I178" s="6" t="s">
        <v>47</v>
      </c>
      <c r="J178" s="6" t="s">
        <v>42</v>
      </c>
      <c r="L178" s="0" t="n">
        <f aca="false">SUM(C178:H178)</f>
        <v>547</v>
      </c>
    </row>
    <row r="179" customFormat="false" ht="12.8" hidden="false" customHeight="false" outlineLevel="0" collapsed="false">
      <c r="A179" s="0" t="n">
        <v>178</v>
      </c>
      <c r="B179" s="0" t="s">
        <v>222</v>
      </c>
      <c r="C179" s="0" t="n">
        <v>65</v>
      </c>
      <c r="D179" s="0" t="n">
        <v>80</v>
      </c>
      <c r="E179" s="0" t="n">
        <v>140</v>
      </c>
      <c r="F179" s="0" t="n">
        <v>70</v>
      </c>
      <c r="G179" s="0" t="n">
        <v>40</v>
      </c>
      <c r="H179" s="0" t="n">
        <v>70</v>
      </c>
      <c r="I179" s="6" t="s">
        <v>49</v>
      </c>
      <c r="J179" s="6" t="s">
        <v>35</v>
      </c>
      <c r="L179" s="0" t="n">
        <f aca="false">SUM(C179:H179)</f>
        <v>465</v>
      </c>
    </row>
    <row r="180" customFormat="false" ht="12.8" hidden="false" customHeight="false" outlineLevel="0" collapsed="false">
      <c r="A180" s="0" t="n">
        <v>179</v>
      </c>
      <c r="B180" s="0" t="s">
        <v>223</v>
      </c>
      <c r="C180" s="0" t="n">
        <v>60</v>
      </c>
      <c r="D180" s="0" t="n">
        <v>45</v>
      </c>
      <c r="E180" s="0" t="n">
        <v>39</v>
      </c>
      <c r="F180" s="0" t="n">
        <v>24</v>
      </c>
      <c r="G180" s="0" t="n">
        <v>65</v>
      </c>
      <c r="H180" s="0" t="n">
        <v>62</v>
      </c>
      <c r="I180" s="6" t="s">
        <v>41</v>
      </c>
      <c r="L180" s="0" t="n">
        <f aca="false">SUM(C180:H180)</f>
        <v>295</v>
      </c>
    </row>
    <row r="181" customFormat="false" ht="12.8" hidden="false" customHeight="false" outlineLevel="0" collapsed="false">
      <c r="A181" s="0" t="n">
        <v>180</v>
      </c>
      <c r="B181" s="0" t="s">
        <v>224</v>
      </c>
      <c r="C181" s="0" t="n">
        <v>75</v>
      </c>
      <c r="D181" s="0" t="n">
        <v>67</v>
      </c>
      <c r="E181" s="0" t="n">
        <v>60</v>
      </c>
      <c r="F181" s="0" t="n">
        <v>46</v>
      </c>
      <c r="G181" s="0" t="n">
        <v>94</v>
      </c>
      <c r="H181" s="0" t="n">
        <v>83</v>
      </c>
      <c r="I181" s="6" t="s">
        <v>41</v>
      </c>
      <c r="J181" s="6" t="s">
        <v>34</v>
      </c>
      <c r="L181" s="0" t="n">
        <f aca="false">SUM(C181:H181)</f>
        <v>425</v>
      </c>
    </row>
    <row r="182" customFormat="false" ht="12.8" hidden="false" customHeight="false" outlineLevel="0" collapsed="false">
      <c r="A182" s="0" t="n">
        <v>181</v>
      </c>
      <c r="B182" s="0" t="s">
        <v>225</v>
      </c>
      <c r="C182" s="0" t="n">
        <v>107</v>
      </c>
      <c r="D182" s="0" t="n">
        <v>96</v>
      </c>
      <c r="E182" s="0" t="n">
        <v>90</v>
      </c>
      <c r="F182" s="0" t="n">
        <v>64</v>
      </c>
      <c r="G182" s="0" t="n">
        <v>120</v>
      </c>
      <c r="H182" s="0" t="n">
        <v>123</v>
      </c>
      <c r="I182" s="6" t="s">
        <v>41</v>
      </c>
      <c r="J182" s="6" t="s">
        <v>34</v>
      </c>
      <c r="L182" s="0" t="n">
        <f aca="false">SUM(C182:H182)</f>
        <v>600</v>
      </c>
    </row>
    <row r="183" customFormat="false" ht="12.8" hidden="false" customHeight="false" outlineLevel="0" collapsed="false">
      <c r="A183" s="0" t="n">
        <v>182</v>
      </c>
      <c r="B183" s="0" t="s">
        <v>226</v>
      </c>
      <c r="C183" s="0" t="n">
        <v>50</v>
      </c>
      <c r="D183" s="0" t="n">
        <v>150</v>
      </c>
      <c r="E183" s="0" t="n">
        <v>75</v>
      </c>
      <c r="F183" s="0" t="n">
        <v>80</v>
      </c>
      <c r="G183" s="0" t="n">
        <v>150</v>
      </c>
      <c r="H183" s="0" t="n">
        <v>75</v>
      </c>
      <c r="I183" s="6" t="s">
        <v>25</v>
      </c>
      <c r="L183" s="0" t="n">
        <f aca="false">SUM(C183:H183)</f>
        <v>580</v>
      </c>
    </row>
    <row r="184" customFormat="false" ht="12.8" hidden="false" customHeight="false" outlineLevel="0" collapsed="false">
      <c r="A184" s="0" t="n">
        <v>183</v>
      </c>
      <c r="B184" s="0" t="s">
        <v>227</v>
      </c>
      <c r="C184" s="0" t="n">
        <v>100</v>
      </c>
      <c r="D184" s="0" t="n">
        <v>200</v>
      </c>
      <c r="E184" s="0" t="n">
        <v>100</v>
      </c>
      <c r="F184" s="0" t="n">
        <v>80</v>
      </c>
      <c r="G184" s="0" t="n">
        <v>50</v>
      </c>
      <c r="H184" s="0" t="n">
        <v>50</v>
      </c>
      <c r="I184" s="6" t="s">
        <v>32</v>
      </c>
      <c r="L184" s="0" t="n">
        <f aca="false">SUM(C184:H184)</f>
        <v>580</v>
      </c>
    </row>
    <row r="185" customFormat="false" ht="12.8" hidden="false" customHeight="false" outlineLevel="0" collapsed="false">
      <c r="A185" s="0" t="n">
        <v>184</v>
      </c>
      <c r="B185" s="0" t="s">
        <v>228</v>
      </c>
      <c r="C185" s="0" t="n">
        <v>50</v>
      </c>
      <c r="D185" s="0" t="n">
        <v>100</v>
      </c>
      <c r="E185" s="0" t="n">
        <v>50</v>
      </c>
      <c r="F185" s="0" t="n">
        <v>80</v>
      </c>
      <c r="G185" s="0" t="n">
        <v>200</v>
      </c>
      <c r="H185" s="0" t="n">
        <v>100</v>
      </c>
      <c r="I185" s="6" t="s">
        <v>51</v>
      </c>
      <c r="L185" s="0" t="n">
        <f aca="false">SUM(C185:H185)</f>
        <v>580</v>
      </c>
    </row>
    <row r="186" customFormat="false" ht="12.8" hidden="false" customHeight="false" outlineLevel="0" collapsed="false">
      <c r="A186" s="0" t="n">
        <v>185</v>
      </c>
      <c r="B186" s="0" t="s">
        <v>229</v>
      </c>
      <c r="C186" s="0" t="n">
        <v>90</v>
      </c>
      <c r="D186" s="0" t="n">
        <v>60</v>
      </c>
      <c r="E186" s="0" t="n">
        <v>85</v>
      </c>
      <c r="F186" s="0" t="n">
        <v>105</v>
      </c>
      <c r="G186" s="0" t="n">
        <v>120</v>
      </c>
      <c r="H186" s="0" t="n">
        <v>120</v>
      </c>
      <c r="I186" s="6" t="s">
        <v>41</v>
      </c>
      <c r="J186" s="6" t="s">
        <v>25</v>
      </c>
      <c r="L186" s="0" t="n">
        <f aca="false">SUM(C186:H186)</f>
        <v>580</v>
      </c>
    </row>
    <row r="187" customFormat="false" ht="12.8" hidden="false" customHeight="false" outlineLevel="0" collapsed="false">
      <c r="A187" s="0" t="n">
        <v>186</v>
      </c>
      <c r="B187" s="0" t="s">
        <v>230</v>
      </c>
      <c r="C187" s="0" t="n">
        <v>70</v>
      </c>
      <c r="D187" s="0" t="n">
        <v>70</v>
      </c>
      <c r="E187" s="0" t="n">
        <v>120</v>
      </c>
      <c r="F187" s="0" t="n">
        <v>120</v>
      </c>
      <c r="G187" s="0" t="n">
        <v>125</v>
      </c>
      <c r="H187" s="0" t="n">
        <v>75</v>
      </c>
      <c r="I187" s="6" t="s">
        <v>41</v>
      </c>
      <c r="J187" s="6" t="s">
        <v>60</v>
      </c>
      <c r="L187" s="0" t="n">
        <f aca="false">SUM(C187:H187)</f>
        <v>580</v>
      </c>
    </row>
    <row r="188" customFormat="false" ht="12.8" hidden="false" customHeight="false" outlineLevel="0" collapsed="false">
      <c r="A188" s="0" t="n">
        <v>187</v>
      </c>
      <c r="B188" s="0" t="s">
        <v>231</v>
      </c>
      <c r="C188" s="0" t="n">
        <v>120</v>
      </c>
      <c r="D188" s="0" t="n">
        <v>70</v>
      </c>
      <c r="E188" s="0" t="n">
        <v>75</v>
      </c>
      <c r="F188" s="0" t="n">
        <v>100</v>
      </c>
      <c r="G188" s="0" t="n">
        <v>120</v>
      </c>
      <c r="H188" s="0" t="n">
        <v>95</v>
      </c>
      <c r="I188" s="6" t="s">
        <v>41</v>
      </c>
      <c r="J188" s="6" t="s">
        <v>44</v>
      </c>
      <c r="L188" s="0" t="n">
        <f aca="false">SUM(C188:H188)</f>
        <v>580</v>
      </c>
    </row>
    <row r="189" customFormat="false" ht="12.8" hidden="false" customHeight="false" outlineLevel="0" collapsed="false">
      <c r="A189" s="0" t="n">
        <v>188</v>
      </c>
      <c r="B189" s="0" t="s">
        <v>232</v>
      </c>
      <c r="C189" s="0" t="n">
        <v>110</v>
      </c>
      <c r="D189" s="0" t="n">
        <v>85</v>
      </c>
      <c r="E189" s="0" t="n">
        <v>125</v>
      </c>
      <c r="F189" s="0" t="n">
        <v>55</v>
      </c>
      <c r="G189" s="0" t="n">
        <v>90</v>
      </c>
      <c r="H189" s="0" t="n">
        <v>115</v>
      </c>
      <c r="I189" s="6" t="s">
        <v>41</v>
      </c>
      <c r="J189" s="6" t="s">
        <v>61</v>
      </c>
      <c r="L189" s="0" t="n">
        <f aca="false">SUM(C189:H189)</f>
        <v>580</v>
      </c>
    </row>
    <row r="190" customFormat="false" ht="12.8" hidden="false" customHeight="false" outlineLevel="0" collapsed="false">
      <c r="A190" s="0" t="n">
        <v>189</v>
      </c>
      <c r="B190" s="0" t="s">
        <v>233</v>
      </c>
      <c r="C190" s="0" t="n">
        <v>100</v>
      </c>
      <c r="D190" s="0" t="n">
        <v>130</v>
      </c>
      <c r="E190" s="0" t="n">
        <v>80</v>
      </c>
      <c r="F190" s="0" t="n">
        <v>150</v>
      </c>
      <c r="G190" s="0" t="n">
        <v>140</v>
      </c>
      <c r="H190" s="0" t="n">
        <v>80</v>
      </c>
      <c r="I190" s="6" t="s">
        <v>45</v>
      </c>
      <c r="J190" s="6" t="s">
        <v>32</v>
      </c>
      <c r="L190" s="0" t="n">
        <f aca="false">SUM(C190:H190)</f>
        <v>680</v>
      </c>
    </row>
    <row r="191" customFormat="false" ht="12.8" hidden="false" customHeight="false" outlineLevel="0" collapsed="false">
      <c r="A191" s="0" t="n">
        <v>190</v>
      </c>
      <c r="B191" s="0" t="s">
        <v>234</v>
      </c>
      <c r="C191" s="0" t="n">
        <v>100</v>
      </c>
      <c r="D191" s="0" t="n">
        <v>150</v>
      </c>
      <c r="E191" s="0" t="n">
        <v>140</v>
      </c>
      <c r="F191" s="0" t="n">
        <v>80</v>
      </c>
      <c r="G191" s="0" t="n">
        <v>130</v>
      </c>
      <c r="H191" s="0" t="n">
        <v>80</v>
      </c>
      <c r="I191" s="6" t="s">
        <v>61</v>
      </c>
      <c r="J191" s="6" t="s">
        <v>37</v>
      </c>
      <c r="L191" s="0" t="n">
        <f aca="false">SUM(C191:H191)</f>
        <v>680</v>
      </c>
    </row>
    <row r="192" customFormat="false" ht="12.8" hidden="false" customHeight="false" outlineLevel="0" collapsed="false">
      <c r="A192" s="0" t="n">
        <v>191</v>
      </c>
      <c r="B192" s="0" t="s">
        <v>235</v>
      </c>
      <c r="C192" s="0" t="n">
        <v>110</v>
      </c>
      <c r="D192" s="0" t="n">
        <v>85</v>
      </c>
      <c r="E192" s="0" t="n">
        <v>140</v>
      </c>
      <c r="F192" s="0" t="n">
        <v>85</v>
      </c>
      <c r="G192" s="0" t="n">
        <v>110</v>
      </c>
      <c r="H192" s="0" t="n">
        <v>150</v>
      </c>
      <c r="I192" s="6" t="s">
        <v>39</v>
      </c>
      <c r="J192" s="6" t="s">
        <v>44</v>
      </c>
      <c r="L192" s="0" t="n">
        <f aca="false">SUM(C192:H192)</f>
        <v>680</v>
      </c>
    </row>
    <row r="193" customFormat="false" ht="12.8" hidden="false" customHeight="false" outlineLevel="0" collapsed="false">
      <c r="A193" s="0" t="n">
        <v>192</v>
      </c>
      <c r="B193" s="0" t="s">
        <v>236</v>
      </c>
      <c r="C193" s="0" t="n">
        <v>124</v>
      </c>
      <c r="D193" s="0" t="n">
        <v>153</v>
      </c>
      <c r="E193" s="0" t="n">
        <v>112</v>
      </c>
      <c r="F193" s="0" t="n">
        <v>10</v>
      </c>
      <c r="G193" s="0" t="n">
        <v>7</v>
      </c>
      <c r="H193" s="0" t="n">
        <v>94</v>
      </c>
      <c r="I193" s="6" t="s">
        <v>39</v>
      </c>
      <c r="J193" s="6" t="s">
        <v>52</v>
      </c>
      <c r="L193" s="0" t="n">
        <f aca="false">SUM(C193:H193)</f>
        <v>500</v>
      </c>
    </row>
    <row r="194" customFormat="false" ht="12.8" hidden="false" customHeight="false" outlineLevel="0" collapsed="false">
      <c r="A194" s="0" t="n">
        <v>193</v>
      </c>
      <c r="B194" s="0" t="s">
        <v>237</v>
      </c>
      <c r="C194" s="0" t="n">
        <v>100</v>
      </c>
      <c r="D194" s="0" t="n">
        <v>100</v>
      </c>
      <c r="E194" s="0" t="n">
        <v>100</v>
      </c>
      <c r="F194" s="0" t="n">
        <v>100</v>
      </c>
      <c r="G194" s="0" t="n">
        <v>100</v>
      </c>
      <c r="H194" s="0" t="n">
        <v>100</v>
      </c>
      <c r="I194" s="6" t="s">
        <v>51</v>
      </c>
      <c r="J194" s="6" t="s">
        <v>35</v>
      </c>
      <c r="L194" s="0" t="n">
        <f aca="false">SUM(C194:H194)</f>
        <v>600</v>
      </c>
    </row>
    <row r="195" customFormat="false" ht="12.8" hidden="false" customHeight="false" outlineLevel="0" collapsed="false">
      <c r="A195" s="0" t="n">
        <v>194</v>
      </c>
      <c r="B195" s="0" t="s">
        <v>238</v>
      </c>
      <c r="C195" s="0" t="n">
        <v>48</v>
      </c>
      <c r="D195" s="0" t="n">
        <v>48</v>
      </c>
      <c r="E195" s="0" t="n">
        <v>48</v>
      </c>
      <c r="F195" s="0" t="n">
        <v>48</v>
      </c>
      <c r="G195" s="0" t="n">
        <v>48</v>
      </c>
      <c r="H195" s="0" t="n">
        <v>48</v>
      </c>
      <c r="I195" s="6" t="s">
        <v>60</v>
      </c>
      <c r="L195" s="0" t="n">
        <f aca="false">SUM(C195:H195)</f>
        <v>288</v>
      </c>
    </row>
    <row r="196" customFormat="false" ht="12.8" hidden="false" customHeight="false" outlineLevel="0" collapsed="false">
      <c r="L196" s="0" t="n">
        <f aca="false">SUM(C196:H196)</f>
        <v>0</v>
      </c>
    </row>
    <row r="197" customFormat="false" ht="12.8" hidden="false" customHeight="false" outlineLevel="0" collapsed="false">
      <c r="L197" s="0" t="n">
        <f aca="false">SUM(C197:H197)</f>
        <v>0</v>
      </c>
    </row>
    <row r="198" customFormat="false" ht="12.8" hidden="false" customHeight="false" outlineLevel="0" collapsed="false">
      <c r="L198" s="0" t="n">
        <f aca="false">SUM(C198:H198)</f>
        <v>0</v>
      </c>
    </row>
    <row r="199" customFormat="false" ht="12.8" hidden="false" customHeight="false" outlineLevel="0" collapsed="false">
      <c r="L199" s="0" t="n">
        <f aca="false">SUM(C199:H199)</f>
        <v>0</v>
      </c>
    </row>
    <row r="200" customFormat="false" ht="12.8" hidden="false" customHeight="false" outlineLevel="0" collapsed="false">
      <c r="L200" s="0" t="n">
        <f aca="false">SUM(C200:H200)</f>
        <v>0</v>
      </c>
    </row>
    <row r="201" customFormat="false" ht="12.8" hidden="false" customHeight="false" outlineLevel="0" collapsed="false">
      <c r="L201" s="0" t="n">
        <f aca="false">SUM(C201:H201)</f>
        <v>0</v>
      </c>
    </row>
    <row r="202" customFormat="false" ht="12.8" hidden="false" customHeight="false" outlineLevel="0" collapsed="false">
      <c r="L202" s="0" t="n">
        <f aca="false">SUM(C202:H202)</f>
        <v>0</v>
      </c>
    </row>
    <row r="203" customFormat="false" ht="12.8" hidden="false" customHeight="false" outlineLevel="0" collapsed="false">
      <c r="L203" s="0" t="n">
        <f aca="false">SUM(C203:H203)</f>
        <v>0</v>
      </c>
    </row>
    <row r="204" customFormat="false" ht="12.8" hidden="false" customHeight="false" outlineLevel="0" collapsed="false">
      <c r="L204" s="0" t="n">
        <f aca="false">SUM(C204:H204)</f>
        <v>0</v>
      </c>
    </row>
    <row r="205" customFormat="false" ht="12.8" hidden="false" customHeight="false" outlineLevel="0" collapsed="false">
      <c r="L205" s="0" t="n">
        <f aca="false">SUM(C205:H205)</f>
        <v>0</v>
      </c>
    </row>
    <row r="206" customFormat="false" ht="12.8" hidden="false" customHeight="false" outlineLevel="0" collapsed="false">
      <c r="L206" s="0" t="n">
        <f aca="false">SUM(C206:H206)</f>
        <v>0</v>
      </c>
    </row>
    <row r="207" customFormat="false" ht="12.8" hidden="false" customHeight="false" outlineLevel="0" collapsed="false">
      <c r="L207" s="0" t="n">
        <f aca="false">SUM(C207:H207)</f>
        <v>0</v>
      </c>
    </row>
    <row r="208" customFormat="false" ht="12.8" hidden="false" customHeight="false" outlineLevel="0" collapsed="false">
      <c r="L208" s="0" t="n">
        <f aca="false">SUM(C208:H208)</f>
        <v>0</v>
      </c>
    </row>
    <row r="209" customFormat="false" ht="12.8" hidden="false" customHeight="false" outlineLevel="0" collapsed="false">
      <c r="L209" s="0" t="n">
        <f aca="false">SUM(C209:H209)</f>
        <v>0</v>
      </c>
    </row>
    <row r="210" customFormat="false" ht="12.8" hidden="false" customHeight="false" outlineLevel="0" collapsed="false">
      <c r="L210" s="0" t="n">
        <f aca="false">SUM(C210:H210)</f>
        <v>0</v>
      </c>
    </row>
    <row r="211" customFormat="false" ht="12.8" hidden="false" customHeight="false" outlineLevel="0" collapsed="false">
      <c r="L211" s="0" t="n">
        <f aca="false">SUM(C211:H211)</f>
        <v>0</v>
      </c>
    </row>
    <row r="212" customFormat="false" ht="12.8" hidden="false" customHeight="false" outlineLevel="0" collapsed="false">
      <c r="L212" s="0" t="n">
        <f aca="false">SUM(C212:H212)</f>
        <v>0</v>
      </c>
    </row>
    <row r="213" customFormat="false" ht="12.8" hidden="false" customHeight="false" outlineLevel="0" collapsed="false">
      <c r="L213" s="0" t="n">
        <f aca="false">SUM(C213:H213)</f>
        <v>0</v>
      </c>
    </row>
    <row r="214" customFormat="false" ht="12.8" hidden="false" customHeight="false" outlineLevel="0" collapsed="false">
      <c r="L214" s="0" t="n">
        <f aca="false">SUM(C214:H214)</f>
        <v>0</v>
      </c>
    </row>
    <row r="215" customFormat="false" ht="12.8" hidden="false" customHeight="false" outlineLevel="0" collapsed="false">
      <c r="L215" s="0" t="n">
        <f aca="false">SUM(C215:H215)</f>
        <v>0</v>
      </c>
    </row>
    <row r="216" customFormat="false" ht="12.8" hidden="false" customHeight="false" outlineLevel="0" collapsed="false">
      <c r="L216" s="0" t="n">
        <f aca="false">SUM(C216:H216)</f>
        <v>0</v>
      </c>
    </row>
    <row r="217" customFormat="false" ht="12.8" hidden="false" customHeight="false" outlineLevel="0" collapsed="false">
      <c r="L217" s="0" t="n">
        <f aca="false">SUM(C217:H217)</f>
        <v>0</v>
      </c>
    </row>
    <row r="218" customFormat="false" ht="12.8" hidden="false" customHeight="false" outlineLevel="0" collapsed="false">
      <c r="L218" s="0" t="n">
        <f aca="false">SUM(C218:H218)</f>
        <v>0</v>
      </c>
    </row>
    <row r="219" customFormat="false" ht="12.8" hidden="false" customHeight="false" outlineLevel="0" collapsed="false">
      <c r="L219" s="0" t="n">
        <f aca="false">SUM(C219:H219)</f>
        <v>0</v>
      </c>
    </row>
    <row r="220" customFormat="false" ht="12.8" hidden="false" customHeight="false" outlineLevel="0" collapsed="false">
      <c r="L220" s="0" t="n">
        <f aca="false">SUM(C220:H220)</f>
        <v>0</v>
      </c>
    </row>
    <row r="221" customFormat="false" ht="12.8" hidden="false" customHeight="false" outlineLevel="0" collapsed="false">
      <c r="L221" s="0" t="n">
        <f aca="false">SUM(C221:H221)</f>
        <v>0</v>
      </c>
    </row>
    <row r="222" customFormat="false" ht="12.8" hidden="false" customHeight="false" outlineLevel="0" collapsed="false">
      <c r="L222" s="0" t="n">
        <f aca="false">SUM(C222:H222)</f>
        <v>0</v>
      </c>
    </row>
    <row r="223" customFormat="false" ht="12.8" hidden="false" customHeight="false" outlineLevel="0" collapsed="false">
      <c r="L223" s="0" t="n">
        <f aca="false">SUM(C223:H223)</f>
        <v>0</v>
      </c>
    </row>
    <row r="224" customFormat="false" ht="12.8" hidden="false" customHeight="false" outlineLevel="0" collapsed="false">
      <c r="L224" s="0" t="n">
        <f aca="false">SUM(C224:H224)</f>
        <v>0</v>
      </c>
    </row>
    <row r="225" customFormat="false" ht="12.8" hidden="false" customHeight="false" outlineLevel="0" collapsed="false">
      <c r="L225" s="0" t="n">
        <f aca="false">SUM(C225:H225)</f>
        <v>0</v>
      </c>
    </row>
    <row r="226" customFormat="false" ht="12.8" hidden="false" customHeight="false" outlineLevel="0" collapsed="false">
      <c r="L226" s="0" t="n">
        <f aca="false">SUM(C226:H226)</f>
        <v>0</v>
      </c>
    </row>
    <row r="227" customFormat="false" ht="12.8" hidden="false" customHeight="false" outlineLevel="0" collapsed="false">
      <c r="L227" s="0" t="n">
        <f aca="false">SUM(C227:H227)</f>
        <v>0</v>
      </c>
    </row>
    <row r="228" customFormat="false" ht="12.8" hidden="false" customHeight="false" outlineLevel="0" collapsed="false">
      <c r="L228" s="0" t="n">
        <f aca="false">SUM(C228:H228)</f>
        <v>0</v>
      </c>
    </row>
    <row r="229" customFormat="false" ht="12.8" hidden="false" customHeight="false" outlineLevel="0" collapsed="false">
      <c r="L229" s="0" t="n">
        <f aca="false">SUM(C229:H229)</f>
        <v>0</v>
      </c>
    </row>
    <row r="230" customFormat="false" ht="12.8" hidden="false" customHeight="false" outlineLevel="0" collapsed="false">
      <c r="L230" s="0" t="n">
        <f aca="false">SUM(C230:H230)</f>
        <v>0</v>
      </c>
    </row>
    <row r="231" customFormat="false" ht="12.8" hidden="false" customHeight="false" outlineLevel="0" collapsed="false">
      <c r="L231" s="0" t="n">
        <f aca="false">SUM(C231:H231)</f>
        <v>0</v>
      </c>
    </row>
    <row r="232" customFormat="false" ht="12.8" hidden="false" customHeight="false" outlineLevel="0" collapsed="false">
      <c r="L232" s="0" t="n">
        <f aca="false">SUM(C232:H232)</f>
        <v>0</v>
      </c>
    </row>
    <row r="233" customFormat="false" ht="12.8" hidden="false" customHeight="false" outlineLevel="0" collapsed="false">
      <c r="L233" s="0" t="n">
        <f aca="false">SUM(C233:H233)</f>
        <v>0</v>
      </c>
    </row>
    <row r="234" customFormat="false" ht="12.8" hidden="false" customHeight="false" outlineLevel="0" collapsed="false">
      <c r="L234" s="0" t="n">
        <f aca="false">SUM(C234:H234)</f>
        <v>0</v>
      </c>
    </row>
    <row r="235" customFormat="false" ht="12.8" hidden="false" customHeight="false" outlineLevel="0" collapsed="false">
      <c r="L235" s="0" t="n">
        <f aca="false">SUM(C235:H235)</f>
        <v>0</v>
      </c>
    </row>
    <row r="236" customFormat="false" ht="12.8" hidden="false" customHeight="false" outlineLevel="0" collapsed="false">
      <c r="L236" s="0" t="n">
        <f aca="false">SUM(C236:H236)</f>
        <v>0</v>
      </c>
    </row>
    <row r="237" customFormat="false" ht="12.8" hidden="false" customHeight="false" outlineLevel="0" collapsed="false">
      <c r="L237" s="0" t="n">
        <f aca="false">SUM(C237:H237)</f>
        <v>0</v>
      </c>
    </row>
    <row r="238" customFormat="false" ht="12.8" hidden="false" customHeight="false" outlineLevel="0" collapsed="false">
      <c r="L238" s="0" t="n">
        <f aca="false">SUM(C238:H238)</f>
        <v>0</v>
      </c>
    </row>
    <row r="239" customFormat="false" ht="12.8" hidden="false" customHeight="false" outlineLevel="0" collapsed="false">
      <c r="L239" s="0" t="n">
        <f aca="false">SUM(C239:H239)</f>
        <v>0</v>
      </c>
    </row>
    <row r="240" customFormat="false" ht="12.8" hidden="false" customHeight="false" outlineLevel="0" collapsed="false">
      <c r="L240" s="0" t="n">
        <f aca="false">SUM(C240:H240)</f>
        <v>0</v>
      </c>
    </row>
    <row r="241" customFormat="false" ht="12.8" hidden="false" customHeight="false" outlineLevel="0" collapsed="false">
      <c r="L241" s="0" t="n">
        <f aca="false">SUM(C241:H241)</f>
        <v>0</v>
      </c>
    </row>
    <row r="242" customFormat="false" ht="12.8" hidden="false" customHeight="false" outlineLevel="0" collapsed="false">
      <c r="L242" s="0" t="n">
        <f aca="false">SUM(C242:H242)</f>
        <v>0</v>
      </c>
    </row>
    <row r="243" customFormat="false" ht="12.8" hidden="false" customHeight="false" outlineLevel="0" collapsed="false">
      <c r="L243" s="0" t="n">
        <f aca="false">SUM(C243:H243)</f>
        <v>0</v>
      </c>
    </row>
    <row r="244" customFormat="false" ht="12.8" hidden="false" customHeight="false" outlineLevel="0" collapsed="false">
      <c r="L244" s="0" t="n">
        <f aca="false">SUM(C244:H244)</f>
        <v>0</v>
      </c>
    </row>
    <row r="245" customFormat="false" ht="12.8" hidden="false" customHeight="false" outlineLevel="0" collapsed="false">
      <c r="L245" s="0" t="n">
        <f aca="false">SUM(C245:H245)</f>
        <v>0</v>
      </c>
    </row>
    <row r="246" customFormat="false" ht="12.8" hidden="false" customHeight="false" outlineLevel="0" collapsed="false">
      <c r="L246" s="0" t="n">
        <f aca="false">SUM(C246:H246)</f>
        <v>0</v>
      </c>
    </row>
    <row r="247" customFormat="false" ht="12.8" hidden="false" customHeight="false" outlineLevel="0" collapsed="false">
      <c r="L247" s="0" t="n">
        <f aca="false">SUM(C247:H247)</f>
        <v>0</v>
      </c>
    </row>
    <row r="248" customFormat="false" ht="12.8" hidden="false" customHeight="false" outlineLevel="0" collapsed="false">
      <c r="L248" s="0" t="n">
        <f aca="false">SUM(C248:H248)</f>
        <v>0</v>
      </c>
    </row>
    <row r="249" customFormat="false" ht="12.8" hidden="false" customHeight="false" outlineLevel="0" collapsed="false">
      <c r="L249" s="0" t="n">
        <f aca="false">SUM(C249:H249)</f>
        <v>0</v>
      </c>
    </row>
    <row r="250" customFormat="false" ht="12.8" hidden="false" customHeight="false" outlineLevel="0" collapsed="false">
      <c r="L250" s="0" t="n">
        <f aca="false">SUM(C250:H250)</f>
        <v>0</v>
      </c>
    </row>
    <row r="251" customFormat="false" ht="12.8" hidden="false" customHeight="false" outlineLevel="0" collapsed="false">
      <c r="L251" s="0" t="n">
        <f aca="false">SUM(C251:H251)</f>
        <v>0</v>
      </c>
    </row>
    <row r="252" customFormat="false" ht="12.8" hidden="false" customHeight="false" outlineLevel="0" collapsed="false">
      <c r="L252" s="0" t="n">
        <f aca="false">SUM(C252:H252)</f>
        <v>0</v>
      </c>
    </row>
    <row r="253" customFormat="false" ht="12.8" hidden="false" customHeight="false" outlineLevel="0" collapsed="false">
      <c r="L253" s="0" t="n">
        <f aca="false">SUM(C253:H253)</f>
        <v>0</v>
      </c>
    </row>
    <row r="254" customFormat="false" ht="12.8" hidden="false" customHeight="false" outlineLevel="0" collapsed="false">
      <c r="L254" s="0" t="n">
        <f aca="false">SUM(C254:H254)</f>
        <v>0</v>
      </c>
    </row>
    <row r="255" customFormat="false" ht="12.8" hidden="false" customHeight="false" outlineLevel="0" collapsed="false">
      <c r="L255" s="0" t="n">
        <f aca="false">SUM(C255:H255)</f>
        <v>0</v>
      </c>
    </row>
    <row r="256" customFormat="false" ht="12.8" hidden="false" customHeight="false" outlineLevel="0" collapsed="false">
      <c r="L256" s="0" t="n">
        <f aca="false">SUM(C256:H256)</f>
        <v>0</v>
      </c>
    </row>
    <row r="257" customFormat="false" ht="12.8" hidden="false" customHeight="false" outlineLevel="0" collapsed="false">
      <c r="L257" s="0" t="n">
        <f aca="false">SUM(C257:H257)</f>
        <v>0</v>
      </c>
    </row>
    <row r="258" customFormat="false" ht="12.8" hidden="false" customHeight="false" outlineLevel="0" collapsed="false">
      <c r="L258" s="0" t="n">
        <f aca="false">SUM(C258:H258)</f>
        <v>0</v>
      </c>
    </row>
    <row r="259" customFormat="false" ht="12.8" hidden="false" customHeight="false" outlineLevel="0" collapsed="false">
      <c r="L259" s="0" t="n">
        <f aca="false">SUM(C259:H259)</f>
        <v>0</v>
      </c>
    </row>
    <row r="260" customFormat="false" ht="12.8" hidden="false" customHeight="false" outlineLevel="0" collapsed="false">
      <c r="L260" s="0" t="n">
        <f aca="false">SUM(C260:H260)</f>
        <v>0</v>
      </c>
    </row>
    <row r="261" customFormat="false" ht="12.8" hidden="false" customHeight="false" outlineLevel="0" collapsed="false">
      <c r="L261" s="0" t="n">
        <f aca="false">SUM(C261:H261)</f>
        <v>0</v>
      </c>
    </row>
    <row r="262" customFormat="false" ht="12.8" hidden="false" customHeight="false" outlineLevel="0" collapsed="false">
      <c r="L262" s="0" t="n">
        <f aca="false">SUM(C262:H262)</f>
        <v>0</v>
      </c>
    </row>
    <row r="263" customFormat="false" ht="12.8" hidden="false" customHeight="false" outlineLevel="0" collapsed="false">
      <c r="L263" s="0" t="n">
        <f aca="false">SUM(C263:H263)</f>
        <v>0</v>
      </c>
    </row>
    <row r="264" customFormat="false" ht="12.8" hidden="false" customHeight="false" outlineLevel="0" collapsed="false">
      <c r="L264" s="0" t="n">
        <f aca="false">SUM(C264:H264)</f>
        <v>0</v>
      </c>
    </row>
    <row r="265" customFormat="false" ht="12.8" hidden="false" customHeight="false" outlineLevel="0" collapsed="false">
      <c r="L265" s="0" t="n">
        <f aca="false">SUM(C265:H265)</f>
        <v>0</v>
      </c>
    </row>
    <row r="266" customFormat="false" ht="12.8" hidden="false" customHeight="false" outlineLevel="0" collapsed="false">
      <c r="L266" s="0" t="n">
        <f aca="false">SUM(C266:H266)</f>
        <v>0</v>
      </c>
    </row>
    <row r="267" customFormat="false" ht="12.8" hidden="false" customHeight="false" outlineLevel="0" collapsed="false">
      <c r="L267" s="0" t="n">
        <f aca="false">SUM(C267:H267)</f>
        <v>0</v>
      </c>
    </row>
    <row r="268" customFormat="false" ht="12.8" hidden="false" customHeight="false" outlineLevel="0" collapsed="false">
      <c r="L268" s="0" t="n">
        <f aca="false">SUM(C268:H268)</f>
        <v>0</v>
      </c>
    </row>
    <row r="269" customFormat="false" ht="12.8" hidden="false" customHeight="false" outlineLevel="0" collapsed="false">
      <c r="L269" s="0" t="n">
        <f aca="false">SUM(C269:H269)</f>
        <v>0</v>
      </c>
    </row>
    <row r="270" customFormat="false" ht="12.8" hidden="false" customHeight="false" outlineLevel="0" collapsed="false">
      <c r="L270" s="0" t="n">
        <f aca="false">SUM(C270:H270)</f>
        <v>0</v>
      </c>
    </row>
    <row r="271" customFormat="false" ht="12.8" hidden="false" customHeight="false" outlineLevel="0" collapsed="false">
      <c r="L271" s="0" t="n">
        <f aca="false">SUM(C271:H271)</f>
        <v>0</v>
      </c>
    </row>
    <row r="272" customFormat="false" ht="12.8" hidden="false" customHeight="false" outlineLevel="0" collapsed="false">
      <c r="L272" s="0" t="n">
        <f aca="false">SUM(C272:H272)</f>
        <v>0</v>
      </c>
    </row>
    <row r="273" customFormat="false" ht="12.8" hidden="false" customHeight="false" outlineLevel="0" collapsed="false">
      <c r="L273" s="0" t="n">
        <f aca="false">SUM(C273:H273)</f>
        <v>0</v>
      </c>
    </row>
    <row r="274" customFormat="false" ht="12.8" hidden="false" customHeight="false" outlineLevel="0" collapsed="false">
      <c r="L274" s="0" t="n">
        <f aca="false">SUM(C274:H274)</f>
        <v>0</v>
      </c>
    </row>
    <row r="275" customFormat="false" ht="12.8" hidden="false" customHeight="false" outlineLevel="0" collapsed="false">
      <c r="L275" s="0" t="n">
        <f aca="false">SUM(C275:H275)</f>
        <v>0</v>
      </c>
    </row>
    <row r="276" customFormat="false" ht="12.8" hidden="false" customHeight="false" outlineLevel="0" collapsed="false">
      <c r="L276" s="0" t="n">
        <f aca="false">SUM(C276:H276)</f>
        <v>0</v>
      </c>
    </row>
    <row r="277" customFormat="false" ht="12.8" hidden="false" customHeight="false" outlineLevel="0" collapsed="false">
      <c r="L277" s="0" t="n">
        <f aca="false">SUM(C277:H277)</f>
        <v>0</v>
      </c>
    </row>
    <row r="278" customFormat="false" ht="12.8" hidden="false" customHeight="false" outlineLevel="0" collapsed="false">
      <c r="L278" s="0" t="n">
        <f aca="false">SUM(C278:H278)</f>
        <v>0</v>
      </c>
    </row>
    <row r="279" customFormat="false" ht="12.8" hidden="false" customHeight="false" outlineLevel="0" collapsed="false">
      <c r="L279" s="0" t="n">
        <f aca="false">SUM(C279:H279)</f>
        <v>0</v>
      </c>
    </row>
    <row r="280" customFormat="false" ht="12.8" hidden="false" customHeight="false" outlineLevel="0" collapsed="false">
      <c r="L280" s="0" t="n">
        <f aca="false">SUM(C280:H280)</f>
        <v>0</v>
      </c>
    </row>
    <row r="281" customFormat="false" ht="12.8" hidden="false" customHeight="false" outlineLevel="0" collapsed="false">
      <c r="L281" s="0" t="n">
        <f aca="false">SUM(C281:H281)</f>
        <v>0</v>
      </c>
    </row>
    <row r="282" customFormat="false" ht="12.8" hidden="false" customHeight="false" outlineLevel="0" collapsed="false">
      <c r="L282" s="0" t="n">
        <f aca="false">SUM(C282:H282)</f>
        <v>0</v>
      </c>
    </row>
    <row r="283" customFormat="false" ht="12.8" hidden="false" customHeight="false" outlineLevel="0" collapsed="false">
      <c r="L283" s="0" t="n">
        <f aca="false">SUM(C283:H283)</f>
        <v>0</v>
      </c>
    </row>
    <row r="284" customFormat="false" ht="12.8" hidden="false" customHeight="false" outlineLevel="0" collapsed="false">
      <c r="L284" s="0" t="n">
        <f aca="false">SUM(C284:H284)</f>
        <v>0</v>
      </c>
    </row>
    <row r="285" customFormat="false" ht="12.8" hidden="false" customHeight="false" outlineLevel="0" collapsed="false">
      <c r="L285" s="0" t="n">
        <f aca="false">SUM(C285:H285)</f>
        <v>0</v>
      </c>
    </row>
    <row r="286" customFormat="false" ht="12.8" hidden="false" customHeight="false" outlineLevel="0" collapsed="false">
      <c r="L286" s="0" t="n">
        <f aca="false">SUM(C286:H286)</f>
        <v>0</v>
      </c>
    </row>
    <row r="287" customFormat="false" ht="12.8" hidden="false" customHeight="false" outlineLevel="0" collapsed="false">
      <c r="L287" s="0" t="n">
        <f aca="false">SUM(C287:H287)</f>
        <v>0</v>
      </c>
    </row>
    <row r="288" customFormat="false" ht="12.8" hidden="false" customHeight="false" outlineLevel="0" collapsed="false">
      <c r="L288" s="0" t="n">
        <f aca="false">SUM(C288:H288)</f>
        <v>0</v>
      </c>
    </row>
    <row r="289" customFormat="false" ht="12.8" hidden="false" customHeight="false" outlineLevel="0" collapsed="false">
      <c r="L289" s="0" t="n">
        <f aca="false">SUM(C289:H289)</f>
        <v>0</v>
      </c>
    </row>
    <row r="290" customFormat="false" ht="12.8" hidden="false" customHeight="false" outlineLevel="0" collapsed="false">
      <c r="L290" s="0" t="n">
        <f aca="false">SUM(C290:H290)</f>
        <v>0</v>
      </c>
    </row>
    <row r="291" customFormat="false" ht="12.8" hidden="false" customHeight="false" outlineLevel="0" collapsed="false">
      <c r="L291" s="0" t="n">
        <f aca="false">SUM(C291:H291)</f>
        <v>0</v>
      </c>
    </row>
    <row r="292" customFormat="false" ht="12.8" hidden="false" customHeight="false" outlineLevel="0" collapsed="false">
      <c r="L292" s="0" t="n">
        <f aca="false">SUM(C292:H292)</f>
        <v>0</v>
      </c>
    </row>
    <row r="293" customFormat="false" ht="12.8" hidden="false" customHeight="false" outlineLevel="0" collapsed="false">
      <c r="L293" s="0" t="n">
        <f aca="false">SUM(C293:H293)</f>
        <v>0</v>
      </c>
    </row>
    <row r="294" customFormat="false" ht="12.8" hidden="false" customHeight="false" outlineLevel="0" collapsed="false">
      <c r="L294" s="0" t="n">
        <f aca="false">SUM(C294:H294)</f>
        <v>0</v>
      </c>
    </row>
    <row r="295" customFormat="false" ht="12.8" hidden="false" customHeight="false" outlineLevel="0" collapsed="false">
      <c r="L295" s="0" t="n">
        <f aca="false">SUM(C295:H295)</f>
        <v>0</v>
      </c>
    </row>
    <row r="296" customFormat="false" ht="12.8" hidden="false" customHeight="false" outlineLevel="0" collapsed="false">
      <c r="L296" s="0" t="n">
        <f aca="false">SUM(C296:H296)</f>
        <v>0</v>
      </c>
    </row>
    <row r="297" customFormat="false" ht="12.8" hidden="false" customHeight="false" outlineLevel="0" collapsed="false">
      <c r="L297" s="0" t="n">
        <f aca="false">SUM(C297:H297)</f>
        <v>0</v>
      </c>
    </row>
    <row r="298" customFormat="false" ht="12.8" hidden="false" customHeight="false" outlineLevel="0" collapsed="false">
      <c r="L298" s="0" t="n">
        <f aca="false">SUM(C298:H298)</f>
        <v>0</v>
      </c>
    </row>
    <row r="299" customFormat="false" ht="12.8" hidden="false" customHeight="false" outlineLevel="0" collapsed="false">
      <c r="L299" s="0" t="n">
        <f aca="false">SUM(C299:H299)</f>
        <v>0</v>
      </c>
    </row>
    <row r="300" customFormat="false" ht="12.8" hidden="false" customHeight="false" outlineLevel="0" collapsed="false">
      <c r="L300" s="0" t="n">
        <f aca="false">SUM(C300:H300)</f>
        <v>0</v>
      </c>
    </row>
    <row r="301" customFormat="false" ht="12.8" hidden="false" customHeight="false" outlineLevel="0" collapsed="false">
      <c r="L301" s="0" t="n">
        <f aca="false">SUM(C301:H301)</f>
        <v>0</v>
      </c>
    </row>
    <row r="302" customFormat="false" ht="12.8" hidden="false" customHeight="false" outlineLevel="0" collapsed="false">
      <c r="L302" s="0" t="n">
        <f aca="false">SUM(C302:H302)</f>
        <v>0</v>
      </c>
    </row>
    <row r="303" customFormat="false" ht="12.8" hidden="false" customHeight="false" outlineLevel="0" collapsed="false">
      <c r="L303" s="0" t="n">
        <f aca="false">SUM(C303:H303)</f>
        <v>0</v>
      </c>
    </row>
    <row r="304" customFormat="false" ht="12.8" hidden="false" customHeight="false" outlineLevel="0" collapsed="false">
      <c r="L304" s="0" t="n">
        <f aca="false">SUM(C304:H304)</f>
        <v>0</v>
      </c>
    </row>
    <row r="305" customFormat="false" ht="12.8" hidden="false" customHeight="false" outlineLevel="0" collapsed="false">
      <c r="L305" s="0" t="n">
        <f aca="false">SUM(C305:H305)</f>
        <v>0</v>
      </c>
    </row>
    <row r="306" customFormat="false" ht="12.8" hidden="false" customHeight="false" outlineLevel="0" collapsed="false">
      <c r="L306" s="0" t="n">
        <f aca="false">SUM(C306:H306)</f>
        <v>0</v>
      </c>
    </row>
    <row r="307" customFormat="false" ht="12.8" hidden="false" customHeight="false" outlineLevel="0" collapsed="false">
      <c r="L307" s="0" t="n">
        <f aca="false">SUM(C307:H307)</f>
        <v>0</v>
      </c>
    </row>
    <row r="308" customFormat="false" ht="12.8" hidden="false" customHeight="false" outlineLevel="0" collapsed="false">
      <c r="L308" s="0" t="n">
        <f aca="false">SUM(C308:H308)</f>
        <v>0</v>
      </c>
    </row>
    <row r="309" customFormat="false" ht="12.8" hidden="false" customHeight="false" outlineLevel="0" collapsed="false">
      <c r="L309" s="0" t="n">
        <f aca="false">SUM(C309:H309)</f>
        <v>0</v>
      </c>
    </row>
    <row r="310" customFormat="false" ht="12.8" hidden="false" customHeight="false" outlineLevel="0" collapsed="false">
      <c r="L310" s="0" t="n">
        <f aca="false">SUM(C310:H310)</f>
        <v>0</v>
      </c>
    </row>
    <row r="311" customFormat="false" ht="12.8" hidden="false" customHeight="false" outlineLevel="0" collapsed="false">
      <c r="L311" s="0" t="n">
        <f aca="false">SUM(C311:H311)</f>
        <v>0</v>
      </c>
    </row>
    <row r="312" customFormat="false" ht="12.8" hidden="false" customHeight="false" outlineLevel="0" collapsed="false">
      <c r="L312" s="0" t="n">
        <f aca="false">SUM(C312:H312)</f>
        <v>0</v>
      </c>
    </row>
    <row r="313" customFormat="false" ht="12.8" hidden="false" customHeight="false" outlineLevel="0" collapsed="false">
      <c r="L313" s="0" t="n">
        <f aca="false">SUM(C313:H313)</f>
        <v>0</v>
      </c>
    </row>
    <row r="314" customFormat="false" ht="12.8" hidden="false" customHeight="false" outlineLevel="0" collapsed="false">
      <c r="L314" s="0" t="n">
        <f aca="false">SUM(C314:H314)</f>
        <v>0</v>
      </c>
    </row>
    <row r="315" customFormat="false" ht="12.8" hidden="false" customHeight="false" outlineLevel="0" collapsed="false">
      <c r="L315" s="0" t="n">
        <f aca="false">SUM(C315:H315)</f>
        <v>0</v>
      </c>
    </row>
    <row r="316" customFormat="false" ht="12.8" hidden="false" customHeight="false" outlineLevel="0" collapsed="false">
      <c r="L316" s="0" t="n">
        <f aca="false">SUM(C316:H316)</f>
        <v>0</v>
      </c>
    </row>
    <row r="317" customFormat="false" ht="12.8" hidden="false" customHeight="false" outlineLevel="0" collapsed="false">
      <c r="L317" s="0" t="n">
        <f aca="false">SUM(C317:H317)</f>
        <v>0</v>
      </c>
    </row>
    <row r="318" customFormat="false" ht="12.8" hidden="false" customHeight="false" outlineLevel="0" collapsed="false">
      <c r="L318" s="0" t="n">
        <f aca="false">SUM(C318:H318)</f>
        <v>0</v>
      </c>
    </row>
    <row r="319" customFormat="false" ht="12.8" hidden="false" customHeight="false" outlineLevel="0" collapsed="false">
      <c r="L319" s="0" t="n">
        <f aca="false">SUM(C319:H319)</f>
        <v>0</v>
      </c>
    </row>
    <row r="320" customFormat="false" ht="12.8" hidden="false" customHeight="false" outlineLevel="0" collapsed="false">
      <c r="L320" s="0" t="n">
        <f aca="false">SUM(C320:H320)</f>
        <v>0</v>
      </c>
    </row>
    <row r="321" customFormat="false" ht="12.8" hidden="false" customHeight="false" outlineLevel="0" collapsed="false">
      <c r="L321" s="0" t="n">
        <f aca="false">SUM(C321:H321)</f>
        <v>0</v>
      </c>
    </row>
    <row r="322" customFormat="false" ht="12.8" hidden="false" customHeight="false" outlineLevel="0" collapsed="false">
      <c r="L322" s="0" t="n">
        <f aca="false">SUM(C322:H322)</f>
        <v>0</v>
      </c>
    </row>
    <row r="323" customFormat="false" ht="12.8" hidden="false" customHeight="false" outlineLevel="0" collapsed="false">
      <c r="L323" s="0" t="n">
        <f aca="false">SUM(C323:H323)</f>
        <v>0</v>
      </c>
    </row>
    <row r="324" customFormat="false" ht="12.8" hidden="false" customHeight="false" outlineLevel="0" collapsed="false">
      <c r="L324" s="0" t="n">
        <f aca="false">SUM(C324:H324)</f>
        <v>0</v>
      </c>
    </row>
    <row r="325" customFormat="false" ht="12.8" hidden="false" customHeight="false" outlineLevel="0" collapsed="false">
      <c r="L325" s="0" t="n">
        <f aca="false">SUM(C325:H325)</f>
        <v>0</v>
      </c>
    </row>
    <row r="326" customFormat="false" ht="12.8" hidden="false" customHeight="false" outlineLevel="0" collapsed="false">
      <c r="L326" s="0" t="n">
        <f aca="false">SUM(C326:H326)</f>
        <v>0</v>
      </c>
    </row>
    <row r="327" customFormat="false" ht="12.8" hidden="false" customHeight="false" outlineLevel="0" collapsed="false">
      <c r="L327" s="0" t="n">
        <f aca="false">SUM(C327:H327)</f>
        <v>0</v>
      </c>
    </row>
    <row r="328" customFormat="false" ht="12.8" hidden="false" customHeight="false" outlineLevel="0" collapsed="false">
      <c r="L328" s="0" t="n">
        <f aca="false">SUM(C328:H328)</f>
        <v>0</v>
      </c>
    </row>
    <row r="329" customFormat="false" ht="12.8" hidden="false" customHeight="false" outlineLevel="0" collapsed="false">
      <c r="L329" s="0" t="n">
        <f aca="false">SUM(C329:H329)</f>
        <v>0</v>
      </c>
    </row>
    <row r="330" customFormat="false" ht="12.8" hidden="false" customHeight="false" outlineLevel="0" collapsed="false">
      <c r="L330" s="0" t="n">
        <f aca="false">SUM(C330:H330)</f>
        <v>0</v>
      </c>
    </row>
    <row r="331" customFormat="false" ht="12.8" hidden="false" customHeight="false" outlineLevel="0" collapsed="false">
      <c r="L331" s="0" t="n">
        <f aca="false">SUM(C331:H331)</f>
        <v>0</v>
      </c>
    </row>
    <row r="332" customFormat="false" ht="12.8" hidden="false" customHeight="false" outlineLevel="0" collapsed="false">
      <c r="L332" s="0" t="n">
        <f aca="false">SUM(C332:H332)</f>
        <v>0</v>
      </c>
    </row>
    <row r="333" customFormat="false" ht="12.8" hidden="false" customHeight="false" outlineLevel="0" collapsed="false">
      <c r="L333" s="0" t="n">
        <f aca="false">SUM(C333:H333)</f>
        <v>0</v>
      </c>
    </row>
    <row r="334" customFormat="false" ht="12.8" hidden="false" customHeight="false" outlineLevel="0" collapsed="false">
      <c r="L334" s="0" t="n">
        <f aca="false">SUM(C334:H334)</f>
        <v>0</v>
      </c>
    </row>
    <row r="335" customFormat="false" ht="12.8" hidden="false" customHeight="false" outlineLevel="0" collapsed="false">
      <c r="L335" s="0" t="n">
        <f aca="false">SUM(C335:H335)</f>
        <v>0</v>
      </c>
    </row>
    <row r="336" customFormat="false" ht="12.8" hidden="false" customHeight="false" outlineLevel="0" collapsed="false">
      <c r="L336" s="0" t="n">
        <f aca="false">SUM(C336:H336)</f>
        <v>0</v>
      </c>
    </row>
    <row r="337" customFormat="false" ht="12.8" hidden="false" customHeight="false" outlineLevel="0" collapsed="false">
      <c r="L337" s="0" t="n">
        <f aca="false">SUM(C337:H337)</f>
        <v>0</v>
      </c>
    </row>
    <row r="338" customFormat="false" ht="12.8" hidden="false" customHeight="false" outlineLevel="0" collapsed="false">
      <c r="L338" s="0" t="n">
        <f aca="false">SUM(C338:H338)</f>
        <v>0</v>
      </c>
    </row>
    <row r="339" customFormat="false" ht="12.8" hidden="false" customHeight="false" outlineLevel="0" collapsed="false">
      <c r="L339" s="0" t="n">
        <f aca="false">SUM(C339:H339)</f>
        <v>0</v>
      </c>
    </row>
    <row r="340" customFormat="false" ht="12.8" hidden="false" customHeight="false" outlineLevel="0" collapsed="false">
      <c r="L340" s="0" t="n">
        <f aca="false">SUM(C340:H340)</f>
        <v>0</v>
      </c>
    </row>
    <row r="341" customFormat="false" ht="12.8" hidden="false" customHeight="false" outlineLevel="0" collapsed="false">
      <c r="L341" s="0" t="n">
        <f aca="false">SUM(C341:H341)</f>
        <v>0</v>
      </c>
    </row>
    <row r="342" customFormat="false" ht="12.8" hidden="false" customHeight="false" outlineLevel="0" collapsed="false">
      <c r="L342" s="0" t="n">
        <f aca="false">SUM(C342:H342)</f>
        <v>0</v>
      </c>
    </row>
    <row r="343" customFormat="false" ht="12.8" hidden="false" customHeight="false" outlineLevel="0" collapsed="false">
      <c r="L343" s="0" t="n">
        <f aca="false">SUM(C343:H343)</f>
        <v>0</v>
      </c>
    </row>
    <row r="344" customFormat="false" ht="12.8" hidden="false" customHeight="false" outlineLevel="0" collapsed="false">
      <c r="L344" s="0" t="n">
        <f aca="false">SUM(C344:H344)</f>
        <v>0</v>
      </c>
    </row>
    <row r="345" customFormat="false" ht="12.8" hidden="false" customHeight="false" outlineLevel="0" collapsed="false">
      <c r="L345" s="0" t="n">
        <f aca="false">SUM(C345:H345)</f>
        <v>0</v>
      </c>
    </row>
    <row r="346" customFormat="false" ht="12.8" hidden="false" customHeight="false" outlineLevel="0" collapsed="false">
      <c r="L346" s="0" t="n">
        <f aca="false">SUM(C346:H346)</f>
        <v>0</v>
      </c>
    </row>
    <row r="347" customFormat="false" ht="12.8" hidden="false" customHeight="false" outlineLevel="0" collapsed="false">
      <c r="L347" s="0" t="n">
        <f aca="false">SUM(C347:H347)</f>
        <v>0</v>
      </c>
    </row>
    <row r="348" customFormat="false" ht="12.8" hidden="false" customHeight="false" outlineLevel="0" collapsed="false">
      <c r="L348" s="0" t="n">
        <f aca="false">SUM(C348:H348)</f>
        <v>0</v>
      </c>
    </row>
    <row r="349" customFormat="false" ht="12.8" hidden="false" customHeight="false" outlineLevel="0" collapsed="false">
      <c r="L349" s="0" t="n">
        <f aca="false">SUM(C349:H349)</f>
        <v>0</v>
      </c>
    </row>
    <row r="350" customFormat="false" ht="12.8" hidden="false" customHeight="false" outlineLevel="0" collapsed="false">
      <c r="L350" s="0" t="n">
        <f aca="false">SUM(C350:H350)</f>
        <v>0</v>
      </c>
    </row>
    <row r="351" customFormat="false" ht="12.8" hidden="false" customHeight="false" outlineLevel="0" collapsed="false">
      <c r="L351" s="0" t="n">
        <f aca="false">SUM(C351:H351)</f>
        <v>0</v>
      </c>
    </row>
    <row r="352" customFormat="false" ht="12.8" hidden="false" customHeight="false" outlineLevel="0" collapsed="false">
      <c r="L352" s="0" t="n">
        <f aca="false">SUM(C352:H352)</f>
        <v>0</v>
      </c>
    </row>
    <row r="353" customFormat="false" ht="12.8" hidden="false" customHeight="false" outlineLevel="0" collapsed="false">
      <c r="L353" s="0" t="n">
        <f aca="false">SUM(C353:H353)</f>
        <v>0</v>
      </c>
    </row>
    <row r="354" customFormat="false" ht="12.8" hidden="false" customHeight="false" outlineLevel="0" collapsed="false">
      <c r="L354" s="0" t="n">
        <f aca="false">SUM(C354:H354)</f>
        <v>0</v>
      </c>
    </row>
    <row r="355" customFormat="false" ht="12.8" hidden="false" customHeight="false" outlineLevel="0" collapsed="false">
      <c r="L355" s="0" t="n">
        <f aca="false">SUM(C355:H355)</f>
        <v>0</v>
      </c>
    </row>
    <row r="356" customFormat="false" ht="12.8" hidden="false" customHeight="false" outlineLevel="0" collapsed="false">
      <c r="L356" s="0" t="n">
        <f aca="false">SUM(C356:H356)</f>
        <v>0</v>
      </c>
    </row>
    <row r="357" customFormat="false" ht="12.8" hidden="false" customHeight="false" outlineLevel="0" collapsed="false">
      <c r="L357" s="0" t="n">
        <f aca="false">SUM(C357:H357)</f>
        <v>0</v>
      </c>
    </row>
    <row r="358" customFormat="false" ht="12.8" hidden="false" customHeight="false" outlineLevel="0" collapsed="false">
      <c r="L358" s="0" t="n">
        <f aca="false">SUM(C358:H358)</f>
        <v>0</v>
      </c>
    </row>
    <row r="359" customFormat="false" ht="12.8" hidden="false" customHeight="false" outlineLevel="0" collapsed="false">
      <c r="L359" s="0" t="n">
        <f aca="false">SUM(C359:H359)</f>
        <v>0</v>
      </c>
    </row>
    <row r="360" customFormat="false" ht="12.8" hidden="false" customHeight="false" outlineLevel="0" collapsed="false">
      <c r="L360" s="0" t="n">
        <f aca="false">SUM(C360:H360)</f>
        <v>0</v>
      </c>
    </row>
    <row r="361" customFormat="false" ht="12.8" hidden="false" customHeight="false" outlineLevel="0" collapsed="false">
      <c r="L361" s="0" t="n">
        <f aca="false">SUM(C361:H361)</f>
        <v>0</v>
      </c>
    </row>
    <row r="362" customFormat="false" ht="12.8" hidden="false" customHeight="false" outlineLevel="0" collapsed="false">
      <c r="L362" s="0" t="n">
        <f aca="false">SUM(C362:H362)</f>
        <v>0</v>
      </c>
    </row>
    <row r="363" customFormat="false" ht="12.8" hidden="false" customHeight="false" outlineLevel="0" collapsed="false">
      <c r="L363" s="0" t="n">
        <f aca="false">SUM(C363:H363)</f>
        <v>0</v>
      </c>
    </row>
    <row r="364" customFormat="false" ht="12.8" hidden="false" customHeight="false" outlineLevel="0" collapsed="false">
      <c r="L364" s="0" t="n">
        <f aca="false">SUM(C364:H364)</f>
        <v>0</v>
      </c>
    </row>
    <row r="365" customFormat="false" ht="12.8" hidden="false" customHeight="false" outlineLevel="0" collapsed="false">
      <c r="L365" s="0" t="n">
        <f aca="false">SUM(C365:H365)</f>
        <v>0</v>
      </c>
    </row>
    <row r="366" customFormat="false" ht="12.8" hidden="false" customHeight="false" outlineLevel="0" collapsed="false">
      <c r="L366" s="0" t="n">
        <f aca="false">SUM(C366:H366)</f>
        <v>0</v>
      </c>
    </row>
    <row r="367" customFormat="false" ht="12.8" hidden="false" customHeight="false" outlineLevel="0" collapsed="false">
      <c r="L367" s="0" t="n">
        <f aca="false">SUM(C367:H367)</f>
        <v>0</v>
      </c>
    </row>
    <row r="368" customFormat="false" ht="12.8" hidden="false" customHeight="false" outlineLevel="0" collapsed="false">
      <c r="L368" s="0" t="n">
        <f aca="false">SUM(C368:H368)</f>
        <v>0</v>
      </c>
    </row>
    <row r="369" customFormat="false" ht="12.8" hidden="false" customHeight="false" outlineLevel="0" collapsed="false">
      <c r="L369" s="0" t="n">
        <f aca="false">SUM(C369:H369)</f>
        <v>0</v>
      </c>
    </row>
    <row r="370" customFormat="false" ht="12.8" hidden="false" customHeight="false" outlineLevel="0" collapsed="false">
      <c r="L370" s="0" t="n">
        <f aca="false">SUM(C370:H370)</f>
        <v>0</v>
      </c>
    </row>
    <row r="371" customFormat="false" ht="12.8" hidden="false" customHeight="false" outlineLevel="0" collapsed="false">
      <c r="L371" s="0" t="n">
        <f aca="false">SUM(C371:H371)</f>
        <v>0</v>
      </c>
    </row>
    <row r="372" customFormat="false" ht="12.8" hidden="false" customHeight="false" outlineLevel="0" collapsed="false">
      <c r="L372" s="0" t="n">
        <f aca="false">SUM(C372:H372)</f>
        <v>0</v>
      </c>
    </row>
    <row r="373" customFormat="false" ht="12.8" hidden="false" customHeight="false" outlineLevel="0" collapsed="false">
      <c r="L373" s="0" t="n">
        <f aca="false">SUM(C373:H373)</f>
        <v>0</v>
      </c>
    </row>
    <row r="374" customFormat="false" ht="12.8" hidden="false" customHeight="false" outlineLevel="0" collapsed="false">
      <c r="L374" s="0" t="n">
        <f aca="false">SUM(C374:H374)</f>
        <v>0</v>
      </c>
    </row>
    <row r="375" customFormat="false" ht="12.8" hidden="false" customHeight="false" outlineLevel="0" collapsed="false">
      <c r="L375" s="0" t="n">
        <f aca="false">SUM(C375:H375)</f>
        <v>0</v>
      </c>
    </row>
    <row r="376" customFormat="false" ht="12.8" hidden="false" customHeight="false" outlineLevel="0" collapsed="false">
      <c r="L376" s="0" t="n">
        <f aca="false">SUM(C376:H376)</f>
        <v>0</v>
      </c>
    </row>
    <row r="377" customFormat="false" ht="12.8" hidden="false" customHeight="false" outlineLevel="0" collapsed="false">
      <c r="L377" s="0" t="n">
        <f aca="false">SUM(C377:H377)</f>
        <v>0</v>
      </c>
    </row>
    <row r="378" customFormat="false" ht="12.8" hidden="false" customHeight="false" outlineLevel="0" collapsed="false">
      <c r="L378" s="0" t="n">
        <f aca="false">SUM(C378:H378)</f>
        <v>0</v>
      </c>
    </row>
    <row r="379" customFormat="false" ht="12.8" hidden="false" customHeight="false" outlineLevel="0" collapsed="false">
      <c r="L379" s="0" t="n">
        <f aca="false">SUM(C379:H379)</f>
        <v>0</v>
      </c>
    </row>
    <row r="380" customFormat="false" ht="12.8" hidden="false" customHeight="false" outlineLevel="0" collapsed="false">
      <c r="L380" s="0" t="n">
        <f aca="false">SUM(C380:H380)</f>
        <v>0</v>
      </c>
    </row>
    <row r="381" customFormat="false" ht="12.8" hidden="false" customHeight="false" outlineLevel="0" collapsed="false">
      <c r="L381" s="0" t="n">
        <f aca="false">SUM(C381:H381)</f>
        <v>0</v>
      </c>
    </row>
    <row r="382" customFormat="false" ht="12.8" hidden="false" customHeight="false" outlineLevel="0" collapsed="false">
      <c r="L382" s="0" t="n">
        <f aca="false">SUM(C382:H382)</f>
        <v>0</v>
      </c>
    </row>
    <row r="383" customFormat="false" ht="12.8" hidden="false" customHeight="false" outlineLevel="0" collapsed="false">
      <c r="L383" s="0" t="n">
        <f aca="false">SUM(C383:H383)</f>
        <v>0</v>
      </c>
    </row>
    <row r="384" customFormat="false" ht="12.8" hidden="false" customHeight="false" outlineLevel="0" collapsed="false">
      <c r="L384" s="0" t="n">
        <f aca="false">SUM(C384:H384)</f>
        <v>0</v>
      </c>
    </row>
    <row r="385" customFormat="false" ht="12.8" hidden="false" customHeight="false" outlineLevel="0" collapsed="false">
      <c r="L385" s="0" t="n">
        <f aca="false">SUM(C385:H385)</f>
        <v>0</v>
      </c>
    </row>
    <row r="386" customFormat="false" ht="12.8" hidden="false" customHeight="false" outlineLevel="0" collapsed="false">
      <c r="L386" s="0" t="n">
        <f aca="false">SUM(C386:H386)</f>
        <v>0</v>
      </c>
    </row>
    <row r="387" customFormat="false" ht="12.8" hidden="false" customHeight="false" outlineLevel="0" collapsed="false">
      <c r="L387" s="0" t="n">
        <f aca="false">SUM(C387:H387)</f>
        <v>0</v>
      </c>
    </row>
    <row r="388" customFormat="false" ht="12.8" hidden="false" customHeight="false" outlineLevel="0" collapsed="false">
      <c r="L388" s="0" t="n">
        <f aca="false">SUM(C388:H388)</f>
        <v>0</v>
      </c>
    </row>
    <row r="389" customFormat="false" ht="12.8" hidden="false" customHeight="false" outlineLevel="0" collapsed="false">
      <c r="L389" s="0" t="n">
        <f aca="false">SUM(C389:H389)</f>
        <v>0</v>
      </c>
    </row>
    <row r="390" customFormat="false" ht="12.8" hidden="false" customHeight="false" outlineLevel="0" collapsed="false">
      <c r="L390" s="0" t="n">
        <f aca="false">SUM(C390:H390)</f>
        <v>0</v>
      </c>
    </row>
    <row r="391" customFormat="false" ht="12.8" hidden="false" customHeight="false" outlineLevel="0" collapsed="false">
      <c r="L391" s="0" t="n">
        <f aca="false">SUM(C391:H391)</f>
        <v>0</v>
      </c>
    </row>
    <row r="392" customFormat="false" ht="12.8" hidden="false" customHeight="false" outlineLevel="0" collapsed="false">
      <c r="L392" s="0" t="n">
        <f aca="false">SUM(C392:H392)</f>
        <v>0</v>
      </c>
    </row>
    <row r="393" customFormat="false" ht="12.8" hidden="false" customHeight="false" outlineLevel="0" collapsed="false">
      <c r="L393" s="0" t="n">
        <f aca="false">SUM(C393:H393)</f>
        <v>0</v>
      </c>
    </row>
    <row r="394" customFormat="false" ht="12.8" hidden="false" customHeight="false" outlineLevel="0" collapsed="false">
      <c r="L394" s="0" t="n">
        <f aca="false">SUM(C394:H394)</f>
        <v>0</v>
      </c>
    </row>
    <row r="395" customFormat="false" ht="12.8" hidden="false" customHeight="false" outlineLevel="0" collapsed="false">
      <c r="L395" s="0" t="n">
        <f aca="false">SUM(C395:H395)</f>
        <v>0</v>
      </c>
    </row>
    <row r="396" customFormat="false" ht="12.8" hidden="false" customHeight="false" outlineLevel="0" collapsed="false">
      <c r="L396" s="0" t="n">
        <f aca="false">SUM(C396:H396)</f>
        <v>0</v>
      </c>
    </row>
    <row r="397" customFormat="false" ht="12.8" hidden="false" customHeight="false" outlineLevel="0" collapsed="false">
      <c r="L397" s="0" t="n">
        <f aca="false">SUM(C397:H397)</f>
        <v>0</v>
      </c>
    </row>
    <row r="398" customFormat="false" ht="12.8" hidden="false" customHeight="false" outlineLevel="0" collapsed="false">
      <c r="L398" s="0" t="n">
        <f aca="false">SUM(C398:H398)</f>
        <v>0</v>
      </c>
    </row>
    <row r="399" customFormat="false" ht="12.8" hidden="false" customHeight="false" outlineLevel="0" collapsed="false">
      <c r="L399" s="0" t="n">
        <f aca="false">SUM(C399:H399)</f>
        <v>0</v>
      </c>
    </row>
    <row r="400" customFormat="false" ht="12.8" hidden="false" customHeight="false" outlineLevel="0" collapsed="false">
      <c r="L400" s="0" t="n">
        <f aca="false">SUM(C400:H400)</f>
        <v>0</v>
      </c>
    </row>
    <row r="401" customFormat="false" ht="12.8" hidden="false" customHeight="false" outlineLevel="0" collapsed="false">
      <c r="L401" s="0" t="n">
        <f aca="false">SUM(C401:H401)</f>
        <v>0</v>
      </c>
    </row>
    <row r="402" customFormat="false" ht="12.8" hidden="false" customHeight="false" outlineLevel="0" collapsed="false">
      <c r="L402" s="0" t="n">
        <f aca="false">SUM(C402:H402)</f>
        <v>0</v>
      </c>
    </row>
    <row r="403" customFormat="false" ht="12.8" hidden="false" customHeight="false" outlineLevel="0" collapsed="false">
      <c r="L403" s="0" t="n">
        <f aca="false">SUM(C403:H403)</f>
        <v>0</v>
      </c>
    </row>
    <row r="404" customFormat="false" ht="12.8" hidden="false" customHeight="false" outlineLevel="0" collapsed="false">
      <c r="L404" s="0" t="n">
        <f aca="false">SUM(C404:H404)</f>
        <v>0</v>
      </c>
    </row>
    <row r="405" customFormat="false" ht="12.8" hidden="false" customHeight="false" outlineLevel="0" collapsed="false">
      <c r="L405" s="0" t="n">
        <f aca="false">SUM(C405:H405)</f>
        <v>0</v>
      </c>
    </row>
    <row r="406" customFormat="false" ht="12.8" hidden="false" customHeight="false" outlineLevel="0" collapsed="false">
      <c r="L406" s="0" t="n">
        <f aca="false">SUM(C406:H406)</f>
        <v>0</v>
      </c>
    </row>
    <row r="407" customFormat="false" ht="12.8" hidden="false" customHeight="false" outlineLevel="0" collapsed="false">
      <c r="L407" s="0" t="n">
        <f aca="false">SUM(C407:H407)</f>
        <v>0</v>
      </c>
    </row>
    <row r="408" customFormat="false" ht="12.8" hidden="false" customHeight="false" outlineLevel="0" collapsed="false">
      <c r="L408" s="0" t="n">
        <f aca="false">SUM(C408:H408)</f>
        <v>0</v>
      </c>
    </row>
    <row r="409" customFormat="false" ht="12.8" hidden="false" customHeight="false" outlineLevel="0" collapsed="false">
      <c r="L409" s="0" t="n">
        <f aca="false">SUM(C409:H409)</f>
        <v>0</v>
      </c>
    </row>
    <row r="410" customFormat="false" ht="12.8" hidden="false" customHeight="false" outlineLevel="0" collapsed="false">
      <c r="L410" s="0" t="n">
        <f aca="false">SUM(C410:H410)</f>
        <v>0</v>
      </c>
    </row>
    <row r="411" customFormat="false" ht="12.8" hidden="false" customHeight="false" outlineLevel="0" collapsed="false">
      <c r="L411" s="0" t="n">
        <f aca="false">SUM(C411:H411)</f>
        <v>0</v>
      </c>
    </row>
    <row r="412" customFormat="false" ht="12.8" hidden="false" customHeight="false" outlineLevel="0" collapsed="false">
      <c r="L412" s="0" t="n">
        <f aca="false">SUM(C412:H412)</f>
        <v>0</v>
      </c>
    </row>
    <row r="413" customFormat="false" ht="12.8" hidden="false" customHeight="false" outlineLevel="0" collapsed="false">
      <c r="L413" s="0" t="n">
        <f aca="false">SUM(C413:H413)</f>
        <v>0</v>
      </c>
    </row>
    <row r="414" customFormat="false" ht="12.8" hidden="false" customHeight="false" outlineLevel="0" collapsed="false">
      <c r="L414" s="0" t="n">
        <f aca="false">SUM(C414:H414)</f>
        <v>0</v>
      </c>
    </row>
    <row r="415" customFormat="false" ht="12.8" hidden="false" customHeight="false" outlineLevel="0" collapsed="false">
      <c r="L415" s="0" t="n">
        <f aca="false">SUM(C415:H415)</f>
        <v>0</v>
      </c>
    </row>
    <row r="416" customFormat="false" ht="12.8" hidden="false" customHeight="false" outlineLevel="0" collapsed="false">
      <c r="L416" s="0" t="n">
        <f aca="false">SUM(C416:H416)</f>
        <v>0</v>
      </c>
    </row>
    <row r="417" customFormat="false" ht="12.8" hidden="false" customHeight="false" outlineLevel="0" collapsed="false">
      <c r="L417" s="0" t="n">
        <f aca="false">SUM(C417:H417)</f>
        <v>0</v>
      </c>
    </row>
    <row r="418" customFormat="false" ht="12.8" hidden="false" customHeight="false" outlineLevel="0" collapsed="false">
      <c r="L418" s="0" t="n">
        <f aca="false">SUM(C418:H418)</f>
        <v>0</v>
      </c>
    </row>
    <row r="419" customFormat="false" ht="12.8" hidden="false" customHeight="false" outlineLevel="0" collapsed="false">
      <c r="L419" s="0" t="n">
        <f aca="false">SUM(C419:H419)</f>
        <v>0</v>
      </c>
    </row>
    <row r="420" customFormat="false" ht="12.8" hidden="false" customHeight="false" outlineLevel="0" collapsed="false">
      <c r="L420" s="0" t="n">
        <f aca="false">SUM(C420:H420)</f>
        <v>0</v>
      </c>
    </row>
    <row r="421" customFormat="false" ht="12.8" hidden="false" customHeight="false" outlineLevel="0" collapsed="false">
      <c r="L421" s="0" t="n">
        <f aca="false">SUM(C421:H421)</f>
        <v>0</v>
      </c>
    </row>
    <row r="422" customFormat="false" ht="12.8" hidden="false" customHeight="false" outlineLevel="0" collapsed="false">
      <c r="L422" s="0" t="n">
        <f aca="false">SUM(C422:H422)</f>
        <v>0</v>
      </c>
    </row>
    <row r="423" customFormat="false" ht="12.8" hidden="false" customHeight="false" outlineLevel="0" collapsed="false">
      <c r="L423" s="0" t="n">
        <f aca="false">SUM(C423:H423)</f>
        <v>0</v>
      </c>
    </row>
    <row r="424" customFormat="false" ht="12.8" hidden="false" customHeight="false" outlineLevel="0" collapsed="false">
      <c r="L424" s="0" t="n">
        <f aca="false">SUM(C424:H424)</f>
        <v>0</v>
      </c>
    </row>
    <row r="425" customFormat="false" ht="12.8" hidden="false" customHeight="false" outlineLevel="0" collapsed="false">
      <c r="L425" s="0" t="n">
        <f aca="false">SUM(C425:H425)</f>
        <v>0</v>
      </c>
    </row>
    <row r="426" customFormat="false" ht="12.8" hidden="false" customHeight="false" outlineLevel="0" collapsed="false">
      <c r="L426" s="0" t="n">
        <f aca="false">SUM(C426:H426)</f>
        <v>0</v>
      </c>
    </row>
    <row r="427" customFormat="false" ht="12.8" hidden="false" customHeight="false" outlineLevel="0" collapsed="false">
      <c r="L427" s="0" t="n">
        <f aca="false">SUM(C427:H427)</f>
        <v>0</v>
      </c>
    </row>
    <row r="428" customFormat="false" ht="12.8" hidden="false" customHeight="false" outlineLevel="0" collapsed="false">
      <c r="L428" s="0" t="n">
        <f aca="false">SUM(C428:H428)</f>
        <v>0</v>
      </c>
    </row>
    <row r="429" customFormat="false" ht="12.8" hidden="false" customHeight="false" outlineLevel="0" collapsed="false">
      <c r="L429" s="0" t="n">
        <f aca="false">SUM(C429:H429)</f>
        <v>0</v>
      </c>
    </row>
    <row r="430" customFormat="false" ht="12.8" hidden="false" customHeight="false" outlineLevel="0" collapsed="false">
      <c r="L430" s="0" t="n">
        <f aca="false">SUM(C430:H430)</f>
        <v>0</v>
      </c>
    </row>
    <row r="431" customFormat="false" ht="12.8" hidden="false" customHeight="false" outlineLevel="0" collapsed="false">
      <c r="L431" s="0" t="n">
        <f aca="false">SUM(C431:H431)</f>
        <v>0</v>
      </c>
    </row>
    <row r="432" customFormat="false" ht="12.8" hidden="false" customHeight="false" outlineLevel="0" collapsed="false">
      <c r="L432" s="0" t="n">
        <f aca="false">SUM(C432:H432)</f>
        <v>0</v>
      </c>
    </row>
    <row r="433" customFormat="false" ht="12.8" hidden="false" customHeight="false" outlineLevel="0" collapsed="false">
      <c r="L433" s="0" t="n">
        <f aca="false">SUM(C433:H433)</f>
        <v>0</v>
      </c>
    </row>
    <row r="434" customFormat="false" ht="12.8" hidden="false" customHeight="false" outlineLevel="0" collapsed="false">
      <c r="L434" s="0" t="n">
        <f aca="false">SUM(C434:H434)</f>
        <v>0</v>
      </c>
    </row>
    <row r="435" customFormat="false" ht="12.8" hidden="false" customHeight="false" outlineLevel="0" collapsed="false">
      <c r="L435" s="0" t="n">
        <f aca="false">SUM(C435:H435)</f>
        <v>0</v>
      </c>
    </row>
    <row r="436" customFormat="false" ht="12.8" hidden="false" customHeight="false" outlineLevel="0" collapsed="false">
      <c r="L436" s="0" t="n">
        <f aca="false">SUM(C436:H436)</f>
        <v>0</v>
      </c>
    </row>
    <row r="437" customFormat="false" ht="12.8" hidden="false" customHeight="false" outlineLevel="0" collapsed="false">
      <c r="L437" s="0" t="n">
        <f aca="false">SUM(C437:H437)</f>
        <v>0</v>
      </c>
    </row>
    <row r="438" customFormat="false" ht="12.8" hidden="false" customHeight="false" outlineLevel="0" collapsed="false">
      <c r="L438" s="0" t="n">
        <f aca="false">SUM(C438:H438)</f>
        <v>0</v>
      </c>
    </row>
    <row r="439" customFormat="false" ht="12.8" hidden="false" customHeight="false" outlineLevel="0" collapsed="false">
      <c r="L439" s="0" t="n">
        <f aca="false">SUM(C439:H439)</f>
        <v>0</v>
      </c>
    </row>
    <row r="440" customFormat="false" ht="12.8" hidden="false" customHeight="false" outlineLevel="0" collapsed="false">
      <c r="L440" s="0" t="n">
        <f aca="false">SUM(C440:H440)</f>
        <v>0</v>
      </c>
    </row>
    <row r="441" customFormat="false" ht="12.8" hidden="false" customHeight="false" outlineLevel="0" collapsed="false">
      <c r="L441" s="0" t="n">
        <f aca="false">SUM(C441:H441)</f>
        <v>0</v>
      </c>
    </row>
    <row r="442" customFormat="false" ht="12.8" hidden="false" customHeight="false" outlineLevel="0" collapsed="false">
      <c r="L442" s="0" t="n">
        <f aca="false">SUM(C442:H442)</f>
        <v>0</v>
      </c>
    </row>
    <row r="443" customFormat="false" ht="12.8" hidden="false" customHeight="false" outlineLevel="0" collapsed="false">
      <c r="L443" s="0" t="n">
        <f aca="false">SUM(C443:H443)</f>
        <v>0</v>
      </c>
    </row>
    <row r="444" customFormat="false" ht="12.8" hidden="false" customHeight="false" outlineLevel="0" collapsed="false">
      <c r="L444" s="0" t="n">
        <f aca="false">SUM(C444:H444)</f>
        <v>0</v>
      </c>
    </row>
    <row r="445" customFormat="false" ht="12.8" hidden="false" customHeight="false" outlineLevel="0" collapsed="false">
      <c r="L445" s="0" t="n">
        <f aca="false">SUM(C445:H445)</f>
        <v>0</v>
      </c>
    </row>
    <row r="446" customFormat="false" ht="12.8" hidden="false" customHeight="false" outlineLevel="0" collapsed="false">
      <c r="L446" s="0" t="n">
        <f aca="false">SUM(C446:H446)</f>
        <v>0</v>
      </c>
    </row>
    <row r="447" customFormat="false" ht="12.8" hidden="false" customHeight="false" outlineLevel="0" collapsed="false">
      <c r="L447" s="0" t="n">
        <f aca="false">SUM(C447:H447)</f>
        <v>0</v>
      </c>
    </row>
    <row r="448" customFormat="false" ht="12.8" hidden="false" customHeight="false" outlineLevel="0" collapsed="false">
      <c r="L448" s="0" t="n">
        <f aca="false">SUM(C448:H448)</f>
        <v>0</v>
      </c>
    </row>
    <row r="449" customFormat="false" ht="12.8" hidden="false" customHeight="false" outlineLevel="0" collapsed="false">
      <c r="L449" s="0" t="n">
        <f aca="false">SUM(C449:H449)</f>
        <v>0</v>
      </c>
    </row>
    <row r="450" customFormat="false" ht="12.8" hidden="false" customHeight="false" outlineLevel="0" collapsed="false">
      <c r="L450" s="0" t="n">
        <f aca="false">SUM(C450:H450)</f>
        <v>0</v>
      </c>
    </row>
    <row r="451" customFormat="false" ht="12.8" hidden="false" customHeight="false" outlineLevel="0" collapsed="false">
      <c r="L451" s="0" t="n">
        <f aca="false">SUM(C451:H451)</f>
        <v>0</v>
      </c>
    </row>
    <row r="452" customFormat="false" ht="12.8" hidden="false" customHeight="false" outlineLevel="0" collapsed="false">
      <c r="L452" s="0" t="n">
        <f aca="false">SUM(C452:H452)</f>
        <v>0</v>
      </c>
    </row>
    <row r="453" customFormat="false" ht="12.8" hidden="false" customHeight="false" outlineLevel="0" collapsed="false">
      <c r="L453" s="0" t="n">
        <f aca="false">SUM(C453:H453)</f>
        <v>0</v>
      </c>
    </row>
    <row r="454" customFormat="false" ht="12.8" hidden="false" customHeight="false" outlineLevel="0" collapsed="false">
      <c r="L454" s="0" t="n">
        <f aca="false">SUM(C454:H454)</f>
        <v>0</v>
      </c>
    </row>
    <row r="455" customFormat="false" ht="12.8" hidden="false" customHeight="false" outlineLevel="0" collapsed="false">
      <c r="L455" s="0" t="n">
        <f aca="false">SUM(C455:H455)</f>
        <v>0</v>
      </c>
    </row>
    <row r="456" customFormat="false" ht="12.8" hidden="false" customHeight="false" outlineLevel="0" collapsed="false">
      <c r="L456" s="0" t="n">
        <f aca="false">SUM(C456:H456)</f>
        <v>0</v>
      </c>
    </row>
    <row r="457" customFormat="false" ht="12.8" hidden="false" customHeight="false" outlineLevel="0" collapsed="false">
      <c r="L457" s="0" t="n">
        <f aca="false">SUM(C457:H457)</f>
        <v>0</v>
      </c>
    </row>
    <row r="458" customFormat="false" ht="12.8" hidden="false" customHeight="false" outlineLevel="0" collapsed="false">
      <c r="L458" s="0" t="n">
        <f aca="false">SUM(C458:H458)</f>
        <v>0</v>
      </c>
    </row>
    <row r="459" customFormat="false" ht="12.8" hidden="false" customHeight="false" outlineLevel="0" collapsed="false">
      <c r="L459" s="0" t="n">
        <f aca="false">SUM(C459:H459)</f>
        <v>0</v>
      </c>
    </row>
    <row r="460" customFormat="false" ht="12.8" hidden="false" customHeight="false" outlineLevel="0" collapsed="false">
      <c r="L460" s="0" t="n">
        <f aca="false">SUM(C460:H460)</f>
        <v>0</v>
      </c>
    </row>
    <row r="461" customFormat="false" ht="12.8" hidden="false" customHeight="false" outlineLevel="0" collapsed="false">
      <c r="L461" s="0" t="n">
        <f aca="false">SUM(C461:H461)</f>
        <v>0</v>
      </c>
    </row>
    <row r="462" customFormat="false" ht="12.8" hidden="false" customHeight="false" outlineLevel="0" collapsed="false">
      <c r="L462" s="0" t="n">
        <f aca="false">SUM(C462:H462)</f>
        <v>0</v>
      </c>
    </row>
    <row r="463" customFormat="false" ht="12.8" hidden="false" customHeight="false" outlineLevel="0" collapsed="false">
      <c r="L463" s="0" t="n">
        <f aca="false">SUM(C463:H463)</f>
        <v>0</v>
      </c>
    </row>
    <row r="464" customFormat="false" ht="12.8" hidden="false" customHeight="false" outlineLevel="0" collapsed="false">
      <c r="L464" s="0" t="n">
        <f aca="false">SUM(C464:H464)</f>
        <v>0</v>
      </c>
    </row>
    <row r="465" customFormat="false" ht="12.8" hidden="false" customHeight="false" outlineLevel="0" collapsed="false">
      <c r="L465" s="0" t="n">
        <f aca="false">SUM(C465:H465)</f>
        <v>0</v>
      </c>
    </row>
    <row r="466" customFormat="false" ht="12.8" hidden="false" customHeight="false" outlineLevel="0" collapsed="false">
      <c r="L466" s="0" t="n">
        <f aca="false">SUM(C466:H466)</f>
        <v>0</v>
      </c>
    </row>
    <row r="467" customFormat="false" ht="12.8" hidden="false" customHeight="false" outlineLevel="0" collapsed="false">
      <c r="L467" s="0" t="n">
        <f aca="false">SUM(C467:H467)</f>
        <v>0</v>
      </c>
    </row>
    <row r="468" customFormat="false" ht="12.8" hidden="false" customHeight="false" outlineLevel="0" collapsed="false">
      <c r="L468" s="0" t="n">
        <f aca="false">SUM(C468:H468)</f>
        <v>0</v>
      </c>
    </row>
    <row r="469" customFormat="false" ht="12.8" hidden="false" customHeight="false" outlineLevel="0" collapsed="false">
      <c r="L469" s="0" t="n">
        <f aca="false">SUM(C469:H469)</f>
        <v>0</v>
      </c>
    </row>
    <row r="470" customFormat="false" ht="12.8" hidden="false" customHeight="false" outlineLevel="0" collapsed="false">
      <c r="L470" s="0" t="n">
        <f aca="false">SUM(C470:H470)</f>
        <v>0</v>
      </c>
    </row>
    <row r="471" customFormat="false" ht="12.8" hidden="false" customHeight="false" outlineLevel="0" collapsed="false">
      <c r="L471" s="0" t="n">
        <f aca="false">SUM(C471:H471)</f>
        <v>0</v>
      </c>
    </row>
    <row r="472" customFormat="false" ht="12.8" hidden="false" customHeight="false" outlineLevel="0" collapsed="false">
      <c r="L472" s="0" t="n">
        <f aca="false">SUM(C472:H472)</f>
        <v>0</v>
      </c>
    </row>
    <row r="473" customFormat="false" ht="12.8" hidden="false" customHeight="false" outlineLevel="0" collapsed="false">
      <c r="L473" s="0" t="n">
        <f aca="false">SUM(C473:H473)</f>
        <v>0</v>
      </c>
    </row>
    <row r="474" customFormat="false" ht="12.8" hidden="false" customHeight="false" outlineLevel="0" collapsed="false">
      <c r="L474" s="0" t="n">
        <f aca="false">SUM(C474:H474)</f>
        <v>0</v>
      </c>
    </row>
    <row r="475" customFormat="false" ht="12.8" hidden="false" customHeight="false" outlineLevel="0" collapsed="false">
      <c r="L475" s="0" t="n">
        <f aca="false">SUM(C475:H475)</f>
        <v>0</v>
      </c>
    </row>
    <row r="476" customFormat="false" ht="12.8" hidden="false" customHeight="false" outlineLevel="0" collapsed="false">
      <c r="L476" s="0" t="n">
        <f aca="false">SUM(C476:H476)</f>
        <v>0</v>
      </c>
    </row>
    <row r="477" customFormat="false" ht="12.8" hidden="false" customHeight="false" outlineLevel="0" collapsed="false">
      <c r="L477" s="0" t="n">
        <f aca="false">SUM(C477:H477)</f>
        <v>0</v>
      </c>
    </row>
    <row r="478" customFormat="false" ht="12.8" hidden="false" customHeight="false" outlineLevel="0" collapsed="false">
      <c r="L478" s="0" t="n">
        <f aca="false">SUM(C478:H478)</f>
        <v>0</v>
      </c>
    </row>
    <row r="479" customFormat="false" ht="12.8" hidden="false" customHeight="false" outlineLevel="0" collapsed="false">
      <c r="L479" s="0" t="n">
        <f aca="false">SUM(C479:H479)</f>
        <v>0</v>
      </c>
    </row>
    <row r="480" customFormat="false" ht="12.8" hidden="false" customHeight="false" outlineLevel="0" collapsed="false">
      <c r="L480" s="0" t="n">
        <f aca="false">SUM(C480:H480)</f>
        <v>0</v>
      </c>
    </row>
    <row r="481" customFormat="false" ht="12.8" hidden="false" customHeight="false" outlineLevel="0" collapsed="false">
      <c r="L481" s="0" t="n">
        <f aca="false">SUM(C481:H481)</f>
        <v>0</v>
      </c>
    </row>
    <row r="482" customFormat="false" ht="12.8" hidden="false" customHeight="false" outlineLevel="0" collapsed="false">
      <c r="L482" s="0" t="n">
        <f aca="false">SUM(C482:H482)</f>
        <v>0</v>
      </c>
    </row>
    <row r="483" customFormat="false" ht="12.8" hidden="false" customHeight="false" outlineLevel="0" collapsed="false">
      <c r="L483" s="0" t="n">
        <f aca="false">SUM(C483:H483)</f>
        <v>0</v>
      </c>
    </row>
    <row r="484" customFormat="false" ht="12.8" hidden="false" customHeight="false" outlineLevel="0" collapsed="false">
      <c r="L484" s="0" t="n">
        <f aca="false">SUM(C484:H484)</f>
        <v>0</v>
      </c>
    </row>
    <row r="485" customFormat="false" ht="12.8" hidden="false" customHeight="false" outlineLevel="0" collapsed="false">
      <c r="L485" s="0" t="n">
        <f aca="false">SUM(C485:H485)</f>
        <v>0</v>
      </c>
    </row>
    <row r="486" customFormat="false" ht="12.8" hidden="false" customHeight="false" outlineLevel="0" collapsed="false">
      <c r="L486" s="0" t="n">
        <f aca="false">SUM(C486:H486)</f>
        <v>0</v>
      </c>
    </row>
    <row r="487" customFormat="false" ht="12.8" hidden="false" customHeight="false" outlineLevel="0" collapsed="false">
      <c r="L487" s="0" t="n">
        <f aca="false">SUM(C487:H487)</f>
        <v>0</v>
      </c>
    </row>
    <row r="488" customFormat="false" ht="12.8" hidden="false" customHeight="false" outlineLevel="0" collapsed="false">
      <c r="L488" s="0" t="n">
        <f aca="false">SUM(C488:H488)</f>
        <v>0</v>
      </c>
    </row>
    <row r="489" customFormat="false" ht="12.8" hidden="false" customHeight="false" outlineLevel="0" collapsed="false">
      <c r="L489" s="0" t="n">
        <f aca="false">SUM(C489:H489)</f>
        <v>0</v>
      </c>
    </row>
    <row r="490" customFormat="false" ht="12.8" hidden="false" customHeight="false" outlineLevel="0" collapsed="false">
      <c r="L490" s="0" t="n">
        <f aca="false">SUM(C490:H490)</f>
        <v>0</v>
      </c>
    </row>
    <row r="491" customFormat="false" ht="12.8" hidden="false" customHeight="false" outlineLevel="0" collapsed="false">
      <c r="L491" s="0" t="n">
        <f aca="false">SUM(C491:H491)</f>
        <v>0</v>
      </c>
    </row>
    <row r="492" customFormat="false" ht="12.8" hidden="false" customHeight="false" outlineLevel="0" collapsed="false">
      <c r="L492" s="0" t="n">
        <f aca="false">SUM(C492:H492)</f>
        <v>0</v>
      </c>
    </row>
    <row r="493" customFormat="false" ht="12.8" hidden="false" customHeight="false" outlineLevel="0" collapsed="false">
      <c r="L493" s="0" t="n">
        <f aca="false">SUM(C493:H493)</f>
        <v>0</v>
      </c>
    </row>
    <row r="494" customFormat="false" ht="12.8" hidden="false" customHeight="false" outlineLevel="0" collapsed="false">
      <c r="L494" s="0" t="n">
        <f aca="false">SUM(C494:H494)</f>
        <v>0</v>
      </c>
    </row>
    <row r="495" customFormat="false" ht="12.8" hidden="false" customHeight="false" outlineLevel="0" collapsed="false">
      <c r="L495" s="0" t="n">
        <f aca="false">SUM(C495:H495)</f>
        <v>0</v>
      </c>
    </row>
    <row r="496" customFormat="false" ht="12.8" hidden="false" customHeight="false" outlineLevel="0" collapsed="false">
      <c r="L496" s="0" t="n">
        <f aca="false">SUM(C496:H496)</f>
        <v>0</v>
      </c>
    </row>
    <row r="497" customFormat="false" ht="12.8" hidden="false" customHeight="false" outlineLevel="0" collapsed="false">
      <c r="L497" s="0" t="n">
        <f aca="false">SUM(C497:H497)</f>
        <v>0</v>
      </c>
    </row>
    <row r="498" customFormat="false" ht="12.8" hidden="false" customHeight="false" outlineLevel="0" collapsed="false">
      <c r="L498" s="0" t="n">
        <f aca="false">SUM(C498:H498)</f>
        <v>0</v>
      </c>
    </row>
    <row r="499" customFormat="false" ht="12.8" hidden="false" customHeight="false" outlineLevel="0" collapsed="false">
      <c r="L499" s="0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9"/>
    <col collapsed="false" customWidth="true" hidden="false" outlineLevel="0" max="2" min="2" style="0" width="22.25"/>
    <col collapsed="false" customWidth="false" hidden="false" outlineLevel="0" max="11" min="9" style="6" width="11.53"/>
    <col collapsed="false" customWidth="true" hidden="false" outlineLevel="0" max="12" min="12" style="6" width="15.16"/>
    <col collapsed="false" customWidth="true" hidden="false" outlineLevel="0" max="13" min="13" style="0" width="15.16"/>
    <col collapsed="false" customWidth="true" hidden="false" outlineLevel="0" max="14" min="14" style="0" width="10.48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6" t="s">
        <v>20</v>
      </c>
      <c r="J1" s="6" t="s">
        <v>21</v>
      </c>
      <c r="K1" s="6" t="s">
        <v>22</v>
      </c>
      <c r="L1" s="6" t="s">
        <v>23</v>
      </c>
      <c r="N1" s="7" t="n">
        <f aca="false">SUM(L:L)/P1</f>
        <v>449.617886178862</v>
      </c>
      <c r="O1" s="7"/>
      <c r="P1" s="0" t="n">
        <f aca="false">COUNT(A:A)</f>
        <v>246</v>
      </c>
    </row>
    <row r="2" customFormat="false" ht="12.8" hidden="false" customHeight="false" outlineLevel="0" collapsed="false">
      <c r="A2" s="0" t="n">
        <v>1</v>
      </c>
      <c r="B2" s="0" t="s">
        <v>24</v>
      </c>
      <c r="C2" s="0" t="n">
        <v>55</v>
      </c>
      <c r="D2" s="0" t="n">
        <v>40</v>
      </c>
      <c r="E2" s="0" t="n">
        <v>70</v>
      </c>
      <c r="F2" s="0" t="n">
        <v>35</v>
      </c>
      <c r="G2" s="0" t="n">
        <v>55</v>
      </c>
      <c r="H2" s="0" t="n">
        <v>55</v>
      </c>
      <c r="I2" s="6" t="s">
        <v>25</v>
      </c>
      <c r="L2" s="0" t="n">
        <f aca="false">SUM(C2:H2)</f>
        <v>310</v>
      </c>
      <c r="N2" s="0" t="s">
        <v>26</v>
      </c>
      <c r="O2" s="0" t="s">
        <v>27</v>
      </c>
    </row>
    <row r="3" customFormat="false" ht="12.8" hidden="false" customHeight="false" outlineLevel="0" collapsed="false">
      <c r="A3" s="0" t="n">
        <v>2</v>
      </c>
      <c r="B3" s="0" t="s">
        <v>28</v>
      </c>
      <c r="C3" s="0" t="n">
        <v>80</v>
      </c>
      <c r="D3" s="0" t="n">
        <v>50</v>
      </c>
      <c r="E3" s="0" t="n">
        <v>90</v>
      </c>
      <c r="F3" s="0" t="n">
        <v>45</v>
      </c>
      <c r="G3" s="0" t="n">
        <v>75</v>
      </c>
      <c r="H3" s="0" t="n">
        <v>70</v>
      </c>
      <c r="I3" s="6" t="s">
        <v>25</v>
      </c>
      <c r="L3" s="0" t="n">
        <f aca="false">SUM(C3:H3)</f>
        <v>410</v>
      </c>
      <c r="N3" s="0" t="s">
        <v>29</v>
      </c>
      <c r="O3" s="0" t="n">
        <f aca="false">COUNTIF($I:$K,N3)</f>
        <v>34</v>
      </c>
      <c r="P3" s="8" t="n">
        <f aca="false">(O3/$P$1)</f>
        <v>0.138211382113821</v>
      </c>
    </row>
    <row r="4" customFormat="false" ht="12.8" hidden="false" customHeight="false" outlineLevel="0" collapsed="false">
      <c r="A4" s="0" t="n">
        <v>3</v>
      </c>
      <c r="B4" s="0" t="s">
        <v>30</v>
      </c>
      <c r="C4" s="0" t="n">
        <v>100</v>
      </c>
      <c r="D4" s="0" t="n">
        <v>65</v>
      </c>
      <c r="E4" s="0" t="n">
        <v>130</v>
      </c>
      <c r="F4" s="0" t="n">
        <v>50</v>
      </c>
      <c r="G4" s="0" t="n">
        <v>105</v>
      </c>
      <c r="H4" s="0" t="n">
        <v>85</v>
      </c>
      <c r="I4" s="6" t="s">
        <v>25</v>
      </c>
      <c r="J4" s="6" t="s">
        <v>31</v>
      </c>
      <c r="L4" s="0" t="n">
        <f aca="false">SUM(C4:H4)</f>
        <v>535</v>
      </c>
      <c r="N4" s="0" t="s">
        <v>32</v>
      </c>
      <c r="O4" s="0" t="n">
        <f aca="false">COUNTIF($I:$K,N4)</f>
        <v>17</v>
      </c>
      <c r="P4" s="8" t="n">
        <f aca="false">(O4/$P$1)</f>
        <v>0.0691056910569106</v>
      </c>
    </row>
    <row r="5" customFormat="false" ht="12.8" hidden="false" customHeight="false" outlineLevel="0" collapsed="false">
      <c r="A5" s="0" t="n">
        <v>4</v>
      </c>
      <c r="B5" s="0" t="s">
        <v>33</v>
      </c>
      <c r="C5" s="0" t="n">
        <v>40</v>
      </c>
      <c r="D5" s="0" t="n">
        <v>60</v>
      </c>
      <c r="E5" s="0" t="n">
        <v>45</v>
      </c>
      <c r="F5" s="0" t="n">
        <v>55</v>
      </c>
      <c r="G5" s="0" t="n">
        <v>60</v>
      </c>
      <c r="H5" s="0" t="n">
        <v>50</v>
      </c>
      <c r="I5" s="6" t="s">
        <v>34</v>
      </c>
      <c r="L5" s="0" t="n">
        <f aca="false">SUM(C5:H5)</f>
        <v>310</v>
      </c>
      <c r="N5" s="0" t="s">
        <v>35</v>
      </c>
      <c r="O5" s="0" t="n">
        <f aca="false">COUNTIF($I:$K,N5)</f>
        <v>30</v>
      </c>
      <c r="P5" s="8" t="n">
        <f aca="false">(O5/$P$1)</f>
        <v>0.121951219512195</v>
      </c>
    </row>
    <row r="6" customFormat="false" ht="12.8" hidden="false" customHeight="false" outlineLevel="0" collapsed="false">
      <c r="A6" s="0" t="n">
        <v>5</v>
      </c>
      <c r="B6" s="0" t="s">
        <v>36</v>
      </c>
      <c r="C6" s="0" t="n">
        <v>60</v>
      </c>
      <c r="D6" s="0" t="n">
        <v>70</v>
      </c>
      <c r="E6" s="0" t="n">
        <v>55</v>
      </c>
      <c r="F6" s="0" t="n">
        <v>80</v>
      </c>
      <c r="G6" s="0" t="n">
        <v>85</v>
      </c>
      <c r="H6" s="0" t="n">
        <v>60</v>
      </c>
      <c r="I6" s="6" t="s">
        <v>34</v>
      </c>
      <c r="L6" s="0" t="n">
        <f aca="false">SUM(C6:H6)</f>
        <v>410</v>
      </c>
      <c r="N6" s="0" t="s">
        <v>37</v>
      </c>
      <c r="O6" s="0" t="n">
        <f aca="false">COUNTIF($I:$K,N6)</f>
        <v>19</v>
      </c>
      <c r="P6" s="8" t="n">
        <f aca="false">(O6/$P$1)</f>
        <v>0.0772357723577236</v>
      </c>
    </row>
    <row r="7" customFormat="false" ht="12.8" hidden="false" customHeight="false" outlineLevel="0" collapsed="false">
      <c r="A7" s="0" t="n">
        <v>6</v>
      </c>
      <c r="B7" s="0" t="s">
        <v>38</v>
      </c>
      <c r="C7" s="0" t="n">
        <v>80</v>
      </c>
      <c r="D7" s="0" t="n">
        <v>100</v>
      </c>
      <c r="E7" s="0" t="n">
        <v>70</v>
      </c>
      <c r="F7" s="0" t="n">
        <v>100</v>
      </c>
      <c r="G7" s="0" t="n">
        <v>105</v>
      </c>
      <c r="H7" s="0" t="n">
        <v>80</v>
      </c>
      <c r="I7" s="6" t="s">
        <v>34</v>
      </c>
      <c r="J7" s="6" t="s">
        <v>39</v>
      </c>
      <c r="L7" s="0" t="n">
        <f aca="false">SUM(C7:H7)</f>
        <v>535</v>
      </c>
      <c r="N7" s="0" t="s">
        <v>31</v>
      </c>
      <c r="O7" s="0" t="n">
        <f aca="false">COUNTIF($I:$K,N7)</f>
        <v>19</v>
      </c>
      <c r="P7" s="8" t="n">
        <f aca="false">(O7/$P$1)</f>
        <v>0.0772357723577236</v>
      </c>
    </row>
    <row r="8" customFormat="false" ht="12.8" hidden="false" customHeight="false" outlineLevel="0" collapsed="false">
      <c r="A8" s="0" t="n">
        <v>7</v>
      </c>
      <c r="B8" s="0" t="s">
        <v>40</v>
      </c>
      <c r="C8" s="0" t="n">
        <v>60</v>
      </c>
      <c r="D8" s="0" t="n">
        <v>50</v>
      </c>
      <c r="E8" s="0" t="n">
        <v>40</v>
      </c>
      <c r="F8" s="0" t="n">
        <v>55</v>
      </c>
      <c r="G8" s="0" t="n">
        <v>50</v>
      </c>
      <c r="H8" s="0" t="n">
        <v>55</v>
      </c>
      <c r="I8" s="6" t="s">
        <v>41</v>
      </c>
      <c r="L8" s="0" t="n">
        <f aca="false">SUM(C8:H8)</f>
        <v>310</v>
      </c>
      <c r="N8" s="0" t="s">
        <v>42</v>
      </c>
      <c r="O8" s="0" t="n">
        <f aca="false">COUNTIF($I:$K,N8)</f>
        <v>19</v>
      </c>
      <c r="P8" s="8" t="n">
        <f aca="false">(O8/$P$1)</f>
        <v>0.0772357723577236</v>
      </c>
    </row>
    <row r="9" customFormat="false" ht="12.8" hidden="false" customHeight="false" outlineLevel="0" collapsed="false">
      <c r="A9" s="0" t="n">
        <v>8</v>
      </c>
      <c r="B9" s="0" t="s">
        <v>43</v>
      </c>
      <c r="C9" s="0" t="n">
        <v>70</v>
      </c>
      <c r="D9" s="0" t="n">
        <v>70</v>
      </c>
      <c r="E9" s="0" t="n">
        <v>55</v>
      </c>
      <c r="F9" s="0" t="n">
        <v>75</v>
      </c>
      <c r="G9" s="0" t="n">
        <v>70</v>
      </c>
      <c r="H9" s="0" t="n">
        <v>70</v>
      </c>
      <c r="I9" s="6" t="s">
        <v>41</v>
      </c>
      <c r="J9" s="6" t="s">
        <v>44</v>
      </c>
      <c r="L9" s="0" t="n">
        <f aca="false">SUM(C9:H9)</f>
        <v>410</v>
      </c>
      <c r="N9" s="0" t="s">
        <v>45</v>
      </c>
      <c r="O9" s="0" t="n">
        <f aca="false">COUNTIF($I:$K,N9)</f>
        <v>24</v>
      </c>
      <c r="P9" s="8" t="n">
        <f aca="false">(O9/$P$1)</f>
        <v>0.0975609756097561</v>
      </c>
    </row>
    <row r="10" customFormat="false" ht="12.8" hidden="false" customHeight="false" outlineLevel="0" collapsed="false">
      <c r="A10" s="0" t="n">
        <v>9</v>
      </c>
      <c r="B10" s="0" t="s">
        <v>46</v>
      </c>
      <c r="C10" s="0" t="n">
        <v>130</v>
      </c>
      <c r="D10" s="0" t="n">
        <v>86</v>
      </c>
      <c r="E10" s="0" t="n">
        <v>74</v>
      </c>
      <c r="F10" s="0" t="n">
        <v>54</v>
      </c>
      <c r="G10" s="0" t="n">
        <v>86</v>
      </c>
      <c r="H10" s="0" t="n">
        <v>105</v>
      </c>
      <c r="I10" s="6" t="s">
        <v>41</v>
      </c>
      <c r="J10" s="6" t="s">
        <v>44</v>
      </c>
      <c r="L10" s="0" t="n">
        <f aca="false">SUM(C10:H10)</f>
        <v>535</v>
      </c>
      <c r="N10" s="0" t="s">
        <v>47</v>
      </c>
      <c r="O10" s="0" t="n">
        <f aca="false">COUNTIF($I:$K,N10)</f>
        <v>29</v>
      </c>
      <c r="P10" s="8" t="n">
        <f aca="false">(O10/$P$1)</f>
        <v>0.117886178861789</v>
      </c>
    </row>
    <row r="11" customFormat="false" ht="12.8" hidden="false" customHeight="false" outlineLevel="0" collapsed="false">
      <c r="A11" s="0" t="n">
        <v>10</v>
      </c>
      <c r="B11" s="0" t="s">
        <v>48</v>
      </c>
      <c r="C11" s="0" t="n">
        <v>30</v>
      </c>
      <c r="D11" s="0" t="n">
        <v>35</v>
      </c>
      <c r="E11" s="0" t="n">
        <v>35</v>
      </c>
      <c r="F11" s="0" t="n">
        <v>60</v>
      </c>
      <c r="G11" s="0" t="n">
        <v>35</v>
      </c>
      <c r="H11" s="0" t="n">
        <v>55</v>
      </c>
      <c r="I11" s="6" t="s">
        <v>29</v>
      </c>
      <c r="L11" s="0" t="n">
        <f aca="false">SUM(C11:H11)</f>
        <v>250</v>
      </c>
      <c r="N11" s="0" t="s">
        <v>49</v>
      </c>
      <c r="O11" s="0" t="n">
        <f aca="false">COUNTIF($I:$K,N11)</f>
        <v>20</v>
      </c>
      <c r="P11" s="8" t="n">
        <f aca="false">(O11/$P$1)</f>
        <v>0.0813008130081301</v>
      </c>
    </row>
    <row r="12" customFormat="false" ht="12.8" hidden="false" customHeight="false" outlineLevel="0" collapsed="false">
      <c r="A12" s="0" t="n">
        <v>11</v>
      </c>
      <c r="B12" s="0" t="s">
        <v>50</v>
      </c>
      <c r="C12" s="0" t="n">
        <v>50</v>
      </c>
      <c r="D12" s="0" t="n">
        <v>60</v>
      </c>
      <c r="E12" s="0" t="n">
        <v>50</v>
      </c>
      <c r="F12" s="0" t="n">
        <v>80</v>
      </c>
      <c r="G12" s="0" t="n">
        <v>70</v>
      </c>
      <c r="H12" s="0" t="n">
        <v>110</v>
      </c>
      <c r="I12" s="6" t="s">
        <v>29</v>
      </c>
      <c r="J12" s="6" t="s">
        <v>51</v>
      </c>
      <c r="L12" s="0" t="n">
        <f aca="false">SUM(C12:H12)</f>
        <v>420</v>
      </c>
      <c r="N12" s="0" t="s">
        <v>52</v>
      </c>
      <c r="O12" s="0" t="n">
        <f aca="false">COUNTIF($I:$K,N12)</f>
        <v>2</v>
      </c>
      <c r="P12" s="8" t="n">
        <f aca="false">(O12/$P$1)</f>
        <v>0.00813008130081301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0" t="n">
        <v>30</v>
      </c>
      <c r="D13" s="0" t="n">
        <v>45</v>
      </c>
      <c r="E13" s="0" t="n">
        <v>30</v>
      </c>
      <c r="F13" s="0" t="n">
        <v>90</v>
      </c>
      <c r="G13" s="0" t="n">
        <v>30</v>
      </c>
      <c r="H13" s="0" t="n">
        <v>35</v>
      </c>
      <c r="I13" s="6" t="s">
        <v>29</v>
      </c>
      <c r="J13" s="6" t="s">
        <v>35</v>
      </c>
      <c r="L13" s="0" t="n">
        <f aca="false">SUM(C13:H13)</f>
        <v>260</v>
      </c>
      <c r="N13" s="0" t="s">
        <v>34</v>
      </c>
      <c r="O13" s="0" t="n">
        <f aca="false">COUNTIF($I:$K,N13)</f>
        <v>21</v>
      </c>
      <c r="P13" s="8" t="n">
        <f aca="false">(O13/$P$1)</f>
        <v>0.0853658536585366</v>
      </c>
    </row>
    <row r="14" customFormat="false" ht="12.8" hidden="false" customHeight="false" outlineLevel="0" collapsed="false">
      <c r="A14" s="0" t="n">
        <v>13</v>
      </c>
      <c r="B14" s="0" t="s">
        <v>54</v>
      </c>
      <c r="C14" s="0" t="n">
        <v>45</v>
      </c>
      <c r="D14" s="0" t="n">
        <v>65</v>
      </c>
      <c r="E14" s="0" t="n">
        <v>40</v>
      </c>
      <c r="F14" s="0" t="n">
        <v>110</v>
      </c>
      <c r="G14" s="0" t="n">
        <v>60</v>
      </c>
      <c r="H14" s="0" t="n">
        <v>45</v>
      </c>
      <c r="I14" s="6" t="s">
        <v>55</v>
      </c>
      <c r="J14" s="6" t="s">
        <v>35</v>
      </c>
      <c r="L14" s="0" t="n">
        <f aca="false">SUM(C14:H14)</f>
        <v>365</v>
      </c>
      <c r="N14" s="0" t="s">
        <v>41</v>
      </c>
      <c r="O14" s="0" t="n">
        <f aca="false">COUNTIF($I:$K,N14)</f>
        <v>33</v>
      </c>
      <c r="P14" s="8" t="n">
        <f aca="false">(O14/$P$1)</f>
        <v>0.134146341463415</v>
      </c>
    </row>
    <row r="15" customFormat="false" ht="12.8" hidden="false" customHeight="false" outlineLevel="0" collapsed="false">
      <c r="A15" s="0" t="n">
        <v>14</v>
      </c>
      <c r="B15" s="0" t="s">
        <v>56</v>
      </c>
      <c r="C15" s="0" t="n">
        <v>70</v>
      </c>
      <c r="D15" s="0" t="n">
        <v>94</v>
      </c>
      <c r="E15" s="0" t="n">
        <v>52</v>
      </c>
      <c r="F15" s="0" t="n">
        <v>130</v>
      </c>
      <c r="G15" s="0" t="n">
        <v>72</v>
      </c>
      <c r="H15" s="0" t="n">
        <v>69</v>
      </c>
      <c r="I15" s="6" t="s">
        <v>55</v>
      </c>
      <c r="J15" s="6" t="s">
        <v>35</v>
      </c>
      <c r="L15" s="0" t="n">
        <f aca="false">SUM(C15:H15)</f>
        <v>487</v>
      </c>
      <c r="N15" s="0" t="s">
        <v>25</v>
      </c>
      <c r="O15" s="0" t="n">
        <f aca="false">COUNTIF($I:$K,N15)</f>
        <v>31</v>
      </c>
      <c r="P15" s="8" t="n">
        <f aca="false">(O15/$P$1)</f>
        <v>0.126016260162602</v>
      </c>
    </row>
    <row r="16" customFormat="false" ht="12.8" hidden="false" customHeight="false" outlineLevel="0" collapsed="false">
      <c r="A16" s="0" t="n">
        <v>15</v>
      </c>
      <c r="B16" s="0" t="s">
        <v>57</v>
      </c>
      <c r="C16" s="0" t="n">
        <v>40</v>
      </c>
      <c r="D16" s="0" t="n">
        <v>30</v>
      </c>
      <c r="E16" s="0" t="n">
        <v>40</v>
      </c>
      <c r="F16" s="0" t="n">
        <v>25</v>
      </c>
      <c r="G16" s="0" t="n">
        <v>30</v>
      </c>
      <c r="H16" s="0" t="n">
        <v>35</v>
      </c>
      <c r="I16" s="6" t="s">
        <v>45</v>
      </c>
      <c r="L16" s="0" t="n">
        <f aca="false">SUM(C16:H16)</f>
        <v>200</v>
      </c>
      <c r="N16" s="0" t="s">
        <v>55</v>
      </c>
      <c r="O16" s="0" t="n">
        <f aca="false">COUNTIF($I:$K,N16)</f>
        <v>17</v>
      </c>
      <c r="P16" s="8" t="n">
        <f aca="false">(O16/$P$1)</f>
        <v>0.0691056910569106</v>
      </c>
    </row>
    <row r="17" customFormat="false" ht="12.8" hidden="false" customHeight="false" outlineLevel="0" collapsed="false">
      <c r="A17" s="0" t="n">
        <v>16</v>
      </c>
      <c r="B17" s="0" t="s">
        <v>58</v>
      </c>
      <c r="C17" s="0" t="n">
        <v>45</v>
      </c>
      <c r="D17" s="0" t="n">
        <v>85</v>
      </c>
      <c r="E17" s="0" t="n">
        <v>45</v>
      </c>
      <c r="F17" s="0" t="n">
        <v>65</v>
      </c>
      <c r="G17" s="0" t="n">
        <v>35</v>
      </c>
      <c r="H17" s="0" t="n">
        <v>45</v>
      </c>
      <c r="I17" s="6" t="s">
        <v>45</v>
      </c>
      <c r="L17" s="0" t="n">
        <f aca="false">SUM(C17:H17)</f>
        <v>320</v>
      </c>
      <c r="N17" s="0" t="s">
        <v>44</v>
      </c>
      <c r="O17" s="0" t="n">
        <f aca="false">COUNTIF($I:$K,N17)</f>
        <v>28</v>
      </c>
      <c r="P17" s="8" t="n">
        <f aca="false">(O17/$P$1)</f>
        <v>0.113821138211382</v>
      </c>
    </row>
    <row r="18" customFormat="false" ht="12.8" hidden="false" customHeight="false" outlineLevel="0" collapsed="false">
      <c r="A18" s="0" t="n">
        <v>17</v>
      </c>
      <c r="B18" s="0" t="s">
        <v>59</v>
      </c>
      <c r="C18" s="0" t="n">
        <v>65</v>
      </c>
      <c r="D18" s="0" t="n">
        <v>93</v>
      </c>
      <c r="E18" s="0" t="n">
        <v>58</v>
      </c>
      <c r="F18" s="0" t="n">
        <v>87</v>
      </c>
      <c r="G18" s="0" t="n">
        <v>70</v>
      </c>
      <c r="H18" s="0" t="n">
        <v>58</v>
      </c>
      <c r="I18" s="6" t="s">
        <v>45</v>
      </c>
      <c r="J18" s="6" t="s">
        <v>60</v>
      </c>
      <c r="L18" s="0" t="n">
        <f aca="false">SUM(C18:H18)</f>
        <v>431</v>
      </c>
      <c r="N18" s="0" t="s">
        <v>61</v>
      </c>
      <c r="O18" s="0" t="n">
        <f aca="false">COUNTIF($I:$K,N18)</f>
        <v>22</v>
      </c>
      <c r="P18" s="8" t="n">
        <f aca="false">(O18/$P$1)</f>
        <v>0.0894308943089431</v>
      </c>
    </row>
    <row r="19" customFormat="false" ht="12.8" hidden="false" customHeight="false" outlineLevel="0" collapsed="false">
      <c r="A19" s="0" t="n">
        <v>18</v>
      </c>
      <c r="B19" s="0" t="s">
        <v>62</v>
      </c>
      <c r="C19" s="0" t="n">
        <v>44</v>
      </c>
      <c r="D19" s="0" t="n">
        <v>38</v>
      </c>
      <c r="E19" s="0" t="n">
        <v>39</v>
      </c>
      <c r="F19" s="0" t="n">
        <v>42</v>
      </c>
      <c r="G19" s="0" t="n">
        <v>61</v>
      </c>
      <c r="H19" s="0" t="n">
        <v>79</v>
      </c>
      <c r="I19" s="6" t="s">
        <v>51</v>
      </c>
      <c r="L19" s="0" t="n">
        <f aca="false">SUM(C19:H19)</f>
        <v>303</v>
      </c>
      <c r="N19" s="0" t="s">
        <v>39</v>
      </c>
      <c r="O19" s="0" t="n">
        <f aca="false">COUNTIF($I:$K,N19)</f>
        <v>16</v>
      </c>
      <c r="P19" s="8" t="n">
        <f aca="false">(O19/$P$1)</f>
        <v>0.0650406504065041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n">
        <v>54</v>
      </c>
      <c r="D20" s="0" t="n">
        <v>45</v>
      </c>
      <c r="E20" s="0" t="n">
        <v>47</v>
      </c>
      <c r="F20" s="0" t="n">
        <v>52</v>
      </c>
      <c r="G20" s="0" t="n">
        <v>75</v>
      </c>
      <c r="H20" s="0" t="n">
        <v>98</v>
      </c>
      <c r="I20" s="6" t="s">
        <v>51</v>
      </c>
      <c r="L20" s="0" t="n">
        <f aca="false">SUM(C20:H20)</f>
        <v>371</v>
      </c>
      <c r="N20" s="0" t="s">
        <v>60</v>
      </c>
      <c r="O20" s="0" t="n">
        <f aca="false">COUNTIF($I:$K,N20)</f>
        <v>21</v>
      </c>
      <c r="P20" s="8" t="n">
        <f aca="false">(O20/$P$1)</f>
        <v>0.0853658536585366</v>
      </c>
    </row>
    <row r="21" customFormat="false" ht="12.8" hidden="false" customHeight="false" outlineLevel="0" collapsed="false">
      <c r="A21" s="0" t="n">
        <v>20</v>
      </c>
      <c r="B21" s="0" t="s">
        <v>64</v>
      </c>
      <c r="C21" s="0" t="n">
        <v>78</v>
      </c>
      <c r="D21" s="0" t="n">
        <v>65</v>
      </c>
      <c r="E21" s="0" t="n">
        <v>68</v>
      </c>
      <c r="F21" s="0" t="n">
        <v>75</v>
      </c>
      <c r="G21" s="0" t="n">
        <v>112</v>
      </c>
      <c r="H21" s="0" t="n">
        <v>154</v>
      </c>
      <c r="I21" s="6" t="s">
        <v>51</v>
      </c>
      <c r="L21" s="0" t="n">
        <f aca="false">SUM(C21:H21)</f>
        <v>552</v>
      </c>
      <c r="N21" s="0" t="s">
        <v>51</v>
      </c>
      <c r="O21" s="0" t="n">
        <f aca="false">COUNTIF($I:$K,N21)</f>
        <v>19</v>
      </c>
      <c r="P21" s="8" t="n">
        <f aca="false">(O21/$P$1)</f>
        <v>0.0772357723577236</v>
      </c>
    </row>
    <row r="22" customFormat="false" ht="12.8" hidden="false" customHeight="false" outlineLevel="0" collapsed="false">
      <c r="A22" s="0" t="n">
        <v>21</v>
      </c>
      <c r="B22" s="0" t="s">
        <v>65</v>
      </c>
      <c r="C22" s="0" t="n">
        <v>40</v>
      </c>
      <c r="D22" s="0" t="n">
        <v>40</v>
      </c>
      <c r="E22" s="0" t="n">
        <v>30</v>
      </c>
      <c r="F22" s="0" t="n">
        <v>55</v>
      </c>
      <c r="G22" s="0" t="n">
        <v>20</v>
      </c>
      <c r="H22" s="0" t="n">
        <v>80</v>
      </c>
      <c r="I22" s="6" t="s">
        <v>45</v>
      </c>
      <c r="J22" s="6" t="s">
        <v>35</v>
      </c>
      <c r="L22" s="0" t="n">
        <f aca="false">SUM(C22:H22)</f>
        <v>265</v>
      </c>
      <c r="P22" s="8"/>
    </row>
    <row r="23" customFormat="false" ht="12.8" hidden="false" customHeight="false" outlineLevel="0" collapsed="false">
      <c r="A23" s="0" t="n">
        <v>22</v>
      </c>
      <c r="B23" s="0" t="s">
        <v>66</v>
      </c>
      <c r="C23" s="0" t="n">
        <v>55</v>
      </c>
      <c r="D23" s="0" t="n">
        <v>50</v>
      </c>
      <c r="E23" s="0" t="n">
        <v>55</v>
      </c>
      <c r="F23" s="0" t="n">
        <v>85</v>
      </c>
      <c r="G23" s="0" t="n">
        <v>35</v>
      </c>
      <c r="H23" s="0" t="n">
        <v>110</v>
      </c>
      <c r="I23" s="6" t="s">
        <v>45</v>
      </c>
      <c r="J23" s="6" t="s">
        <v>35</v>
      </c>
      <c r="L23" s="0" t="n">
        <f aca="false">SUM(C23:H23)</f>
        <v>390</v>
      </c>
    </row>
    <row r="24" customFormat="false" ht="12.8" hidden="false" customHeight="false" outlineLevel="0" collapsed="false">
      <c r="A24" s="0" t="n">
        <v>23</v>
      </c>
      <c r="B24" s="0" t="s">
        <v>67</v>
      </c>
      <c r="C24" s="0" t="n">
        <v>67</v>
      </c>
      <c r="D24" s="0" t="n">
        <v>107</v>
      </c>
      <c r="E24" s="0" t="n">
        <v>77</v>
      </c>
      <c r="F24" s="0" t="n">
        <v>87</v>
      </c>
      <c r="G24" s="0" t="n">
        <v>37</v>
      </c>
      <c r="H24" s="0" t="n">
        <v>117</v>
      </c>
      <c r="I24" s="6" t="s">
        <v>45</v>
      </c>
      <c r="J24" s="6" t="s">
        <v>32</v>
      </c>
      <c r="L24" s="0" t="n">
        <f aca="false">SUM(C24:H24)</f>
        <v>492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n">
        <v>50</v>
      </c>
      <c r="D25" s="0" t="n">
        <v>60</v>
      </c>
      <c r="E25" s="0" t="n">
        <v>45</v>
      </c>
      <c r="F25" s="0" t="n">
        <v>35</v>
      </c>
      <c r="G25" s="0" t="n">
        <v>40</v>
      </c>
      <c r="H25" s="0" t="n">
        <v>45</v>
      </c>
      <c r="I25" s="6" t="s">
        <v>60</v>
      </c>
      <c r="L25" s="0" t="n">
        <f aca="false">SUM(C25:H25)</f>
        <v>275</v>
      </c>
    </row>
    <row r="26" customFormat="false" ht="12.8" hidden="false" customHeight="false" outlineLevel="0" collapsed="false">
      <c r="A26" s="0" t="n">
        <v>25</v>
      </c>
      <c r="B26" s="0" t="s">
        <v>69</v>
      </c>
      <c r="C26" s="0" t="n">
        <v>80</v>
      </c>
      <c r="D26" s="0" t="n">
        <v>105</v>
      </c>
      <c r="E26" s="0" t="n">
        <v>85</v>
      </c>
      <c r="F26" s="0" t="n">
        <v>55</v>
      </c>
      <c r="G26" s="0" t="n">
        <v>95</v>
      </c>
      <c r="H26" s="0" t="n">
        <v>70</v>
      </c>
      <c r="I26" s="6" t="s">
        <v>60</v>
      </c>
      <c r="J26" s="6" t="s">
        <v>32</v>
      </c>
      <c r="L26" s="0" t="n">
        <f aca="false">SUM(C26:H26)</f>
        <v>490</v>
      </c>
    </row>
    <row r="27" customFormat="false" ht="12.8" hidden="false" customHeight="false" outlineLevel="0" collapsed="false">
      <c r="A27" s="0" t="n">
        <v>26</v>
      </c>
      <c r="B27" s="0" t="s">
        <v>70</v>
      </c>
      <c r="C27" s="0" t="n">
        <v>60</v>
      </c>
      <c r="D27" s="0" t="n">
        <v>85</v>
      </c>
      <c r="E27" s="0" t="n">
        <v>60</v>
      </c>
      <c r="F27" s="0" t="n">
        <v>85</v>
      </c>
      <c r="G27" s="0" t="n">
        <v>95</v>
      </c>
      <c r="H27" s="0" t="n">
        <v>105</v>
      </c>
      <c r="I27" s="6" t="s">
        <v>60</v>
      </c>
      <c r="J27" s="6" t="s">
        <v>41</v>
      </c>
      <c r="L27" s="0" t="n">
        <f aca="false">SUM(C27:H27)</f>
        <v>490</v>
      </c>
    </row>
    <row r="28" customFormat="false" ht="12.8" hidden="false" customHeight="false" outlineLevel="0" collapsed="false">
      <c r="A28" s="0" t="n">
        <v>27</v>
      </c>
      <c r="B28" s="0" t="s">
        <v>71</v>
      </c>
      <c r="C28" s="0" t="n">
        <v>40</v>
      </c>
      <c r="D28" s="0" t="n">
        <v>30</v>
      </c>
      <c r="E28" s="0" t="n">
        <v>35</v>
      </c>
      <c r="F28" s="0" t="n">
        <v>55</v>
      </c>
      <c r="G28" s="0" t="n">
        <v>50</v>
      </c>
      <c r="H28" s="0" t="n">
        <v>70</v>
      </c>
      <c r="I28" s="6" t="s">
        <v>25</v>
      </c>
      <c r="J28" s="6" t="s">
        <v>37</v>
      </c>
      <c r="L28" s="0" t="n">
        <f aca="false">SUM(C28:H28)</f>
        <v>280</v>
      </c>
    </row>
    <row r="29" customFormat="false" ht="12.8" hidden="false" customHeight="false" outlineLevel="0" collapsed="false">
      <c r="A29" s="0" t="n">
        <v>28</v>
      </c>
      <c r="B29" s="0" t="s">
        <v>72</v>
      </c>
      <c r="C29" s="0" t="n">
        <v>50</v>
      </c>
      <c r="D29" s="0" t="n">
        <v>45</v>
      </c>
      <c r="E29" s="0" t="n">
        <v>50</v>
      </c>
      <c r="F29" s="0" t="n">
        <v>70</v>
      </c>
      <c r="G29" s="0" t="n">
        <v>80</v>
      </c>
      <c r="H29" s="0" t="n">
        <v>105</v>
      </c>
      <c r="I29" s="6" t="s">
        <v>25</v>
      </c>
      <c r="J29" s="6" t="s">
        <v>47</v>
      </c>
      <c r="L29" s="0" t="n">
        <f aca="false">SUM(C29:H29)</f>
        <v>400</v>
      </c>
    </row>
    <row r="30" customFormat="false" ht="12.8" hidden="false" customHeight="false" outlineLevel="0" collapsed="false">
      <c r="A30" s="0" t="n">
        <v>29</v>
      </c>
      <c r="B30" s="0" t="s">
        <v>73</v>
      </c>
      <c r="C30" s="0" t="n">
        <v>70</v>
      </c>
      <c r="D30" s="0" t="n">
        <v>65</v>
      </c>
      <c r="E30" s="0" t="n">
        <v>60</v>
      </c>
      <c r="F30" s="0" t="n">
        <v>90</v>
      </c>
      <c r="G30" s="0" t="n">
        <v>105</v>
      </c>
      <c r="H30" s="0" t="n">
        <v>125</v>
      </c>
      <c r="I30" s="6" t="s">
        <v>25</v>
      </c>
      <c r="J30" s="6" t="s">
        <v>47</v>
      </c>
      <c r="L30" s="0" t="n">
        <f aca="false">SUM(C30:H30)</f>
        <v>515</v>
      </c>
    </row>
    <row r="31" customFormat="false" ht="12.8" hidden="false" customHeight="false" outlineLevel="0" collapsed="false">
      <c r="A31" s="0" t="n">
        <v>30</v>
      </c>
      <c r="B31" s="0" t="s">
        <v>74</v>
      </c>
      <c r="C31" s="0" t="n">
        <v>33</v>
      </c>
      <c r="D31" s="0" t="n">
        <v>60</v>
      </c>
      <c r="E31" s="0" t="n">
        <v>42</v>
      </c>
      <c r="F31" s="0" t="n">
        <v>55</v>
      </c>
      <c r="G31" s="0" t="n">
        <v>56</v>
      </c>
      <c r="H31" s="0" t="n">
        <v>42</v>
      </c>
      <c r="I31" s="6" t="s">
        <v>37</v>
      </c>
      <c r="J31" s="6" t="s">
        <v>60</v>
      </c>
      <c r="L31" s="0" t="n">
        <f aca="false">SUM(C31:H31)</f>
        <v>288</v>
      </c>
    </row>
    <row r="32" customFormat="false" ht="12.8" hidden="false" customHeight="false" outlineLevel="0" collapsed="false">
      <c r="A32" s="0" t="n">
        <v>31</v>
      </c>
      <c r="B32" s="0" t="s">
        <v>75</v>
      </c>
      <c r="C32" s="0" t="n">
        <v>44</v>
      </c>
      <c r="D32" s="0" t="n">
        <v>101</v>
      </c>
      <c r="E32" s="0" t="n">
        <v>64</v>
      </c>
      <c r="F32" s="0" t="n">
        <v>85</v>
      </c>
      <c r="G32" s="0" t="n">
        <v>90</v>
      </c>
      <c r="H32" s="0" t="n">
        <v>64</v>
      </c>
      <c r="I32" s="6" t="s">
        <v>37</v>
      </c>
      <c r="J32" s="6" t="s">
        <v>60</v>
      </c>
      <c r="L32" s="0" t="n">
        <f aca="false">SUM(C32:H32)</f>
        <v>448</v>
      </c>
    </row>
    <row r="33" customFormat="false" ht="12.8" hidden="false" customHeight="false" outlineLevel="0" collapsed="false">
      <c r="A33" s="0" t="n">
        <v>32</v>
      </c>
      <c r="B33" s="0" t="s">
        <v>76</v>
      </c>
      <c r="C33" s="0" t="n">
        <v>50</v>
      </c>
      <c r="D33" s="0" t="n">
        <v>40</v>
      </c>
      <c r="E33" s="0" t="n">
        <v>60</v>
      </c>
      <c r="F33" s="0" t="n">
        <v>75</v>
      </c>
      <c r="G33" s="0" t="n">
        <v>40</v>
      </c>
      <c r="H33" s="0" t="n">
        <v>40</v>
      </c>
      <c r="I33" s="6" t="s">
        <v>45</v>
      </c>
      <c r="J33" s="6" t="s">
        <v>55</v>
      </c>
      <c r="L33" s="0" t="n">
        <f aca="false">SUM(C33:H33)</f>
        <v>305</v>
      </c>
    </row>
    <row r="34" customFormat="false" ht="12.8" hidden="false" customHeight="false" outlineLevel="0" collapsed="false">
      <c r="A34" s="0" t="n">
        <v>33</v>
      </c>
      <c r="B34" s="0" t="s">
        <v>77</v>
      </c>
      <c r="C34" s="0" t="n">
        <v>66</v>
      </c>
      <c r="D34" s="0" t="n">
        <v>85</v>
      </c>
      <c r="E34" s="0" t="n">
        <v>65</v>
      </c>
      <c r="F34" s="0" t="n">
        <v>110</v>
      </c>
      <c r="G34" s="0" t="n">
        <v>84</v>
      </c>
      <c r="H34" s="0" t="n">
        <v>65</v>
      </c>
      <c r="I34" s="6" t="s">
        <v>45</v>
      </c>
      <c r="J34" s="6" t="s">
        <v>55</v>
      </c>
      <c r="L34" s="0" t="n">
        <f aca="false">SUM(C34:H34)</f>
        <v>475</v>
      </c>
    </row>
    <row r="35" customFormat="false" ht="12.8" hidden="false" customHeight="false" outlineLevel="0" collapsed="false">
      <c r="A35" s="0" t="n">
        <v>34</v>
      </c>
      <c r="B35" s="0" t="s">
        <v>78</v>
      </c>
      <c r="C35" s="0" t="n">
        <v>40</v>
      </c>
      <c r="D35" s="0" t="n">
        <v>30</v>
      </c>
      <c r="E35" s="0" t="n">
        <v>30</v>
      </c>
      <c r="F35" s="0" t="n">
        <v>30</v>
      </c>
      <c r="G35" s="0" t="n">
        <v>40</v>
      </c>
      <c r="H35" s="0" t="n">
        <v>50</v>
      </c>
      <c r="I35" s="6" t="s">
        <v>41</v>
      </c>
      <c r="J35" s="6" t="s">
        <v>25</v>
      </c>
      <c r="L35" s="0" t="n">
        <f aca="false">SUM(C35:H35)</f>
        <v>220</v>
      </c>
    </row>
    <row r="36" customFormat="false" ht="12.8" hidden="false" customHeight="false" outlineLevel="0" collapsed="false">
      <c r="A36" s="0" t="n">
        <v>35</v>
      </c>
      <c r="B36" s="0" t="s">
        <v>79</v>
      </c>
      <c r="C36" s="0" t="n">
        <v>60</v>
      </c>
      <c r="D36" s="0" t="n">
        <v>50</v>
      </c>
      <c r="E36" s="0" t="n">
        <v>50</v>
      </c>
      <c r="F36" s="0" t="n">
        <v>50</v>
      </c>
      <c r="G36" s="0" t="n">
        <v>60</v>
      </c>
      <c r="H36" s="0" t="n">
        <v>70</v>
      </c>
      <c r="I36" s="6" t="s">
        <v>41</v>
      </c>
      <c r="J36" s="6" t="s">
        <v>25</v>
      </c>
      <c r="L36" s="0" t="n">
        <f aca="false">SUM(C36:H36)</f>
        <v>340</v>
      </c>
    </row>
    <row r="37" customFormat="false" ht="12.8" hidden="false" customHeight="false" outlineLevel="0" collapsed="false">
      <c r="A37" s="0" t="n">
        <v>36</v>
      </c>
      <c r="B37" s="0" t="s">
        <v>80</v>
      </c>
      <c r="C37" s="0" t="n">
        <v>80</v>
      </c>
      <c r="D37" s="0" t="n">
        <v>70</v>
      </c>
      <c r="E37" s="0" t="n">
        <v>70</v>
      </c>
      <c r="F37" s="0" t="n">
        <v>70</v>
      </c>
      <c r="G37" s="0" t="n">
        <v>90</v>
      </c>
      <c r="H37" s="0" t="n">
        <v>100</v>
      </c>
      <c r="I37" s="6" t="s">
        <v>41</v>
      </c>
      <c r="J37" s="6" t="s">
        <v>25</v>
      </c>
      <c r="L37" s="0" t="n">
        <f aca="false">SUM(C37:H37)</f>
        <v>480</v>
      </c>
    </row>
    <row r="38" customFormat="false" ht="12.8" hidden="false" customHeight="false" outlineLevel="0" collapsed="false">
      <c r="A38" s="0" t="n">
        <v>37</v>
      </c>
      <c r="B38" s="0" t="s">
        <v>81</v>
      </c>
      <c r="C38" s="0" t="n">
        <v>40</v>
      </c>
      <c r="D38" s="0" t="n">
        <v>35</v>
      </c>
      <c r="E38" s="0" t="n">
        <v>35</v>
      </c>
      <c r="F38" s="0" t="n">
        <v>45</v>
      </c>
      <c r="G38" s="0" t="n">
        <v>50</v>
      </c>
      <c r="H38" s="0" t="n">
        <v>45</v>
      </c>
      <c r="I38" s="6" t="s">
        <v>25</v>
      </c>
      <c r="L38" s="0" t="n">
        <f aca="false">SUM(C38:H38)</f>
        <v>250</v>
      </c>
    </row>
    <row r="39" customFormat="false" ht="12.8" hidden="false" customHeight="false" outlineLevel="0" collapsed="false">
      <c r="A39" s="0" t="n">
        <v>38</v>
      </c>
      <c r="B39" s="0" t="s">
        <v>82</v>
      </c>
      <c r="C39" s="0" t="n">
        <v>65</v>
      </c>
      <c r="D39" s="0" t="n">
        <v>75</v>
      </c>
      <c r="E39" s="0" t="n">
        <v>50</v>
      </c>
      <c r="F39" s="0" t="n">
        <v>50</v>
      </c>
      <c r="G39" s="0" t="n">
        <v>70</v>
      </c>
      <c r="H39" s="0" t="n">
        <v>60</v>
      </c>
      <c r="I39" s="6" t="s">
        <v>25</v>
      </c>
      <c r="L39" s="0" t="n">
        <f aca="false">SUM(C39:H39)</f>
        <v>370</v>
      </c>
    </row>
    <row r="40" customFormat="false" ht="12.8" hidden="false" customHeight="false" outlineLevel="0" collapsed="false">
      <c r="A40" s="0" t="n">
        <v>39</v>
      </c>
      <c r="B40" s="0" t="s">
        <v>83</v>
      </c>
      <c r="C40" s="0" t="n">
        <v>100</v>
      </c>
      <c r="D40" s="0" t="n">
        <v>90</v>
      </c>
      <c r="E40" s="0" t="n">
        <v>80</v>
      </c>
      <c r="F40" s="0" t="n">
        <v>57</v>
      </c>
      <c r="G40" s="0" t="n">
        <v>83</v>
      </c>
      <c r="H40" s="0" t="n">
        <v>80</v>
      </c>
      <c r="I40" s="6" t="s">
        <v>25</v>
      </c>
      <c r="L40" s="0" t="n">
        <f aca="false">SUM(C40:H40)</f>
        <v>490</v>
      </c>
    </row>
    <row r="41" customFormat="false" ht="12.8" hidden="false" customHeight="false" outlineLevel="0" collapsed="false">
      <c r="A41" s="0" t="n">
        <v>40</v>
      </c>
      <c r="B41" s="0" t="s">
        <v>84</v>
      </c>
      <c r="C41" s="0" t="n">
        <v>65</v>
      </c>
      <c r="D41" s="0" t="n">
        <v>92</v>
      </c>
      <c r="E41" s="0" t="n">
        <v>70</v>
      </c>
      <c r="F41" s="0" t="n">
        <v>73</v>
      </c>
      <c r="G41" s="0" t="n">
        <v>125</v>
      </c>
      <c r="H41" s="0" t="n">
        <v>65</v>
      </c>
      <c r="I41" s="6" t="s">
        <v>60</v>
      </c>
      <c r="J41" s="6" t="s">
        <v>34</v>
      </c>
      <c r="L41" s="0" t="n">
        <f aca="false">SUM(C41:H41)</f>
        <v>490</v>
      </c>
    </row>
    <row r="42" customFormat="false" ht="12.8" hidden="false" customHeight="false" outlineLevel="0" collapsed="false">
      <c r="A42" s="0" t="n">
        <v>41</v>
      </c>
      <c r="B42" s="0" t="s">
        <v>85</v>
      </c>
      <c r="C42" s="0" t="n">
        <v>43</v>
      </c>
      <c r="D42" s="0" t="n">
        <v>70</v>
      </c>
      <c r="E42" s="0" t="n">
        <v>48</v>
      </c>
      <c r="F42" s="0" t="n">
        <v>38</v>
      </c>
      <c r="G42" s="0" t="n">
        <v>50</v>
      </c>
      <c r="H42" s="0" t="n">
        <v>60</v>
      </c>
      <c r="I42" s="6" t="s">
        <v>47</v>
      </c>
      <c r="J42" s="6" t="s">
        <v>25</v>
      </c>
      <c r="L42" s="0" t="n">
        <f aca="false">SUM(C42:H42)</f>
        <v>309</v>
      </c>
    </row>
    <row r="43" customFormat="false" ht="12.8" hidden="false" customHeight="false" outlineLevel="0" collapsed="false">
      <c r="A43" s="0" t="n">
        <v>42</v>
      </c>
      <c r="B43" s="0" t="s">
        <v>86</v>
      </c>
      <c r="C43" s="0" t="n">
        <v>85</v>
      </c>
      <c r="D43" s="0" t="n">
        <v>120</v>
      </c>
      <c r="E43" s="0" t="n">
        <v>82</v>
      </c>
      <c r="F43" s="0" t="n">
        <v>56</v>
      </c>
      <c r="G43" s="0" t="n">
        <v>65</v>
      </c>
      <c r="H43" s="0" t="n">
        <v>82</v>
      </c>
      <c r="I43" s="6" t="s">
        <v>47</v>
      </c>
      <c r="J43" s="6" t="s">
        <v>25</v>
      </c>
      <c r="L43" s="0" t="n">
        <f aca="false">SUM(C43:H43)</f>
        <v>490</v>
      </c>
    </row>
    <row r="44" customFormat="false" ht="12.8" hidden="false" customHeight="false" outlineLevel="0" collapsed="false">
      <c r="A44" s="0" t="n">
        <v>43</v>
      </c>
      <c r="B44" s="0" t="s">
        <v>87</v>
      </c>
      <c r="C44" s="0" t="n">
        <v>50</v>
      </c>
      <c r="D44" s="0" t="n">
        <v>30</v>
      </c>
      <c r="E44" s="0" t="n">
        <v>45</v>
      </c>
      <c r="F44" s="0" t="n">
        <v>43</v>
      </c>
      <c r="G44" s="0" t="n">
        <v>62</v>
      </c>
      <c r="H44" s="0" t="n">
        <v>60</v>
      </c>
      <c r="I44" s="6" t="s">
        <v>47</v>
      </c>
      <c r="J44" s="6" t="s">
        <v>41</v>
      </c>
      <c r="L44" s="0" t="n">
        <f aca="false">SUM(C44:H44)</f>
        <v>290</v>
      </c>
    </row>
    <row r="45" customFormat="false" ht="12.8" hidden="false" customHeight="false" outlineLevel="0" collapsed="false">
      <c r="A45" s="0" t="n">
        <v>44</v>
      </c>
      <c r="B45" s="0" t="s">
        <v>88</v>
      </c>
      <c r="C45" s="0" t="n">
        <v>65</v>
      </c>
      <c r="D45" s="0" t="n">
        <v>44</v>
      </c>
      <c r="E45" s="0" t="n">
        <v>52</v>
      </c>
      <c r="F45" s="0" t="n">
        <v>46</v>
      </c>
      <c r="G45" s="0" t="n">
        <v>90</v>
      </c>
      <c r="H45" s="0" t="n">
        <v>93</v>
      </c>
      <c r="I45" s="6" t="s">
        <v>47</v>
      </c>
      <c r="J45" s="6" t="s">
        <v>41</v>
      </c>
      <c r="L45" s="0" t="n">
        <f aca="false">SUM(C45:H45)</f>
        <v>390</v>
      </c>
    </row>
    <row r="46" customFormat="false" ht="12.8" hidden="false" customHeight="false" outlineLevel="0" collapsed="false">
      <c r="A46" s="0" t="n">
        <v>45</v>
      </c>
      <c r="B46" s="0" t="s">
        <v>89</v>
      </c>
      <c r="C46" s="0" t="n">
        <v>70</v>
      </c>
      <c r="D46" s="0" t="n">
        <v>70</v>
      </c>
      <c r="E46" s="0" t="n">
        <v>70</v>
      </c>
      <c r="F46" s="0" t="n">
        <v>55</v>
      </c>
      <c r="G46" s="0" t="n">
        <v>115</v>
      </c>
      <c r="H46" s="0" t="n">
        <v>110</v>
      </c>
      <c r="I46" s="6" t="s">
        <v>47</v>
      </c>
      <c r="J46" s="6" t="s">
        <v>41</v>
      </c>
      <c r="L46" s="0" t="n">
        <f aca="false">SUM(C46:H46)</f>
        <v>490</v>
      </c>
    </row>
    <row r="47" customFormat="false" ht="12.8" hidden="false" customHeight="false" outlineLevel="0" collapsed="false">
      <c r="A47" s="0" t="n">
        <v>46</v>
      </c>
      <c r="B47" s="0" t="s">
        <v>90</v>
      </c>
      <c r="C47" s="0" t="n">
        <v>60</v>
      </c>
      <c r="D47" s="0" t="n">
        <v>85</v>
      </c>
      <c r="E47" s="0" t="n">
        <v>42</v>
      </c>
      <c r="F47" s="0" t="n">
        <v>91</v>
      </c>
      <c r="G47" s="0" t="n">
        <v>85</v>
      </c>
      <c r="H47" s="0" t="n">
        <v>42</v>
      </c>
      <c r="I47" s="6" t="s">
        <v>60</v>
      </c>
      <c r="J47" s="6" t="s">
        <v>35</v>
      </c>
      <c r="L47" s="0" t="n">
        <f aca="false">SUM(C47:H47)</f>
        <v>405</v>
      </c>
    </row>
    <row r="48" customFormat="false" ht="12.8" hidden="false" customHeight="false" outlineLevel="0" collapsed="false">
      <c r="A48" s="0" t="n">
        <v>47</v>
      </c>
      <c r="B48" s="0" t="s">
        <v>91</v>
      </c>
      <c r="C48" s="0" t="n">
        <v>100</v>
      </c>
      <c r="D48" s="0" t="n">
        <v>125</v>
      </c>
      <c r="E48" s="0" t="n">
        <v>52</v>
      </c>
      <c r="F48" s="0" t="n">
        <v>71</v>
      </c>
      <c r="G48" s="0" t="n">
        <v>105</v>
      </c>
      <c r="H48" s="0" t="n">
        <v>52</v>
      </c>
      <c r="I48" s="6" t="s">
        <v>60</v>
      </c>
      <c r="J48" s="6" t="s">
        <v>35</v>
      </c>
      <c r="L48" s="0" t="n">
        <f aca="false">SUM(C48:H48)</f>
        <v>505</v>
      </c>
    </row>
    <row r="49" customFormat="false" ht="12.8" hidden="false" customHeight="false" outlineLevel="0" collapsed="false">
      <c r="A49" s="0" t="n">
        <v>48</v>
      </c>
      <c r="B49" s="0" t="s">
        <v>92</v>
      </c>
      <c r="C49" s="0" t="n">
        <v>50</v>
      </c>
      <c r="D49" s="0" t="n">
        <v>30</v>
      </c>
      <c r="E49" s="0" t="n">
        <v>55</v>
      </c>
      <c r="F49" s="0" t="n">
        <v>20</v>
      </c>
      <c r="G49" s="0" t="n">
        <v>65</v>
      </c>
      <c r="H49" s="0" t="n">
        <v>55</v>
      </c>
      <c r="I49" s="6" t="s">
        <v>47</v>
      </c>
      <c r="J49" s="6" t="s">
        <v>34</v>
      </c>
      <c r="L49" s="0" t="n">
        <f aca="false">SUM(C49:H49)</f>
        <v>275</v>
      </c>
    </row>
    <row r="50" customFormat="false" ht="12.8" hidden="false" customHeight="false" outlineLevel="0" collapsed="false">
      <c r="A50" s="0" t="n">
        <v>49</v>
      </c>
      <c r="B50" s="0" t="s">
        <v>93</v>
      </c>
      <c r="C50" s="0" t="n">
        <v>60</v>
      </c>
      <c r="D50" s="0" t="n">
        <v>40</v>
      </c>
      <c r="E50" s="0" t="n">
        <v>60</v>
      </c>
      <c r="F50" s="0" t="n">
        <v>55</v>
      </c>
      <c r="G50" s="0" t="n">
        <v>95</v>
      </c>
      <c r="H50" s="0" t="n">
        <v>65</v>
      </c>
      <c r="I50" s="6" t="s">
        <v>47</v>
      </c>
      <c r="J50" s="6" t="s">
        <v>34</v>
      </c>
      <c r="L50" s="0" t="n">
        <f aca="false">SUM(C50:H50)</f>
        <v>375</v>
      </c>
    </row>
    <row r="51" customFormat="false" ht="12.8" hidden="false" customHeight="false" outlineLevel="0" collapsed="false">
      <c r="A51" s="0" t="n">
        <v>50</v>
      </c>
      <c r="B51" s="0" t="s">
        <v>94</v>
      </c>
      <c r="C51" s="0" t="n">
        <v>60</v>
      </c>
      <c r="D51" s="0" t="n">
        <v>55</v>
      </c>
      <c r="E51" s="0" t="n">
        <v>80</v>
      </c>
      <c r="F51" s="0" t="n">
        <v>80</v>
      </c>
      <c r="G51" s="0" t="n">
        <v>145</v>
      </c>
      <c r="H51" s="0" t="n">
        <v>80</v>
      </c>
      <c r="I51" s="6" t="s">
        <v>47</v>
      </c>
      <c r="J51" s="6" t="s">
        <v>34</v>
      </c>
      <c r="L51" s="0" t="n">
        <f aca="false">SUM(C51:H51)</f>
        <v>500</v>
      </c>
    </row>
    <row r="52" customFormat="false" ht="12.8" hidden="false" customHeight="false" outlineLevel="0" collapsed="false">
      <c r="A52" s="0" t="n">
        <v>51</v>
      </c>
      <c r="B52" s="0" t="s">
        <v>95</v>
      </c>
      <c r="C52" s="0" t="n">
        <v>45</v>
      </c>
      <c r="D52" s="0" t="n">
        <v>30</v>
      </c>
      <c r="E52" s="0" t="n">
        <v>50</v>
      </c>
      <c r="F52" s="0" t="n">
        <v>45</v>
      </c>
      <c r="G52" s="0" t="n">
        <v>65</v>
      </c>
      <c r="H52" s="0" t="n">
        <v>50</v>
      </c>
      <c r="I52" s="6" t="s">
        <v>44</v>
      </c>
      <c r="L52" s="0" t="n">
        <f aca="false">SUM(C52:H52)</f>
        <v>285</v>
      </c>
    </row>
    <row r="53" customFormat="false" ht="12.8" hidden="false" customHeight="false" outlineLevel="0" collapsed="false">
      <c r="A53" s="0" t="n">
        <v>52</v>
      </c>
      <c r="B53" s="0" t="s">
        <v>96</v>
      </c>
      <c r="C53" s="0" t="n">
        <v>75</v>
      </c>
      <c r="D53" s="0" t="n">
        <v>50</v>
      </c>
      <c r="E53" s="0" t="n">
        <v>80</v>
      </c>
      <c r="F53" s="0" t="n">
        <v>65</v>
      </c>
      <c r="G53" s="0" t="n">
        <v>95</v>
      </c>
      <c r="H53" s="0" t="n">
        <v>90</v>
      </c>
      <c r="I53" s="6" t="s">
        <v>44</v>
      </c>
      <c r="L53" s="0" t="n">
        <f aca="false">SUM(C53:H53)</f>
        <v>455</v>
      </c>
    </row>
    <row r="54" customFormat="false" ht="12.8" hidden="false" customHeight="false" outlineLevel="0" collapsed="false">
      <c r="A54" s="0" t="n">
        <v>53</v>
      </c>
      <c r="B54" s="0" t="s">
        <v>97</v>
      </c>
      <c r="C54" s="0" t="n">
        <v>54</v>
      </c>
      <c r="D54" s="0" t="n">
        <v>75</v>
      </c>
      <c r="E54" s="0" t="n">
        <v>47</v>
      </c>
      <c r="F54" s="0" t="n">
        <v>45</v>
      </c>
      <c r="G54" s="0" t="n">
        <v>73</v>
      </c>
      <c r="H54" s="0" t="n">
        <v>46</v>
      </c>
      <c r="I54" s="6" t="s">
        <v>47</v>
      </c>
      <c r="J54" s="6" t="s">
        <v>29</v>
      </c>
      <c r="L54" s="0" t="n">
        <f aca="false">SUM(C54:H54)</f>
        <v>340</v>
      </c>
    </row>
    <row r="55" customFormat="false" ht="12.8" hidden="false" customHeight="false" outlineLevel="0" collapsed="false">
      <c r="A55" s="0" t="n">
        <v>54</v>
      </c>
      <c r="B55" s="0" t="s">
        <v>98</v>
      </c>
      <c r="C55" s="0" t="n">
        <v>74</v>
      </c>
      <c r="D55" s="0" t="n">
        <v>115</v>
      </c>
      <c r="E55" s="0" t="n">
        <v>75</v>
      </c>
      <c r="F55" s="0" t="n">
        <v>65</v>
      </c>
      <c r="G55" s="0" t="n">
        <v>83</v>
      </c>
      <c r="H55" s="0" t="n">
        <v>73</v>
      </c>
      <c r="I55" s="6" t="s">
        <v>47</v>
      </c>
      <c r="J55" s="6" t="s">
        <v>29</v>
      </c>
      <c r="L55" s="0" t="n">
        <f aca="false">SUM(C55:H55)</f>
        <v>485</v>
      </c>
    </row>
    <row r="56" customFormat="false" ht="12.8" hidden="false" customHeight="false" outlineLevel="0" collapsed="false">
      <c r="A56" s="0" t="n">
        <v>55</v>
      </c>
      <c r="B56" s="0" t="s">
        <v>99</v>
      </c>
      <c r="C56" s="0" t="n">
        <v>66</v>
      </c>
      <c r="D56" s="0" t="n">
        <v>65</v>
      </c>
      <c r="E56" s="0" t="n">
        <v>48</v>
      </c>
      <c r="F56" s="0" t="n">
        <v>62</v>
      </c>
      <c r="G56" s="0" t="n">
        <v>52</v>
      </c>
      <c r="H56" s="0" t="n">
        <v>57</v>
      </c>
      <c r="I56" s="6" t="s">
        <v>25</v>
      </c>
      <c r="L56" s="0" t="n">
        <f aca="false">SUM(C56:H56)</f>
        <v>350</v>
      </c>
    </row>
    <row r="57" customFormat="false" ht="12.8" hidden="false" customHeight="false" outlineLevel="0" collapsed="false">
      <c r="A57" s="0" t="n">
        <v>56</v>
      </c>
      <c r="B57" s="0" t="s">
        <v>100</v>
      </c>
      <c r="C57" s="0" t="n">
        <v>123</v>
      </c>
      <c r="D57" s="0" t="n">
        <v>100</v>
      </c>
      <c r="E57" s="0" t="n">
        <v>62</v>
      </c>
      <c r="F57" s="0" t="n">
        <v>68</v>
      </c>
      <c r="G57" s="0" t="n">
        <v>97</v>
      </c>
      <c r="H57" s="0" t="n">
        <v>81</v>
      </c>
      <c r="I57" s="6" t="s">
        <v>25</v>
      </c>
      <c r="J57" s="6" t="s">
        <v>42</v>
      </c>
      <c r="L57" s="0" t="n">
        <f aca="false">SUM(C57:H57)</f>
        <v>531</v>
      </c>
    </row>
    <row r="58" customFormat="false" ht="12.8" hidden="false" customHeight="false" outlineLevel="0" collapsed="false">
      <c r="A58" s="0" t="n">
        <v>57</v>
      </c>
      <c r="B58" s="0" t="s">
        <v>101</v>
      </c>
      <c r="C58" s="0" t="n">
        <v>38</v>
      </c>
      <c r="D58" s="0" t="n">
        <v>35</v>
      </c>
      <c r="E58" s="0" t="n">
        <v>40</v>
      </c>
      <c r="F58" s="0" t="n">
        <v>35</v>
      </c>
      <c r="G58" s="0" t="n">
        <v>27</v>
      </c>
      <c r="H58" s="0" t="n">
        <v>25</v>
      </c>
      <c r="I58" s="6" t="s">
        <v>45</v>
      </c>
      <c r="L58" s="0" t="n">
        <f aca="false">SUM(C58:H58)</f>
        <v>200</v>
      </c>
    </row>
    <row r="59" customFormat="false" ht="12.8" hidden="false" customHeight="false" outlineLevel="0" collapsed="false">
      <c r="A59" s="0" t="n">
        <v>58</v>
      </c>
      <c r="B59" s="0" t="s">
        <v>102</v>
      </c>
      <c r="C59" s="0" t="n">
        <v>45</v>
      </c>
      <c r="D59" s="0" t="n">
        <v>22</v>
      </c>
      <c r="E59" s="0" t="n">
        <v>60</v>
      </c>
      <c r="F59" s="0" t="n">
        <v>29</v>
      </c>
      <c r="G59" s="0" t="n">
        <v>27</v>
      </c>
      <c r="H59" s="0" t="n">
        <v>30</v>
      </c>
      <c r="I59" s="6" t="s">
        <v>45</v>
      </c>
      <c r="L59" s="0" t="n">
        <f aca="false">SUM(C59:H59)</f>
        <v>213</v>
      </c>
    </row>
    <row r="60" customFormat="false" ht="12.8" hidden="false" customHeight="false" outlineLevel="0" collapsed="false">
      <c r="A60" s="0" t="n">
        <v>59</v>
      </c>
      <c r="B60" s="0" t="s">
        <v>103</v>
      </c>
      <c r="C60" s="0" t="n">
        <v>80</v>
      </c>
      <c r="D60" s="0" t="n">
        <v>62</v>
      </c>
      <c r="E60" s="0" t="n">
        <v>50</v>
      </c>
      <c r="F60" s="0" t="n">
        <v>89</v>
      </c>
      <c r="G60" s="0" t="n">
        <v>80</v>
      </c>
      <c r="H60" s="0" t="n">
        <v>50</v>
      </c>
      <c r="I60" s="6" t="s">
        <v>45</v>
      </c>
      <c r="J60" s="6" t="s">
        <v>35</v>
      </c>
      <c r="L60" s="0" t="n">
        <f aca="false">SUM(C60:H60)</f>
        <v>411</v>
      </c>
    </row>
    <row r="61" customFormat="false" ht="12.8" hidden="false" customHeight="false" outlineLevel="0" collapsed="false">
      <c r="A61" s="0" t="n">
        <v>60</v>
      </c>
      <c r="B61" s="0" t="s">
        <v>104</v>
      </c>
      <c r="C61" s="0" t="n">
        <v>50</v>
      </c>
      <c r="D61" s="0" t="n">
        <v>50</v>
      </c>
      <c r="E61" s="0" t="n">
        <v>62</v>
      </c>
      <c r="F61" s="0" t="n">
        <v>65</v>
      </c>
      <c r="G61" s="0" t="n">
        <v>40</v>
      </c>
      <c r="H61" s="0" t="n">
        <v>62</v>
      </c>
      <c r="I61" s="6" t="s">
        <v>37</v>
      </c>
      <c r="L61" s="0" t="n">
        <f aca="false">SUM(C61:H61)</f>
        <v>329</v>
      </c>
    </row>
    <row r="62" customFormat="false" ht="12.8" hidden="false" customHeight="false" outlineLevel="0" collapsed="false">
      <c r="A62" s="0" t="n">
        <v>61</v>
      </c>
      <c r="B62" s="0" t="s">
        <v>105</v>
      </c>
      <c r="C62" s="0" t="n">
        <v>80</v>
      </c>
      <c r="D62" s="0" t="n">
        <v>110</v>
      </c>
      <c r="E62" s="0" t="n">
        <v>82</v>
      </c>
      <c r="F62" s="0" t="n">
        <v>69</v>
      </c>
      <c r="G62" s="0" t="n">
        <v>60</v>
      </c>
      <c r="H62" s="0" t="n">
        <v>82</v>
      </c>
      <c r="I62" s="6" t="s">
        <v>37</v>
      </c>
      <c r="L62" s="0" t="n">
        <f aca="false">SUM(C62:H62)</f>
        <v>483</v>
      </c>
    </row>
    <row r="63" customFormat="false" ht="12.8" hidden="false" customHeight="false" outlineLevel="0" collapsed="false">
      <c r="A63" s="0" t="n">
        <v>62</v>
      </c>
      <c r="B63" s="0" t="s">
        <v>106</v>
      </c>
      <c r="C63" s="0" t="n">
        <v>65</v>
      </c>
      <c r="D63" s="0" t="n">
        <v>60</v>
      </c>
      <c r="E63" s="0" t="n">
        <v>70</v>
      </c>
      <c r="F63" s="0" t="n">
        <v>40</v>
      </c>
      <c r="G63" s="0" t="n">
        <v>85</v>
      </c>
      <c r="H63" s="0" t="n">
        <v>75</v>
      </c>
      <c r="I63" s="6" t="s">
        <v>29</v>
      </c>
      <c r="L63" s="0" t="n">
        <f aca="false">SUM(C63:H63)</f>
        <v>395</v>
      </c>
    </row>
    <row r="64" customFormat="false" ht="12.8" hidden="false" customHeight="false" outlineLevel="0" collapsed="false">
      <c r="A64" s="0" t="n">
        <v>63</v>
      </c>
      <c r="B64" s="0" t="s">
        <v>107</v>
      </c>
      <c r="C64" s="0" t="n">
        <v>85</v>
      </c>
      <c r="D64" s="0" t="n">
        <v>80</v>
      </c>
      <c r="E64" s="0" t="n">
        <v>90</v>
      </c>
      <c r="F64" s="0" t="n">
        <v>60</v>
      </c>
      <c r="G64" s="0" t="n">
        <v>105</v>
      </c>
      <c r="H64" s="0" t="n">
        <v>95</v>
      </c>
      <c r="I64" s="6" t="s">
        <v>29</v>
      </c>
      <c r="L64" s="0" t="n">
        <f aca="false">SUM(C64:H64)</f>
        <v>515</v>
      </c>
    </row>
    <row r="65" customFormat="false" ht="12.8" hidden="false" customHeight="false" outlineLevel="0" collapsed="false">
      <c r="A65" s="0" t="n">
        <v>64</v>
      </c>
      <c r="B65" s="0" t="s">
        <v>108</v>
      </c>
      <c r="C65" s="0" t="n">
        <v>85</v>
      </c>
      <c r="D65" s="0" t="n">
        <v>80</v>
      </c>
      <c r="E65" s="0" t="n">
        <v>70</v>
      </c>
      <c r="F65" s="0" t="n">
        <v>90</v>
      </c>
      <c r="G65" s="0" t="n">
        <v>135</v>
      </c>
      <c r="H65" s="0" t="n">
        <v>75</v>
      </c>
      <c r="I65" s="6" t="s">
        <v>29</v>
      </c>
      <c r="L65" s="0" t="n">
        <f aca="false">SUM(C65:H65)</f>
        <v>535</v>
      </c>
    </row>
    <row r="66" customFormat="false" ht="12.8" hidden="false" customHeight="false" outlineLevel="0" collapsed="false">
      <c r="A66" s="0" t="n">
        <v>65</v>
      </c>
      <c r="B66" s="0" t="s">
        <v>109</v>
      </c>
      <c r="C66" s="0" t="n">
        <v>65</v>
      </c>
      <c r="D66" s="0" t="n">
        <v>100</v>
      </c>
      <c r="E66" s="0" t="n">
        <v>100</v>
      </c>
      <c r="F66" s="0" t="n">
        <v>70</v>
      </c>
      <c r="G66" s="0" t="n">
        <v>70</v>
      </c>
      <c r="H66" s="0" t="n">
        <v>65</v>
      </c>
      <c r="I66" s="6" t="s">
        <v>32</v>
      </c>
      <c r="L66" s="0" t="n">
        <f aca="false">SUM(C66:H66)</f>
        <v>470</v>
      </c>
    </row>
    <row r="67" customFormat="false" ht="12.8" hidden="false" customHeight="false" outlineLevel="0" collapsed="false">
      <c r="A67" s="0" t="n">
        <v>66</v>
      </c>
      <c r="B67" s="0" t="s">
        <v>110</v>
      </c>
      <c r="C67" s="0" t="n">
        <v>55</v>
      </c>
      <c r="D67" s="0" t="n">
        <v>55</v>
      </c>
      <c r="E67" s="0" t="n">
        <v>55</v>
      </c>
      <c r="F67" s="0" t="n">
        <v>30</v>
      </c>
      <c r="G67" s="0" t="n">
        <v>85</v>
      </c>
      <c r="H67" s="0" t="n">
        <v>55</v>
      </c>
      <c r="I67" s="6" t="s">
        <v>44</v>
      </c>
      <c r="L67" s="0" t="n">
        <f aca="false">SUM(C67:H67)</f>
        <v>335</v>
      </c>
    </row>
    <row r="68" customFormat="false" ht="12.8" hidden="false" customHeight="false" outlineLevel="0" collapsed="false">
      <c r="A68" s="0" t="n">
        <v>67</v>
      </c>
      <c r="B68" s="0" t="s">
        <v>111</v>
      </c>
      <c r="C68" s="0" t="n">
        <v>75</v>
      </c>
      <c r="D68" s="0" t="n">
        <v>75</v>
      </c>
      <c r="E68" s="0" t="n">
        <v>75</v>
      </c>
      <c r="F68" s="0" t="n">
        <v>40</v>
      </c>
      <c r="G68" s="0" t="n">
        <v>125</v>
      </c>
      <c r="H68" s="0" t="n">
        <v>95</v>
      </c>
      <c r="I68" s="6" t="s">
        <v>44</v>
      </c>
      <c r="L68" s="0" t="n">
        <f aca="false">SUM(C68:H68)</f>
        <v>485</v>
      </c>
    </row>
    <row r="69" customFormat="false" ht="12.8" hidden="false" customHeight="false" outlineLevel="0" collapsed="false">
      <c r="A69" s="0" t="n">
        <v>68</v>
      </c>
      <c r="B69" s="0" t="s">
        <v>112</v>
      </c>
      <c r="C69" s="0" t="n">
        <v>77</v>
      </c>
      <c r="D69" s="0" t="n">
        <v>90</v>
      </c>
      <c r="E69" s="0" t="n">
        <v>63</v>
      </c>
      <c r="F69" s="0" t="n">
        <v>102</v>
      </c>
      <c r="G69" s="0" t="n">
        <v>65</v>
      </c>
      <c r="H69" s="0" t="n">
        <v>95</v>
      </c>
      <c r="I69" s="6" t="s">
        <v>29</v>
      </c>
      <c r="L69" s="0" t="n">
        <f aca="false">SUM(C69:H69)</f>
        <v>492</v>
      </c>
    </row>
    <row r="70" customFormat="false" ht="12.8" hidden="false" customHeight="false" outlineLevel="0" collapsed="false">
      <c r="A70" s="0" t="n">
        <v>69</v>
      </c>
      <c r="B70" s="0" t="s">
        <v>113</v>
      </c>
      <c r="C70" s="0" t="n">
        <v>40</v>
      </c>
      <c r="D70" s="0" t="n">
        <v>50</v>
      </c>
      <c r="E70" s="0" t="n">
        <v>55</v>
      </c>
      <c r="F70" s="0" t="n">
        <v>67</v>
      </c>
      <c r="G70" s="0" t="n">
        <v>28</v>
      </c>
      <c r="H70" s="0" t="n">
        <v>35</v>
      </c>
      <c r="I70" s="6" t="s">
        <v>29</v>
      </c>
      <c r="L70" s="0" t="n">
        <f aca="false">SUM(C70:H70)</f>
        <v>275</v>
      </c>
    </row>
    <row r="71" customFormat="false" ht="12.8" hidden="false" customHeight="false" outlineLevel="0" collapsed="false">
      <c r="A71" s="0" t="n">
        <v>70</v>
      </c>
      <c r="B71" s="0" t="s">
        <v>114</v>
      </c>
      <c r="C71" s="0" t="n">
        <v>70</v>
      </c>
      <c r="D71" s="0" t="n">
        <v>92</v>
      </c>
      <c r="E71" s="0" t="n">
        <v>70</v>
      </c>
      <c r="F71" s="0" t="n">
        <v>102</v>
      </c>
      <c r="G71" s="0" t="n">
        <v>53</v>
      </c>
      <c r="H71" s="0" t="n">
        <v>53</v>
      </c>
      <c r="I71" s="6" t="s">
        <v>29</v>
      </c>
      <c r="J71" s="6" t="s">
        <v>49</v>
      </c>
      <c r="L71" s="0" t="n">
        <f aca="false">SUM(C71:H71)</f>
        <v>440</v>
      </c>
    </row>
    <row r="72" customFormat="false" ht="12.8" hidden="false" customHeight="false" outlineLevel="0" collapsed="false">
      <c r="A72" s="0" t="n">
        <v>71</v>
      </c>
      <c r="B72" s="0" t="s">
        <v>115</v>
      </c>
      <c r="C72" s="0" t="n">
        <v>40</v>
      </c>
      <c r="D72" s="0" t="n">
        <v>29</v>
      </c>
      <c r="E72" s="0" t="n">
        <v>45</v>
      </c>
      <c r="F72" s="0" t="n">
        <v>29</v>
      </c>
      <c r="G72" s="0" t="n">
        <v>45</v>
      </c>
      <c r="H72" s="0" t="n">
        <v>36</v>
      </c>
      <c r="I72" s="6" t="s">
        <v>45</v>
      </c>
      <c r="J72" s="6" t="s">
        <v>29</v>
      </c>
      <c r="L72" s="0" t="n">
        <f aca="false">SUM(C72:H72)</f>
        <v>224</v>
      </c>
    </row>
    <row r="73" customFormat="false" ht="12.8" hidden="false" customHeight="false" outlineLevel="0" collapsed="false">
      <c r="A73" s="0" t="n">
        <v>72</v>
      </c>
      <c r="B73" s="0" t="s">
        <v>116</v>
      </c>
      <c r="C73" s="0" t="n">
        <v>69</v>
      </c>
      <c r="D73" s="0" t="n">
        <v>69</v>
      </c>
      <c r="E73" s="0" t="n">
        <v>53</v>
      </c>
      <c r="F73" s="0" t="n">
        <v>99</v>
      </c>
      <c r="G73" s="0" t="n">
        <v>99</v>
      </c>
      <c r="H73" s="0" t="n">
        <v>69</v>
      </c>
      <c r="I73" s="6" t="s">
        <v>45</v>
      </c>
      <c r="J73" s="6" t="s">
        <v>29</v>
      </c>
      <c r="L73" s="0" t="n">
        <f aca="false">SUM(C73:H73)</f>
        <v>458</v>
      </c>
    </row>
    <row r="74" customFormat="false" ht="12.8" hidden="false" customHeight="false" outlineLevel="0" collapsed="false">
      <c r="A74" s="0" t="n">
        <v>73</v>
      </c>
      <c r="B74" s="0" t="s">
        <v>117</v>
      </c>
      <c r="C74" s="0" t="n">
        <v>43</v>
      </c>
      <c r="D74" s="0" t="n">
        <v>26</v>
      </c>
      <c r="E74" s="0" t="n">
        <v>26</v>
      </c>
      <c r="F74" s="0" t="n">
        <v>43</v>
      </c>
      <c r="G74" s="0" t="n">
        <v>46</v>
      </c>
      <c r="H74" s="0" t="n">
        <v>31</v>
      </c>
      <c r="I74" s="6" t="s">
        <v>45</v>
      </c>
      <c r="J74" s="6" t="s">
        <v>44</v>
      </c>
      <c r="L74" s="0" t="n">
        <f aca="false">SUM(C74:H74)</f>
        <v>215</v>
      </c>
    </row>
    <row r="75" customFormat="false" ht="12.8" hidden="false" customHeight="false" outlineLevel="0" collapsed="false">
      <c r="A75" s="0" t="n">
        <v>74</v>
      </c>
      <c r="B75" s="0" t="s">
        <v>118</v>
      </c>
      <c r="C75" s="0" t="n">
        <v>69</v>
      </c>
      <c r="D75" s="0" t="n">
        <v>34</v>
      </c>
      <c r="E75" s="0" t="n">
        <v>49</v>
      </c>
      <c r="F75" s="0" t="n">
        <v>82</v>
      </c>
      <c r="G75" s="0" t="n">
        <v>69</v>
      </c>
      <c r="H75" s="0" t="n">
        <v>69</v>
      </c>
      <c r="I75" s="6" t="s">
        <v>45</v>
      </c>
      <c r="J75" s="6" t="s">
        <v>44</v>
      </c>
      <c r="L75" s="0" t="n">
        <f aca="false">SUM(C75:H75)</f>
        <v>372</v>
      </c>
    </row>
    <row r="76" customFormat="false" ht="12.8" hidden="false" customHeight="false" outlineLevel="0" collapsed="false">
      <c r="A76" s="0" t="n">
        <v>75</v>
      </c>
      <c r="B76" s="0" t="s">
        <v>119</v>
      </c>
      <c r="C76" s="0" t="n">
        <v>48</v>
      </c>
      <c r="D76" s="0" t="n">
        <v>36</v>
      </c>
      <c r="E76" s="0" t="n">
        <v>45</v>
      </c>
      <c r="F76" s="0" t="n">
        <v>57</v>
      </c>
      <c r="G76" s="0" t="n">
        <v>44</v>
      </c>
      <c r="H76" s="0" t="n">
        <v>55</v>
      </c>
      <c r="I76" s="6" t="s">
        <v>44</v>
      </c>
      <c r="J76" s="6" t="s">
        <v>35</v>
      </c>
      <c r="L76" s="0" t="n">
        <f aca="false">SUM(C76:H76)</f>
        <v>285</v>
      </c>
    </row>
    <row r="77" customFormat="false" ht="12.8" hidden="false" customHeight="false" outlineLevel="0" collapsed="false">
      <c r="A77" s="0" t="n">
        <v>76</v>
      </c>
      <c r="B77" s="0" t="s">
        <v>120</v>
      </c>
      <c r="C77" s="0" t="n">
        <v>55</v>
      </c>
      <c r="D77" s="0" t="n">
        <v>58</v>
      </c>
      <c r="E77" s="0" t="n">
        <v>55</v>
      </c>
      <c r="F77" s="0" t="n">
        <v>61</v>
      </c>
      <c r="G77" s="0" t="n">
        <v>74</v>
      </c>
      <c r="H77" s="0" t="n">
        <v>82</v>
      </c>
      <c r="I77" s="6" t="s">
        <v>44</v>
      </c>
      <c r="J77" s="6" t="s">
        <v>35</v>
      </c>
      <c r="L77" s="0" t="n">
        <f aca="false">SUM(C77:H77)</f>
        <v>385</v>
      </c>
    </row>
    <row r="78" customFormat="false" ht="12.8" hidden="false" customHeight="false" outlineLevel="0" collapsed="false">
      <c r="A78" s="0" t="n">
        <v>77</v>
      </c>
      <c r="B78" s="0" t="s">
        <v>121</v>
      </c>
      <c r="C78" s="0" t="n">
        <v>80</v>
      </c>
      <c r="D78" s="0" t="n">
        <v>71</v>
      </c>
      <c r="E78" s="0" t="n">
        <v>65</v>
      </c>
      <c r="F78" s="0" t="n">
        <v>72</v>
      </c>
      <c r="G78" s="0" t="n">
        <v>95</v>
      </c>
      <c r="H78" s="0" t="n">
        <v>102</v>
      </c>
      <c r="I78" s="6" t="s">
        <v>44</v>
      </c>
      <c r="J78" s="6" t="s">
        <v>35</v>
      </c>
      <c r="L78" s="0" t="n">
        <f aca="false">SUM(C78:H78)</f>
        <v>485</v>
      </c>
    </row>
    <row r="79" customFormat="false" ht="12.8" hidden="false" customHeight="false" outlineLevel="0" collapsed="false">
      <c r="A79" s="0" t="n">
        <v>78</v>
      </c>
      <c r="B79" s="0" t="s">
        <v>122</v>
      </c>
      <c r="C79" s="0" t="n">
        <v>55</v>
      </c>
      <c r="D79" s="0" t="n">
        <v>55</v>
      </c>
      <c r="E79" s="0" t="n">
        <v>50</v>
      </c>
      <c r="F79" s="0" t="n">
        <v>55</v>
      </c>
      <c r="G79" s="0" t="n">
        <v>45</v>
      </c>
      <c r="H79" s="0" t="n">
        <v>65</v>
      </c>
      <c r="I79" s="6" t="s">
        <v>29</v>
      </c>
      <c r="L79" s="0" t="n">
        <f aca="false">SUM(C79:H79)</f>
        <v>325</v>
      </c>
    </row>
    <row r="80" customFormat="false" ht="12.8" hidden="false" customHeight="false" outlineLevel="0" collapsed="false">
      <c r="A80" s="0" t="n">
        <v>79</v>
      </c>
      <c r="B80" s="0" t="s">
        <v>123</v>
      </c>
      <c r="C80" s="0" t="n">
        <v>130</v>
      </c>
      <c r="D80" s="0" t="n">
        <v>65</v>
      </c>
      <c r="E80" s="0" t="n">
        <v>60</v>
      </c>
      <c r="F80" s="0" t="n">
        <v>65</v>
      </c>
      <c r="G80" s="0" t="n">
        <v>110</v>
      </c>
      <c r="H80" s="0" t="n">
        <v>95</v>
      </c>
      <c r="I80" s="6" t="s">
        <v>41</v>
      </c>
      <c r="L80" s="0" t="n">
        <f aca="false">SUM(C80:H80)</f>
        <v>525</v>
      </c>
    </row>
    <row r="81" customFormat="false" ht="12.8" hidden="false" customHeight="false" outlineLevel="0" collapsed="false">
      <c r="A81" s="0" t="n">
        <v>80</v>
      </c>
      <c r="B81" s="0" t="s">
        <v>124</v>
      </c>
      <c r="C81" s="0" t="n">
        <v>65</v>
      </c>
      <c r="D81" s="0" t="n">
        <v>65</v>
      </c>
      <c r="E81" s="0" t="n">
        <v>60</v>
      </c>
      <c r="F81" s="0" t="n">
        <v>130</v>
      </c>
      <c r="G81" s="0" t="n">
        <v>110</v>
      </c>
      <c r="H81" s="0" t="n">
        <v>95</v>
      </c>
      <c r="I81" s="6" t="s">
        <v>55</v>
      </c>
      <c r="L81" s="0" t="n">
        <f aca="false">SUM(C81:H81)</f>
        <v>525</v>
      </c>
    </row>
    <row r="82" customFormat="false" ht="12.8" hidden="false" customHeight="false" outlineLevel="0" collapsed="false">
      <c r="A82" s="0" t="n">
        <v>81</v>
      </c>
      <c r="B82" s="0" t="s">
        <v>125</v>
      </c>
      <c r="C82" s="0" t="n">
        <v>65</v>
      </c>
      <c r="D82" s="0" t="n">
        <v>130</v>
      </c>
      <c r="E82" s="0" t="n">
        <v>60</v>
      </c>
      <c r="F82" s="0" t="n">
        <v>65</v>
      </c>
      <c r="G82" s="0" t="n">
        <v>95</v>
      </c>
      <c r="H82" s="0" t="n">
        <v>110</v>
      </c>
      <c r="I82" s="6" t="s">
        <v>34</v>
      </c>
      <c r="L82" s="0" t="n">
        <f aca="false">SUM(C82:H82)</f>
        <v>525</v>
      </c>
    </row>
    <row r="83" customFormat="false" ht="12.8" hidden="false" customHeight="false" outlineLevel="0" collapsed="false">
      <c r="A83" s="0" t="n">
        <v>82</v>
      </c>
      <c r="B83" s="0" t="s">
        <v>126</v>
      </c>
      <c r="C83" s="0" t="n">
        <v>65</v>
      </c>
      <c r="D83" s="0" t="n">
        <v>65</v>
      </c>
      <c r="E83" s="0" t="n">
        <v>60</v>
      </c>
      <c r="F83" s="0" t="n">
        <v>110</v>
      </c>
      <c r="G83" s="0" t="n">
        <v>130</v>
      </c>
      <c r="H83" s="0" t="n">
        <v>95</v>
      </c>
      <c r="I83" s="6" t="s">
        <v>44</v>
      </c>
      <c r="L83" s="0" t="n">
        <f aca="false">SUM(C83:H83)</f>
        <v>525</v>
      </c>
    </row>
    <row r="84" customFormat="false" ht="12.8" hidden="false" customHeight="false" outlineLevel="0" collapsed="false">
      <c r="A84" s="0" t="n">
        <v>83</v>
      </c>
      <c r="B84" s="0" t="s">
        <v>127</v>
      </c>
      <c r="C84" s="0" t="n">
        <v>95</v>
      </c>
      <c r="D84" s="0" t="n">
        <v>65</v>
      </c>
      <c r="E84" s="0" t="n">
        <v>110</v>
      </c>
      <c r="F84" s="0" t="n">
        <v>65</v>
      </c>
      <c r="G84" s="0" t="n">
        <v>60</v>
      </c>
      <c r="H84" s="0" t="n">
        <v>130</v>
      </c>
      <c r="I84" s="6" t="s">
        <v>60</v>
      </c>
      <c r="L84" s="0" t="n">
        <f aca="false">SUM(C84:H84)</f>
        <v>525</v>
      </c>
    </row>
    <row r="85" customFormat="false" ht="12.8" hidden="false" customHeight="false" outlineLevel="0" collapsed="false">
      <c r="A85" s="0" t="n">
        <v>84</v>
      </c>
      <c r="B85" s="0" t="s">
        <v>128</v>
      </c>
      <c r="C85" s="0" t="n">
        <v>65</v>
      </c>
      <c r="D85" s="0" t="n">
        <v>110</v>
      </c>
      <c r="E85" s="0" t="n">
        <v>130</v>
      </c>
      <c r="F85" s="0" t="n">
        <v>95</v>
      </c>
      <c r="G85" s="0" t="n">
        <v>60</v>
      </c>
      <c r="H85" s="0" t="n">
        <v>65</v>
      </c>
      <c r="I85" s="6" t="s">
        <v>25</v>
      </c>
      <c r="L85" s="0" t="n">
        <f aca="false">SUM(C85:H85)</f>
        <v>525</v>
      </c>
    </row>
    <row r="86" customFormat="false" ht="12.8" hidden="false" customHeight="false" outlineLevel="0" collapsed="false">
      <c r="A86" s="0" t="n">
        <v>85</v>
      </c>
      <c r="B86" s="0" t="s">
        <v>129</v>
      </c>
      <c r="C86" s="0" t="n">
        <v>65</v>
      </c>
      <c r="D86" s="0" t="n">
        <v>60</v>
      </c>
      <c r="E86" s="0" t="n">
        <v>110</v>
      </c>
      <c r="F86" s="0" t="n">
        <v>65</v>
      </c>
      <c r="G86" s="0" t="n">
        <v>130</v>
      </c>
      <c r="H86" s="0" t="n">
        <v>95</v>
      </c>
      <c r="I86" s="6" t="s">
        <v>61</v>
      </c>
      <c r="L86" s="0" t="n">
        <f aca="false">SUM(C86:H86)</f>
        <v>525</v>
      </c>
    </row>
    <row r="87" customFormat="false" ht="12.8" hidden="false" customHeight="false" outlineLevel="0" collapsed="false">
      <c r="A87" s="0" t="n">
        <v>86</v>
      </c>
      <c r="B87" s="0" t="s">
        <v>130</v>
      </c>
      <c r="C87" s="0" t="n">
        <v>95</v>
      </c>
      <c r="D87" s="0" t="n">
        <v>65</v>
      </c>
      <c r="E87" s="0" t="n">
        <v>65</v>
      </c>
      <c r="F87" s="0" t="n">
        <v>60</v>
      </c>
      <c r="G87" s="0" t="n">
        <v>110</v>
      </c>
      <c r="H87" s="0" t="n">
        <v>130</v>
      </c>
      <c r="I87" s="6" t="s">
        <v>51</v>
      </c>
      <c r="L87" s="0" t="n">
        <f aca="false">SUM(C87:H87)</f>
        <v>525</v>
      </c>
    </row>
    <row r="88" customFormat="false" ht="12.8" hidden="false" customHeight="false" outlineLevel="0" collapsed="false">
      <c r="A88" s="0" t="n">
        <v>87</v>
      </c>
      <c r="B88" s="0" t="s">
        <v>131</v>
      </c>
      <c r="C88" s="0" t="n">
        <v>130</v>
      </c>
      <c r="D88" s="0" t="n">
        <v>110</v>
      </c>
      <c r="E88" s="0" t="n">
        <v>65</v>
      </c>
      <c r="F88" s="0" t="n">
        <v>60</v>
      </c>
      <c r="G88" s="0" t="n">
        <v>95</v>
      </c>
      <c r="H88" s="0" t="n">
        <v>65</v>
      </c>
      <c r="I88" s="6" t="s">
        <v>31</v>
      </c>
      <c r="L88" s="0" t="n">
        <f aca="false">SUM(C88:H88)</f>
        <v>525</v>
      </c>
    </row>
    <row r="89" customFormat="false" ht="12.8" hidden="false" customHeight="false" outlineLevel="0" collapsed="false">
      <c r="A89" s="0" t="n">
        <v>88</v>
      </c>
      <c r="B89" s="0" t="s">
        <v>132</v>
      </c>
      <c r="C89" s="0" t="n">
        <v>65</v>
      </c>
      <c r="D89" s="0" t="n">
        <v>95</v>
      </c>
      <c r="E89" s="0" t="n">
        <v>60</v>
      </c>
      <c r="F89" s="0" t="n">
        <v>130</v>
      </c>
      <c r="G89" s="0" t="n">
        <v>65</v>
      </c>
      <c r="H89" s="0" t="n">
        <v>110</v>
      </c>
      <c r="I89" s="6" t="s">
        <v>35</v>
      </c>
      <c r="L89" s="0" t="n">
        <f aca="false">SUM(C89:H89)</f>
        <v>525</v>
      </c>
    </row>
    <row r="90" customFormat="false" ht="12.8" hidden="false" customHeight="false" outlineLevel="0" collapsed="false">
      <c r="A90" s="0" t="n">
        <v>89</v>
      </c>
      <c r="B90" s="0" t="s">
        <v>133</v>
      </c>
      <c r="C90" s="0" t="n">
        <v>85</v>
      </c>
      <c r="D90" s="0" t="n">
        <v>80</v>
      </c>
      <c r="E90" s="0" t="n">
        <v>80</v>
      </c>
      <c r="F90" s="0" t="n">
        <v>101</v>
      </c>
      <c r="G90" s="0" t="n">
        <v>65</v>
      </c>
      <c r="H90" s="0" t="n">
        <v>75</v>
      </c>
      <c r="I90" s="6" t="s">
        <v>29</v>
      </c>
      <c r="L90" s="0" t="n">
        <f aca="false">SUM(C90:H90)</f>
        <v>486</v>
      </c>
    </row>
    <row r="91" customFormat="false" ht="12.8" hidden="false" customHeight="false" outlineLevel="0" collapsed="false">
      <c r="A91" s="0" t="n">
        <v>90</v>
      </c>
      <c r="B91" s="0" t="s">
        <v>134</v>
      </c>
      <c r="C91" s="0" t="n">
        <v>50</v>
      </c>
      <c r="D91" s="0" t="n">
        <v>60</v>
      </c>
      <c r="E91" s="0" t="n">
        <v>80</v>
      </c>
      <c r="F91" s="0" t="n">
        <v>65</v>
      </c>
      <c r="G91" s="0" t="n">
        <v>30</v>
      </c>
      <c r="H91" s="0" t="n">
        <v>35</v>
      </c>
      <c r="I91" s="6" t="s">
        <v>49</v>
      </c>
      <c r="J91" s="6" t="s">
        <v>35</v>
      </c>
      <c r="L91" s="0" t="n">
        <f aca="false">SUM(C91:H91)</f>
        <v>320</v>
      </c>
    </row>
    <row r="92" customFormat="false" ht="12.8" hidden="false" customHeight="false" outlineLevel="0" collapsed="false">
      <c r="A92" s="0" t="n">
        <v>91</v>
      </c>
      <c r="B92" s="0" t="s">
        <v>135</v>
      </c>
      <c r="C92" s="0" t="n">
        <v>75</v>
      </c>
      <c r="D92" s="0" t="n">
        <v>95</v>
      </c>
      <c r="E92" s="0" t="n">
        <v>120</v>
      </c>
      <c r="F92" s="0" t="n">
        <v>78</v>
      </c>
      <c r="G92" s="0" t="n">
        <v>50</v>
      </c>
      <c r="H92" s="0" t="n">
        <v>60</v>
      </c>
      <c r="I92" s="6" t="s">
        <v>49</v>
      </c>
      <c r="J92" s="6" t="s">
        <v>35</v>
      </c>
      <c r="L92" s="0" t="n">
        <f aca="false">SUM(C92:H92)</f>
        <v>478</v>
      </c>
    </row>
    <row r="93" customFormat="false" ht="12.8" hidden="false" customHeight="false" outlineLevel="0" collapsed="false">
      <c r="A93" s="0" t="n">
        <v>92</v>
      </c>
      <c r="B93" s="0" t="s">
        <v>136</v>
      </c>
      <c r="C93" s="0" t="n">
        <v>97</v>
      </c>
      <c r="D93" s="0" t="n">
        <v>56</v>
      </c>
      <c r="E93" s="0" t="n">
        <v>69</v>
      </c>
      <c r="F93" s="0" t="n">
        <v>99</v>
      </c>
      <c r="G93" s="0" t="n">
        <v>90</v>
      </c>
      <c r="H93" s="0" t="n">
        <v>69</v>
      </c>
      <c r="I93" s="6" t="s">
        <v>37</v>
      </c>
      <c r="L93" s="0" t="n">
        <f aca="false">SUM(C93:H93)</f>
        <v>480</v>
      </c>
    </row>
    <row r="94" customFormat="false" ht="12.8" hidden="false" customHeight="false" outlineLevel="0" collapsed="false">
      <c r="A94" s="0" t="n">
        <v>93</v>
      </c>
      <c r="B94" s="0" t="s">
        <v>137</v>
      </c>
      <c r="C94" s="0" t="n">
        <v>99</v>
      </c>
      <c r="D94" s="0" t="n">
        <v>68</v>
      </c>
      <c r="E94" s="0" t="n">
        <v>83</v>
      </c>
      <c r="F94" s="0" t="n">
        <v>72</v>
      </c>
      <c r="G94" s="0" t="n">
        <v>87</v>
      </c>
      <c r="H94" s="0" t="n">
        <v>51</v>
      </c>
      <c r="I94" s="6" t="s">
        <v>25</v>
      </c>
      <c r="J94" s="6" t="s">
        <v>35</v>
      </c>
      <c r="L94" s="0" t="n">
        <f aca="false">SUM(C94:H94)</f>
        <v>460</v>
      </c>
    </row>
    <row r="95" customFormat="false" ht="12.8" hidden="false" customHeight="false" outlineLevel="0" collapsed="false">
      <c r="A95" s="0" t="n">
        <v>94</v>
      </c>
      <c r="B95" s="0" t="s">
        <v>138</v>
      </c>
      <c r="C95" s="0" t="n">
        <v>183</v>
      </c>
      <c r="D95" s="0" t="n">
        <v>103</v>
      </c>
      <c r="E95" s="0" t="n">
        <v>103</v>
      </c>
      <c r="F95" s="0" t="n">
        <v>31</v>
      </c>
      <c r="G95" s="0" t="n">
        <v>88</v>
      </c>
      <c r="H95" s="0" t="n">
        <v>72</v>
      </c>
      <c r="I95" s="6" t="s">
        <v>25</v>
      </c>
      <c r="J95" s="6" t="s">
        <v>39</v>
      </c>
      <c r="L95" s="0" t="n">
        <f aca="false">SUM(C95:H95)</f>
        <v>580</v>
      </c>
    </row>
    <row r="96" customFormat="false" ht="12.8" hidden="false" customHeight="false" outlineLevel="0" collapsed="false">
      <c r="A96" s="0" t="n">
        <v>95</v>
      </c>
      <c r="B96" s="0" t="s">
        <v>139</v>
      </c>
      <c r="C96" s="0" t="n">
        <v>61</v>
      </c>
      <c r="D96" s="0" t="n">
        <v>75</v>
      </c>
      <c r="E96" s="0" t="n">
        <v>77</v>
      </c>
      <c r="F96" s="0" t="n">
        <v>101</v>
      </c>
      <c r="G96" s="0" t="n">
        <v>58</v>
      </c>
      <c r="H96" s="0" t="n">
        <v>58</v>
      </c>
      <c r="I96" s="6" t="s">
        <v>45</v>
      </c>
      <c r="J96" s="6" t="s">
        <v>39</v>
      </c>
      <c r="L96" s="0" t="n">
        <f aca="false">SUM(C96:H96)</f>
        <v>430</v>
      </c>
    </row>
    <row r="97" customFormat="false" ht="12.8" hidden="false" customHeight="false" outlineLevel="0" collapsed="false">
      <c r="A97" s="0" t="n">
        <v>96</v>
      </c>
      <c r="B97" s="0" t="s">
        <v>140</v>
      </c>
      <c r="C97" s="0" t="n">
        <v>40</v>
      </c>
      <c r="D97" s="0" t="n">
        <v>60</v>
      </c>
      <c r="E97" s="0" t="n">
        <v>40</v>
      </c>
      <c r="F97" s="0" t="n">
        <v>71</v>
      </c>
      <c r="G97" s="0" t="n">
        <v>44</v>
      </c>
      <c r="H97" s="0" t="n">
        <v>35</v>
      </c>
      <c r="I97" s="6" t="s">
        <v>32</v>
      </c>
      <c r="L97" s="0" t="n">
        <f aca="false">SUM(C97:H97)</f>
        <v>290</v>
      </c>
    </row>
    <row r="98" customFormat="false" ht="12.8" hidden="false" customHeight="false" outlineLevel="0" collapsed="false">
      <c r="A98" s="0" t="n">
        <v>97</v>
      </c>
      <c r="B98" s="0" t="s">
        <v>141</v>
      </c>
      <c r="C98" s="0" t="n">
        <v>60</v>
      </c>
      <c r="D98" s="0" t="n">
        <v>95</v>
      </c>
      <c r="E98" s="0" t="n">
        <v>50</v>
      </c>
      <c r="F98" s="0" t="n">
        <v>111</v>
      </c>
      <c r="G98" s="0" t="n">
        <v>64</v>
      </c>
      <c r="H98" s="0" t="n">
        <v>60</v>
      </c>
      <c r="I98" s="6" t="s">
        <v>32</v>
      </c>
      <c r="L98" s="0" t="n">
        <f aca="false">SUM(C98:H98)</f>
        <v>440</v>
      </c>
    </row>
    <row r="99" customFormat="false" ht="12.8" hidden="false" customHeight="false" outlineLevel="0" collapsed="false">
      <c r="A99" s="0" t="n">
        <v>98</v>
      </c>
      <c r="B99" s="0" t="s">
        <v>142</v>
      </c>
      <c r="C99" s="0" t="n">
        <v>30</v>
      </c>
      <c r="D99" s="0" t="n">
        <v>45</v>
      </c>
      <c r="E99" s="0" t="n">
        <v>70</v>
      </c>
      <c r="F99" s="0" t="n">
        <v>75</v>
      </c>
      <c r="G99" s="0" t="n">
        <v>35</v>
      </c>
      <c r="H99" s="0" t="n">
        <v>50</v>
      </c>
      <c r="I99" s="6" t="s">
        <v>25</v>
      </c>
      <c r="J99" s="6" t="s">
        <v>41</v>
      </c>
      <c r="L99" s="0" t="n">
        <f aca="false">SUM(C99:H99)</f>
        <v>305</v>
      </c>
    </row>
    <row r="100" customFormat="false" ht="12.8" hidden="false" customHeight="false" outlineLevel="0" collapsed="false">
      <c r="A100" s="0" t="n">
        <v>99</v>
      </c>
      <c r="B100" s="0" t="s">
        <v>143</v>
      </c>
      <c r="C100" s="0" t="n">
        <v>70</v>
      </c>
      <c r="D100" s="0" t="n">
        <v>92</v>
      </c>
      <c r="E100" s="0" t="n">
        <v>95</v>
      </c>
      <c r="F100" s="0" t="n">
        <v>113</v>
      </c>
      <c r="G100" s="0" t="n">
        <v>74</v>
      </c>
      <c r="H100" s="0" t="n">
        <v>51</v>
      </c>
      <c r="I100" s="6" t="s">
        <v>25</v>
      </c>
      <c r="J100" s="6" t="s">
        <v>41</v>
      </c>
      <c r="L100" s="0" t="n">
        <f aca="false">SUM(C100:H100)</f>
        <v>495</v>
      </c>
    </row>
    <row r="101" customFormat="false" ht="12.8" hidden="false" customHeight="false" outlineLevel="0" collapsed="false">
      <c r="A101" s="0" t="n">
        <v>100</v>
      </c>
      <c r="B101" s="0" t="s">
        <v>144</v>
      </c>
      <c r="C101" s="0" t="n">
        <v>100</v>
      </c>
      <c r="D101" s="0" t="n">
        <v>76</v>
      </c>
      <c r="E101" s="0" t="n">
        <v>69</v>
      </c>
      <c r="F101" s="0" t="n">
        <v>63</v>
      </c>
      <c r="G101" s="0" t="n">
        <v>92</v>
      </c>
      <c r="H101" s="0" t="n">
        <v>95</v>
      </c>
      <c r="I101" s="6" t="s">
        <v>25</v>
      </c>
      <c r="J101" s="6" t="s">
        <v>37</v>
      </c>
      <c r="L101" s="0" t="n">
        <f aca="false">SUM(C101:H101)</f>
        <v>495</v>
      </c>
    </row>
    <row r="102" customFormat="false" ht="12.8" hidden="false" customHeight="false" outlineLevel="0" collapsed="false">
      <c r="A102" s="0" t="n">
        <v>101</v>
      </c>
      <c r="B102" s="0" t="s">
        <v>145</v>
      </c>
      <c r="C102" s="0" t="n">
        <v>40</v>
      </c>
      <c r="D102" s="0" t="n">
        <v>70</v>
      </c>
      <c r="E102" s="0" t="n">
        <v>25</v>
      </c>
      <c r="F102" s="0" t="n">
        <v>70</v>
      </c>
      <c r="G102" s="0" t="n">
        <v>45</v>
      </c>
      <c r="H102" s="0" t="n">
        <v>30</v>
      </c>
      <c r="I102" s="6" t="s">
        <v>32</v>
      </c>
      <c r="J102" s="6" t="s">
        <v>35</v>
      </c>
      <c r="L102" s="0" t="n">
        <f aca="false">SUM(C102:H102)</f>
        <v>280</v>
      </c>
    </row>
    <row r="103" customFormat="false" ht="12.8" hidden="false" customHeight="false" outlineLevel="0" collapsed="false">
      <c r="A103" s="0" t="n">
        <v>102</v>
      </c>
      <c r="B103" s="0" t="s">
        <v>146</v>
      </c>
      <c r="C103" s="0" t="n">
        <v>77</v>
      </c>
      <c r="D103" s="0" t="n">
        <v>101</v>
      </c>
      <c r="E103" s="0" t="n">
        <v>105</v>
      </c>
      <c r="F103" s="0" t="n">
        <v>32</v>
      </c>
      <c r="G103" s="0" t="n">
        <v>37</v>
      </c>
      <c r="H103" s="0" t="n">
        <v>88</v>
      </c>
      <c r="I103" s="6" t="s">
        <v>32</v>
      </c>
      <c r="J103" s="6" t="s">
        <v>35</v>
      </c>
      <c r="L103" s="0" t="n">
        <f aca="false">SUM(C103:H103)</f>
        <v>440</v>
      </c>
    </row>
    <row r="104" customFormat="false" ht="12.8" hidden="false" customHeight="false" outlineLevel="0" collapsed="false">
      <c r="A104" s="0" t="n">
        <v>103</v>
      </c>
      <c r="B104" s="0" t="s">
        <v>147</v>
      </c>
      <c r="C104" s="0" t="n">
        <v>77</v>
      </c>
      <c r="D104" s="0" t="n">
        <v>123</v>
      </c>
      <c r="E104" s="0" t="n">
        <v>61</v>
      </c>
      <c r="F104" s="0" t="n">
        <v>99</v>
      </c>
      <c r="G104" s="0" t="n">
        <v>113</v>
      </c>
      <c r="H104" s="0" t="n">
        <v>72</v>
      </c>
      <c r="I104" s="6" t="s">
        <v>32</v>
      </c>
      <c r="J104" s="6" t="s">
        <v>51</v>
      </c>
      <c r="L104" s="0" t="n">
        <f aca="false">SUM(C104:H104)</f>
        <v>545</v>
      </c>
    </row>
    <row r="105" customFormat="false" ht="12.8" hidden="false" customHeight="false" outlineLevel="0" collapsed="false">
      <c r="A105" s="0" t="n">
        <v>104</v>
      </c>
      <c r="B105" s="0" t="s">
        <v>148</v>
      </c>
      <c r="C105" s="0" t="n">
        <v>94</v>
      </c>
      <c r="D105" s="0" t="n">
        <v>83</v>
      </c>
      <c r="E105" s="0" t="n">
        <v>71</v>
      </c>
      <c r="F105" s="0" t="n">
        <v>98</v>
      </c>
      <c r="G105" s="0" t="n">
        <v>90</v>
      </c>
      <c r="H105" s="0" t="n">
        <v>62</v>
      </c>
      <c r="I105" s="6" t="s">
        <v>37</v>
      </c>
      <c r="L105" s="0" t="n">
        <f aca="false">SUM(C105:H105)</f>
        <v>498</v>
      </c>
    </row>
    <row r="106" customFormat="false" ht="12.8" hidden="false" customHeight="false" outlineLevel="0" collapsed="false">
      <c r="A106" s="0" t="n">
        <v>105</v>
      </c>
      <c r="B106" s="0" t="s">
        <v>149</v>
      </c>
      <c r="C106" s="0" t="n">
        <v>60</v>
      </c>
      <c r="D106" s="0" t="n">
        <v>80</v>
      </c>
      <c r="E106" s="0" t="n">
        <v>70</v>
      </c>
      <c r="F106" s="0" t="n">
        <v>40</v>
      </c>
      <c r="G106" s="0" t="n">
        <v>65</v>
      </c>
      <c r="H106" s="0" t="n">
        <v>125</v>
      </c>
      <c r="I106" s="6" t="s">
        <v>29</v>
      </c>
      <c r="L106" s="0" t="n">
        <f aca="false">SUM(C106:H106)</f>
        <v>440</v>
      </c>
    </row>
    <row r="107" customFormat="false" ht="12.8" hidden="false" customHeight="false" outlineLevel="0" collapsed="false">
      <c r="A107" s="0" t="n">
        <v>106</v>
      </c>
      <c r="B107" s="0" t="s">
        <v>150</v>
      </c>
      <c r="C107" s="0" t="n">
        <v>75</v>
      </c>
      <c r="D107" s="0" t="n">
        <v>70</v>
      </c>
      <c r="E107" s="0" t="n">
        <v>60</v>
      </c>
      <c r="F107" s="0" t="n">
        <v>50</v>
      </c>
      <c r="G107" s="0" t="n">
        <v>40</v>
      </c>
      <c r="H107" s="0" t="n">
        <v>55</v>
      </c>
      <c r="I107" s="6" t="s">
        <v>39</v>
      </c>
      <c r="L107" s="0" t="n">
        <f aca="false">SUM(C107:H107)</f>
        <v>350</v>
      </c>
    </row>
    <row r="108" customFormat="false" ht="12.8" hidden="false" customHeight="false" outlineLevel="0" collapsed="false">
      <c r="A108" s="0" t="n">
        <v>107</v>
      </c>
      <c r="B108" s="0" t="s">
        <v>151</v>
      </c>
      <c r="C108" s="0" t="n">
        <v>110</v>
      </c>
      <c r="D108" s="0" t="n">
        <v>104</v>
      </c>
      <c r="E108" s="0" t="n">
        <v>72</v>
      </c>
      <c r="F108" s="0" t="n">
        <v>53</v>
      </c>
      <c r="G108" s="0" t="n">
        <v>91</v>
      </c>
      <c r="H108" s="0" t="n">
        <v>70</v>
      </c>
      <c r="I108" s="6" t="s">
        <v>39</v>
      </c>
      <c r="J108" s="6" t="s">
        <v>37</v>
      </c>
      <c r="L108" s="0" t="n">
        <f aca="false">SUM(C108:H108)</f>
        <v>500</v>
      </c>
    </row>
    <row r="109" customFormat="false" ht="12.8" hidden="false" customHeight="false" outlineLevel="0" collapsed="false">
      <c r="A109" s="0" t="n">
        <v>108</v>
      </c>
      <c r="B109" s="0" t="s">
        <v>152</v>
      </c>
      <c r="C109" s="0" t="n">
        <v>71</v>
      </c>
      <c r="D109" s="0" t="n">
        <v>75</v>
      </c>
      <c r="E109" s="0" t="n">
        <v>80</v>
      </c>
      <c r="F109" s="0" t="n">
        <v>89</v>
      </c>
      <c r="G109" s="0" t="n">
        <v>75</v>
      </c>
      <c r="H109" s="0" t="n">
        <v>70</v>
      </c>
      <c r="I109" s="6" t="s">
        <v>55</v>
      </c>
      <c r="J109" s="6" t="s">
        <v>32</v>
      </c>
      <c r="L109" s="0" t="n">
        <f aca="false">SUM(C109:H109)</f>
        <v>460</v>
      </c>
    </row>
    <row r="110" customFormat="false" ht="12.8" hidden="false" customHeight="false" outlineLevel="0" collapsed="false">
      <c r="A110" s="0" t="n">
        <v>109</v>
      </c>
      <c r="B110" s="0" t="s">
        <v>153</v>
      </c>
      <c r="C110" s="0" t="n">
        <v>78</v>
      </c>
      <c r="D110" s="0" t="n">
        <v>92</v>
      </c>
      <c r="E110" s="0" t="n">
        <v>75</v>
      </c>
      <c r="F110" s="0" t="n">
        <v>118</v>
      </c>
      <c r="G110" s="0" t="n">
        <v>74</v>
      </c>
      <c r="H110" s="0" t="n">
        <v>63</v>
      </c>
      <c r="I110" s="6" t="s">
        <v>32</v>
      </c>
      <c r="J110" s="6" t="s">
        <v>35</v>
      </c>
      <c r="L110" s="0" t="n">
        <f aca="false">SUM(C110:H110)</f>
        <v>500</v>
      </c>
    </row>
    <row r="111" customFormat="false" ht="12.8" hidden="false" customHeight="false" outlineLevel="0" collapsed="false">
      <c r="A111" s="0" t="n">
        <v>110</v>
      </c>
      <c r="B111" s="0" t="s">
        <v>154</v>
      </c>
      <c r="C111" s="0" t="n">
        <v>100</v>
      </c>
      <c r="D111" s="0" t="n">
        <v>70</v>
      </c>
      <c r="E111" s="0" t="n">
        <v>70</v>
      </c>
      <c r="F111" s="0" t="n">
        <v>45</v>
      </c>
      <c r="G111" s="0" t="n">
        <v>65</v>
      </c>
      <c r="H111" s="0" t="n">
        <v>65</v>
      </c>
      <c r="I111" s="6" t="s">
        <v>29</v>
      </c>
      <c r="L111" s="0" t="n">
        <f aca="false">SUM(C111:H111)</f>
        <v>415</v>
      </c>
    </row>
    <row r="112" customFormat="false" ht="12.8" hidden="false" customHeight="false" outlineLevel="0" collapsed="false">
      <c r="A112" s="0" t="n">
        <v>111</v>
      </c>
      <c r="B112" s="0" t="s">
        <v>155</v>
      </c>
      <c r="C112" s="0" t="n">
        <v>130</v>
      </c>
      <c r="D112" s="0" t="n">
        <v>90</v>
      </c>
      <c r="E112" s="0" t="n">
        <v>90</v>
      </c>
      <c r="F112" s="0" t="n">
        <v>55</v>
      </c>
      <c r="G112" s="0" t="n">
        <v>90</v>
      </c>
      <c r="H112" s="0" t="n">
        <v>80</v>
      </c>
      <c r="I112" s="6" t="s">
        <v>29</v>
      </c>
      <c r="J112" s="6" t="s">
        <v>35</v>
      </c>
      <c r="L112" s="0" t="n">
        <f aca="false">SUM(C112:H112)</f>
        <v>535</v>
      </c>
    </row>
    <row r="113" customFormat="false" ht="12.8" hidden="false" customHeight="false" outlineLevel="0" collapsed="false">
      <c r="A113" s="0" t="n">
        <v>112</v>
      </c>
      <c r="B113" s="0" t="s">
        <v>156</v>
      </c>
      <c r="C113" s="0" t="n">
        <v>75</v>
      </c>
      <c r="D113" s="0" t="n">
        <v>70</v>
      </c>
      <c r="E113" s="0" t="n">
        <v>65</v>
      </c>
      <c r="F113" s="0" t="n">
        <v>25</v>
      </c>
      <c r="G113" s="0" t="n">
        <v>70</v>
      </c>
      <c r="H113" s="0" t="n">
        <v>80</v>
      </c>
      <c r="I113" s="6" t="s">
        <v>51</v>
      </c>
      <c r="L113" s="0" t="n">
        <f aca="false">SUM(C113:H113)</f>
        <v>385</v>
      </c>
    </row>
    <row r="114" customFormat="false" ht="12.8" hidden="false" customHeight="false" outlineLevel="0" collapsed="false">
      <c r="A114" s="0" t="n">
        <v>113</v>
      </c>
      <c r="B114" s="0" t="s">
        <v>157</v>
      </c>
      <c r="C114" s="0" t="n">
        <v>75</v>
      </c>
      <c r="D114" s="0" t="n">
        <v>85</v>
      </c>
      <c r="E114" s="0" t="n">
        <v>80</v>
      </c>
      <c r="F114" s="0" t="n">
        <v>35</v>
      </c>
      <c r="G114" s="0" t="n">
        <v>95</v>
      </c>
      <c r="H114" s="0" t="n">
        <v>130</v>
      </c>
      <c r="I114" s="6" t="s">
        <v>51</v>
      </c>
      <c r="L114" s="0" t="n">
        <f aca="false">SUM(C114:H114)</f>
        <v>500</v>
      </c>
    </row>
    <row r="115" customFormat="false" ht="12.8" hidden="false" customHeight="false" outlineLevel="0" collapsed="false">
      <c r="A115" s="0" t="n">
        <v>114</v>
      </c>
      <c r="B115" s="0" t="s">
        <v>158</v>
      </c>
      <c r="C115" s="0" t="n">
        <v>40</v>
      </c>
      <c r="D115" s="0" t="n">
        <v>80</v>
      </c>
      <c r="E115" s="0" t="n">
        <v>115</v>
      </c>
      <c r="F115" s="0" t="n">
        <v>30</v>
      </c>
      <c r="G115" s="0" t="n">
        <v>55</v>
      </c>
      <c r="H115" s="0" t="n">
        <v>55</v>
      </c>
      <c r="I115" s="6" t="s">
        <v>42</v>
      </c>
      <c r="J115" s="6" t="s">
        <v>32</v>
      </c>
      <c r="L115" s="0" t="n">
        <f aca="false">SUM(C115:H115)</f>
        <v>375</v>
      </c>
    </row>
    <row r="116" customFormat="false" ht="12.8" hidden="false" customHeight="false" outlineLevel="0" collapsed="false">
      <c r="A116" s="0" t="n">
        <v>115</v>
      </c>
      <c r="B116" s="0" t="s">
        <v>159</v>
      </c>
      <c r="C116" s="0" t="n">
        <v>75</v>
      </c>
      <c r="D116" s="0" t="n">
        <v>130</v>
      </c>
      <c r="E116" s="0" t="n">
        <v>125</v>
      </c>
      <c r="F116" s="0" t="n">
        <v>60</v>
      </c>
      <c r="G116" s="0" t="n">
        <v>65</v>
      </c>
      <c r="H116" s="0" t="n">
        <v>70</v>
      </c>
      <c r="I116" s="6" t="s">
        <v>42</v>
      </c>
      <c r="J116" s="6" t="s">
        <v>32</v>
      </c>
      <c r="L116" s="0" t="n">
        <f aca="false">SUM(C116:H116)</f>
        <v>525</v>
      </c>
    </row>
    <row r="117" customFormat="false" ht="12.8" hidden="false" customHeight="false" outlineLevel="0" collapsed="false">
      <c r="A117" s="0" t="n">
        <v>116</v>
      </c>
      <c r="B117" s="0" t="s">
        <v>160</v>
      </c>
      <c r="C117" s="0" t="n">
        <v>50</v>
      </c>
      <c r="D117" s="0" t="n">
        <v>65</v>
      </c>
      <c r="E117" s="0" t="n">
        <v>75</v>
      </c>
      <c r="F117" s="0" t="n">
        <v>40</v>
      </c>
      <c r="G117" s="0" t="n">
        <v>30</v>
      </c>
      <c r="H117" s="0" t="n">
        <v>45</v>
      </c>
      <c r="I117" s="6" t="s">
        <v>49</v>
      </c>
      <c r="J117" s="6" t="s">
        <v>29</v>
      </c>
      <c r="L117" s="0" t="n">
        <f aca="false">SUM(C117:H117)</f>
        <v>305</v>
      </c>
    </row>
    <row r="118" customFormat="false" ht="12.8" hidden="false" customHeight="false" outlineLevel="0" collapsed="false">
      <c r="A118" s="0" t="n">
        <v>117</v>
      </c>
      <c r="B118" s="0" t="s">
        <v>161</v>
      </c>
      <c r="C118" s="0" t="n">
        <v>100</v>
      </c>
      <c r="D118" s="0" t="n">
        <v>85</v>
      </c>
      <c r="E118" s="0" t="n">
        <v>140</v>
      </c>
      <c r="F118" s="0" t="n">
        <v>55</v>
      </c>
      <c r="G118" s="0" t="n">
        <v>50</v>
      </c>
      <c r="H118" s="0" t="n">
        <v>50</v>
      </c>
      <c r="I118" s="6" t="s">
        <v>49</v>
      </c>
      <c r="L118" s="0" t="n">
        <f aca="false">SUM(C118:H118)</f>
        <v>480</v>
      </c>
    </row>
    <row r="119" customFormat="false" ht="12.8" hidden="false" customHeight="false" outlineLevel="0" collapsed="false">
      <c r="A119" s="0" t="n">
        <v>118</v>
      </c>
      <c r="B119" s="0" t="s">
        <v>162</v>
      </c>
      <c r="C119" s="0" t="n">
        <v>40</v>
      </c>
      <c r="D119" s="0" t="n">
        <v>41</v>
      </c>
      <c r="E119" s="0" t="n">
        <v>36</v>
      </c>
      <c r="F119" s="0" t="n">
        <v>69</v>
      </c>
      <c r="G119" s="0" t="n">
        <v>61</v>
      </c>
      <c r="H119" s="0" t="n">
        <v>42</v>
      </c>
      <c r="I119" s="6" t="s">
        <v>55</v>
      </c>
      <c r="J119" s="6" t="s">
        <v>29</v>
      </c>
      <c r="L119" s="0" t="n">
        <f aca="false">SUM(C119:H119)</f>
        <v>289</v>
      </c>
    </row>
    <row r="120" customFormat="false" ht="12.8" hidden="false" customHeight="false" outlineLevel="0" collapsed="false">
      <c r="A120" s="0" t="n">
        <v>119</v>
      </c>
      <c r="B120" s="0" t="s">
        <v>163</v>
      </c>
      <c r="C120" s="0" t="n">
        <v>61</v>
      </c>
      <c r="D120" s="0" t="n">
        <v>63</v>
      </c>
      <c r="E120" s="0" t="n">
        <v>62</v>
      </c>
      <c r="F120" s="0" t="n">
        <v>101</v>
      </c>
      <c r="G120" s="0" t="n">
        <v>101</v>
      </c>
      <c r="H120" s="0" t="n">
        <v>92</v>
      </c>
      <c r="I120" s="6" t="s">
        <v>55</v>
      </c>
      <c r="J120" s="6" t="s">
        <v>29</v>
      </c>
      <c r="L120" s="0" t="n">
        <f aca="false">SUM(C120:H120)</f>
        <v>480</v>
      </c>
    </row>
    <row r="121" customFormat="false" ht="12.8" hidden="false" customHeight="false" outlineLevel="0" collapsed="false">
      <c r="A121" s="0" t="n">
        <v>120</v>
      </c>
      <c r="B121" s="0" t="s">
        <v>164</v>
      </c>
      <c r="C121" s="0" t="n">
        <v>57</v>
      </c>
      <c r="D121" s="0" t="n">
        <v>57</v>
      </c>
      <c r="E121" s="0" t="n">
        <v>82</v>
      </c>
      <c r="F121" s="0" t="n">
        <v>73</v>
      </c>
      <c r="G121" s="0" t="n">
        <v>32</v>
      </c>
      <c r="H121" s="0" t="n">
        <v>37</v>
      </c>
      <c r="I121" s="6" t="s">
        <v>31</v>
      </c>
      <c r="L121" s="0" t="n">
        <f aca="false">SUM(C121:H121)</f>
        <v>338</v>
      </c>
    </row>
    <row r="122" customFormat="false" ht="12.8" hidden="false" customHeight="false" outlineLevel="0" collapsed="false">
      <c r="A122" s="0" t="n">
        <v>121</v>
      </c>
      <c r="B122" s="0" t="s">
        <v>165</v>
      </c>
      <c r="C122" s="0" t="n">
        <v>90</v>
      </c>
      <c r="D122" s="0" t="n">
        <v>93</v>
      </c>
      <c r="E122" s="0" t="n">
        <v>132</v>
      </c>
      <c r="F122" s="0" t="n">
        <v>86</v>
      </c>
      <c r="G122" s="0" t="n">
        <v>44</v>
      </c>
      <c r="H122" s="0" t="n">
        <v>43</v>
      </c>
      <c r="I122" s="6" t="s">
        <v>31</v>
      </c>
      <c r="J122" s="6" t="s">
        <v>49</v>
      </c>
      <c r="L122" s="0" t="n">
        <f aca="false">SUM(C122:H122)</f>
        <v>488</v>
      </c>
    </row>
    <row r="123" customFormat="false" ht="12.8" hidden="false" customHeight="false" outlineLevel="0" collapsed="false">
      <c r="A123" s="0" t="n">
        <v>122</v>
      </c>
      <c r="B123" s="0" t="s">
        <v>166</v>
      </c>
      <c r="C123" s="0" t="n">
        <v>50</v>
      </c>
      <c r="D123" s="0" t="n">
        <v>85</v>
      </c>
      <c r="E123" s="0" t="n">
        <v>40</v>
      </c>
      <c r="F123" s="0" t="n">
        <v>35</v>
      </c>
      <c r="G123" s="0" t="n">
        <v>85</v>
      </c>
      <c r="H123" s="0" t="n">
        <v>40</v>
      </c>
      <c r="I123" s="6" t="s">
        <v>25</v>
      </c>
      <c r="L123" s="0" t="n">
        <f aca="false">SUM(C123:H123)</f>
        <v>335</v>
      </c>
    </row>
    <row r="124" customFormat="false" ht="12.8" hidden="false" customHeight="false" outlineLevel="0" collapsed="false">
      <c r="A124" s="0" t="n">
        <v>123</v>
      </c>
      <c r="B124" s="0" t="s">
        <v>167</v>
      </c>
      <c r="C124" s="0" t="n">
        <v>70</v>
      </c>
      <c r="D124" s="0" t="n">
        <v>115</v>
      </c>
      <c r="E124" s="0" t="n">
        <v>60</v>
      </c>
      <c r="F124" s="0" t="n">
        <v>55</v>
      </c>
      <c r="G124" s="0" t="n">
        <v>115</v>
      </c>
      <c r="H124" s="0" t="n">
        <v>60</v>
      </c>
      <c r="I124" s="6" t="s">
        <v>25</v>
      </c>
      <c r="J124" s="6" t="s">
        <v>60</v>
      </c>
      <c r="L124" s="0" t="n">
        <f aca="false">SUM(C124:H124)</f>
        <v>475</v>
      </c>
    </row>
    <row r="125" customFormat="false" ht="12.8" hidden="false" customHeight="false" outlineLevel="0" collapsed="false">
      <c r="A125" s="0" t="n">
        <v>124</v>
      </c>
      <c r="B125" s="0" t="s">
        <v>168</v>
      </c>
      <c r="C125" s="0" t="n">
        <v>80</v>
      </c>
      <c r="D125" s="0" t="n">
        <v>65</v>
      </c>
      <c r="E125" s="0" t="n">
        <v>70</v>
      </c>
      <c r="F125" s="0" t="n">
        <v>89</v>
      </c>
      <c r="G125" s="0" t="n">
        <v>105</v>
      </c>
      <c r="H125" s="0" t="n">
        <v>91</v>
      </c>
      <c r="I125" s="6" t="s">
        <v>39</v>
      </c>
      <c r="J125" s="6" t="s">
        <v>61</v>
      </c>
      <c r="L125" s="0" t="n">
        <f aca="false">SUM(C125:H125)</f>
        <v>500</v>
      </c>
    </row>
    <row r="126" customFormat="false" ht="12.8" hidden="false" customHeight="false" outlineLevel="0" collapsed="false">
      <c r="A126" s="0" t="n">
        <v>125</v>
      </c>
      <c r="B126" s="0" t="s">
        <v>169</v>
      </c>
      <c r="C126" s="0" t="n">
        <v>65</v>
      </c>
      <c r="D126" s="0" t="n">
        <v>110</v>
      </c>
      <c r="E126" s="0" t="n">
        <v>69</v>
      </c>
      <c r="F126" s="0" t="n">
        <v>71</v>
      </c>
      <c r="G126" s="0" t="n">
        <v>115</v>
      </c>
      <c r="H126" s="0" t="n">
        <v>70</v>
      </c>
      <c r="I126" s="6" t="s">
        <v>39</v>
      </c>
      <c r="J126" s="6" t="s">
        <v>34</v>
      </c>
      <c r="L126" s="0" t="n">
        <f aca="false">SUM(C126:H126)</f>
        <v>500</v>
      </c>
    </row>
    <row r="127" customFormat="false" ht="12.8" hidden="false" customHeight="false" outlineLevel="0" collapsed="false">
      <c r="A127" s="0" t="n">
        <v>126</v>
      </c>
      <c r="B127" s="0" t="s">
        <v>170</v>
      </c>
      <c r="C127" s="0" t="n">
        <v>55</v>
      </c>
      <c r="D127" s="0" t="n">
        <v>74</v>
      </c>
      <c r="E127" s="0" t="n">
        <v>41</v>
      </c>
      <c r="F127" s="0" t="n">
        <v>58</v>
      </c>
      <c r="G127" s="0" t="n">
        <v>35</v>
      </c>
      <c r="H127" s="0" t="n">
        <v>40</v>
      </c>
      <c r="I127" s="6" t="s">
        <v>31</v>
      </c>
      <c r="L127" s="0" t="n">
        <f aca="false">SUM(C127:H127)</f>
        <v>303</v>
      </c>
    </row>
    <row r="128" customFormat="false" ht="12.8" hidden="false" customHeight="false" outlineLevel="0" collapsed="false">
      <c r="A128" s="0" t="n">
        <v>127</v>
      </c>
      <c r="B128" s="0" t="s">
        <v>171</v>
      </c>
      <c r="C128" s="0" t="n">
        <v>96</v>
      </c>
      <c r="D128" s="0" t="n">
        <v>124</v>
      </c>
      <c r="E128" s="0" t="n">
        <v>55</v>
      </c>
      <c r="F128" s="0" t="n">
        <v>88</v>
      </c>
      <c r="G128" s="0" t="n">
        <v>60</v>
      </c>
      <c r="H128" s="0" t="n">
        <v>60</v>
      </c>
      <c r="I128" s="6" t="s">
        <v>31</v>
      </c>
      <c r="J128" s="6" t="s">
        <v>49</v>
      </c>
      <c r="L128" s="0" t="n">
        <f aca="false">SUM(C128:H128)</f>
        <v>483</v>
      </c>
    </row>
    <row r="129" customFormat="false" ht="12.8" hidden="false" customHeight="false" outlineLevel="0" collapsed="false">
      <c r="A129" s="0" t="n">
        <v>128</v>
      </c>
      <c r="B129" s="0" t="s">
        <v>172</v>
      </c>
      <c r="C129" s="0" t="n">
        <v>59</v>
      </c>
      <c r="D129" s="0" t="n">
        <v>74</v>
      </c>
      <c r="E129" s="0" t="n">
        <v>50</v>
      </c>
      <c r="F129" s="0" t="n">
        <v>35</v>
      </c>
      <c r="G129" s="0" t="n">
        <v>35</v>
      </c>
      <c r="H129" s="0" t="n">
        <v>50</v>
      </c>
      <c r="I129" s="6" t="s">
        <v>31</v>
      </c>
      <c r="J129" s="6" t="s">
        <v>47</v>
      </c>
      <c r="L129" s="0" t="n">
        <f aca="false">SUM(C129:H129)</f>
        <v>303</v>
      </c>
    </row>
    <row r="130" customFormat="false" ht="12.8" hidden="false" customHeight="false" outlineLevel="0" collapsed="false">
      <c r="A130" s="0" t="n">
        <v>129</v>
      </c>
      <c r="B130" s="0" t="s">
        <v>173</v>
      </c>
      <c r="C130" s="0" t="n">
        <v>89</v>
      </c>
      <c r="D130" s="0" t="n">
        <v>124</v>
      </c>
      <c r="E130" s="0" t="n">
        <v>80</v>
      </c>
      <c r="F130" s="0" t="n">
        <v>55</v>
      </c>
      <c r="G130" s="0" t="n">
        <v>55</v>
      </c>
      <c r="H130" s="0" t="n">
        <v>80</v>
      </c>
      <c r="I130" s="6" t="s">
        <v>31</v>
      </c>
      <c r="J130" s="6" t="s">
        <v>47</v>
      </c>
      <c r="L130" s="0" t="n">
        <f aca="false">SUM(C130:H130)</f>
        <v>483</v>
      </c>
    </row>
    <row r="131" customFormat="false" ht="12.8" hidden="false" customHeight="false" outlineLevel="0" collapsed="false">
      <c r="A131" s="0" t="n">
        <v>130</v>
      </c>
      <c r="B131" s="0" t="s">
        <v>174</v>
      </c>
      <c r="C131" s="0" t="n">
        <v>70</v>
      </c>
      <c r="D131" s="0" t="n">
        <v>62</v>
      </c>
      <c r="E131" s="0" t="n">
        <v>63</v>
      </c>
      <c r="F131" s="0" t="n">
        <v>93</v>
      </c>
      <c r="G131" s="0" t="n">
        <v>98</v>
      </c>
      <c r="H131" s="0" t="n">
        <v>75</v>
      </c>
      <c r="I131" s="6" t="s">
        <v>34</v>
      </c>
      <c r="J131" s="6" t="s">
        <v>25</v>
      </c>
      <c r="L131" s="0" t="n">
        <f aca="false">SUM(C131:H131)</f>
        <v>461</v>
      </c>
    </row>
    <row r="132" customFormat="false" ht="12.8" hidden="false" customHeight="false" outlineLevel="0" collapsed="false">
      <c r="A132" s="0" t="n">
        <v>131</v>
      </c>
      <c r="B132" s="0" t="s">
        <v>175</v>
      </c>
      <c r="C132" s="0" t="n">
        <v>45</v>
      </c>
      <c r="D132" s="0" t="n">
        <v>100</v>
      </c>
      <c r="E132" s="0" t="n">
        <v>45</v>
      </c>
      <c r="F132" s="0" t="n">
        <v>10</v>
      </c>
      <c r="G132" s="0" t="n">
        <v>45</v>
      </c>
      <c r="H132" s="0" t="n">
        <v>45</v>
      </c>
      <c r="I132" s="6" t="s">
        <v>31</v>
      </c>
      <c r="L132" s="0" t="n">
        <f aca="false">SUM(C132:H132)</f>
        <v>290</v>
      </c>
    </row>
    <row r="133" customFormat="false" ht="12.8" hidden="false" customHeight="false" outlineLevel="0" collapsed="false">
      <c r="A133" s="0" t="n">
        <v>132</v>
      </c>
      <c r="B133" s="0" t="s">
        <v>176</v>
      </c>
      <c r="C133" s="0" t="n">
        <v>60</v>
      </c>
      <c r="D133" s="0" t="n">
        <v>70</v>
      </c>
      <c r="E133" s="0" t="n">
        <v>50</v>
      </c>
      <c r="F133" s="0" t="n">
        <v>70</v>
      </c>
      <c r="G133" s="0" t="n">
        <v>50</v>
      </c>
      <c r="H133" s="0" t="n">
        <v>50</v>
      </c>
      <c r="I133" s="6" t="s">
        <v>31</v>
      </c>
      <c r="J133" s="6" t="s">
        <v>39</v>
      </c>
      <c r="L133" s="0" t="n">
        <f aca="false">SUM(C133:H133)</f>
        <v>350</v>
      </c>
    </row>
    <row r="134" customFormat="false" ht="12.8" hidden="false" customHeight="false" outlineLevel="0" collapsed="false">
      <c r="A134" s="0" t="n">
        <v>133</v>
      </c>
      <c r="B134" s="0" t="s">
        <v>177</v>
      </c>
      <c r="C134" s="0" t="n">
        <v>100</v>
      </c>
      <c r="D134" s="0" t="n">
        <v>100</v>
      </c>
      <c r="E134" s="0" t="n">
        <v>80</v>
      </c>
      <c r="F134" s="0" t="n">
        <v>100</v>
      </c>
      <c r="G134" s="0" t="n">
        <v>80</v>
      </c>
      <c r="H134" s="0" t="n">
        <v>80</v>
      </c>
      <c r="I134" s="6" t="s">
        <v>31</v>
      </c>
      <c r="J134" s="6" t="s">
        <v>39</v>
      </c>
      <c r="L134" s="0" t="n">
        <f aca="false">SUM(C134:H134)</f>
        <v>540</v>
      </c>
    </row>
    <row r="135" customFormat="false" ht="12.8" hidden="false" customHeight="false" outlineLevel="0" collapsed="false">
      <c r="A135" s="0" t="n">
        <v>134</v>
      </c>
      <c r="B135" s="0" t="s">
        <v>178</v>
      </c>
      <c r="C135" s="0" t="n">
        <v>20</v>
      </c>
      <c r="D135" s="0" t="n">
        <v>50</v>
      </c>
      <c r="E135" s="0" t="n">
        <v>14</v>
      </c>
      <c r="F135" s="0" t="n">
        <v>68</v>
      </c>
      <c r="G135" s="0" t="n">
        <v>69</v>
      </c>
      <c r="H135" s="0" t="n">
        <v>40</v>
      </c>
      <c r="I135" s="6" t="s">
        <v>37</v>
      </c>
      <c r="J135" s="6" t="s">
        <v>41</v>
      </c>
      <c r="L135" s="0" t="n">
        <f aca="false">SUM(C135:H135)</f>
        <v>261</v>
      </c>
    </row>
    <row r="136" customFormat="false" ht="12.8" hidden="false" customHeight="false" outlineLevel="0" collapsed="false">
      <c r="A136" s="0" t="n">
        <v>135</v>
      </c>
      <c r="B136" s="0" t="s">
        <v>179</v>
      </c>
      <c r="C136" s="0" t="n">
        <v>99</v>
      </c>
      <c r="D136" s="0" t="n">
        <v>82</v>
      </c>
      <c r="E136" s="0" t="n">
        <v>63</v>
      </c>
      <c r="F136" s="0" t="n">
        <v>100</v>
      </c>
      <c r="G136" s="0" t="n">
        <v>111</v>
      </c>
      <c r="H136" s="0" t="n">
        <v>86</v>
      </c>
      <c r="I136" s="6" t="s">
        <v>37</v>
      </c>
      <c r="J136" s="6" t="s">
        <v>41</v>
      </c>
      <c r="L136" s="0" t="n">
        <f aca="false">SUM(C136:H136)</f>
        <v>541</v>
      </c>
    </row>
    <row r="137" customFormat="false" ht="12.8" hidden="false" customHeight="false" outlineLevel="0" collapsed="false">
      <c r="A137" s="0" t="n">
        <v>136</v>
      </c>
      <c r="B137" s="0" t="s">
        <v>180</v>
      </c>
      <c r="C137" s="0" t="n">
        <v>60</v>
      </c>
      <c r="D137" s="0" t="n">
        <v>50</v>
      </c>
      <c r="E137" s="0" t="n">
        <v>35</v>
      </c>
      <c r="F137" s="0" t="n">
        <v>38</v>
      </c>
      <c r="G137" s="0" t="n">
        <v>30</v>
      </c>
      <c r="H137" s="0" t="n">
        <v>62</v>
      </c>
      <c r="I137" s="6" t="s">
        <v>47</v>
      </c>
      <c r="J137" s="6" t="s">
        <v>55</v>
      </c>
      <c r="L137" s="0" t="n">
        <f aca="false">SUM(C137:H137)</f>
        <v>275</v>
      </c>
    </row>
    <row r="138" customFormat="false" ht="12.8" hidden="false" customHeight="false" outlineLevel="0" collapsed="false">
      <c r="A138" s="0" t="n">
        <v>137</v>
      </c>
      <c r="B138" s="0" t="s">
        <v>181</v>
      </c>
      <c r="C138" s="0" t="n">
        <v>105</v>
      </c>
      <c r="D138" s="0" t="n">
        <v>100</v>
      </c>
      <c r="E138" s="0" t="n">
        <v>67</v>
      </c>
      <c r="F138" s="0" t="n">
        <v>83</v>
      </c>
      <c r="G138" s="0" t="n">
        <v>80</v>
      </c>
      <c r="H138" s="0" t="n">
        <v>65</v>
      </c>
      <c r="I138" s="6" t="s">
        <v>47</v>
      </c>
      <c r="J138" s="6" t="s">
        <v>55</v>
      </c>
      <c r="L138" s="0" t="n">
        <f aca="false">SUM(C138:H138)</f>
        <v>500</v>
      </c>
    </row>
    <row r="139" customFormat="false" ht="12.8" hidden="false" customHeight="false" outlineLevel="0" collapsed="false">
      <c r="A139" s="0" t="n">
        <v>138</v>
      </c>
      <c r="B139" s="0" t="s">
        <v>182</v>
      </c>
      <c r="C139" s="0" t="n">
        <v>20</v>
      </c>
      <c r="D139" s="0" t="n">
        <v>10</v>
      </c>
      <c r="E139" s="0" t="n">
        <v>55</v>
      </c>
      <c r="F139" s="0" t="n">
        <v>80</v>
      </c>
      <c r="G139" s="0" t="n">
        <v>15</v>
      </c>
      <c r="H139" s="0" t="n">
        <v>20</v>
      </c>
      <c r="I139" s="6" t="s">
        <v>41</v>
      </c>
      <c r="L139" s="0" t="n">
        <f aca="false">SUM(C139:H139)</f>
        <v>200</v>
      </c>
    </row>
    <row r="140" customFormat="false" ht="12.8" hidden="false" customHeight="false" outlineLevel="0" collapsed="false">
      <c r="A140" s="0" t="n">
        <v>139</v>
      </c>
      <c r="B140" s="0" t="s">
        <v>183</v>
      </c>
      <c r="C140" s="0" t="n">
        <v>95</v>
      </c>
      <c r="D140" s="0" t="n">
        <v>125</v>
      </c>
      <c r="E140" s="0" t="n">
        <v>79</v>
      </c>
      <c r="F140" s="0" t="n">
        <v>81</v>
      </c>
      <c r="G140" s="0" t="n">
        <v>60</v>
      </c>
      <c r="H140" s="0" t="n">
        <v>100</v>
      </c>
      <c r="I140" s="6" t="s">
        <v>41</v>
      </c>
      <c r="J140" s="6" t="s">
        <v>35</v>
      </c>
      <c r="L140" s="0" t="n">
        <f aca="false">SUM(C140:H140)</f>
        <v>540</v>
      </c>
    </row>
    <row r="141" customFormat="false" ht="12.8" hidden="false" customHeight="false" outlineLevel="0" collapsed="false">
      <c r="A141" s="0" t="n">
        <v>140</v>
      </c>
      <c r="B141" s="0" t="s">
        <v>184</v>
      </c>
      <c r="C141" s="0" t="n">
        <v>20</v>
      </c>
      <c r="D141" s="0" t="n">
        <v>15</v>
      </c>
      <c r="E141" s="0" t="n">
        <v>20</v>
      </c>
      <c r="F141" s="0" t="n">
        <v>80</v>
      </c>
      <c r="G141" s="0" t="n">
        <v>10</v>
      </c>
      <c r="H141" s="0" t="n">
        <v>55</v>
      </c>
      <c r="I141" s="6" t="s">
        <v>41</v>
      </c>
      <c r="L141" s="0" t="n">
        <f aca="false">SUM(C141:H141)</f>
        <v>200</v>
      </c>
    </row>
    <row r="142" customFormat="false" ht="12.8" hidden="false" customHeight="false" outlineLevel="0" collapsed="false">
      <c r="A142" s="0" t="n">
        <v>141</v>
      </c>
      <c r="B142" s="0" t="s">
        <v>185</v>
      </c>
      <c r="C142" s="0" t="n">
        <v>95</v>
      </c>
      <c r="D142" s="0" t="n">
        <v>60</v>
      </c>
      <c r="E142" s="0" t="n">
        <v>79</v>
      </c>
      <c r="F142" s="0" t="n">
        <v>81</v>
      </c>
      <c r="G142" s="0" t="n">
        <v>100</v>
      </c>
      <c r="H142" s="0" t="n">
        <v>125</v>
      </c>
      <c r="I142" s="6" t="s">
        <v>41</v>
      </c>
      <c r="L142" s="0" t="n">
        <f aca="false">SUM(C142:H142)</f>
        <v>540</v>
      </c>
    </row>
    <row r="143" customFormat="false" ht="12.8" hidden="false" customHeight="false" outlineLevel="0" collapsed="false">
      <c r="A143" s="0" t="n">
        <v>142</v>
      </c>
      <c r="B143" s="0" t="s">
        <v>186</v>
      </c>
      <c r="C143" s="0" t="n">
        <v>82</v>
      </c>
      <c r="D143" s="0" t="n">
        <v>93</v>
      </c>
      <c r="E143" s="0" t="n">
        <v>90</v>
      </c>
      <c r="F143" s="0" t="n">
        <v>56</v>
      </c>
      <c r="G143" s="0" t="n">
        <v>58</v>
      </c>
      <c r="H143" s="0" t="n">
        <v>76</v>
      </c>
      <c r="I143" s="6" t="s">
        <v>35</v>
      </c>
      <c r="J143" s="6" t="s">
        <v>31</v>
      </c>
      <c r="L143" s="0" t="n">
        <f aca="false">SUM(C143:H143)</f>
        <v>455</v>
      </c>
    </row>
    <row r="144" customFormat="false" ht="12.8" hidden="false" customHeight="false" outlineLevel="0" collapsed="false">
      <c r="A144" s="0" t="n">
        <v>143</v>
      </c>
      <c r="B144" s="0" t="s">
        <v>187</v>
      </c>
      <c r="C144" s="0" t="n">
        <v>50</v>
      </c>
      <c r="D144" s="0" t="n">
        <v>50</v>
      </c>
      <c r="E144" s="0" t="n">
        <v>50</v>
      </c>
      <c r="F144" s="0" t="n">
        <v>50</v>
      </c>
      <c r="G144" s="0" t="n">
        <v>50</v>
      </c>
      <c r="H144" s="0" t="n">
        <v>50</v>
      </c>
      <c r="I144" s="6" t="s">
        <v>61</v>
      </c>
      <c r="L144" s="0" t="n">
        <f aca="false">SUM(C144:H144)</f>
        <v>300</v>
      </c>
    </row>
    <row r="145" customFormat="false" ht="12.8" hidden="false" customHeight="false" outlineLevel="0" collapsed="false">
      <c r="A145" s="0" t="n">
        <v>144</v>
      </c>
      <c r="B145" s="0" t="s">
        <v>188</v>
      </c>
      <c r="C145" s="0" t="n">
        <v>80</v>
      </c>
      <c r="D145" s="0" t="n">
        <v>80</v>
      </c>
      <c r="E145" s="0" t="n">
        <v>80</v>
      </c>
      <c r="F145" s="0" t="n">
        <v>80</v>
      </c>
      <c r="G145" s="0" t="n">
        <v>80</v>
      </c>
      <c r="H145" s="0" t="n">
        <v>80</v>
      </c>
      <c r="I145" s="6" t="s">
        <v>61</v>
      </c>
      <c r="L145" s="0" t="n">
        <f aca="false">SUM(C145:H145)</f>
        <v>480</v>
      </c>
    </row>
    <row r="146" customFormat="false" ht="12.8" hidden="false" customHeight="false" outlineLevel="0" collapsed="false">
      <c r="A146" s="0" t="n">
        <v>145</v>
      </c>
      <c r="B146" s="0" t="s">
        <v>189</v>
      </c>
      <c r="C146" s="0" t="n">
        <v>70</v>
      </c>
      <c r="D146" s="0" t="n">
        <v>80</v>
      </c>
      <c r="E146" s="0" t="n">
        <v>70</v>
      </c>
      <c r="F146" s="0" t="n">
        <v>110</v>
      </c>
      <c r="G146" s="0" t="n">
        <v>80</v>
      </c>
      <c r="H146" s="0" t="n">
        <v>70</v>
      </c>
      <c r="I146" s="6" t="s">
        <v>61</v>
      </c>
      <c r="J146" s="6" t="s">
        <v>47</v>
      </c>
      <c r="L146" s="0" t="n">
        <f aca="false">SUM(C146:H146)</f>
        <v>480</v>
      </c>
    </row>
    <row r="147" customFormat="false" ht="12.8" hidden="false" customHeight="false" outlineLevel="0" collapsed="false">
      <c r="A147" s="0" t="n">
        <v>146</v>
      </c>
      <c r="B147" s="0" t="s">
        <v>190</v>
      </c>
      <c r="C147" s="0" t="n">
        <v>30</v>
      </c>
      <c r="D147" s="0" t="n">
        <v>20</v>
      </c>
      <c r="E147" s="0" t="n">
        <v>50</v>
      </c>
      <c r="F147" s="0" t="n">
        <v>45</v>
      </c>
      <c r="G147" s="0" t="n">
        <v>40</v>
      </c>
      <c r="H147" s="0" t="n">
        <v>65</v>
      </c>
      <c r="I147" s="6" t="s">
        <v>61</v>
      </c>
      <c r="J147" s="6" t="s">
        <v>49</v>
      </c>
      <c r="L147" s="0" t="n">
        <f aca="false">SUM(C147:H147)</f>
        <v>250</v>
      </c>
    </row>
    <row r="148" customFormat="false" ht="12.8" hidden="false" customHeight="false" outlineLevel="0" collapsed="false">
      <c r="A148" s="0" t="n">
        <v>147</v>
      </c>
      <c r="B148" s="0" t="s">
        <v>191</v>
      </c>
      <c r="C148" s="0" t="n">
        <v>58</v>
      </c>
      <c r="D148" s="0" t="n">
        <v>66</v>
      </c>
      <c r="E148" s="0" t="n">
        <v>71</v>
      </c>
      <c r="F148" s="0" t="n">
        <v>74</v>
      </c>
      <c r="G148" s="0" t="n">
        <v>72</v>
      </c>
      <c r="H148" s="0" t="n">
        <v>79</v>
      </c>
      <c r="I148" s="6" t="s">
        <v>61</v>
      </c>
      <c r="J148" s="6" t="s">
        <v>49</v>
      </c>
      <c r="L148" s="0" t="n">
        <f aca="false">SUM(C148:H148)</f>
        <v>420</v>
      </c>
    </row>
    <row r="149" customFormat="false" ht="12.8" hidden="false" customHeight="false" outlineLevel="0" collapsed="false">
      <c r="A149" s="0" t="n">
        <v>148</v>
      </c>
      <c r="B149" s="0" t="s">
        <v>192</v>
      </c>
      <c r="C149" s="0" t="n">
        <v>63</v>
      </c>
      <c r="D149" s="0" t="n">
        <v>74</v>
      </c>
      <c r="E149" s="0" t="n">
        <v>78</v>
      </c>
      <c r="F149" s="0" t="n">
        <v>104</v>
      </c>
      <c r="G149" s="0" t="n">
        <v>102</v>
      </c>
      <c r="H149" s="0" t="n">
        <v>109</v>
      </c>
      <c r="I149" s="6" t="s">
        <v>61</v>
      </c>
      <c r="J149" s="6" t="s">
        <v>49</v>
      </c>
      <c r="L149" s="0" t="n">
        <f aca="false">SUM(C149:H149)</f>
        <v>530</v>
      </c>
    </row>
    <row r="150" customFormat="false" ht="12.8" hidden="false" customHeight="false" outlineLevel="0" collapsed="false">
      <c r="A150" s="0" t="n">
        <v>149</v>
      </c>
      <c r="B150" s="0" t="s">
        <v>193</v>
      </c>
      <c r="C150" s="0" t="n">
        <v>30</v>
      </c>
      <c r="D150" s="0" t="n">
        <v>25</v>
      </c>
      <c r="E150" s="0" t="n">
        <v>35</v>
      </c>
      <c r="F150" s="0" t="n">
        <v>20</v>
      </c>
      <c r="G150" s="0" t="n">
        <v>45</v>
      </c>
      <c r="H150" s="0" t="n">
        <v>30</v>
      </c>
      <c r="I150" s="6" t="s">
        <v>61</v>
      </c>
      <c r="J150" s="6" t="s">
        <v>45</v>
      </c>
      <c r="L150" s="0" t="n">
        <f aca="false">SUM(C150:H150)</f>
        <v>185</v>
      </c>
    </row>
    <row r="151" customFormat="false" ht="12.8" hidden="false" customHeight="false" outlineLevel="0" collapsed="false">
      <c r="A151" s="0" t="n">
        <v>150</v>
      </c>
      <c r="B151" s="0" t="s">
        <v>194</v>
      </c>
      <c r="C151" s="0" t="n">
        <v>70</v>
      </c>
      <c r="D151" s="0" t="n">
        <v>65</v>
      </c>
      <c r="E151" s="0" t="n">
        <v>60</v>
      </c>
      <c r="F151" s="0" t="n">
        <v>65</v>
      </c>
      <c r="G151" s="0" t="n">
        <v>125</v>
      </c>
      <c r="H151" s="0" t="n">
        <v>90</v>
      </c>
      <c r="I151" s="6" t="s">
        <v>61</v>
      </c>
      <c r="J151" s="6" t="s">
        <v>45</v>
      </c>
      <c r="L151" s="0" t="n">
        <f aca="false">SUM(C151:H151)</f>
        <v>475</v>
      </c>
    </row>
    <row r="152" customFormat="false" ht="12.8" hidden="false" customHeight="false" outlineLevel="0" collapsed="false">
      <c r="A152" s="0" t="n">
        <v>151</v>
      </c>
      <c r="B152" s="0" t="s">
        <v>195</v>
      </c>
      <c r="C152" s="0" t="n">
        <v>46</v>
      </c>
      <c r="D152" s="0" t="n">
        <v>40</v>
      </c>
      <c r="E152" s="0" t="n">
        <v>50</v>
      </c>
      <c r="F152" s="0" t="n">
        <v>44</v>
      </c>
      <c r="G152" s="0" t="n">
        <v>65</v>
      </c>
      <c r="H152" s="0" t="n">
        <v>60</v>
      </c>
      <c r="I152" s="6" t="s">
        <v>61</v>
      </c>
      <c r="J152" s="6" t="s">
        <v>44</v>
      </c>
      <c r="L152" s="0" t="n">
        <f aca="false">SUM(C152:H152)</f>
        <v>305</v>
      </c>
    </row>
    <row r="153" customFormat="false" ht="12.8" hidden="false" customHeight="false" outlineLevel="0" collapsed="false">
      <c r="A153" s="0" t="n">
        <v>152</v>
      </c>
      <c r="B153" s="0" t="s">
        <v>196</v>
      </c>
      <c r="C153" s="0" t="n">
        <v>60</v>
      </c>
      <c r="D153" s="0" t="n">
        <v>50</v>
      </c>
      <c r="E153" s="0" t="n">
        <v>65</v>
      </c>
      <c r="F153" s="0" t="n">
        <v>49</v>
      </c>
      <c r="G153" s="0" t="n">
        <v>96</v>
      </c>
      <c r="H153" s="0" t="n">
        <v>75</v>
      </c>
      <c r="I153" s="6" t="s">
        <v>61</v>
      </c>
      <c r="J153" s="6" t="s">
        <v>44</v>
      </c>
      <c r="L153" s="0" t="n">
        <f aca="false">SUM(C153:H153)</f>
        <v>395</v>
      </c>
    </row>
    <row r="154" customFormat="false" ht="12.8" hidden="false" customHeight="false" outlineLevel="0" collapsed="false">
      <c r="A154" s="0" t="n">
        <v>153</v>
      </c>
      <c r="B154" s="0" t="s">
        <v>197</v>
      </c>
      <c r="C154" s="0" t="n">
        <v>80</v>
      </c>
      <c r="D154" s="0" t="n">
        <v>55</v>
      </c>
      <c r="E154" s="0" t="n">
        <v>95</v>
      </c>
      <c r="F154" s="0" t="n">
        <v>69</v>
      </c>
      <c r="G154" s="0" t="n">
        <v>129</v>
      </c>
      <c r="H154" s="0" t="n">
        <v>107</v>
      </c>
      <c r="I154" s="6" t="s">
        <v>61</v>
      </c>
      <c r="J154" s="6" t="s">
        <v>44</v>
      </c>
      <c r="L154" s="0" t="n">
        <f aca="false">SUM(C154:H154)</f>
        <v>535</v>
      </c>
    </row>
    <row r="155" customFormat="false" ht="12.8" hidden="false" customHeight="false" outlineLevel="0" collapsed="false">
      <c r="A155" s="0" t="n">
        <v>154</v>
      </c>
      <c r="B155" s="0" t="s">
        <v>198</v>
      </c>
      <c r="C155" s="0" t="n">
        <v>80</v>
      </c>
      <c r="D155" s="0" t="n">
        <v>80</v>
      </c>
      <c r="E155" s="0" t="n">
        <v>80</v>
      </c>
      <c r="F155" s="0" t="n">
        <v>80</v>
      </c>
      <c r="G155" s="0" t="n">
        <v>80</v>
      </c>
      <c r="H155" s="0" t="n">
        <v>80</v>
      </c>
      <c r="I155" s="6" t="s">
        <v>29</v>
      </c>
      <c r="L155" s="0" t="n">
        <f aca="false">SUM(C155:H155)</f>
        <v>480</v>
      </c>
    </row>
    <row r="156" customFormat="false" ht="12.8" hidden="false" customHeight="false" outlineLevel="0" collapsed="false">
      <c r="A156" s="0" t="n">
        <v>155</v>
      </c>
      <c r="B156" s="0" t="s">
        <v>199</v>
      </c>
      <c r="C156" s="0" t="n">
        <v>40</v>
      </c>
      <c r="D156" s="0" t="n">
        <v>50</v>
      </c>
      <c r="E156" s="0" t="n">
        <v>45</v>
      </c>
      <c r="F156" s="0" t="n">
        <v>70</v>
      </c>
      <c r="G156" s="0" t="n">
        <v>70</v>
      </c>
      <c r="H156" s="0" t="n">
        <v>45</v>
      </c>
      <c r="I156" s="6" t="s">
        <v>44</v>
      </c>
      <c r="J156" s="6" t="s">
        <v>35</v>
      </c>
      <c r="L156" s="0" t="n">
        <f aca="false">SUM(C156:H156)</f>
        <v>320</v>
      </c>
    </row>
    <row r="157" customFormat="false" ht="12.8" hidden="false" customHeight="false" outlineLevel="0" collapsed="false">
      <c r="A157" s="0" t="n">
        <v>156</v>
      </c>
      <c r="B157" s="0" t="s">
        <v>200</v>
      </c>
      <c r="C157" s="0" t="n">
        <v>75</v>
      </c>
      <c r="D157" s="0" t="n">
        <v>75</v>
      </c>
      <c r="E157" s="0" t="n">
        <v>70</v>
      </c>
      <c r="F157" s="0" t="n">
        <v>95</v>
      </c>
      <c r="G157" s="0" t="n">
        <v>95</v>
      </c>
      <c r="H157" s="0" t="n">
        <v>70</v>
      </c>
      <c r="I157" s="6" t="s">
        <v>44</v>
      </c>
      <c r="J157" s="6" t="s">
        <v>35</v>
      </c>
      <c r="L157" s="0" t="n">
        <f aca="false">SUM(C157:H157)</f>
        <v>480</v>
      </c>
    </row>
    <row r="158" customFormat="false" ht="12.8" hidden="false" customHeight="false" outlineLevel="0" collapsed="false">
      <c r="A158" s="0" t="n">
        <v>157</v>
      </c>
      <c r="B158" s="0" t="s">
        <v>201</v>
      </c>
      <c r="C158" s="0" t="n">
        <v>73</v>
      </c>
      <c r="D158" s="0" t="n">
        <v>103</v>
      </c>
      <c r="E158" s="0" t="n">
        <v>122</v>
      </c>
      <c r="F158" s="0" t="n">
        <v>69</v>
      </c>
      <c r="G158" s="0" t="n">
        <v>43</v>
      </c>
      <c r="H158" s="0" t="n">
        <v>40</v>
      </c>
      <c r="I158" s="6" t="s">
        <v>51</v>
      </c>
      <c r="J158" s="6" t="s">
        <v>31</v>
      </c>
      <c r="L158" s="0" t="n">
        <f aca="false">SUM(C158:H158)</f>
        <v>450</v>
      </c>
    </row>
    <row r="159" customFormat="false" ht="12.8" hidden="false" customHeight="false" outlineLevel="0" collapsed="false">
      <c r="A159" s="0" t="n">
        <v>158</v>
      </c>
      <c r="B159" s="0" t="s">
        <v>202</v>
      </c>
      <c r="C159" s="0" t="n">
        <v>52</v>
      </c>
      <c r="D159" s="0" t="n">
        <v>31</v>
      </c>
      <c r="E159" s="0" t="n">
        <v>45</v>
      </c>
      <c r="F159" s="0" t="n">
        <v>72</v>
      </c>
      <c r="G159" s="0" t="n">
        <v>66</v>
      </c>
      <c r="H159" s="0" t="n">
        <v>64</v>
      </c>
      <c r="I159" s="6" t="s">
        <v>44</v>
      </c>
      <c r="J159" s="6" t="s">
        <v>37</v>
      </c>
      <c r="L159" s="0" t="n">
        <f aca="false">SUM(C159:H159)</f>
        <v>330</v>
      </c>
    </row>
    <row r="160" customFormat="false" ht="12.8" hidden="false" customHeight="false" outlineLevel="0" collapsed="false">
      <c r="A160" s="0" t="n">
        <v>159</v>
      </c>
      <c r="B160" s="0" t="s">
        <v>203</v>
      </c>
      <c r="C160" s="0" t="n">
        <v>70</v>
      </c>
      <c r="D160" s="0" t="n">
        <v>70</v>
      </c>
      <c r="E160" s="0" t="n">
        <v>70</v>
      </c>
      <c r="F160" s="0" t="n">
        <v>92</v>
      </c>
      <c r="G160" s="0" t="n">
        <v>104</v>
      </c>
      <c r="H160" s="0" t="n">
        <v>114</v>
      </c>
      <c r="I160" s="6" t="s">
        <v>44</v>
      </c>
      <c r="J160" s="6" t="s">
        <v>37</v>
      </c>
      <c r="L160" s="0" t="n">
        <f aca="false">SUM(C160:H160)</f>
        <v>520</v>
      </c>
    </row>
    <row r="161" customFormat="false" ht="12.8" hidden="false" customHeight="false" outlineLevel="0" collapsed="false">
      <c r="A161" s="0" t="n">
        <v>160</v>
      </c>
      <c r="B161" s="0" t="s">
        <v>204</v>
      </c>
      <c r="C161" s="0" t="n">
        <v>40</v>
      </c>
      <c r="D161" s="0" t="n">
        <v>40</v>
      </c>
      <c r="E161" s="0" t="n">
        <v>55</v>
      </c>
      <c r="F161" s="0" t="n">
        <v>55</v>
      </c>
      <c r="G161" s="0" t="n">
        <v>40</v>
      </c>
      <c r="H161" s="0" t="n">
        <v>70</v>
      </c>
      <c r="I161" s="6" t="s">
        <v>31</v>
      </c>
      <c r="J161" s="6" t="s">
        <v>44</v>
      </c>
      <c r="L161" s="0" t="n">
        <f aca="false">SUM(C161:H161)</f>
        <v>300</v>
      </c>
    </row>
    <row r="162" customFormat="false" ht="12.8" hidden="false" customHeight="false" outlineLevel="0" collapsed="false">
      <c r="A162" s="0" t="n">
        <v>161</v>
      </c>
      <c r="B162" s="0" t="s">
        <v>205</v>
      </c>
      <c r="C162" s="0" t="n">
        <v>60</v>
      </c>
      <c r="D162" s="0" t="n">
        <v>70</v>
      </c>
      <c r="E162" s="0" t="n">
        <v>105</v>
      </c>
      <c r="F162" s="0" t="n">
        <v>75</v>
      </c>
      <c r="G162" s="0" t="n">
        <v>70</v>
      </c>
      <c r="H162" s="0" t="n">
        <v>120</v>
      </c>
      <c r="I162" s="6" t="s">
        <v>31</v>
      </c>
      <c r="J162" s="6" t="s">
        <v>44</v>
      </c>
      <c r="L162" s="0" t="n">
        <f aca="false">SUM(C162:H162)</f>
        <v>500</v>
      </c>
    </row>
    <row r="163" customFormat="false" ht="12.8" hidden="false" customHeight="false" outlineLevel="0" collapsed="false">
      <c r="A163" s="0" t="n">
        <v>162</v>
      </c>
      <c r="B163" s="0" t="s">
        <v>206</v>
      </c>
      <c r="C163" s="0" t="n">
        <v>60</v>
      </c>
      <c r="D163" s="0" t="n">
        <v>60</v>
      </c>
      <c r="E163" s="0" t="n">
        <v>75</v>
      </c>
      <c r="F163" s="0" t="n">
        <v>50</v>
      </c>
      <c r="G163" s="0" t="n">
        <v>60</v>
      </c>
      <c r="H163" s="0" t="n">
        <v>50</v>
      </c>
      <c r="I163" s="6" t="s">
        <v>42</v>
      </c>
      <c r="J163" s="6" t="s">
        <v>37</v>
      </c>
      <c r="L163" s="0" t="n">
        <f aca="false">SUM(C163:H163)</f>
        <v>355</v>
      </c>
    </row>
    <row r="164" customFormat="false" ht="12.8" hidden="false" customHeight="false" outlineLevel="0" collapsed="false">
      <c r="A164" s="0" t="n">
        <v>163</v>
      </c>
      <c r="B164" s="0" t="s">
        <v>207</v>
      </c>
      <c r="C164" s="0" t="n">
        <v>95</v>
      </c>
      <c r="D164" s="0" t="n">
        <v>105</v>
      </c>
      <c r="E164" s="0" t="n">
        <v>120</v>
      </c>
      <c r="F164" s="0" t="n">
        <v>65</v>
      </c>
      <c r="G164" s="0" t="n">
        <v>75</v>
      </c>
      <c r="H164" s="0" t="n">
        <v>65</v>
      </c>
      <c r="I164" s="6" t="s">
        <v>42</v>
      </c>
      <c r="J164" s="6" t="s">
        <v>37</v>
      </c>
      <c r="L164" s="0" t="n">
        <f aca="false">SUM(C164:H164)</f>
        <v>525</v>
      </c>
    </row>
    <row r="165" customFormat="false" ht="12.8" hidden="false" customHeight="false" outlineLevel="0" collapsed="false">
      <c r="A165" s="0" t="n">
        <v>164</v>
      </c>
      <c r="B165" s="0" t="s">
        <v>208</v>
      </c>
      <c r="C165" s="0" t="n">
        <v>40</v>
      </c>
      <c r="D165" s="0" t="n">
        <v>47</v>
      </c>
      <c r="E165" s="0" t="n">
        <v>50</v>
      </c>
      <c r="F165" s="0" t="n">
        <v>74</v>
      </c>
      <c r="G165" s="0" t="n">
        <v>85</v>
      </c>
      <c r="H165" s="0" t="n">
        <v>59</v>
      </c>
      <c r="I165" s="6" t="s">
        <v>42</v>
      </c>
      <c r="J165" s="6" t="s">
        <v>51</v>
      </c>
      <c r="L165" s="0" t="n">
        <f aca="false">SUM(C165:H165)</f>
        <v>355</v>
      </c>
    </row>
    <row r="166" customFormat="false" ht="12.8" hidden="false" customHeight="false" outlineLevel="0" collapsed="false">
      <c r="A166" s="0" t="n">
        <v>165</v>
      </c>
      <c r="B166" s="0" t="s">
        <v>209</v>
      </c>
      <c r="C166" s="0" t="n">
        <v>65</v>
      </c>
      <c r="D166" s="0" t="n">
        <v>86</v>
      </c>
      <c r="E166" s="0" t="n">
        <v>69</v>
      </c>
      <c r="F166" s="0" t="n">
        <v>96</v>
      </c>
      <c r="G166" s="0" t="n">
        <v>109</v>
      </c>
      <c r="H166" s="0" t="n">
        <v>100</v>
      </c>
      <c r="I166" s="6" t="s">
        <v>42</v>
      </c>
      <c r="J166" s="6" t="s">
        <v>51</v>
      </c>
      <c r="L166" s="0" t="n">
        <f aca="false">SUM(C166:H166)</f>
        <v>525</v>
      </c>
    </row>
    <row r="167" customFormat="false" ht="12.8" hidden="false" customHeight="false" outlineLevel="0" collapsed="false">
      <c r="A167" s="0" t="n">
        <v>166</v>
      </c>
      <c r="B167" s="0" t="s">
        <v>210</v>
      </c>
      <c r="C167" s="0" t="n">
        <v>75</v>
      </c>
      <c r="D167" s="0" t="n">
        <v>123</v>
      </c>
      <c r="E167" s="0" t="n">
        <v>51</v>
      </c>
      <c r="F167" s="0" t="n">
        <v>129</v>
      </c>
      <c r="G167" s="0" t="n">
        <v>96</v>
      </c>
      <c r="H167" s="0" t="n">
        <v>51</v>
      </c>
      <c r="I167" s="6" t="s">
        <v>42</v>
      </c>
      <c r="J167" s="6" t="s">
        <v>34</v>
      </c>
      <c r="L167" s="0" t="n">
        <f aca="false">SUM(C167:H167)</f>
        <v>525</v>
      </c>
    </row>
    <row r="168" customFormat="false" ht="12.8" hidden="false" customHeight="false" outlineLevel="0" collapsed="false">
      <c r="A168" s="0" t="n">
        <v>167</v>
      </c>
      <c r="B168" s="0" t="s">
        <v>211</v>
      </c>
      <c r="C168" s="0" t="n">
        <v>75</v>
      </c>
      <c r="D168" s="0" t="n">
        <v>75</v>
      </c>
      <c r="E168" s="0" t="n">
        <v>75</v>
      </c>
      <c r="F168" s="0" t="n">
        <v>50</v>
      </c>
      <c r="G168" s="0" t="n">
        <v>65</v>
      </c>
      <c r="H168" s="0" t="n">
        <v>65</v>
      </c>
      <c r="I168" s="6" t="s">
        <v>60</v>
      </c>
      <c r="J168" s="6" t="s">
        <v>47</v>
      </c>
      <c r="L168" s="0" t="n">
        <f aca="false">SUM(C168:H168)</f>
        <v>405</v>
      </c>
    </row>
    <row r="169" customFormat="false" ht="12.8" hidden="false" customHeight="false" outlineLevel="0" collapsed="false">
      <c r="A169" s="0" t="n">
        <v>168</v>
      </c>
      <c r="B169" s="0" t="s">
        <v>212</v>
      </c>
      <c r="C169" s="0" t="n">
        <v>50</v>
      </c>
      <c r="D169" s="0" t="n">
        <v>85</v>
      </c>
      <c r="E169" s="0" t="n">
        <v>85</v>
      </c>
      <c r="F169" s="0" t="n">
        <v>50</v>
      </c>
      <c r="G169" s="0" t="n">
        <v>55</v>
      </c>
      <c r="H169" s="0" t="n">
        <v>55</v>
      </c>
      <c r="I169" s="6" t="s">
        <v>49</v>
      </c>
      <c r="J169" s="6" t="s">
        <v>51</v>
      </c>
      <c r="L169" s="0" t="n">
        <f aca="false">SUM(C169:H169)</f>
        <v>380</v>
      </c>
    </row>
    <row r="170" customFormat="false" ht="12.8" hidden="false" customHeight="false" outlineLevel="0" collapsed="false">
      <c r="A170" s="0" t="n">
        <v>169</v>
      </c>
      <c r="B170" s="0" t="s">
        <v>213</v>
      </c>
      <c r="C170" s="0" t="n">
        <v>40</v>
      </c>
      <c r="D170" s="0" t="n">
        <v>40</v>
      </c>
      <c r="E170" s="0" t="n">
        <v>40</v>
      </c>
      <c r="F170" s="0" t="n">
        <v>20</v>
      </c>
      <c r="G170" s="0" t="n">
        <v>70</v>
      </c>
      <c r="H170" s="0" t="n">
        <v>40</v>
      </c>
      <c r="I170" s="6" t="s">
        <v>34</v>
      </c>
      <c r="L170" s="0" t="n">
        <f aca="false">SUM(C170:H170)</f>
        <v>250</v>
      </c>
    </row>
    <row r="171" customFormat="false" ht="12.8" hidden="false" customHeight="false" outlineLevel="0" collapsed="false">
      <c r="A171" s="0" t="n">
        <v>170</v>
      </c>
      <c r="B171" s="0" t="s">
        <v>214</v>
      </c>
      <c r="C171" s="0" t="n">
        <v>60</v>
      </c>
      <c r="D171" s="0" t="n">
        <v>50</v>
      </c>
      <c r="E171" s="0" t="n">
        <v>120</v>
      </c>
      <c r="F171" s="0" t="n">
        <v>30</v>
      </c>
      <c r="G171" s="0" t="n">
        <v>90</v>
      </c>
      <c r="H171" s="0" t="n">
        <v>80</v>
      </c>
      <c r="I171" s="6" t="s">
        <v>34</v>
      </c>
      <c r="J171" s="6" t="s">
        <v>42</v>
      </c>
      <c r="L171" s="0" t="n">
        <f aca="false">SUM(C171:H171)</f>
        <v>430</v>
      </c>
    </row>
    <row r="172" customFormat="false" ht="12.8" hidden="false" customHeight="false" outlineLevel="0" collapsed="false">
      <c r="A172" s="0" t="n">
        <v>171</v>
      </c>
      <c r="B172" s="0" t="s">
        <v>215</v>
      </c>
      <c r="C172" s="0" t="n">
        <v>40</v>
      </c>
      <c r="D172" s="0" t="n">
        <v>75</v>
      </c>
      <c r="E172" s="0" t="n">
        <v>70</v>
      </c>
      <c r="F172" s="0" t="n">
        <v>38</v>
      </c>
      <c r="G172" s="0" t="n">
        <v>35</v>
      </c>
      <c r="H172" s="0" t="n">
        <v>22</v>
      </c>
      <c r="I172" s="6" t="s">
        <v>42</v>
      </c>
      <c r="L172" s="0" t="n">
        <f aca="false">SUM(C172:H172)</f>
        <v>280</v>
      </c>
    </row>
    <row r="173" customFormat="false" ht="12.8" hidden="false" customHeight="false" outlineLevel="0" collapsed="false">
      <c r="A173" s="0" t="n">
        <v>172</v>
      </c>
      <c r="B173" s="0" t="s">
        <v>216</v>
      </c>
      <c r="C173" s="0" t="n">
        <v>65</v>
      </c>
      <c r="D173" s="0" t="n">
        <v>90</v>
      </c>
      <c r="E173" s="0" t="n">
        <v>105</v>
      </c>
      <c r="F173" s="0" t="n">
        <v>58</v>
      </c>
      <c r="G173" s="0" t="n">
        <v>70</v>
      </c>
      <c r="H173" s="0" t="n">
        <v>42</v>
      </c>
      <c r="I173" s="6" t="s">
        <v>42</v>
      </c>
      <c r="L173" s="0" t="n">
        <f aca="false">SUM(C173:H173)</f>
        <v>430</v>
      </c>
    </row>
    <row r="174" customFormat="false" ht="12.8" hidden="false" customHeight="false" outlineLevel="0" collapsed="false">
      <c r="A174" s="0" t="n">
        <v>173</v>
      </c>
      <c r="B174" s="0" t="s">
        <v>217</v>
      </c>
      <c r="C174" s="0" t="n">
        <v>86</v>
      </c>
      <c r="D174" s="0" t="n">
        <v>112</v>
      </c>
      <c r="E174" s="0" t="n">
        <v>123</v>
      </c>
      <c r="F174" s="0" t="n">
        <v>76</v>
      </c>
      <c r="G174" s="0" t="n">
        <v>88</v>
      </c>
      <c r="H174" s="0" t="n">
        <v>50</v>
      </c>
      <c r="I174" s="6" t="s">
        <v>42</v>
      </c>
      <c r="J174" s="6" t="s">
        <v>60</v>
      </c>
      <c r="L174" s="0" t="n">
        <f aca="false">SUM(C174:H174)</f>
        <v>535</v>
      </c>
    </row>
    <row r="175" customFormat="false" ht="12.8" hidden="false" customHeight="false" outlineLevel="0" collapsed="false">
      <c r="A175" s="0" t="n">
        <v>174</v>
      </c>
      <c r="B175" s="0" t="s">
        <v>218</v>
      </c>
      <c r="C175" s="0" t="n">
        <v>50</v>
      </c>
      <c r="D175" s="0" t="n">
        <v>85</v>
      </c>
      <c r="E175" s="0" t="n">
        <v>85</v>
      </c>
      <c r="F175" s="0" t="n">
        <v>34</v>
      </c>
      <c r="G175" s="0" t="n">
        <v>85</v>
      </c>
      <c r="H175" s="0" t="n">
        <v>106</v>
      </c>
      <c r="I175" s="6" t="s">
        <v>47</v>
      </c>
      <c r="J175" s="6" t="s">
        <v>45</v>
      </c>
      <c r="L175" s="0" t="n">
        <f aca="false">SUM(C175:H175)</f>
        <v>445</v>
      </c>
    </row>
    <row r="176" customFormat="false" ht="12.8" hidden="false" customHeight="false" outlineLevel="0" collapsed="false">
      <c r="A176" s="0" t="n">
        <v>175</v>
      </c>
      <c r="B176" s="0" t="s">
        <v>219</v>
      </c>
      <c r="C176" s="0" t="n">
        <v>50</v>
      </c>
      <c r="D176" s="0" t="n">
        <v>115</v>
      </c>
      <c r="E176" s="0" t="n">
        <v>110</v>
      </c>
      <c r="F176" s="0" t="n">
        <v>64</v>
      </c>
      <c r="G176" s="0" t="n">
        <v>50</v>
      </c>
      <c r="H176" s="0" t="n">
        <v>56</v>
      </c>
      <c r="I176" s="6" t="s">
        <v>49</v>
      </c>
      <c r="J176" s="6" t="s">
        <v>60</v>
      </c>
      <c r="L176" s="0" t="n">
        <f aca="false">SUM(C176:H176)</f>
        <v>445</v>
      </c>
    </row>
    <row r="177" customFormat="false" ht="12.8" hidden="false" customHeight="false" outlineLevel="0" collapsed="false">
      <c r="A177" s="0" t="n">
        <v>176</v>
      </c>
      <c r="B177" s="0" t="s">
        <v>220</v>
      </c>
      <c r="C177" s="0" t="n">
        <v>70</v>
      </c>
      <c r="D177" s="0" t="n">
        <v>60</v>
      </c>
      <c r="E177" s="0" t="n">
        <v>45</v>
      </c>
      <c r="F177" s="0" t="n">
        <v>65</v>
      </c>
      <c r="G177" s="0" t="n">
        <v>50</v>
      </c>
      <c r="H177" s="0" t="n">
        <v>40</v>
      </c>
      <c r="I177" s="6" t="s">
        <v>47</v>
      </c>
      <c r="J177" s="6" t="s">
        <v>42</v>
      </c>
      <c r="L177" s="0" t="n">
        <f aca="false">SUM(C177:H177)</f>
        <v>330</v>
      </c>
    </row>
    <row r="178" customFormat="false" ht="12.8" hidden="false" customHeight="false" outlineLevel="0" collapsed="false">
      <c r="A178" s="0" t="n">
        <v>177</v>
      </c>
      <c r="B178" s="0" t="s">
        <v>221</v>
      </c>
      <c r="C178" s="0" t="n">
        <v>120</v>
      </c>
      <c r="D178" s="0" t="n">
        <v>125</v>
      </c>
      <c r="E178" s="0" t="n">
        <v>66</v>
      </c>
      <c r="F178" s="0" t="n">
        <v>86</v>
      </c>
      <c r="G178" s="0" t="n">
        <v>85</v>
      </c>
      <c r="H178" s="0" t="n">
        <v>65</v>
      </c>
      <c r="I178" s="6" t="s">
        <v>47</v>
      </c>
      <c r="J178" s="6" t="s">
        <v>42</v>
      </c>
      <c r="L178" s="0" t="n">
        <f aca="false">SUM(C178:H178)</f>
        <v>547</v>
      </c>
    </row>
    <row r="179" customFormat="false" ht="12.8" hidden="false" customHeight="false" outlineLevel="0" collapsed="false">
      <c r="A179" s="0" t="n">
        <v>178</v>
      </c>
      <c r="B179" s="0" t="s">
        <v>222</v>
      </c>
      <c r="C179" s="0" t="n">
        <v>65</v>
      </c>
      <c r="D179" s="0" t="n">
        <v>80</v>
      </c>
      <c r="E179" s="0" t="n">
        <v>140</v>
      </c>
      <c r="F179" s="0" t="n">
        <v>70</v>
      </c>
      <c r="G179" s="0" t="n">
        <v>40</v>
      </c>
      <c r="H179" s="0" t="n">
        <v>70</v>
      </c>
      <c r="I179" s="6" t="s">
        <v>49</v>
      </c>
      <c r="J179" s="6" t="s">
        <v>35</v>
      </c>
      <c r="L179" s="0" t="n">
        <f aca="false">SUM(C179:H179)</f>
        <v>465</v>
      </c>
    </row>
    <row r="180" customFormat="false" ht="12.8" hidden="false" customHeight="false" outlineLevel="0" collapsed="false">
      <c r="A180" s="0" t="n">
        <v>179</v>
      </c>
      <c r="B180" s="0" t="s">
        <v>223</v>
      </c>
      <c r="C180" s="0" t="n">
        <v>60</v>
      </c>
      <c r="D180" s="0" t="n">
        <v>45</v>
      </c>
      <c r="E180" s="0" t="n">
        <v>39</v>
      </c>
      <c r="F180" s="0" t="n">
        <v>24</v>
      </c>
      <c r="G180" s="0" t="n">
        <v>65</v>
      </c>
      <c r="H180" s="0" t="n">
        <v>62</v>
      </c>
      <c r="I180" s="6" t="s">
        <v>41</v>
      </c>
      <c r="L180" s="0" t="n">
        <f aca="false">SUM(C180:H180)</f>
        <v>295</v>
      </c>
    </row>
    <row r="181" customFormat="false" ht="12.8" hidden="false" customHeight="false" outlineLevel="0" collapsed="false">
      <c r="A181" s="0" t="n">
        <v>180</v>
      </c>
      <c r="B181" s="0" t="s">
        <v>224</v>
      </c>
      <c r="C181" s="0" t="n">
        <v>75</v>
      </c>
      <c r="D181" s="0" t="n">
        <v>67</v>
      </c>
      <c r="E181" s="0" t="n">
        <v>60</v>
      </c>
      <c r="F181" s="0" t="n">
        <v>46</v>
      </c>
      <c r="G181" s="0" t="n">
        <v>94</v>
      </c>
      <c r="H181" s="0" t="n">
        <v>83</v>
      </c>
      <c r="I181" s="6" t="s">
        <v>41</v>
      </c>
      <c r="J181" s="6" t="s">
        <v>34</v>
      </c>
      <c r="L181" s="0" t="n">
        <f aca="false">SUM(C181:H181)</f>
        <v>425</v>
      </c>
    </row>
    <row r="182" customFormat="false" ht="12.8" hidden="false" customHeight="false" outlineLevel="0" collapsed="false">
      <c r="A182" s="0" t="n">
        <v>181</v>
      </c>
      <c r="B182" s="0" t="s">
        <v>225</v>
      </c>
      <c r="C182" s="0" t="n">
        <v>107</v>
      </c>
      <c r="D182" s="0" t="n">
        <v>96</v>
      </c>
      <c r="E182" s="0" t="n">
        <v>90</v>
      </c>
      <c r="F182" s="0" t="n">
        <v>64</v>
      </c>
      <c r="G182" s="0" t="n">
        <v>120</v>
      </c>
      <c r="H182" s="0" t="n">
        <v>123</v>
      </c>
      <c r="I182" s="6" t="s">
        <v>41</v>
      </c>
      <c r="J182" s="6" t="s">
        <v>34</v>
      </c>
      <c r="L182" s="0" t="n">
        <f aca="false">SUM(C182:H182)</f>
        <v>600</v>
      </c>
    </row>
    <row r="183" customFormat="false" ht="12.8" hidden="false" customHeight="false" outlineLevel="0" collapsed="false">
      <c r="A183" s="0" t="n">
        <v>182</v>
      </c>
      <c r="B183" s="0" t="s">
        <v>226</v>
      </c>
      <c r="C183" s="0" t="n">
        <v>50</v>
      </c>
      <c r="D183" s="0" t="n">
        <v>150</v>
      </c>
      <c r="E183" s="0" t="n">
        <v>75</v>
      </c>
      <c r="F183" s="0" t="n">
        <v>80</v>
      </c>
      <c r="G183" s="0" t="n">
        <v>150</v>
      </c>
      <c r="H183" s="0" t="n">
        <v>75</v>
      </c>
      <c r="I183" s="6" t="s">
        <v>25</v>
      </c>
      <c r="L183" s="0" t="n">
        <f aca="false">SUM(C183:H183)</f>
        <v>580</v>
      </c>
    </row>
    <row r="184" customFormat="false" ht="12.8" hidden="false" customHeight="false" outlineLevel="0" collapsed="false">
      <c r="A184" s="0" t="n">
        <v>183</v>
      </c>
      <c r="B184" s="0" t="s">
        <v>227</v>
      </c>
      <c r="C184" s="0" t="n">
        <v>100</v>
      </c>
      <c r="D184" s="0" t="n">
        <v>200</v>
      </c>
      <c r="E184" s="0" t="n">
        <v>100</v>
      </c>
      <c r="F184" s="0" t="n">
        <v>80</v>
      </c>
      <c r="G184" s="0" t="n">
        <v>50</v>
      </c>
      <c r="H184" s="0" t="n">
        <v>50</v>
      </c>
      <c r="I184" s="6" t="s">
        <v>32</v>
      </c>
      <c r="L184" s="0" t="n">
        <f aca="false">SUM(C184:H184)</f>
        <v>580</v>
      </c>
    </row>
    <row r="185" customFormat="false" ht="12.8" hidden="false" customHeight="false" outlineLevel="0" collapsed="false">
      <c r="A185" s="0" t="n">
        <v>184</v>
      </c>
      <c r="B185" s="0" t="s">
        <v>228</v>
      </c>
      <c r="C185" s="0" t="n">
        <v>50</v>
      </c>
      <c r="D185" s="0" t="n">
        <v>100</v>
      </c>
      <c r="E185" s="0" t="n">
        <v>50</v>
      </c>
      <c r="F185" s="0" t="n">
        <v>80</v>
      </c>
      <c r="G185" s="0" t="n">
        <v>200</v>
      </c>
      <c r="H185" s="0" t="n">
        <v>100</v>
      </c>
      <c r="I185" s="6" t="s">
        <v>51</v>
      </c>
      <c r="L185" s="0" t="n">
        <f aca="false">SUM(C185:H185)</f>
        <v>580</v>
      </c>
    </row>
    <row r="186" customFormat="false" ht="12.8" hidden="false" customHeight="false" outlineLevel="0" collapsed="false">
      <c r="A186" s="0" t="n">
        <v>185</v>
      </c>
      <c r="B186" s="0" t="s">
        <v>229</v>
      </c>
      <c r="C186" s="0" t="n">
        <v>90</v>
      </c>
      <c r="D186" s="0" t="n">
        <v>60</v>
      </c>
      <c r="E186" s="0" t="n">
        <v>85</v>
      </c>
      <c r="F186" s="0" t="n">
        <v>105</v>
      </c>
      <c r="G186" s="0" t="n">
        <v>120</v>
      </c>
      <c r="H186" s="0" t="n">
        <v>120</v>
      </c>
      <c r="I186" s="6" t="s">
        <v>41</v>
      </c>
      <c r="J186" s="6" t="s">
        <v>25</v>
      </c>
      <c r="L186" s="0" t="n">
        <f aca="false">SUM(C186:H186)</f>
        <v>580</v>
      </c>
    </row>
    <row r="187" customFormat="false" ht="12.8" hidden="false" customHeight="false" outlineLevel="0" collapsed="false">
      <c r="A187" s="0" t="n">
        <v>186</v>
      </c>
      <c r="B187" s="0" t="s">
        <v>230</v>
      </c>
      <c r="C187" s="0" t="n">
        <v>70</v>
      </c>
      <c r="D187" s="0" t="n">
        <v>70</v>
      </c>
      <c r="E187" s="0" t="n">
        <v>120</v>
      </c>
      <c r="F187" s="0" t="n">
        <v>120</v>
      </c>
      <c r="G187" s="0" t="n">
        <v>125</v>
      </c>
      <c r="H187" s="0" t="n">
        <v>75</v>
      </c>
      <c r="I187" s="6" t="s">
        <v>41</v>
      </c>
      <c r="J187" s="6" t="s">
        <v>60</v>
      </c>
      <c r="L187" s="0" t="n">
        <f aca="false">SUM(C187:H187)</f>
        <v>580</v>
      </c>
    </row>
    <row r="188" customFormat="false" ht="12.8" hidden="false" customHeight="false" outlineLevel="0" collapsed="false">
      <c r="A188" s="0" t="n">
        <v>187</v>
      </c>
      <c r="B188" s="0" t="s">
        <v>231</v>
      </c>
      <c r="C188" s="0" t="n">
        <v>120</v>
      </c>
      <c r="D188" s="0" t="n">
        <v>70</v>
      </c>
      <c r="E188" s="0" t="n">
        <v>75</v>
      </c>
      <c r="F188" s="0" t="n">
        <v>100</v>
      </c>
      <c r="G188" s="0" t="n">
        <v>120</v>
      </c>
      <c r="H188" s="0" t="n">
        <v>95</v>
      </c>
      <c r="I188" s="6" t="s">
        <v>41</v>
      </c>
      <c r="J188" s="6" t="s">
        <v>44</v>
      </c>
      <c r="L188" s="0" t="n">
        <f aca="false">SUM(C188:H188)</f>
        <v>580</v>
      </c>
    </row>
    <row r="189" customFormat="false" ht="12.8" hidden="false" customHeight="false" outlineLevel="0" collapsed="false">
      <c r="A189" s="0" t="n">
        <v>188</v>
      </c>
      <c r="B189" s="0" t="s">
        <v>232</v>
      </c>
      <c r="C189" s="0" t="n">
        <v>110</v>
      </c>
      <c r="D189" s="0" t="n">
        <v>85</v>
      </c>
      <c r="E189" s="0" t="n">
        <v>125</v>
      </c>
      <c r="F189" s="0" t="n">
        <v>55</v>
      </c>
      <c r="G189" s="0" t="n">
        <v>90</v>
      </c>
      <c r="H189" s="0" t="n">
        <v>115</v>
      </c>
      <c r="I189" s="6" t="s">
        <v>41</v>
      </c>
      <c r="J189" s="6" t="s">
        <v>61</v>
      </c>
      <c r="L189" s="0" t="n">
        <f aca="false">SUM(C189:H189)</f>
        <v>580</v>
      </c>
    </row>
    <row r="190" customFormat="false" ht="12.8" hidden="false" customHeight="false" outlineLevel="0" collapsed="false">
      <c r="A190" s="0" t="n">
        <v>189</v>
      </c>
      <c r="B190" s="0" t="s">
        <v>233</v>
      </c>
      <c r="C190" s="0" t="n">
        <v>100</v>
      </c>
      <c r="D190" s="0" t="n">
        <v>130</v>
      </c>
      <c r="E190" s="0" t="n">
        <v>80</v>
      </c>
      <c r="F190" s="0" t="n">
        <v>150</v>
      </c>
      <c r="G190" s="0" t="n">
        <v>140</v>
      </c>
      <c r="H190" s="0" t="n">
        <v>80</v>
      </c>
      <c r="I190" s="6" t="s">
        <v>45</v>
      </c>
      <c r="J190" s="6" t="s">
        <v>32</v>
      </c>
      <c r="L190" s="0" t="n">
        <f aca="false">SUM(C190:H190)</f>
        <v>680</v>
      </c>
    </row>
    <row r="191" customFormat="false" ht="12.8" hidden="false" customHeight="false" outlineLevel="0" collapsed="false">
      <c r="A191" s="0" t="n">
        <v>190</v>
      </c>
      <c r="B191" s="0" t="s">
        <v>234</v>
      </c>
      <c r="C191" s="0" t="n">
        <v>100</v>
      </c>
      <c r="D191" s="0" t="n">
        <v>150</v>
      </c>
      <c r="E191" s="0" t="n">
        <v>140</v>
      </c>
      <c r="F191" s="0" t="n">
        <v>80</v>
      </c>
      <c r="G191" s="0" t="n">
        <v>130</v>
      </c>
      <c r="H191" s="0" t="n">
        <v>80</v>
      </c>
      <c r="I191" s="6" t="s">
        <v>61</v>
      </c>
      <c r="J191" s="6" t="s">
        <v>37</v>
      </c>
      <c r="L191" s="0" t="n">
        <f aca="false">SUM(C191:H191)</f>
        <v>680</v>
      </c>
    </row>
    <row r="192" customFormat="false" ht="12.8" hidden="false" customHeight="false" outlineLevel="0" collapsed="false">
      <c r="A192" s="0" t="n">
        <v>191</v>
      </c>
      <c r="B192" s="0" t="s">
        <v>235</v>
      </c>
      <c r="C192" s="0" t="n">
        <v>110</v>
      </c>
      <c r="D192" s="0" t="n">
        <v>85</v>
      </c>
      <c r="E192" s="0" t="n">
        <v>140</v>
      </c>
      <c r="F192" s="0" t="n">
        <v>85</v>
      </c>
      <c r="G192" s="0" t="n">
        <v>110</v>
      </c>
      <c r="H192" s="0" t="n">
        <v>150</v>
      </c>
      <c r="I192" s="6" t="s">
        <v>39</v>
      </c>
      <c r="J192" s="6" t="s">
        <v>44</v>
      </c>
      <c r="L192" s="0" t="n">
        <f aca="false">SUM(C192:H192)</f>
        <v>680</v>
      </c>
    </row>
    <row r="193" customFormat="false" ht="12.8" hidden="false" customHeight="false" outlineLevel="0" collapsed="false">
      <c r="A193" s="0" t="n">
        <v>192</v>
      </c>
      <c r="B193" s="0" t="s">
        <v>236</v>
      </c>
      <c r="C193" s="0" t="n">
        <v>124</v>
      </c>
      <c r="D193" s="0" t="n">
        <v>153</v>
      </c>
      <c r="E193" s="0" t="n">
        <v>112</v>
      </c>
      <c r="F193" s="0" t="n">
        <v>10</v>
      </c>
      <c r="G193" s="0" t="n">
        <v>7</v>
      </c>
      <c r="H193" s="0" t="n">
        <v>94</v>
      </c>
      <c r="I193" s="6" t="s">
        <v>39</v>
      </c>
      <c r="J193" s="6" t="s">
        <v>52</v>
      </c>
      <c r="L193" s="0" t="n">
        <f aca="false">SUM(C193:H193)</f>
        <v>500</v>
      </c>
    </row>
    <row r="194" customFormat="false" ht="12.8" hidden="false" customHeight="false" outlineLevel="0" collapsed="false">
      <c r="A194" s="0" t="n">
        <v>193</v>
      </c>
      <c r="B194" s="0" t="s">
        <v>237</v>
      </c>
      <c r="C194" s="0" t="n">
        <v>100</v>
      </c>
      <c r="D194" s="0" t="n">
        <v>100</v>
      </c>
      <c r="E194" s="0" t="n">
        <v>100</v>
      </c>
      <c r="F194" s="0" t="n">
        <v>100</v>
      </c>
      <c r="G194" s="0" t="n">
        <v>100</v>
      </c>
      <c r="H194" s="0" t="n">
        <v>100</v>
      </c>
      <c r="I194" s="6" t="s">
        <v>51</v>
      </c>
      <c r="J194" s="6" t="s">
        <v>35</v>
      </c>
      <c r="L194" s="0" t="n">
        <f aca="false">SUM(C194:H194)</f>
        <v>600</v>
      </c>
    </row>
    <row r="195" customFormat="false" ht="12.8" hidden="false" customHeight="false" outlineLevel="0" collapsed="false">
      <c r="A195" s="0" t="n">
        <v>194</v>
      </c>
      <c r="B195" s="0" t="s">
        <v>238</v>
      </c>
      <c r="C195" s="0" t="n">
        <v>48</v>
      </c>
      <c r="D195" s="0" t="n">
        <v>48</v>
      </c>
      <c r="E195" s="0" t="n">
        <v>48</v>
      </c>
      <c r="F195" s="0" t="n">
        <v>48</v>
      </c>
      <c r="G195" s="0" t="n">
        <v>48</v>
      </c>
      <c r="H195" s="0" t="n">
        <v>48</v>
      </c>
      <c r="I195" s="6" t="s">
        <v>60</v>
      </c>
      <c r="L195" s="0" t="n">
        <f aca="false">SUM(C195:H195)</f>
        <v>288</v>
      </c>
    </row>
    <row r="196" customFormat="false" ht="12.8" hidden="false" customHeight="false" outlineLevel="0" collapsed="false">
      <c r="A196" s="0" t="n">
        <v>17</v>
      </c>
      <c r="B196" s="0" t="s">
        <v>239</v>
      </c>
      <c r="C196" s="0" t="n">
        <v>65</v>
      </c>
      <c r="D196" s="0" t="n">
        <v>143</v>
      </c>
      <c r="E196" s="0" t="n">
        <v>61</v>
      </c>
      <c r="F196" s="0" t="n">
        <v>100</v>
      </c>
      <c r="G196" s="0" t="n">
        <v>93</v>
      </c>
      <c r="H196" s="0" t="n">
        <v>69</v>
      </c>
      <c r="I196" s="6" t="s">
        <v>45</v>
      </c>
      <c r="J196" s="6" t="s">
        <v>60</v>
      </c>
      <c r="L196" s="0" t="n">
        <f aca="false">SUM(C196:H196)</f>
        <v>531</v>
      </c>
    </row>
    <row r="197" customFormat="false" ht="12.8" hidden="false" customHeight="false" outlineLevel="0" collapsed="false">
      <c r="A197" s="0" t="n">
        <v>92</v>
      </c>
      <c r="B197" s="0" t="s">
        <v>240</v>
      </c>
      <c r="C197" s="0" t="n">
        <v>97</v>
      </c>
      <c r="D197" s="0" t="n">
        <v>73</v>
      </c>
      <c r="E197" s="0" t="n">
        <v>71</v>
      </c>
      <c r="F197" s="0" t="n">
        <v>101</v>
      </c>
      <c r="G197" s="0" t="n">
        <v>135</v>
      </c>
      <c r="H197" s="0" t="n">
        <v>103</v>
      </c>
      <c r="I197" s="6" t="s">
        <v>37</v>
      </c>
      <c r="J197" s="6" t="s">
        <v>55</v>
      </c>
      <c r="L197" s="0" t="n">
        <f aca="false">SUM(C197:H197)</f>
        <v>580</v>
      </c>
    </row>
    <row r="198" customFormat="false" ht="12.8" hidden="false" customHeight="false" outlineLevel="0" collapsed="false">
      <c r="A198" s="0" t="n">
        <v>89</v>
      </c>
      <c r="B198" s="0" t="s">
        <v>241</v>
      </c>
      <c r="C198" s="0" t="n">
        <v>95</v>
      </c>
      <c r="D198" s="0" t="n">
        <v>123</v>
      </c>
      <c r="E198" s="0" t="n">
        <v>106</v>
      </c>
      <c r="F198" s="0" t="n">
        <v>109</v>
      </c>
      <c r="G198" s="0" t="n">
        <v>69</v>
      </c>
      <c r="H198" s="0" t="n">
        <v>84</v>
      </c>
      <c r="I198" s="6" t="s">
        <v>29</v>
      </c>
      <c r="L198" s="0" t="n">
        <f aca="false">SUM(C198:H198)</f>
        <v>586</v>
      </c>
    </row>
    <row r="199" customFormat="false" ht="12.8" hidden="false" customHeight="false" outlineLevel="0" collapsed="false">
      <c r="A199" s="0" t="n">
        <v>166</v>
      </c>
      <c r="B199" s="0" t="s">
        <v>242</v>
      </c>
      <c r="C199" s="0" t="n">
        <v>75</v>
      </c>
      <c r="D199" s="0" t="n">
        <v>156</v>
      </c>
      <c r="E199" s="0" t="n">
        <v>96</v>
      </c>
      <c r="F199" s="0" t="n">
        <v>148</v>
      </c>
      <c r="G199" s="0" t="n">
        <v>89</v>
      </c>
      <c r="H199" s="0" t="n">
        <v>71</v>
      </c>
      <c r="I199" s="6" t="s">
        <v>42</v>
      </c>
      <c r="J199" s="6" t="s">
        <v>34</v>
      </c>
      <c r="L199" s="0" t="n">
        <f aca="false">SUM(C199:H199)</f>
        <v>635</v>
      </c>
    </row>
    <row r="200" customFormat="false" ht="12.8" hidden="false" customHeight="false" outlineLevel="0" collapsed="false">
      <c r="A200" s="0" t="n">
        <v>156</v>
      </c>
      <c r="B200" s="0" t="s">
        <v>243</v>
      </c>
      <c r="C200" s="0" t="n">
        <v>75</v>
      </c>
      <c r="D200" s="0" t="n">
        <v>89</v>
      </c>
      <c r="E200" s="0" t="n">
        <v>71</v>
      </c>
      <c r="F200" s="0" t="n">
        <v>96</v>
      </c>
      <c r="G200" s="0" t="n">
        <v>123</v>
      </c>
      <c r="H200" s="0" t="n">
        <v>126</v>
      </c>
      <c r="I200" s="6" t="s">
        <v>44</v>
      </c>
      <c r="J200" s="6" t="s">
        <v>34</v>
      </c>
      <c r="L200" s="0" t="n">
        <f aca="false">SUM(C200:H200)</f>
        <v>580</v>
      </c>
    </row>
    <row r="201" customFormat="false" ht="12.8" hidden="false" customHeight="false" outlineLevel="0" collapsed="false">
      <c r="A201" s="0" t="n">
        <v>133</v>
      </c>
      <c r="B201" s="0" t="s">
        <v>244</v>
      </c>
      <c r="C201" s="0" t="n">
        <v>100</v>
      </c>
      <c r="D201" s="0" t="n">
        <v>130</v>
      </c>
      <c r="E201" s="0" t="n">
        <v>80</v>
      </c>
      <c r="F201" s="0" t="n">
        <v>120</v>
      </c>
      <c r="G201" s="0" t="n">
        <v>130</v>
      </c>
      <c r="H201" s="0" t="n">
        <v>80</v>
      </c>
      <c r="I201" s="6" t="s">
        <v>39</v>
      </c>
      <c r="J201" s="6" t="s">
        <v>31</v>
      </c>
      <c r="K201" s="6" t="s">
        <v>45</v>
      </c>
      <c r="L201" s="0" t="n">
        <f aca="false">SUM(C201:H201)</f>
        <v>640</v>
      </c>
    </row>
    <row r="202" customFormat="false" ht="12.8" hidden="false" customHeight="false" outlineLevel="0" collapsed="false">
      <c r="A202" s="0" t="n">
        <v>141</v>
      </c>
      <c r="B202" s="0" t="s">
        <v>245</v>
      </c>
      <c r="C202" s="0" t="n">
        <v>95</v>
      </c>
      <c r="D202" s="0" t="n">
        <v>85</v>
      </c>
      <c r="E202" s="0" t="n">
        <v>96</v>
      </c>
      <c r="F202" s="0" t="n">
        <v>82</v>
      </c>
      <c r="G202" s="0" t="n">
        <v>126</v>
      </c>
      <c r="H202" s="0" t="n">
        <v>156</v>
      </c>
      <c r="I202" s="6" t="s">
        <v>41</v>
      </c>
      <c r="J202" s="6" t="s">
        <v>51</v>
      </c>
      <c r="L202" s="0" t="n">
        <f aca="false">SUM(C202:H202)</f>
        <v>640</v>
      </c>
    </row>
    <row r="203" customFormat="false" ht="12.8" hidden="false" customHeight="false" outlineLevel="0" collapsed="false">
      <c r="A203" s="0" t="n">
        <v>107</v>
      </c>
      <c r="B203" s="0" t="s">
        <v>246</v>
      </c>
      <c r="C203" s="0" t="n">
        <v>110</v>
      </c>
      <c r="D203" s="0" t="n">
        <v>137</v>
      </c>
      <c r="E203" s="0" t="n">
        <v>114</v>
      </c>
      <c r="F203" s="0" t="n">
        <v>41</v>
      </c>
      <c r="G203" s="0" t="n">
        <v>106</v>
      </c>
      <c r="H203" s="0" t="n">
        <v>92</v>
      </c>
      <c r="I203" s="6" t="s">
        <v>39</v>
      </c>
      <c r="J203" s="6" t="s">
        <v>37</v>
      </c>
      <c r="L203" s="0" t="n">
        <f aca="false">SUM(C203:H203)</f>
        <v>600</v>
      </c>
    </row>
    <row r="204" customFormat="false" ht="12.8" hidden="false" customHeight="false" outlineLevel="0" collapsed="false">
      <c r="A204" s="0" t="n">
        <v>178</v>
      </c>
      <c r="B204" s="0" t="s">
        <v>247</v>
      </c>
      <c r="C204" s="0" t="n">
        <v>65</v>
      </c>
      <c r="D204" s="0" t="n">
        <v>120</v>
      </c>
      <c r="E204" s="0" t="n">
        <v>160</v>
      </c>
      <c r="F204" s="0" t="n">
        <v>80</v>
      </c>
      <c r="G204" s="0" t="n">
        <v>60</v>
      </c>
      <c r="H204" s="0" t="n">
        <v>80</v>
      </c>
      <c r="I204" s="6" t="s">
        <v>49</v>
      </c>
      <c r="J204" s="6" t="s">
        <v>35</v>
      </c>
      <c r="L204" s="0" t="n">
        <f aca="false">SUM(C204:H204)</f>
        <v>565</v>
      </c>
    </row>
    <row r="205" customFormat="false" ht="12.8" hidden="false" customHeight="false" outlineLevel="0" collapsed="false">
      <c r="A205" s="0" t="n">
        <v>67</v>
      </c>
      <c r="B205" s="0" t="s">
        <v>248</v>
      </c>
      <c r="C205" s="0" t="n">
        <v>75</v>
      </c>
      <c r="D205" s="0" t="n">
        <v>105</v>
      </c>
      <c r="E205" s="0" t="n">
        <v>75</v>
      </c>
      <c r="F205" s="0" t="n">
        <v>70</v>
      </c>
      <c r="G205" s="0" t="n">
        <v>135</v>
      </c>
      <c r="H205" s="0" t="n">
        <v>125</v>
      </c>
      <c r="I205" s="6" t="s">
        <v>44</v>
      </c>
      <c r="J205" s="6" t="s">
        <v>55</v>
      </c>
      <c r="L205" s="0" t="n">
        <f aca="false">SUM(C205:H205)</f>
        <v>585</v>
      </c>
    </row>
    <row r="206" customFormat="false" ht="12.8" hidden="false" customHeight="false" outlineLevel="0" collapsed="false">
      <c r="A206" s="0" t="n">
        <v>129</v>
      </c>
      <c r="B206" s="0" t="s">
        <v>249</v>
      </c>
      <c r="C206" s="0" t="n">
        <v>89</v>
      </c>
      <c r="D206" s="0" t="n">
        <v>144</v>
      </c>
      <c r="E206" s="0" t="n">
        <v>105</v>
      </c>
      <c r="F206" s="0" t="n">
        <v>100</v>
      </c>
      <c r="G206" s="0" t="n">
        <v>65</v>
      </c>
      <c r="H206" s="0" t="n">
        <v>80</v>
      </c>
      <c r="I206" s="6" t="s">
        <v>31</v>
      </c>
      <c r="J206" s="6" t="s">
        <v>47</v>
      </c>
      <c r="K206" s="6" t="s">
        <v>35</v>
      </c>
      <c r="L206" s="0" t="n">
        <f aca="false">SUM(C206:H206)</f>
        <v>583</v>
      </c>
    </row>
    <row r="207" customFormat="false" ht="12.8" hidden="false" customHeight="false" outlineLevel="0" collapsed="false">
      <c r="A207" s="0" t="n">
        <v>109</v>
      </c>
      <c r="B207" s="0" t="s">
        <v>250</v>
      </c>
      <c r="C207" s="0" t="n">
        <v>78</v>
      </c>
      <c r="D207" s="0" t="n">
        <v>132</v>
      </c>
      <c r="E207" s="0" t="n">
        <v>95</v>
      </c>
      <c r="F207" s="0" t="n">
        <v>118</v>
      </c>
      <c r="G207" s="0" t="n">
        <v>94</v>
      </c>
      <c r="H207" s="0" t="n">
        <v>83</v>
      </c>
      <c r="I207" s="6" t="s">
        <v>32</v>
      </c>
      <c r="J207" s="6" t="s">
        <v>35</v>
      </c>
      <c r="L207" s="0" t="n">
        <f aca="false">SUM(C207:H207)</f>
        <v>600</v>
      </c>
    </row>
    <row r="208" customFormat="false" ht="12.8" hidden="false" customHeight="false" outlineLevel="0" collapsed="false">
      <c r="A208" s="0" t="n">
        <v>123</v>
      </c>
      <c r="B208" s="0" t="s">
        <v>251</v>
      </c>
      <c r="C208" s="0" t="n">
        <v>70</v>
      </c>
      <c r="D208" s="0" t="n">
        <v>135</v>
      </c>
      <c r="E208" s="0" t="n">
        <v>100</v>
      </c>
      <c r="F208" s="0" t="n">
        <v>55</v>
      </c>
      <c r="G208" s="0" t="n">
        <v>145</v>
      </c>
      <c r="H208" s="0" t="n">
        <v>70</v>
      </c>
      <c r="I208" s="6" t="s">
        <v>25</v>
      </c>
      <c r="J208" s="6" t="s">
        <v>60</v>
      </c>
      <c r="L208" s="0" t="n">
        <f aca="false">SUM(C208:H208)</f>
        <v>575</v>
      </c>
    </row>
    <row r="209" customFormat="false" ht="12.8" hidden="false" customHeight="false" outlineLevel="0" collapsed="false">
      <c r="A209" s="0" t="n">
        <v>150</v>
      </c>
      <c r="B209" s="0" t="s">
        <v>252</v>
      </c>
      <c r="C209" s="0" t="n">
        <v>70</v>
      </c>
      <c r="D209" s="0" t="n">
        <v>65</v>
      </c>
      <c r="E209" s="0" t="n">
        <v>80</v>
      </c>
      <c r="F209" s="0" t="n">
        <v>85</v>
      </c>
      <c r="G209" s="0" t="n">
        <v>135</v>
      </c>
      <c r="H209" s="0" t="n">
        <v>140</v>
      </c>
      <c r="I209" s="6" t="s">
        <v>61</v>
      </c>
      <c r="J209" s="6" t="s">
        <v>45</v>
      </c>
      <c r="K209" s="6" t="s">
        <v>34</v>
      </c>
      <c r="L209" s="0" t="n">
        <f aca="false">SUM(C209:H209)</f>
        <v>575</v>
      </c>
    </row>
    <row r="210" customFormat="false" ht="12.8" hidden="false" customHeight="false" outlineLevel="0" collapsed="false">
      <c r="A210" s="0" t="n">
        <v>52</v>
      </c>
      <c r="B210" s="0" t="s">
        <v>253</v>
      </c>
      <c r="C210" s="0" t="n">
        <v>75</v>
      </c>
      <c r="D210" s="0" t="n">
        <v>50</v>
      </c>
      <c r="E210" s="0" t="n">
        <v>100</v>
      </c>
      <c r="F210" s="0" t="n">
        <v>65</v>
      </c>
      <c r="G210" s="0" t="n">
        <v>115</v>
      </c>
      <c r="H210" s="0" t="n">
        <v>150</v>
      </c>
      <c r="I210" s="6" t="s">
        <v>44</v>
      </c>
      <c r="J210" s="6" t="s">
        <v>49</v>
      </c>
      <c r="L210" s="0" t="n">
        <f aca="false">SUM(C210:H210)</f>
        <v>555</v>
      </c>
    </row>
    <row r="211" customFormat="false" ht="12.8" hidden="false" customHeight="false" outlineLevel="0" collapsed="false">
      <c r="A211" s="0" t="n">
        <v>64</v>
      </c>
      <c r="B211" s="0" t="s">
        <v>254</v>
      </c>
      <c r="C211" s="0" t="n">
        <v>85</v>
      </c>
      <c r="D211" s="0" t="n">
        <v>128</v>
      </c>
      <c r="E211" s="0" t="n">
        <v>80</v>
      </c>
      <c r="F211" s="0" t="n">
        <v>102</v>
      </c>
      <c r="G211" s="0" t="n">
        <v>155</v>
      </c>
      <c r="H211" s="0" t="n">
        <v>85</v>
      </c>
      <c r="I211" s="6" t="s">
        <v>29</v>
      </c>
      <c r="J211" s="6" t="s">
        <v>52</v>
      </c>
      <c r="L211" s="0" t="n">
        <f aca="false">SUM(C211:H211)</f>
        <v>635</v>
      </c>
    </row>
    <row r="212" customFormat="false" ht="12.8" hidden="false" customHeight="false" outlineLevel="0" collapsed="false">
      <c r="A212" s="0" t="n">
        <v>170</v>
      </c>
      <c r="B212" s="0" t="s">
        <v>255</v>
      </c>
      <c r="C212" s="0" t="n">
        <v>60</v>
      </c>
      <c r="D212" s="0" t="n">
        <v>60</v>
      </c>
      <c r="E212" s="0" t="n">
        <v>160</v>
      </c>
      <c r="F212" s="0" t="n">
        <v>50</v>
      </c>
      <c r="G212" s="0" t="n">
        <v>100</v>
      </c>
      <c r="H212" s="0" t="n">
        <v>100</v>
      </c>
      <c r="I212" s="6" t="s">
        <v>34</v>
      </c>
      <c r="J212" s="6" t="s">
        <v>49</v>
      </c>
      <c r="L212" s="0" t="n">
        <f aca="false">SUM(C212:H212)</f>
        <v>530</v>
      </c>
    </row>
    <row r="213" customFormat="false" ht="12.8" hidden="false" customHeight="false" outlineLevel="0" collapsed="false">
      <c r="A213" s="0" t="n">
        <v>177</v>
      </c>
      <c r="B213" s="0" t="s">
        <v>256</v>
      </c>
      <c r="C213" s="0" t="n">
        <v>120</v>
      </c>
      <c r="D213" s="0" t="n">
        <v>139</v>
      </c>
      <c r="E213" s="0" t="n">
        <v>132</v>
      </c>
      <c r="F213" s="0" t="n">
        <v>86</v>
      </c>
      <c r="G213" s="0" t="n">
        <v>95</v>
      </c>
      <c r="H213" s="0" t="n">
        <v>75</v>
      </c>
      <c r="I213" s="6" t="s">
        <v>47</v>
      </c>
      <c r="J213" s="6" t="s">
        <v>42</v>
      </c>
      <c r="L213" s="0" t="n">
        <f aca="false">SUM(C213:H213)</f>
        <v>647</v>
      </c>
    </row>
    <row r="214" customFormat="false" ht="12.8" hidden="false" customHeight="false" outlineLevel="0" collapsed="false">
      <c r="A214" s="0" t="n">
        <v>42</v>
      </c>
      <c r="B214" s="0" t="s">
        <v>257</v>
      </c>
      <c r="C214" s="0" t="n">
        <v>85</v>
      </c>
      <c r="D214" s="0" t="n">
        <v>140</v>
      </c>
      <c r="E214" s="0" t="n">
        <v>107</v>
      </c>
      <c r="F214" s="0" t="n">
        <v>46</v>
      </c>
      <c r="G214" s="0" t="n">
        <v>90</v>
      </c>
      <c r="H214" s="0" t="n">
        <v>122</v>
      </c>
      <c r="I214" s="6" t="s">
        <v>47</v>
      </c>
      <c r="J214" s="6" t="s">
        <v>25</v>
      </c>
      <c r="L214" s="0" t="n">
        <f aca="false">SUM(C214:H214)</f>
        <v>590</v>
      </c>
    </row>
    <row r="215" customFormat="false" ht="12.8" hidden="false" customHeight="false" outlineLevel="0" collapsed="false">
      <c r="A215" s="0" t="n">
        <v>29</v>
      </c>
      <c r="B215" s="0" t="s">
        <v>258</v>
      </c>
      <c r="C215" s="0" t="n">
        <v>70</v>
      </c>
      <c r="D215" s="0" t="n">
        <v>95</v>
      </c>
      <c r="E215" s="0" t="n">
        <v>83</v>
      </c>
      <c r="F215" s="0" t="n">
        <v>92</v>
      </c>
      <c r="G215" s="0" t="n">
        <v>125</v>
      </c>
      <c r="H215" s="0" t="n">
        <v>150</v>
      </c>
      <c r="I215" s="6" t="s">
        <v>25</v>
      </c>
      <c r="J215" s="6" t="s">
        <v>47</v>
      </c>
      <c r="L215" s="0" t="n">
        <f aca="false">SUM(C215:H215)</f>
        <v>615</v>
      </c>
    </row>
    <row r="216" customFormat="false" ht="12.8" hidden="false" customHeight="false" outlineLevel="0" collapsed="false">
      <c r="A216" s="0" t="n">
        <v>25</v>
      </c>
      <c r="B216" s="0" t="s">
        <v>259</v>
      </c>
      <c r="C216" s="0" t="n">
        <v>80</v>
      </c>
      <c r="D216" s="0" t="n">
        <v>135</v>
      </c>
      <c r="E216" s="0" t="n">
        <v>135</v>
      </c>
      <c r="F216" s="0" t="n">
        <v>65</v>
      </c>
      <c r="G216" s="0" t="n">
        <v>95</v>
      </c>
      <c r="H216" s="0" t="n">
        <v>80</v>
      </c>
      <c r="I216" s="6" t="s">
        <v>60</v>
      </c>
      <c r="J216" s="6" t="s">
        <v>32</v>
      </c>
      <c r="L216" s="0" t="n">
        <f aca="false">SUM(C216:H216)</f>
        <v>590</v>
      </c>
    </row>
    <row r="217" customFormat="false" ht="12.8" hidden="false" customHeight="false" outlineLevel="0" collapsed="false">
      <c r="A217" s="0" t="n">
        <v>26</v>
      </c>
      <c r="B217" s="0" t="s">
        <v>260</v>
      </c>
      <c r="C217" s="0" t="n">
        <v>60</v>
      </c>
      <c r="D217" s="0" t="n">
        <v>95</v>
      </c>
      <c r="E217" s="0" t="n">
        <v>70</v>
      </c>
      <c r="F217" s="0" t="n">
        <v>85</v>
      </c>
      <c r="G217" s="0" t="n">
        <v>135</v>
      </c>
      <c r="H217" s="0" t="n">
        <v>145</v>
      </c>
      <c r="I217" s="6" t="s">
        <v>47</v>
      </c>
      <c r="J217" s="6" t="s">
        <v>41</v>
      </c>
      <c r="L217" s="0" t="n">
        <f aca="false">SUM(C217:H217)</f>
        <v>590</v>
      </c>
    </row>
    <row r="218" customFormat="false" ht="12.8" hidden="false" customHeight="false" outlineLevel="0" collapsed="false">
      <c r="A218" s="0" t="n">
        <v>14</v>
      </c>
      <c r="B218" s="0" t="s">
        <v>261</v>
      </c>
      <c r="C218" s="0" t="n">
        <v>70</v>
      </c>
      <c r="D218" s="0" t="n">
        <v>129</v>
      </c>
      <c r="E218" s="0" t="n">
        <v>72</v>
      </c>
      <c r="F218" s="0" t="n">
        <v>130</v>
      </c>
      <c r="G218" s="0" t="n">
        <v>117</v>
      </c>
      <c r="H218" s="0" t="n">
        <v>69</v>
      </c>
      <c r="I218" s="6" t="s">
        <v>55</v>
      </c>
      <c r="J218" s="6" t="s">
        <v>31</v>
      </c>
      <c r="L218" s="0" t="n">
        <f aca="false">SUM(C218:H218)</f>
        <v>587</v>
      </c>
    </row>
    <row r="219" customFormat="false" ht="12.8" hidden="false" customHeight="false" outlineLevel="0" collapsed="false">
      <c r="A219" s="0" t="n">
        <v>124</v>
      </c>
      <c r="B219" s="0" t="s">
        <v>262</v>
      </c>
      <c r="C219" s="0" t="n">
        <v>80</v>
      </c>
      <c r="D219" s="0" t="n">
        <v>80</v>
      </c>
      <c r="E219" s="0" t="n">
        <v>80</v>
      </c>
      <c r="F219" s="0" t="n">
        <v>94</v>
      </c>
      <c r="G219" s="0" t="n">
        <v>145</v>
      </c>
      <c r="H219" s="0" t="n">
        <v>121</v>
      </c>
      <c r="I219" s="6" t="s">
        <v>39</v>
      </c>
      <c r="J219" s="6" t="s">
        <v>61</v>
      </c>
      <c r="L219" s="0" t="n">
        <f aca="false">SUM(C219:H219)</f>
        <v>600</v>
      </c>
    </row>
    <row r="220" customFormat="false" ht="12.8" hidden="false" customHeight="false" outlineLevel="0" collapsed="false">
      <c r="A220" s="0" t="n">
        <v>125</v>
      </c>
      <c r="B220" s="0" t="s">
        <v>263</v>
      </c>
      <c r="C220" s="0" t="n">
        <v>65</v>
      </c>
      <c r="D220" s="0" t="n">
        <v>135</v>
      </c>
      <c r="E220" s="0" t="n">
        <v>89</v>
      </c>
      <c r="F220" s="0" t="n">
        <v>91</v>
      </c>
      <c r="G220" s="0" t="n">
        <v>140</v>
      </c>
      <c r="H220" s="0" t="n">
        <v>80</v>
      </c>
      <c r="I220" s="6" t="s">
        <v>39</v>
      </c>
      <c r="J220" s="6" t="s">
        <v>34</v>
      </c>
      <c r="L220" s="0" t="n">
        <f aca="false">SUM(C220:H220)</f>
        <v>600</v>
      </c>
    </row>
    <row r="221" customFormat="false" ht="12.8" hidden="false" customHeight="false" outlineLevel="0" collapsed="false">
      <c r="A221" s="0" t="n">
        <v>11</v>
      </c>
      <c r="B221" s="0" t="s">
        <v>264</v>
      </c>
      <c r="C221" s="0" t="n">
        <v>50</v>
      </c>
      <c r="D221" s="0" t="n">
        <v>72</v>
      </c>
      <c r="E221" s="0" t="n">
        <v>55</v>
      </c>
      <c r="F221" s="0" t="n">
        <v>103</v>
      </c>
      <c r="G221" s="0" t="n">
        <v>110</v>
      </c>
      <c r="H221" s="0" t="n">
        <v>130</v>
      </c>
      <c r="I221" s="6" t="s">
        <v>61</v>
      </c>
      <c r="J221" s="6" t="s">
        <v>51</v>
      </c>
      <c r="L221" s="0" t="n">
        <f aca="false">SUM(C221:H221)</f>
        <v>520</v>
      </c>
    </row>
    <row r="222" customFormat="false" ht="12.8" hidden="false" customHeight="false" outlineLevel="0" collapsed="false">
      <c r="A222" s="0" t="n">
        <v>167</v>
      </c>
      <c r="B222" s="0" t="s">
        <v>265</v>
      </c>
      <c r="C222" s="0" t="n">
        <v>75</v>
      </c>
      <c r="D222" s="0" t="n">
        <v>75</v>
      </c>
      <c r="E222" s="0" t="n">
        <v>135</v>
      </c>
      <c r="F222" s="0" t="n">
        <v>20</v>
      </c>
      <c r="G222" s="0" t="n">
        <v>75</v>
      </c>
      <c r="H222" s="0" t="n">
        <v>125</v>
      </c>
      <c r="I222" s="6" t="s">
        <v>60</v>
      </c>
      <c r="J222" s="6" t="s">
        <v>47</v>
      </c>
      <c r="L222" s="0" t="n">
        <f aca="false">SUM(C222:H222)</f>
        <v>505</v>
      </c>
    </row>
    <row r="223" customFormat="false" ht="12.8" hidden="false" customHeight="false" outlineLevel="0" collapsed="false">
      <c r="A223" s="0" t="n">
        <v>168</v>
      </c>
      <c r="B223" s="0" t="s">
        <v>266</v>
      </c>
      <c r="C223" s="0" t="n">
        <v>50</v>
      </c>
      <c r="D223" s="0" t="n">
        <v>105</v>
      </c>
      <c r="E223" s="0" t="n">
        <v>125</v>
      </c>
      <c r="F223" s="0" t="n">
        <v>50</v>
      </c>
      <c r="G223" s="0" t="n">
        <v>55</v>
      </c>
      <c r="H223" s="0" t="n">
        <v>95</v>
      </c>
      <c r="I223" s="6" t="s">
        <v>49</v>
      </c>
      <c r="J223" s="6" t="s">
        <v>51</v>
      </c>
      <c r="L223" s="0" t="n">
        <f aca="false">SUM(C223:H223)</f>
        <v>480</v>
      </c>
    </row>
    <row r="224" customFormat="false" ht="12.8" hidden="false" customHeight="false" outlineLevel="0" collapsed="false">
      <c r="A224" s="0" t="n">
        <v>54</v>
      </c>
      <c r="B224" s="0" t="s">
        <v>267</v>
      </c>
      <c r="C224" s="0" t="n">
        <v>74</v>
      </c>
      <c r="D224" s="0" t="n">
        <v>145</v>
      </c>
      <c r="E224" s="0" t="n">
        <v>95</v>
      </c>
      <c r="F224" s="0" t="n">
        <v>65</v>
      </c>
      <c r="G224" s="0" t="n">
        <v>103</v>
      </c>
      <c r="H224" s="0" t="n">
        <v>103</v>
      </c>
      <c r="I224" s="6" t="s">
        <v>47</v>
      </c>
      <c r="J224" s="6" t="s">
        <v>29</v>
      </c>
      <c r="L224" s="0" t="n">
        <f aca="false">SUM(C224:H224)</f>
        <v>585</v>
      </c>
    </row>
    <row r="225" customFormat="false" ht="12.8" hidden="false" customHeight="false" outlineLevel="0" collapsed="false">
      <c r="A225" s="0" t="n">
        <v>144</v>
      </c>
      <c r="B225" s="0" t="s">
        <v>268</v>
      </c>
      <c r="C225" s="0" t="n">
        <v>80</v>
      </c>
      <c r="D225" s="0" t="n">
        <v>120</v>
      </c>
      <c r="E225" s="0" t="n">
        <v>80</v>
      </c>
      <c r="F225" s="0" t="n">
        <v>100</v>
      </c>
      <c r="G225" s="0" t="n">
        <v>120</v>
      </c>
      <c r="H225" s="0" t="n">
        <v>80</v>
      </c>
      <c r="I225" s="6" t="s">
        <v>61</v>
      </c>
      <c r="L225" s="0" t="n">
        <f aca="false">SUM(C225:H225)</f>
        <v>580</v>
      </c>
    </row>
    <row r="226" customFormat="false" ht="12.8" hidden="false" customHeight="false" outlineLevel="0" collapsed="false">
      <c r="A226" s="0" t="n">
        <v>68</v>
      </c>
      <c r="B226" s="0" t="s">
        <v>269</v>
      </c>
      <c r="C226" s="0" t="n">
        <v>77</v>
      </c>
      <c r="D226" s="0" t="n">
        <v>90</v>
      </c>
      <c r="E226" s="0" t="n">
        <v>63</v>
      </c>
      <c r="F226" s="0" t="n">
        <v>102</v>
      </c>
      <c r="G226" s="0" t="n">
        <v>65</v>
      </c>
      <c r="H226" s="0" t="n">
        <v>95</v>
      </c>
      <c r="I226" s="6" t="s">
        <v>51</v>
      </c>
      <c r="J226" s="6" t="s">
        <v>29</v>
      </c>
      <c r="L226" s="0" t="n">
        <f aca="false">SUM(C226:H226)</f>
        <v>492</v>
      </c>
    </row>
    <row r="227" customFormat="false" ht="12.8" hidden="false" customHeight="false" outlineLevel="0" collapsed="false">
      <c r="A227" s="0" t="n">
        <v>68</v>
      </c>
      <c r="B227" s="0" t="s">
        <v>270</v>
      </c>
      <c r="C227" s="0" t="n">
        <v>77</v>
      </c>
      <c r="D227" s="0" t="n">
        <v>90</v>
      </c>
      <c r="E227" s="0" t="n">
        <v>63</v>
      </c>
      <c r="F227" s="0" t="n">
        <v>102</v>
      </c>
      <c r="G227" s="0" t="n">
        <v>65</v>
      </c>
      <c r="H227" s="0" t="n">
        <v>95</v>
      </c>
      <c r="I227" s="6" t="s">
        <v>61</v>
      </c>
      <c r="J227" s="6" t="s">
        <v>29</v>
      </c>
      <c r="L227" s="0" t="n">
        <f aca="false">SUM(C227:H227)</f>
        <v>492</v>
      </c>
    </row>
    <row r="228" customFormat="false" ht="12.8" hidden="false" customHeight="false" outlineLevel="0" collapsed="false">
      <c r="A228" s="0" t="n">
        <v>68</v>
      </c>
      <c r="B228" s="0" t="s">
        <v>271</v>
      </c>
      <c r="C228" s="0" t="n">
        <v>77</v>
      </c>
      <c r="D228" s="0" t="n">
        <v>90</v>
      </c>
      <c r="E228" s="0" t="n">
        <v>63</v>
      </c>
      <c r="F228" s="0" t="n">
        <v>102</v>
      </c>
      <c r="G228" s="0" t="n">
        <v>65</v>
      </c>
      <c r="H228" s="0" t="n">
        <v>95</v>
      </c>
      <c r="I228" s="6" t="s">
        <v>42</v>
      </c>
      <c r="J228" s="6" t="s">
        <v>29</v>
      </c>
      <c r="L228" s="0" t="n">
        <f aca="false">SUM(C228:H228)</f>
        <v>492</v>
      </c>
    </row>
    <row r="229" customFormat="false" ht="12.8" hidden="false" customHeight="false" outlineLevel="0" collapsed="false">
      <c r="A229" s="0" t="n">
        <v>68</v>
      </c>
      <c r="B229" s="0" t="s">
        <v>272</v>
      </c>
      <c r="C229" s="0" t="n">
        <v>77</v>
      </c>
      <c r="D229" s="0" t="n">
        <v>90</v>
      </c>
      <c r="E229" s="0" t="n">
        <v>63</v>
      </c>
      <c r="F229" s="0" t="n">
        <v>102</v>
      </c>
      <c r="G229" s="0" t="n">
        <v>65</v>
      </c>
      <c r="H229" s="0" t="n">
        <v>95</v>
      </c>
      <c r="I229" s="6" t="s">
        <v>55</v>
      </c>
      <c r="J229" s="6" t="s">
        <v>29</v>
      </c>
      <c r="L229" s="0" t="n">
        <f aca="false">SUM(C229:H229)</f>
        <v>492</v>
      </c>
    </row>
    <row r="230" customFormat="false" ht="12.8" hidden="false" customHeight="false" outlineLevel="0" collapsed="false">
      <c r="A230" s="0" t="n">
        <v>68</v>
      </c>
      <c r="B230" s="0" t="s">
        <v>273</v>
      </c>
      <c r="C230" s="0" t="n">
        <v>77</v>
      </c>
      <c r="D230" s="0" t="n">
        <v>90</v>
      </c>
      <c r="E230" s="0" t="n">
        <v>63</v>
      </c>
      <c r="F230" s="0" t="n">
        <v>102</v>
      </c>
      <c r="G230" s="0" t="n">
        <v>65</v>
      </c>
      <c r="H230" s="0" t="n">
        <v>95</v>
      </c>
      <c r="I230" s="6" t="s">
        <v>44</v>
      </c>
      <c r="J230" s="6" t="s">
        <v>29</v>
      </c>
      <c r="L230" s="0" t="n">
        <f aca="false">SUM(C230:H230)</f>
        <v>492</v>
      </c>
    </row>
    <row r="231" customFormat="false" ht="12.8" hidden="false" customHeight="false" outlineLevel="0" collapsed="false">
      <c r="A231" s="0" t="n">
        <v>68</v>
      </c>
      <c r="B231" s="0" t="s">
        <v>274</v>
      </c>
      <c r="C231" s="0" t="n">
        <v>77</v>
      </c>
      <c r="D231" s="0" t="n">
        <v>90</v>
      </c>
      <c r="E231" s="0" t="n">
        <v>63</v>
      </c>
      <c r="F231" s="0" t="n">
        <v>102</v>
      </c>
      <c r="G231" s="0" t="n">
        <v>65</v>
      </c>
      <c r="H231" s="0" t="n">
        <v>95</v>
      </c>
      <c r="I231" s="6" t="s">
        <v>25</v>
      </c>
      <c r="J231" s="6" t="s">
        <v>29</v>
      </c>
      <c r="L231" s="0" t="n">
        <f aca="false">SUM(C231:H231)</f>
        <v>492</v>
      </c>
    </row>
    <row r="232" customFormat="false" ht="12.8" hidden="false" customHeight="false" outlineLevel="0" collapsed="false">
      <c r="A232" s="0" t="n">
        <v>68</v>
      </c>
      <c r="B232" s="0" t="s">
        <v>275</v>
      </c>
      <c r="C232" s="0" t="n">
        <v>77</v>
      </c>
      <c r="D232" s="0" t="n">
        <v>90</v>
      </c>
      <c r="E232" s="0" t="n">
        <v>63</v>
      </c>
      <c r="F232" s="0" t="n">
        <v>102</v>
      </c>
      <c r="G232" s="0" t="n">
        <v>65</v>
      </c>
      <c r="H232" s="0" t="n">
        <v>95</v>
      </c>
      <c r="I232" s="6" t="s">
        <v>41</v>
      </c>
      <c r="J232" s="6" t="s">
        <v>29</v>
      </c>
      <c r="L232" s="0" t="n">
        <f aca="false">SUM(C232:H232)</f>
        <v>492</v>
      </c>
    </row>
    <row r="233" customFormat="false" ht="12.8" hidden="false" customHeight="false" outlineLevel="0" collapsed="false">
      <c r="A233" s="0" t="n">
        <v>68</v>
      </c>
      <c r="B233" s="0" t="s">
        <v>276</v>
      </c>
      <c r="C233" s="0" t="n">
        <v>77</v>
      </c>
      <c r="D233" s="0" t="n">
        <v>90</v>
      </c>
      <c r="E233" s="0" t="n">
        <v>63</v>
      </c>
      <c r="F233" s="0" t="n">
        <v>102</v>
      </c>
      <c r="G233" s="0" t="n">
        <v>65</v>
      </c>
      <c r="H233" s="0" t="n">
        <v>95</v>
      </c>
      <c r="I233" s="6" t="s">
        <v>32</v>
      </c>
      <c r="J233" s="6" t="s">
        <v>29</v>
      </c>
      <c r="L233" s="0" t="n">
        <f aca="false">SUM(C233:H233)</f>
        <v>492</v>
      </c>
    </row>
    <row r="234" customFormat="false" ht="12.8" hidden="false" customHeight="false" outlineLevel="0" collapsed="false">
      <c r="A234" s="0" t="n">
        <v>68</v>
      </c>
      <c r="B234" s="0" t="s">
        <v>277</v>
      </c>
      <c r="C234" s="0" t="n">
        <v>77</v>
      </c>
      <c r="D234" s="0" t="n">
        <v>90</v>
      </c>
      <c r="E234" s="0" t="n">
        <v>63</v>
      </c>
      <c r="F234" s="0" t="n">
        <v>102</v>
      </c>
      <c r="G234" s="0" t="n">
        <v>65</v>
      </c>
      <c r="H234" s="0" t="n">
        <v>95</v>
      </c>
      <c r="I234" s="6" t="s">
        <v>47</v>
      </c>
      <c r="J234" s="6" t="s">
        <v>29</v>
      </c>
      <c r="L234" s="0" t="n">
        <f aca="false">SUM(C234:H234)</f>
        <v>492</v>
      </c>
    </row>
    <row r="235" customFormat="false" ht="12.8" hidden="false" customHeight="false" outlineLevel="0" collapsed="false">
      <c r="A235" s="0" t="n">
        <v>91</v>
      </c>
      <c r="B235" s="0" t="s">
        <v>278</v>
      </c>
      <c r="C235" s="0" t="n">
        <v>75</v>
      </c>
      <c r="D235" s="0" t="n">
        <v>120</v>
      </c>
      <c r="E235" s="0" t="n">
        <v>95</v>
      </c>
      <c r="F235" s="0" t="n">
        <v>78</v>
      </c>
      <c r="G235" s="0" t="n">
        <v>50</v>
      </c>
      <c r="H235" s="0" t="n">
        <v>60</v>
      </c>
      <c r="I235" s="6" t="s">
        <v>49</v>
      </c>
      <c r="J235" s="6" t="s">
        <v>35</v>
      </c>
      <c r="L235" s="0" t="n">
        <f aca="false">SUM(C235:H235)</f>
        <v>478</v>
      </c>
    </row>
    <row r="236" customFormat="false" ht="12.8" hidden="false" customHeight="false" outlineLevel="0" collapsed="false">
      <c r="A236" s="0" t="n">
        <v>91</v>
      </c>
      <c r="B236" s="0" t="s">
        <v>279</v>
      </c>
      <c r="C236" s="0" t="n">
        <v>75</v>
      </c>
      <c r="D236" s="0" t="n">
        <v>115</v>
      </c>
      <c r="E236" s="0" t="n">
        <v>150</v>
      </c>
      <c r="F236" s="0" t="n">
        <v>82</v>
      </c>
      <c r="G236" s="0" t="n">
        <v>76</v>
      </c>
      <c r="H236" s="0" t="n">
        <v>80</v>
      </c>
      <c r="I236" s="6" t="s">
        <v>49</v>
      </c>
      <c r="J236" s="6" t="s">
        <v>55</v>
      </c>
      <c r="L236" s="0" t="n">
        <f aca="false">SUM(C236:H236)</f>
        <v>578</v>
      </c>
    </row>
    <row r="237" customFormat="false" ht="12.8" hidden="false" customHeight="false" outlineLevel="0" collapsed="false">
      <c r="A237" s="0" t="n">
        <v>91</v>
      </c>
      <c r="B237" s="0" t="s">
        <v>280</v>
      </c>
      <c r="C237" s="0" t="n">
        <v>75</v>
      </c>
      <c r="D237" s="0" t="n">
        <v>140</v>
      </c>
      <c r="E237" s="0" t="n">
        <v>105</v>
      </c>
      <c r="F237" s="0" t="n">
        <v>82</v>
      </c>
      <c r="G237" s="0" t="n">
        <v>100</v>
      </c>
      <c r="H237" s="0" t="n">
        <v>76</v>
      </c>
      <c r="I237" s="6" t="s">
        <v>49</v>
      </c>
      <c r="J237" s="6" t="s">
        <v>55</v>
      </c>
      <c r="L237" s="0" t="n">
        <f aca="false">SUM(C237:H237)</f>
        <v>578</v>
      </c>
    </row>
    <row r="238" customFormat="false" ht="12.8" hidden="false" customHeight="false" outlineLevel="0" collapsed="false">
      <c r="A238" s="0" t="n">
        <v>104</v>
      </c>
      <c r="B238" s="0" t="s">
        <v>281</v>
      </c>
      <c r="C238" s="0" t="n">
        <v>94</v>
      </c>
      <c r="D238" s="0" t="n">
        <v>43</v>
      </c>
      <c r="E238" s="0" t="n">
        <v>140</v>
      </c>
      <c r="F238" s="0" t="n">
        <v>29</v>
      </c>
      <c r="G238" s="0" t="n">
        <v>62</v>
      </c>
      <c r="H238" s="0" t="n">
        <v>130</v>
      </c>
      <c r="I238" s="6" t="s">
        <v>37</v>
      </c>
      <c r="J238" s="6" t="s">
        <v>61</v>
      </c>
      <c r="L238" s="0" t="n">
        <f aca="false">SUM(C238:H238)</f>
        <v>498</v>
      </c>
    </row>
    <row r="239" customFormat="false" ht="12.8" hidden="false" customHeight="false" outlineLevel="0" collapsed="false">
      <c r="A239" s="0" t="n">
        <v>74</v>
      </c>
      <c r="B239" s="0" t="s">
        <v>282</v>
      </c>
      <c r="C239" s="0" t="n">
        <v>69</v>
      </c>
      <c r="D239" s="0" t="n">
        <v>69</v>
      </c>
      <c r="E239" s="0" t="n">
        <v>117</v>
      </c>
      <c r="F239" s="0" t="n">
        <v>49</v>
      </c>
      <c r="G239" s="0" t="n">
        <v>69</v>
      </c>
      <c r="H239" s="0" t="n">
        <v>117</v>
      </c>
      <c r="I239" s="6" t="s">
        <v>45</v>
      </c>
      <c r="J239" s="6" t="s">
        <v>44</v>
      </c>
      <c r="K239" s="6" t="s">
        <v>55</v>
      </c>
      <c r="L239" s="0" t="n">
        <f aca="false">SUM(C239:H239)</f>
        <v>490</v>
      </c>
    </row>
    <row r="240" customFormat="false" ht="12.8" hidden="false" customHeight="false" outlineLevel="0" collapsed="false">
      <c r="A240" s="0" t="n">
        <v>154</v>
      </c>
      <c r="B240" s="0" t="s">
        <v>283</v>
      </c>
      <c r="C240" s="0" t="n">
        <v>80</v>
      </c>
      <c r="D240" s="0" t="n">
        <v>80</v>
      </c>
      <c r="E240" s="0" t="n">
        <v>80</v>
      </c>
      <c r="F240" s="0" t="n">
        <v>80</v>
      </c>
      <c r="G240" s="0" t="n">
        <v>80</v>
      </c>
      <c r="H240" s="0" t="n">
        <v>80</v>
      </c>
      <c r="I240" s="6" t="s">
        <v>34</v>
      </c>
      <c r="L240" s="0" t="n">
        <f aca="false">SUM(C240:H240)</f>
        <v>480</v>
      </c>
    </row>
    <row r="241" customFormat="false" ht="12.8" hidden="false" customHeight="false" outlineLevel="0" collapsed="false">
      <c r="A241" s="0" t="n">
        <v>154</v>
      </c>
      <c r="B241" s="0" t="s">
        <v>284</v>
      </c>
      <c r="C241" s="0" t="n">
        <v>80</v>
      </c>
      <c r="D241" s="0" t="n">
        <v>80</v>
      </c>
      <c r="E241" s="0" t="n">
        <v>80</v>
      </c>
      <c r="F241" s="0" t="n">
        <v>80</v>
      </c>
      <c r="G241" s="0" t="n">
        <v>80</v>
      </c>
      <c r="H241" s="0" t="n">
        <v>80</v>
      </c>
      <c r="I241" s="6" t="s">
        <v>41</v>
      </c>
      <c r="L241" s="0" t="n">
        <f aca="false">SUM(C241:H241)</f>
        <v>480</v>
      </c>
    </row>
    <row r="242" customFormat="false" ht="12.8" hidden="false" customHeight="false" outlineLevel="0" collapsed="false">
      <c r="A242" s="0" t="n">
        <v>154</v>
      </c>
      <c r="B242" s="0" t="s">
        <v>285</v>
      </c>
      <c r="C242" s="0" t="n">
        <v>80</v>
      </c>
      <c r="D242" s="0" t="n">
        <v>80</v>
      </c>
      <c r="E242" s="0" t="n">
        <v>80</v>
      </c>
      <c r="F242" s="0" t="n">
        <v>80</v>
      </c>
      <c r="G242" s="0" t="n">
        <v>80</v>
      </c>
      <c r="H242" s="0" t="n">
        <v>80</v>
      </c>
      <c r="I242" s="6" t="s">
        <v>61</v>
      </c>
      <c r="L242" s="0" t="n">
        <f aca="false">SUM(C242:H242)</f>
        <v>480</v>
      </c>
    </row>
    <row r="243" customFormat="false" ht="12.8" hidden="false" customHeight="false" outlineLevel="0" collapsed="false">
      <c r="A243" s="0" t="n">
        <v>154</v>
      </c>
      <c r="B243" s="0" t="s">
        <v>286</v>
      </c>
      <c r="C243" s="0" t="n">
        <v>80</v>
      </c>
      <c r="D243" s="0" t="n">
        <v>80</v>
      </c>
      <c r="E243" s="0" t="n">
        <v>80</v>
      </c>
      <c r="F243" s="0" t="n">
        <v>80</v>
      </c>
      <c r="G243" s="0" t="n">
        <v>80</v>
      </c>
      <c r="H243" s="0" t="n">
        <v>80</v>
      </c>
      <c r="I243" s="6" t="s">
        <v>31</v>
      </c>
      <c r="L243" s="0" t="n">
        <f aca="false">SUM(C243:H243)</f>
        <v>480</v>
      </c>
    </row>
    <row r="244" customFormat="false" ht="12.8" hidden="false" customHeight="false" outlineLevel="0" collapsed="false">
      <c r="A244" s="0" t="n">
        <v>138</v>
      </c>
      <c r="B244" s="0" t="s">
        <v>287</v>
      </c>
      <c r="C244" s="0" t="n">
        <v>20</v>
      </c>
      <c r="D244" s="0" t="n">
        <v>10</v>
      </c>
      <c r="E244" s="0" t="n">
        <v>80</v>
      </c>
      <c r="F244" s="0" t="n">
        <v>50</v>
      </c>
      <c r="G244" s="0" t="n">
        <v>15</v>
      </c>
      <c r="H244" s="0" t="n">
        <v>25</v>
      </c>
      <c r="I244" s="6" t="s">
        <v>41</v>
      </c>
      <c r="J244" s="6" t="s">
        <v>42</v>
      </c>
      <c r="L244" s="0" t="n">
        <f aca="false">SUM(C244:H244)</f>
        <v>200</v>
      </c>
    </row>
    <row r="245" customFormat="false" ht="12.8" hidden="false" customHeight="false" outlineLevel="0" collapsed="false">
      <c r="A245" s="0" t="n">
        <v>139</v>
      </c>
      <c r="B245" s="0" t="s">
        <v>288</v>
      </c>
      <c r="C245" s="0" t="n">
        <v>95</v>
      </c>
      <c r="D245" s="0" t="n">
        <v>155</v>
      </c>
      <c r="E245" s="0" t="n">
        <v>109</v>
      </c>
      <c r="F245" s="0" t="n">
        <v>81</v>
      </c>
      <c r="G245" s="0" t="n">
        <v>70</v>
      </c>
      <c r="H245" s="0" t="n">
        <v>130</v>
      </c>
      <c r="I245" s="6" t="s">
        <v>41</v>
      </c>
      <c r="J245" s="6" t="s">
        <v>35</v>
      </c>
      <c r="K245" s="6" t="s">
        <v>60</v>
      </c>
      <c r="L245" s="0" t="n">
        <f aca="false">SUM(C245:H245)</f>
        <v>640</v>
      </c>
    </row>
    <row r="246" customFormat="false" ht="12.8" hidden="false" customHeight="false" outlineLevel="0" collapsed="false">
      <c r="A246" s="0" t="n">
        <v>139</v>
      </c>
      <c r="B246" s="0" t="s">
        <v>289</v>
      </c>
      <c r="C246" s="0" t="n">
        <v>85</v>
      </c>
      <c r="D246" s="0" t="n">
        <v>89</v>
      </c>
      <c r="E246" s="0" t="n">
        <v>125</v>
      </c>
      <c r="F246" s="0" t="n">
        <v>60</v>
      </c>
      <c r="G246" s="0" t="n">
        <v>91</v>
      </c>
      <c r="H246" s="0" t="n">
        <v>90</v>
      </c>
      <c r="I246" s="6" t="s">
        <v>41</v>
      </c>
      <c r="J246" s="6" t="s">
        <v>42</v>
      </c>
      <c r="K246" s="6" t="s">
        <v>39</v>
      </c>
      <c r="L246" s="0" t="n">
        <f aca="false">SUM(C246:H246)</f>
        <v>540</v>
      </c>
    </row>
    <row r="247" customFormat="false" ht="12.8" hidden="false" customHeight="false" outlineLevel="0" collapsed="false">
      <c r="A247" s="0" t="n">
        <v>19</v>
      </c>
      <c r="B247" s="0" t="s">
        <v>290</v>
      </c>
      <c r="C247" s="0" t="n">
        <v>74</v>
      </c>
      <c r="D247" s="0" t="n">
        <v>65</v>
      </c>
      <c r="E247" s="0" t="n">
        <v>67</v>
      </c>
      <c r="F247" s="0" t="n">
        <v>92</v>
      </c>
      <c r="G247" s="0" t="n">
        <v>125</v>
      </c>
      <c r="H247" s="0" t="n">
        <v>128</v>
      </c>
      <c r="I247" s="6" t="s">
        <v>51</v>
      </c>
      <c r="L247" s="0" t="n">
        <f aca="false">SUM(C247:H247)</f>
        <v>551</v>
      </c>
    </row>
    <row r="248" customFormat="false" ht="12.8" hidden="false" customHeight="false" outlineLevel="0" collapsed="false">
      <c r="L248" s="0" t="n">
        <f aca="false">SUM(C248:H248)</f>
        <v>0</v>
      </c>
    </row>
    <row r="249" customFormat="false" ht="12.8" hidden="false" customHeight="false" outlineLevel="0" collapsed="false">
      <c r="L249" s="0" t="n">
        <f aca="false">SUM(C249:H249)</f>
        <v>0</v>
      </c>
    </row>
    <row r="250" customFormat="false" ht="12.8" hidden="false" customHeight="false" outlineLevel="0" collapsed="false">
      <c r="L250" s="0" t="n">
        <f aca="false">SUM(C250:H250)</f>
        <v>0</v>
      </c>
    </row>
    <row r="251" customFormat="false" ht="12.8" hidden="false" customHeight="false" outlineLevel="0" collapsed="false">
      <c r="L251" s="0" t="n">
        <f aca="false">SUM(C251:H251)</f>
        <v>0</v>
      </c>
    </row>
    <row r="252" customFormat="false" ht="12.8" hidden="false" customHeight="false" outlineLevel="0" collapsed="false">
      <c r="L252" s="0" t="n">
        <f aca="false">SUM(C252:H252)</f>
        <v>0</v>
      </c>
    </row>
    <row r="253" customFormat="false" ht="12.8" hidden="false" customHeight="false" outlineLevel="0" collapsed="false">
      <c r="L253" s="0" t="n">
        <f aca="false">SUM(C253:H253)</f>
        <v>0</v>
      </c>
    </row>
    <row r="254" customFormat="false" ht="12.8" hidden="false" customHeight="false" outlineLevel="0" collapsed="false">
      <c r="L254" s="0" t="n">
        <f aca="false">SUM(C254:H254)</f>
        <v>0</v>
      </c>
    </row>
    <row r="255" customFormat="false" ht="12.8" hidden="false" customHeight="false" outlineLevel="0" collapsed="false">
      <c r="L255" s="0" t="n">
        <f aca="false">SUM(C255:H255)</f>
        <v>0</v>
      </c>
    </row>
    <row r="256" customFormat="false" ht="12.8" hidden="false" customHeight="false" outlineLevel="0" collapsed="false">
      <c r="L256" s="0" t="n">
        <f aca="false">SUM(C256:H256)</f>
        <v>0</v>
      </c>
    </row>
    <row r="257" customFormat="false" ht="12.8" hidden="false" customHeight="false" outlineLevel="0" collapsed="false">
      <c r="L257" s="0" t="n">
        <f aca="false">SUM(C257:H257)</f>
        <v>0</v>
      </c>
    </row>
    <row r="258" customFormat="false" ht="12.8" hidden="false" customHeight="false" outlineLevel="0" collapsed="false">
      <c r="L258" s="0" t="n">
        <f aca="false">SUM(C258:H258)</f>
        <v>0</v>
      </c>
    </row>
    <row r="259" customFormat="false" ht="12.8" hidden="false" customHeight="false" outlineLevel="0" collapsed="false">
      <c r="L259" s="0" t="n">
        <f aca="false">SUM(C259:H259)</f>
        <v>0</v>
      </c>
    </row>
    <row r="260" customFormat="false" ht="12.8" hidden="false" customHeight="false" outlineLevel="0" collapsed="false">
      <c r="L260" s="0" t="n">
        <f aca="false">SUM(C260:H260)</f>
        <v>0</v>
      </c>
    </row>
    <row r="261" customFormat="false" ht="12.8" hidden="false" customHeight="false" outlineLevel="0" collapsed="false">
      <c r="L261" s="0" t="n">
        <f aca="false">SUM(C261:H261)</f>
        <v>0</v>
      </c>
    </row>
    <row r="262" customFormat="false" ht="12.8" hidden="false" customHeight="false" outlineLevel="0" collapsed="false">
      <c r="L262" s="0" t="n">
        <f aca="false">SUM(C262:H262)</f>
        <v>0</v>
      </c>
    </row>
    <row r="263" customFormat="false" ht="12.8" hidden="false" customHeight="false" outlineLevel="0" collapsed="false">
      <c r="L263" s="0" t="n">
        <f aca="false">SUM(C263:H263)</f>
        <v>0</v>
      </c>
    </row>
    <row r="264" customFormat="false" ht="12.8" hidden="false" customHeight="false" outlineLevel="0" collapsed="false">
      <c r="L264" s="0" t="n">
        <f aca="false">SUM(C264:H264)</f>
        <v>0</v>
      </c>
    </row>
    <row r="265" customFormat="false" ht="12.8" hidden="false" customHeight="false" outlineLevel="0" collapsed="false">
      <c r="L265" s="0" t="n">
        <f aca="false">SUM(C265:H265)</f>
        <v>0</v>
      </c>
    </row>
    <row r="266" customFormat="false" ht="12.8" hidden="false" customHeight="false" outlineLevel="0" collapsed="false">
      <c r="L266" s="0" t="n">
        <f aca="false">SUM(C266:H266)</f>
        <v>0</v>
      </c>
    </row>
    <row r="267" customFormat="false" ht="12.8" hidden="false" customHeight="false" outlineLevel="0" collapsed="false">
      <c r="L267" s="0" t="n">
        <f aca="false">SUM(C267:H267)</f>
        <v>0</v>
      </c>
    </row>
    <row r="268" customFormat="false" ht="12.8" hidden="false" customHeight="false" outlineLevel="0" collapsed="false">
      <c r="L268" s="0" t="n">
        <f aca="false">SUM(C268:H268)</f>
        <v>0</v>
      </c>
    </row>
    <row r="269" customFormat="false" ht="12.8" hidden="false" customHeight="false" outlineLevel="0" collapsed="false">
      <c r="L269" s="0" t="n">
        <f aca="false">SUM(C269:H269)</f>
        <v>0</v>
      </c>
    </row>
    <row r="270" customFormat="false" ht="12.8" hidden="false" customHeight="false" outlineLevel="0" collapsed="false">
      <c r="L270" s="0" t="n">
        <f aca="false">SUM(C270:H270)</f>
        <v>0</v>
      </c>
    </row>
    <row r="271" customFormat="false" ht="12.8" hidden="false" customHeight="false" outlineLevel="0" collapsed="false">
      <c r="L271" s="0" t="n">
        <f aca="false">SUM(C271:H271)</f>
        <v>0</v>
      </c>
    </row>
    <row r="272" customFormat="false" ht="12.8" hidden="false" customHeight="false" outlineLevel="0" collapsed="false">
      <c r="L272" s="0" t="n">
        <f aca="false">SUM(C272:H272)</f>
        <v>0</v>
      </c>
    </row>
    <row r="273" customFormat="false" ht="12.8" hidden="false" customHeight="false" outlineLevel="0" collapsed="false">
      <c r="L273" s="0" t="n">
        <f aca="false">SUM(C273:H273)</f>
        <v>0</v>
      </c>
    </row>
    <row r="274" customFormat="false" ht="12.8" hidden="false" customHeight="false" outlineLevel="0" collapsed="false">
      <c r="L274" s="0" t="n">
        <f aca="false">SUM(C274:H274)</f>
        <v>0</v>
      </c>
    </row>
    <row r="275" customFormat="false" ht="12.8" hidden="false" customHeight="false" outlineLevel="0" collapsed="false">
      <c r="L275" s="0" t="n">
        <f aca="false">SUM(C275:H275)</f>
        <v>0</v>
      </c>
    </row>
    <row r="276" customFormat="false" ht="12.8" hidden="false" customHeight="false" outlineLevel="0" collapsed="false">
      <c r="L276" s="0" t="n">
        <f aca="false">SUM(C276:H276)</f>
        <v>0</v>
      </c>
    </row>
    <row r="277" customFormat="false" ht="12.8" hidden="false" customHeight="false" outlineLevel="0" collapsed="false">
      <c r="L277" s="0" t="n">
        <f aca="false">SUM(C277:H277)</f>
        <v>0</v>
      </c>
    </row>
    <row r="278" customFormat="false" ht="12.8" hidden="false" customHeight="false" outlineLevel="0" collapsed="false">
      <c r="L278" s="0" t="n">
        <f aca="false">SUM(C278:H278)</f>
        <v>0</v>
      </c>
    </row>
    <row r="279" customFormat="false" ht="12.8" hidden="false" customHeight="false" outlineLevel="0" collapsed="false">
      <c r="L279" s="0" t="n">
        <f aca="false">SUM(C279:H279)</f>
        <v>0</v>
      </c>
    </row>
    <row r="280" customFormat="false" ht="12.8" hidden="false" customHeight="false" outlineLevel="0" collapsed="false">
      <c r="L280" s="0" t="n">
        <f aca="false">SUM(C280:H280)</f>
        <v>0</v>
      </c>
    </row>
    <row r="281" customFormat="false" ht="12.8" hidden="false" customHeight="false" outlineLevel="0" collapsed="false">
      <c r="L281" s="0" t="n">
        <f aca="false">SUM(C281:H281)</f>
        <v>0</v>
      </c>
    </row>
    <row r="282" customFormat="false" ht="12.8" hidden="false" customHeight="false" outlineLevel="0" collapsed="false">
      <c r="L282" s="0" t="n">
        <f aca="false">SUM(C282:H282)</f>
        <v>0</v>
      </c>
    </row>
    <row r="283" customFormat="false" ht="12.8" hidden="false" customHeight="false" outlineLevel="0" collapsed="false">
      <c r="L283" s="0" t="n">
        <f aca="false">SUM(C283:H283)</f>
        <v>0</v>
      </c>
    </row>
    <row r="284" customFormat="false" ht="12.8" hidden="false" customHeight="false" outlineLevel="0" collapsed="false">
      <c r="L284" s="0" t="n">
        <f aca="false">SUM(C284:H284)</f>
        <v>0</v>
      </c>
    </row>
    <row r="285" customFormat="false" ht="12.8" hidden="false" customHeight="false" outlineLevel="0" collapsed="false">
      <c r="L285" s="0" t="n">
        <f aca="false">SUM(C285:H285)</f>
        <v>0</v>
      </c>
    </row>
    <row r="286" customFormat="false" ht="12.8" hidden="false" customHeight="false" outlineLevel="0" collapsed="false">
      <c r="L286" s="0" t="n">
        <f aca="false">SUM(C286:H286)</f>
        <v>0</v>
      </c>
    </row>
    <row r="287" customFormat="false" ht="12.8" hidden="false" customHeight="false" outlineLevel="0" collapsed="false">
      <c r="L287" s="0" t="n">
        <f aca="false">SUM(C287:H287)</f>
        <v>0</v>
      </c>
    </row>
    <row r="288" customFormat="false" ht="12.8" hidden="false" customHeight="false" outlineLevel="0" collapsed="false">
      <c r="L288" s="0" t="n">
        <f aca="false">SUM(C288:H288)</f>
        <v>0</v>
      </c>
    </row>
    <row r="289" customFormat="false" ht="12.8" hidden="false" customHeight="false" outlineLevel="0" collapsed="false">
      <c r="L289" s="0" t="n">
        <f aca="false">SUM(C289:H289)</f>
        <v>0</v>
      </c>
    </row>
    <row r="290" customFormat="false" ht="12.8" hidden="false" customHeight="false" outlineLevel="0" collapsed="false">
      <c r="L290" s="0" t="n">
        <f aca="false">SUM(C290:H290)</f>
        <v>0</v>
      </c>
    </row>
    <row r="291" customFormat="false" ht="12.8" hidden="false" customHeight="false" outlineLevel="0" collapsed="false">
      <c r="L291" s="0" t="n">
        <f aca="false">SUM(C291:H291)</f>
        <v>0</v>
      </c>
    </row>
    <row r="292" customFormat="false" ht="12.8" hidden="false" customHeight="false" outlineLevel="0" collapsed="false">
      <c r="L292" s="0" t="n">
        <f aca="false">SUM(C292:H292)</f>
        <v>0</v>
      </c>
    </row>
    <row r="293" customFormat="false" ht="12.8" hidden="false" customHeight="false" outlineLevel="0" collapsed="false">
      <c r="L293" s="0" t="n">
        <f aca="false">SUM(C293:H293)</f>
        <v>0</v>
      </c>
    </row>
    <row r="294" customFormat="false" ht="12.8" hidden="false" customHeight="false" outlineLevel="0" collapsed="false">
      <c r="L294" s="0" t="n">
        <f aca="false">SUM(C294:H294)</f>
        <v>0</v>
      </c>
    </row>
    <row r="295" customFormat="false" ht="12.8" hidden="false" customHeight="false" outlineLevel="0" collapsed="false">
      <c r="L295" s="0" t="n">
        <f aca="false">SUM(C295:H295)</f>
        <v>0</v>
      </c>
    </row>
    <row r="296" customFormat="false" ht="12.8" hidden="false" customHeight="false" outlineLevel="0" collapsed="false">
      <c r="L296" s="0" t="n">
        <f aca="false">SUM(C296:H296)</f>
        <v>0</v>
      </c>
    </row>
    <row r="297" customFormat="false" ht="12.8" hidden="false" customHeight="false" outlineLevel="0" collapsed="false">
      <c r="L297" s="0" t="n">
        <f aca="false">SUM(C297:H297)</f>
        <v>0</v>
      </c>
    </row>
    <row r="298" customFormat="false" ht="12.8" hidden="false" customHeight="false" outlineLevel="0" collapsed="false">
      <c r="L298" s="0" t="n">
        <f aca="false">SUM(C298:H298)</f>
        <v>0</v>
      </c>
    </row>
    <row r="299" customFormat="false" ht="12.8" hidden="false" customHeight="false" outlineLevel="0" collapsed="false">
      <c r="L299" s="0" t="n">
        <f aca="false">SUM(C299:H299)</f>
        <v>0</v>
      </c>
    </row>
    <row r="300" customFormat="false" ht="12.8" hidden="false" customHeight="false" outlineLevel="0" collapsed="false">
      <c r="L300" s="0" t="n">
        <f aca="false">SUM(C300:H300)</f>
        <v>0</v>
      </c>
    </row>
    <row r="301" customFormat="false" ht="12.8" hidden="false" customHeight="false" outlineLevel="0" collapsed="false">
      <c r="L301" s="0" t="n">
        <f aca="false">SUM(C301:H301)</f>
        <v>0</v>
      </c>
    </row>
    <row r="302" customFormat="false" ht="12.8" hidden="false" customHeight="false" outlineLevel="0" collapsed="false">
      <c r="L302" s="0" t="n">
        <f aca="false">SUM(C302:H302)</f>
        <v>0</v>
      </c>
    </row>
    <row r="303" customFormat="false" ht="12.8" hidden="false" customHeight="false" outlineLevel="0" collapsed="false">
      <c r="L303" s="0" t="n">
        <f aca="false">SUM(C303:H303)</f>
        <v>0</v>
      </c>
    </row>
    <row r="304" customFormat="false" ht="12.8" hidden="false" customHeight="false" outlineLevel="0" collapsed="false">
      <c r="L304" s="0" t="n">
        <f aca="false">SUM(C304:H304)</f>
        <v>0</v>
      </c>
    </row>
    <row r="305" customFormat="false" ht="12.8" hidden="false" customHeight="false" outlineLevel="0" collapsed="false">
      <c r="L305" s="0" t="n">
        <f aca="false">SUM(C305:H305)</f>
        <v>0</v>
      </c>
    </row>
    <row r="306" customFormat="false" ht="12.8" hidden="false" customHeight="false" outlineLevel="0" collapsed="false">
      <c r="L306" s="0" t="n">
        <f aca="false">SUM(C306:H306)</f>
        <v>0</v>
      </c>
    </row>
    <row r="307" customFormat="false" ht="12.8" hidden="false" customHeight="false" outlineLevel="0" collapsed="false">
      <c r="L307" s="0" t="n">
        <f aca="false">SUM(C307:H307)</f>
        <v>0</v>
      </c>
    </row>
    <row r="308" customFormat="false" ht="12.8" hidden="false" customHeight="false" outlineLevel="0" collapsed="false">
      <c r="L308" s="0" t="n">
        <f aca="false">SUM(C308:H308)</f>
        <v>0</v>
      </c>
    </row>
    <row r="309" customFormat="false" ht="12.8" hidden="false" customHeight="false" outlineLevel="0" collapsed="false">
      <c r="L309" s="0" t="n">
        <f aca="false">SUM(C309:H309)</f>
        <v>0</v>
      </c>
    </row>
    <row r="310" customFormat="false" ht="12.8" hidden="false" customHeight="false" outlineLevel="0" collapsed="false">
      <c r="L310" s="0" t="n">
        <f aca="false">SUM(C310:H310)</f>
        <v>0</v>
      </c>
    </row>
    <row r="311" customFormat="false" ht="12.8" hidden="false" customHeight="false" outlineLevel="0" collapsed="false">
      <c r="L311" s="0" t="n">
        <f aca="false">SUM(C311:H311)</f>
        <v>0</v>
      </c>
    </row>
    <row r="312" customFormat="false" ht="12.8" hidden="false" customHeight="false" outlineLevel="0" collapsed="false">
      <c r="L312" s="0" t="n">
        <f aca="false">SUM(C312:H312)</f>
        <v>0</v>
      </c>
    </row>
    <row r="313" customFormat="false" ht="12.8" hidden="false" customHeight="false" outlineLevel="0" collapsed="false">
      <c r="L313" s="0" t="n">
        <f aca="false">SUM(C313:H313)</f>
        <v>0</v>
      </c>
    </row>
    <row r="314" customFormat="false" ht="12.8" hidden="false" customHeight="false" outlineLevel="0" collapsed="false">
      <c r="L314" s="0" t="n">
        <f aca="false">SUM(C314:H314)</f>
        <v>0</v>
      </c>
    </row>
    <row r="315" customFormat="false" ht="12.8" hidden="false" customHeight="false" outlineLevel="0" collapsed="false">
      <c r="L315" s="0" t="n">
        <f aca="false">SUM(C315:H315)</f>
        <v>0</v>
      </c>
    </row>
    <row r="316" customFormat="false" ht="12.8" hidden="false" customHeight="false" outlineLevel="0" collapsed="false">
      <c r="L316" s="0" t="n">
        <f aca="false">SUM(C316:H316)</f>
        <v>0</v>
      </c>
    </row>
    <row r="317" customFormat="false" ht="12.8" hidden="false" customHeight="false" outlineLevel="0" collapsed="false">
      <c r="L317" s="0" t="n">
        <f aca="false">SUM(C317:H317)</f>
        <v>0</v>
      </c>
    </row>
    <row r="318" customFormat="false" ht="12.8" hidden="false" customHeight="false" outlineLevel="0" collapsed="false">
      <c r="L318" s="0" t="n">
        <f aca="false">SUM(C318:H318)</f>
        <v>0</v>
      </c>
    </row>
    <row r="319" customFormat="false" ht="12.8" hidden="false" customHeight="false" outlineLevel="0" collapsed="false">
      <c r="L319" s="0" t="n">
        <f aca="false">SUM(C319:H319)</f>
        <v>0</v>
      </c>
    </row>
    <row r="320" customFormat="false" ht="12.8" hidden="false" customHeight="false" outlineLevel="0" collapsed="false">
      <c r="L320" s="0" t="n">
        <f aca="false">SUM(C320:H320)</f>
        <v>0</v>
      </c>
    </row>
    <row r="321" customFormat="false" ht="12.8" hidden="false" customHeight="false" outlineLevel="0" collapsed="false">
      <c r="L321" s="0" t="n">
        <f aca="false">SUM(C321:H321)</f>
        <v>0</v>
      </c>
    </row>
    <row r="322" customFormat="false" ht="12.8" hidden="false" customHeight="false" outlineLevel="0" collapsed="false">
      <c r="L322" s="0" t="n">
        <f aca="false">SUM(C322:H322)</f>
        <v>0</v>
      </c>
    </row>
    <row r="323" customFormat="false" ht="12.8" hidden="false" customHeight="false" outlineLevel="0" collapsed="false">
      <c r="L323" s="0" t="n">
        <f aca="false">SUM(C323:H323)</f>
        <v>0</v>
      </c>
    </row>
    <row r="324" customFormat="false" ht="12.8" hidden="false" customHeight="false" outlineLevel="0" collapsed="false">
      <c r="L324" s="0" t="n">
        <f aca="false">SUM(C324:H324)</f>
        <v>0</v>
      </c>
    </row>
    <row r="325" customFormat="false" ht="12.8" hidden="false" customHeight="false" outlineLevel="0" collapsed="false">
      <c r="L325" s="0" t="n">
        <f aca="false">SUM(C325:H325)</f>
        <v>0</v>
      </c>
    </row>
    <row r="326" customFormat="false" ht="12.8" hidden="false" customHeight="false" outlineLevel="0" collapsed="false">
      <c r="L326" s="0" t="n">
        <f aca="false">SUM(C326:H326)</f>
        <v>0</v>
      </c>
    </row>
    <row r="327" customFormat="false" ht="12.8" hidden="false" customHeight="false" outlineLevel="0" collapsed="false">
      <c r="L327" s="0" t="n">
        <f aca="false">SUM(C327:H327)</f>
        <v>0</v>
      </c>
    </row>
    <row r="328" customFormat="false" ht="12.8" hidden="false" customHeight="false" outlineLevel="0" collapsed="false">
      <c r="L328" s="0" t="n">
        <f aca="false">SUM(C328:H328)</f>
        <v>0</v>
      </c>
    </row>
    <row r="329" customFormat="false" ht="12.8" hidden="false" customHeight="false" outlineLevel="0" collapsed="false">
      <c r="L329" s="0" t="n">
        <f aca="false">SUM(C329:H329)</f>
        <v>0</v>
      </c>
    </row>
    <row r="330" customFormat="false" ht="12.8" hidden="false" customHeight="false" outlineLevel="0" collapsed="false">
      <c r="L330" s="0" t="n">
        <f aca="false">SUM(C330:H330)</f>
        <v>0</v>
      </c>
    </row>
    <row r="331" customFormat="false" ht="12.8" hidden="false" customHeight="false" outlineLevel="0" collapsed="false">
      <c r="L331" s="0" t="n">
        <f aca="false">SUM(C331:H331)</f>
        <v>0</v>
      </c>
    </row>
    <row r="332" customFormat="false" ht="12.8" hidden="false" customHeight="false" outlineLevel="0" collapsed="false">
      <c r="L332" s="0" t="n">
        <f aca="false">SUM(C332:H332)</f>
        <v>0</v>
      </c>
    </row>
    <row r="333" customFormat="false" ht="12.8" hidden="false" customHeight="false" outlineLevel="0" collapsed="false">
      <c r="L333" s="0" t="n">
        <f aca="false">SUM(C333:H333)</f>
        <v>0</v>
      </c>
    </row>
    <row r="334" customFormat="false" ht="12.8" hidden="false" customHeight="false" outlineLevel="0" collapsed="false">
      <c r="L334" s="0" t="n">
        <f aca="false">SUM(C334:H334)</f>
        <v>0</v>
      </c>
    </row>
    <row r="335" customFormat="false" ht="12.8" hidden="false" customHeight="false" outlineLevel="0" collapsed="false">
      <c r="L335" s="0" t="n">
        <f aca="false">SUM(C335:H335)</f>
        <v>0</v>
      </c>
    </row>
    <row r="336" customFormat="false" ht="12.8" hidden="false" customHeight="false" outlineLevel="0" collapsed="false">
      <c r="L336" s="0" t="n">
        <f aca="false">SUM(C336:H336)</f>
        <v>0</v>
      </c>
    </row>
    <row r="337" customFormat="false" ht="12.8" hidden="false" customHeight="false" outlineLevel="0" collapsed="false">
      <c r="L337" s="0" t="n">
        <f aca="false">SUM(C337:H337)</f>
        <v>0</v>
      </c>
    </row>
    <row r="338" customFormat="false" ht="12.8" hidden="false" customHeight="false" outlineLevel="0" collapsed="false">
      <c r="L338" s="0" t="n">
        <f aca="false">SUM(C338:H338)</f>
        <v>0</v>
      </c>
    </row>
    <row r="339" customFormat="false" ht="12.8" hidden="false" customHeight="false" outlineLevel="0" collapsed="false">
      <c r="L339" s="0" t="n">
        <f aca="false">SUM(C339:H339)</f>
        <v>0</v>
      </c>
    </row>
    <row r="340" customFormat="false" ht="12.8" hidden="false" customHeight="false" outlineLevel="0" collapsed="false">
      <c r="L340" s="0" t="n">
        <f aca="false">SUM(C340:H340)</f>
        <v>0</v>
      </c>
    </row>
    <row r="341" customFormat="false" ht="12.8" hidden="false" customHeight="false" outlineLevel="0" collapsed="false">
      <c r="L341" s="0" t="n">
        <f aca="false">SUM(C341:H341)</f>
        <v>0</v>
      </c>
    </row>
    <row r="342" customFormat="false" ht="12.8" hidden="false" customHeight="false" outlineLevel="0" collapsed="false">
      <c r="L342" s="0" t="n">
        <f aca="false">SUM(C342:H342)</f>
        <v>0</v>
      </c>
    </row>
    <row r="343" customFormat="false" ht="12.8" hidden="false" customHeight="false" outlineLevel="0" collapsed="false">
      <c r="L343" s="0" t="n">
        <f aca="false">SUM(C343:H343)</f>
        <v>0</v>
      </c>
    </row>
    <row r="344" customFormat="false" ht="12.8" hidden="false" customHeight="false" outlineLevel="0" collapsed="false">
      <c r="L344" s="0" t="n">
        <f aca="false">SUM(C344:H344)</f>
        <v>0</v>
      </c>
    </row>
    <row r="345" customFormat="false" ht="12.8" hidden="false" customHeight="false" outlineLevel="0" collapsed="false">
      <c r="L345" s="0" t="n">
        <f aca="false">SUM(C345:H345)</f>
        <v>0</v>
      </c>
    </row>
    <row r="346" customFormat="false" ht="12.8" hidden="false" customHeight="false" outlineLevel="0" collapsed="false">
      <c r="L346" s="0" t="n">
        <f aca="false">SUM(C346:H346)</f>
        <v>0</v>
      </c>
    </row>
    <row r="347" customFormat="false" ht="12.8" hidden="false" customHeight="false" outlineLevel="0" collapsed="false">
      <c r="L347" s="0" t="n">
        <f aca="false">SUM(C347:H347)</f>
        <v>0</v>
      </c>
    </row>
    <row r="348" customFormat="false" ht="12.8" hidden="false" customHeight="false" outlineLevel="0" collapsed="false">
      <c r="L348" s="0" t="n">
        <f aca="false">SUM(C348:H348)</f>
        <v>0</v>
      </c>
    </row>
    <row r="349" customFormat="false" ht="12.8" hidden="false" customHeight="false" outlineLevel="0" collapsed="false">
      <c r="L349" s="0" t="n">
        <f aca="false">SUM(C349:H349)</f>
        <v>0</v>
      </c>
    </row>
    <row r="350" customFormat="false" ht="12.8" hidden="false" customHeight="false" outlineLevel="0" collapsed="false">
      <c r="L350" s="0" t="n">
        <f aca="false">SUM(C350:H350)</f>
        <v>0</v>
      </c>
    </row>
    <row r="351" customFormat="false" ht="12.8" hidden="false" customHeight="false" outlineLevel="0" collapsed="false">
      <c r="L351" s="0" t="n">
        <f aca="false">SUM(C351:H351)</f>
        <v>0</v>
      </c>
    </row>
    <row r="352" customFormat="false" ht="12.8" hidden="false" customHeight="false" outlineLevel="0" collapsed="false">
      <c r="L352" s="0" t="n">
        <f aca="false">SUM(C352:H352)</f>
        <v>0</v>
      </c>
    </row>
    <row r="353" customFormat="false" ht="12.8" hidden="false" customHeight="false" outlineLevel="0" collapsed="false">
      <c r="L353" s="0" t="n">
        <f aca="false">SUM(C353:H353)</f>
        <v>0</v>
      </c>
    </row>
    <row r="354" customFormat="false" ht="12.8" hidden="false" customHeight="false" outlineLevel="0" collapsed="false">
      <c r="L354" s="0" t="n">
        <f aca="false">SUM(C354:H354)</f>
        <v>0</v>
      </c>
    </row>
    <row r="355" customFormat="false" ht="12.8" hidden="false" customHeight="false" outlineLevel="0" collapsed="false">
      <c r="L355" s="0" t="n">
        <f aca="false">SUM(C355:H355)</f>
        <v>0</v>
      </c>
    </row>
    <row r="356" customFormat="false" ht="12.8" hidden="false" customHeight="false" outlineLevel="0" collapsed="false">
      <c r="L356" s="0" t="n">
        <f aca="false">SUM(C356:H356)</f>
        <v>0</v>
      </c>
    </row>
    <row r="357" customFormat="false" ht="12.8" hidden="false" customHeight="false" outlineLevel="0" collapsed="false">
      <c r="L357" s="0" t="n">
        <f aca="false">SUM(C357:H357)</f>
        <v>0</v>
      </c>
    </row>
    <row r="358" customFormat="false" ht="12.8" hidden="false" customHeight="false" outlineLevel="0" collapsed="false">
      <c r="L358" s="0" t="n">
        <f aca="false">SUM(C358:H358)</f>
        <v>0</v>
      </c>
    </row>
    <row r="359" customFormat="false" ht="12.8" hidden="false" customHeight="false" outlineLevel="0" collapsed="false">
      <c r="L359" s="0" t="n">
        <f aca="false">SUM(C359:H359)</f>
        <v>0</v>
      </c>
    </row>
    <row r="360" customFormat="false" ht="12.8" hidden="false" customHeight="false" outlineLevel="0" collapsed="false">
      <c r="L360" s="0" t="n">
        <f aca="false">SUM(C360:H360)</f>
        <v>0</v>
      </c>
    </row>
    <row r="361" customFormat="false" ht="12.8" hidden="false" customHeight="false" outlineLevel="0" collapsed="false">
      <c r="L361" s="0" t="n">
        <f aca="false">SUM(C361:H361)</f>
        <v>0</v>
      </c>
    </row>
    <row r="362" customFormat="false" ht="12.8" hidden="false" customHeight="false" outlineLevel="0" collapsed="false">
      <c r="L362" s="0" t="n">
        <f aca="false">SUM(C362:H362)</f>
        <v>0</v>
      </c>
    </row>
    <row r="363" customFormat="false" ht="12.8" hidden="false" customHeight="false" outlineLevel="0" collapsed="false">
      <c r="L363" s="0" t="n">
        <f aca="false">SUM(C363:H363)</f>
        <v>0</v>
      </c>
    </row>
    <row r="364" customFormat="false" ht="12.8" hidden="false" customHeight="false" outlineLevel="0" collapsed="false">
      <c r="L364" s="0" t="n">
        <f aca="false">SUM(C364:H364)</f>
        <v>0</v>
      </c>
    </row>
    <row r="365" customFormat="false" ht="12.8" hidden="false" customHeight="false" outlineLevel="0" collapsed="false">
      <c r="L365" s="0" t="n">
        <f aca="false">SUM(C365:H365)</f>
        <v>0</v>
      </c>
    </row>
    <row r="366" customFormat="false" ht="12.8" hidden="false" customHeight="false" outlineLevel="0" collapsed="false">
      <c r="L366" s="0" t="n">
        <f aca="false">SUM(C366:H366)</f>
        <v>0</v>
      </c>
    </row>
    <row r="367" customFormat="false" ht="12.8" hidden="false" customHeight="false" outlineLevel="0" collapsed="false">
      <c r="L367" s="0" t="n">
        <f aca="false">SUM(C367:H367)</f>
        <v>0</v>
      </c>
    </row>
    <row r="368" customFormat="false" ht="12.8" hidden="false" customHeight="false" outlineLevel="0" collapsed="false">
      <c r="L368" s="0" t="n">
        <f aca="false">SUM(C368:H368)</f>
        <v>0</v>
      </c>
    </row>
    <row r="369" customFormat="false" ht="12.8" hidden="false" customHeight="false" outlineLevel="0" collapsed="false">
      <c r="L369" s="0" t="n">
        <f aca="false">SUM(C369:H369)</f>
        <v>0</v>
      </c>
    </row>
    <row r="370" customFormat="false" ht="12.8" hidden="false" customHeight="false" outlineLevel="0" collapsed="false">
      <c r="L370" s="0" t="n">
        <f aca="false">SUM(C370:H370)</f>
        <v>0</v>
      </c>
    </row>
    <row r="371" customFormat="false" ht="12.8" hidden="false" customHeight="false" outlineLevel="0" collapsed="false">
      <c r="L371" s="0" t="n">
        <f aca="false">SUM(C371:H371)</f>
        <v>0</v>
      </c>
    </row>
    <row r="372" customFormat="false" ht="12.8" hidden="false" customHeight="false" outlineLevel="0" collapsed="false">
      <c r="L372" s="0" t="n">
        <f aca="false">SUM(C372:H372)</f>
        <v>0</v>
      </c>
    </row>
    <row r="373" customFormat="false" ht="12.8" hidden="false" customHeight="false" outlineLevel="0" collapsed="false">
      <c r="L373" s="0" t="n">
        <f aca="false">SUM(C373:H373)</f>
        <v>0</v>
      </c>
    </row>
    <row r="374" customFormat="false" ht="12.8" hidden="false" customHeight="false" outlineLevel="0" collapsed="false">
      <c r="L374" s="0" t="n">
        <f aca="false">SUM(C374:H374)</f>
        <v>0</v>
      </c>
    </row>
    <row r="375" customFormat="false" ht="12.8" hidden="false" customHeight="false" outlineLevel="0" collapsed="false">
      <c r="L375" s="0" t="n">
        <f aca="false">SUM(C375:H375)</f>
        <v>0</v>
      </c>
    </row>
    <row r="376" customFormat="false" ht="12.8" hidden="false" customHeight="false" outlineLevel="0" collapsed="false">
      <c r="L376" s="0" t="n">
        <f aca="false">SUM(C376:H376)</f>
        <v>0</v>
      </c>
    </row>
    <row r="377" customFormat="false" ht="12.8" hidden="false" customHeight="false" outlineLevel="0" collapsed="false">
      <c r="L377" s="0" t="n">
        <f aca="false">SUM(C377:H377)</f>
        <v>0</v>
      </c>
    </row>
    <row r="378" customFormat="false" ht="12.8" hidden="false" customHeight="false" outlineLevel="0" collapsed="false">
      <c r="L378" s="0" t="n">
        <f aca="false">SUM(C378:H378)</f>
        <v>0</v>
      </c>
    </row>
    <row r="379" customFormat="false" ht="12.8" hidden="false" customHeight="false" outlineLevel="0" collapsed="false">
      <c r="L379" s="0" t="n">
        <f aca="false">SUM(C379:H379)</f>
        <v>0</v>
      </c>
    </row>
    <row r="380" customFormat="false" ht="12.8" hidden="false" customHeight="false" outlineLevel="0" collapsed="false">
      <c r="L380" s="0" t="n">
        <f aca="false">SUM(C380:H380)</f>
        <v>0</v>
      </c>
    </row>
    <row r="381" customFormat="false" ht="12.8" hidden="false" customHeight="false" outlineLevel="0" collapsed="false">
      <c r="L381" s="0" t="n">
        <f aca="false">SUM(C381:H381)</f>
        <v>0</v>
      </c>
    </row>
    <row r="382" customFormat="false" ht="12.8" hidden="false" customHeight="false" outlineLevel="0" collapsed="false">
      <c r="L382" s="0" t="n">
        <f aca="false">SUM(C382:H382)</f>
        <v>0</v>
      </c>
    </row>
    <row r="383" customFormat="false" ht="12.8" hidden="false" customHeight="false" outlineLevel="0" collapsed="false">
      <c r="L383" s="0" t="n">
        <f aca="false">SUM(C383:H383)</f>
        <v>0</v>
      </c>
    </row>
    <row r="384" customFormat="false" ht="12.8" hidden="false" customHeight="false" outlineLevel="0" collapsed="false">
      <c r="L384" s="0" t="n">
        <f aca="false">SUM(C384:H384)</f>
        <v>0</v>
      </c>
    </row>
    <row r="385" customFormat="false" ht="12.8" hidden="false" customHeight="false" outlineLevel="0" collapsed="false">
      <c r="L385" s="0" t="n">
        <f aca="false">SUM(C385:H385)</f>
        <v>0</v>
      </c>
    </row>
    <row r="386" customFormat="false" ht="12.8" hidden="false" customHeight="false" outlineLevel="0" collapsed="false">
      <c r="L386" s="0" t="n">
        <f aca="false">SUM(C386:H386)</f>
        <v>0</v>
      </c>
    </row>
    <row r="387" customFormat="false" ht="12.8" hidden="false" customHeight="false" outlineLevel="0" collapsed="false">
      <c r="L387" s="0" t="n">
        <f aca="false">SUM(C387:H387)</f>
        <v>0</v>
      </c>
    </row>
    <row r="388" customFormat="false" ht="12.8" hidden="false" customHeight="false" outlineLevel="0" collapsed="false">
      <c r="L388" s="0" t="n">
        <f aca="false">SUM(C388:H388)</f>
        <v>0</v>
      </c>
    </row>
    <row r="389" customFormat="false" ht="12.8" hidden="false" customHeight="false" outlineLevel="0" collapsed="false">
      <c r="L389" s="0" t="n">
        <f aca="false">SUM(C389:H389)</f>
        <v>0</v>
      </c>
    </row>
    <row r="390" customFormat="false" ht="12.8" hidden="false" customHeight="false" outlineLevel="0" collapsed="false">
      <c r="L390" s="0" t="n">
        <f aca="false">SUM(C390:H390)</f>
        <v>0</v>
      </c>
    </row>
    <row r="391" customFormat="false" ht="12.8" hidden="false" customHeight="false" outlineLevel="0" collapsed="false">
      <c r="L391" s="0" t="n">
        <f aca="false">SUM(C391:H391)</f>
        <v>0</v>
      </c>
    </row>
    <row r="392" customFormat="false" ht="12.8" hidden="false" customHeight="false" outlineLevel="0" collapsed="false">
      <c r="L392" s="0" t="n">
        <f aca="false">SUM(C392:H392)</f>
        <v>0</v>
      </c>
    </row>
    <row r="393" customFormat="false" ht="12.8" hidden="false" customHeight="false" outlineLevel="0" collapsed="false">
      <c r="L393" s="0" t="n">
        <f aca="false">SUM(C393:H393)</f>
        <v>0</v>
      </c>
    </row>
    <row r="394" customFormat="false" ht="12.8" hidden="false" customHeight="false" outlineLevel="0" collapsed="false">
      <c r="L394" s="0" t="n">
        <f aca="false">SUM(C394:H394)</f>
        <v>0</v>
      </c>
    </row>
    <row r="395" customFormat="false" ht="12.8" hidden="false" customHeight="false" outlineLevel="0" collapsed="false">
      <c r="L395" s="0" t="n">
        <f aca="false">SUM(C395:H395)</f>
        <v>0</v>
      </c>
    </row>
    <row r="396" customFormat="false" ht="12.8" hidden="false" customHeight="false" outlineLevel="0" collapsed="false">
      <c r="L396" s="0" t="n">
        <f aca="false">SUM(C396:H396)</f>
        <v>0</v>
      </c>
    </row>
    <row r="397" customFormat="false" ht="12.8" hidden="false" customHeight="false" outlineLevel="0" collapsed="false">
      <c r="L397" s="0" t="n">
        <f aca="false">SUM(C397:H397)</f>
        <v>0</v>
      </c>
    </row>
    <row r="398" customFormat="false" ht="12.8" hidden="false" customHeight="false" outlineLevel="0" collapsed="false">
      <c r="L398" s="0" t="n">
        <f aca="false">SUM(C398:H398)</f>
        <v>0</v>
      </c>
    </row>
    <row r="399" customFormat="false" ht="12.8" hidden="false" customHeight="false" outlineLevel="0" collapsed="false">
      <c r="L399" s="0" t="n">
        <f aca="false">SUM(C399:H399)</f>
        <v>0</v>
      </c>
    </row>
    <row r="400" customFormat="false" ht="12.8" hidden="false" customHeight="false" outlineLevel="0" collapsed="false">
      <c r="L400" s="0" t="n">
        <f aca="false">SUM(C400:H400)</f>
        <v>0</v>
      </c>
    </row>
    <row r="401" customFormat="false" ht="12.8" hidden="false" customHeight="false" outlineLevel="0" collapsed="false">
      <c r="L401" s="0" t="n">
        <f aca="false">SUM(C401:H401)</f>
        <v>0</v>
      </c>
    </row>
    <row r="402" customFormat="false" ht="12.8" hidden="false" customHeight="false" outlineLevel="0" collapsed="false">
      <c r="L402" s="0" t="n">
        <f aca="false">SUM(C402:H402)</f>
        <v>0</v>
      </c>
    </row>
    <row r="403" customFormat="false" ht="12.8" hidden="false" customHeight="false" outlineLevel="0" collapsed="false">
      <c r="L403" s="0" t="n">
        <f aca="false">SUM(C403:H403)</f>
        <v>0</v>
      </c>
    </row>
    <row r="404" customFormat="false" ht="12.8" hidden="false" customHeight="false" outlineLevel="0" collapsed="false">
      <c r="L404" s="0" t="n">
        <f aca="false">SUM(C404:H404)</f>
        <v>0</v>
      </c>
    </row>
    <row r="405" customFormat="false" ht="12.8" hidden="false" customHeight="false" outlineLevel="0" collapsed="false">
      <c r="L405" s="0" t="n">
        <f aca="false">SUM(C405:H405)</f>
        <v>0</v>
      </c>
    </row>
    <row r="406" customFormat="false" ht="12.8" hidden="false" customHeight="false" outlineLevel="0" collapsed="false">
      <c r="L406" s="0" t="n">
        <f aca="false">SUM(C406:H406)</f>
        <v>0</v>
      </c>
    </row>
    <row r="407" customFormat="false" ht="12.8" hidden="false" customHeight="false" outlineLevel="0" collapsed="false">
      <c r="L407" s="0" t="n">
        <f aca="false">SUM(C407:H407)</f>
        <v>0</v>
      </c>
    </row>
    <row r="408" customFormat="false" ht="12.8" hidden="false" customHeight="false" outlineLevel="0" collapsed="false">
      <c r="L408" s="0" t="n">
        <f aca="false">SUM(C408:H408)</f>
        <v>0</v>
      </c>
    </row>
    <row r="409" customFormat="false" ht="12.8" hidden="false" customHeight="false" outlineLevel="0" collapsed="false">
      <c r="L409" s="0" t="n">
        <f aca="false">SUM(C409:H409)</f>
        <v>0</v>
      </c>
    </row>
    <row r="410" customFormat="false" ht="12.8" hidden="false" customHeight="false" outlineLevel="0" collapsed="false">
      <c r="L410" s="0" t="n">
        <f aca="false">SUM(C410:H410)</f>
        <v>0</v>
      </c>
    </row>
    <row r="411" customFormat="false" ht="12.8" hidden="false" customHeight="false" outlineLevel="0" collapsed="false">
      <c r="L411" s="0" t="n">
        <f aca="false">SUM(C411:H411)</f>
        <v>0</v>
      </c>
    </row>
    <row r="412" customFormat="false" ht="12.8" hidden="false" customHeight="false" outlineLevel="0" collapsed="false">
      <c r="L412" s="0" t="n">
        <f aca="false">SUM(C412:H412)</f>
        <v>0</v>
      </c>
    </row>
    <row r="413" customFormat="false" ht="12.8" hidden="false" customHeight="false" outlineLevel="0" collapsed="false">
      <c r="L413" s="0" t="n">
        <f aca="false">SUM(C413:H413)</f>
        <v>0</v>
      </c>
    </row>
    <row r="414" customFormat="false" ht="12.8" hidden="false" customHeight="false" outlineLevel="0" collapsed="false">
      <c r="L414" s="0" t="n">
        <f aca="false">SUM(C414:H414)</f>
        <v>0</v>
      </c>
    </row>
    <row r="415" customFormat="false" ht="12.8" hidden="false" customHeight="false" outlineLevel="0" collapsed="false">
      <c r="L415" s="0" t="n">
        <f aca="false">SUM(C415:H415)</f>
        <v>0</v>
      </c>
    </row>
    <row r="416" customFormat="false" ht="12.8" hidden="false" customHeight="false" outlineLevel="0" collapsed="false">
      <c r="L416" s="0" t="n">
        <f aca="false">SUM(C416:H416)</f>
        <v>0</v>
      </c>
    </row>
    <row r="417" customFormat="false" ht="12.8" hidden="false" customHeight="false" outlineLevel="0" collapsed="false">
      <c r="L417" s="0" t="n">
        <f aca="false">SUM(C417:H417)</f>
        <v>0</v>
      </c>
    </row>
    <row r="418" customFormat="false" ht="12.8" hidden="false" customHeight="false" outlineLevel="0" collapsed="false">
      <c r="L418" s="0" t="n">
        <f aca="false">SUM(C418:H418)</f>
        <v>0</v>
      </c>
    </row>
    <row r="419" customFormat="false" ht="12.8" hidden="false" customHeight="false" outlineLevel="0" collapsed="false">
      <c r="L419" s="0" t="n">
        <f aca="false">SUM(C419:H419)</f>
        <v>0</v>
      </c>
    </row>
    <row r="420" customFormat="false" ht="12.8" hidden="false" customHeight="false" outlineLevel="0" collapsed="false">
      <c r="L420" s="0" t="n">
        <f aca="false">SUM(C420:H420)</f>
        <v>0</v>
      </c>
    </row>
    <row r="421" customFormat="false" ht="12.8" hidden="false" customHeight="false" outlineLevel="0" collapsed="false">
      <c r="L421" s="0" t="n">
        <f aca="false">SUM(C421:H421)</f>
        <v>0</v>
      </c>
    </row>
    <row r="422" customFormat="false" ht="12.8" hidden="false" customHeight="false" outlineLevel="0" collapsed="false">
      <c r="L422" s="0" t="n">
        <f aca="false">SUM(C422:H422)</f>
        <v>0</v>
      </c>
    </row>
    <row r="423" customFormat="false" ht="12.8" hidden="false" customHeight="false" outlineLevel="0" collapsed="false">
      <c r="L423" s="0" t="n">
        <f aca="false">SUM(C423:H423)</f>
        <v>0</v>
      </c>
    </row>
    <row r="424" customFormat="false" ht="12.8" hidden="false" customHeight="false" outlineLevel="0" collapsed="false">
      <c r="L424" s="0" t="n">
        <f aca="false">SUM(C424:H424)</f>
        <v>0</v>
      </c>
    </row>
    <row r="425" customFormat="false" ht="12.8" hidden="false" customHeight="false" outlineLevel="0" collapsed="false">
      <c r="L425" s="0" t="n">
        <f aca="false">SUM(C425:H425)</f>
        <v>0</v>
      </c>
    </row>
    <row r="426" customFormat="false" ht="12.8" hidden="false" customHeight="false" outlineLevel="0" collapsed="false">
      <c r="L426" s="0" t="n">
        <f aca="false">SUM(C426:H426)</f>
        <v>0</v>
      </c>
    </row>
    <row r="427" customFormat="false" ht="12.8" hidden="false" customHeight="false" outlineLevel="0" collapsed="false">
      <c r="L427" s="0" t="n">
        <f aca="false">SUM(C427:H427)</f>
        <v>0</v>
      </c>
    </row>
    <row r="428" customFormat="false" ht="12.8" hidden="false" customHeight="false" outlineLevel="0" collapsed="false">
      <c r="L428" s="0" t="n">
        <f aca="false">SUM(C428:H428)</f>
        <v>0</v>
      </c>
    </row>
    <row r="429" customFormat="false" ht="12.8" hidden="false" customHeight="false" outlineLevel="0" collapsed="false">
      <c r="L429" s="0" t="n">
        <f aca="false">SUM(C429:H429)</f>
        <v>0</v>
      </c>
    </row>
    <row r="430" customFormat="false" ht="12.8" hidden="false" customHeight="false" outlineLevel="0" collapsed="false">
      <c r="L430" s="0" t="n">
        <f aca="false">SUM(C430:H430)</f>
        <v>0</v>
      </c>
    </row>
    <row r="431" customFormat="false" ht="12.8" hidden="false" customHeight="false" outlineLevel="0" collapsed="false">
      <c r="L431" s="0" t="n">
        <f aca="false">SUM(C431:H431)</f>
        <v>0</v>
      </c>
    </row>
    <row r="432" customFormat="false" ht="12.8" hidden="false" customHeight="false" outlineLevel="0" collapsed="false">
      <c r="L432" s="0" t="n">
        <f aca="false">SUM(C432:H432)</f>
        <v>0</v>
      </c>
    </row>
    <row r="433" customFormat="false" ht="12.8" hidden="false" customHeight="false" outlineLevel="0" collapsed="false">
      <c r="L433" s="0" t="n">
        <f aca="false">SUM(C433:H433)</f>
        <v>0</v>
      </c>
    </row>
    <row r="434" customFormat="false" ht="12.8" hidden="false" customHeight="false" outlineLevel="0" collapsed="false">
      <c r="L434" s="0" t="n">
        <f aca="false">SUM(C434:H434)</f>
        <v>0</v>
      </c>
    </row>
    <row r="435" customFormat="false" ht="12.8" hidden="false" customHeight="false" outlineLevel="0" collapsed="false">
      <c r="L435" s="0" t="n">
        <f aca="false">SUM(C435:H435)</f>
        <v>0</v>
      </c>
    </row>
    <row r="436" customFormat="false" ht="12.8" hidden="false" customHeight="false" outlineLevel="0" collapsed="false">
      <c r="L436" s="0" t="n">
        <f aca="false">SUM(C436:H436)</f>
        <v>0</v>
      </c>
    </row>
    <row r="437" customFormat="false" ht="12.8" hidden="false" customHeight="false" outlineLevel="0" collapsed="false">
      <c r="L437" s="0" t="n">
        <f aca="false">SUM(C437:H437)</f>
        <v>0</v>
      </c>
    </row>
    <row r="438" customFormat="false" ht="12.8" hidden="false" customHeight="false" outlineLevel="0" collapsed="false">
      <c r="L438" s="0" t="n">
        <f aca="false">SUM(C438:H438)</f>
        <v>0</v>
      </c>
    </row>
    <row r="439" customFormat="false" ht="12.8" hidden="false" customHeight="false" outlineLevel="0" collapsed="false">
      <c r="L439" s="0" t="n">
        <f aca="false">SUM(C439:H439)</f>
        <v>0</v>
      </c>
    </row>
    <row r="440" customFormat="false" ht="12.8" hidden="false" customHeight="false" outlineLevel="0" collapsed="false">
      <c r="L440" s="0" t="n">
        <f aca="false">SUM(C440:H440)</f>
        <v>0</v>
      </c>
    </row>
    <row r="441" customFormat="false" ht="12.8" hidden="false" customHeight="false" outlineLevel="0" collapsed="false">
      <c r="L441" s="0" t="n">
        <f aca="false">SUM(C441:H441)</f>
        <v>0</v>
      </c>
    </row>
    <row r="442" customFormat="false" ht="12.8" hidden="false" customHeight="false" outlineLevel="0" collapsed="false">
      <c r="L442" s="0" t="n">
        <f aca="false">SUM(C442:H442)</f>
        <v>0</v>
      </c>
    </row>
    <row r="443" customFormat="false" ht="12.8" hidden="false" customHeight="false" outlineLevel="0" collapsed="false">
      <c r="L443" s="0" t="n">
        <f aca="false">SUM(C443:H443)</f>
        <v>0</v>
      </c>
    </row>
    <row r="444" customFormat="false" ht="12.8" hidden="false" customHeight="false" outlineLevel="0" collapsed="false">
      <c r="L444" s="0" t="n">
        <f aca="false">SUM(C444:H444)</f>
        <v>0</v>
      </c>
    </row>
    <row r="445" customFormat="false" ht="12.8" hidden="false" customHeight="false" outlineLevel="0" collapsed="false">
      <c r="L445" s="0" t="n">
        <f aca="false">SUM(C445:H445)</f>
        <v>0</v>
      </c>
    </row>
    <row r="446" customFormat="false" ht="12.8" hidden="false" customHeight="false" outlineLevel="0" collapsed="false">
      <c r="L446" s="0" t="n">
        <f aca="false">SUM(C446:H446)</f>
        <v>0</v>
      </c>
    </row>
    <row r="447" customFormat="false" ht="12.8" hidden="false" customHeight="false" outlineLevel="0" collapsed="false">
      <c r="L447" s="0" t="n">
        <f aca="false">SUM(C447:H447)</f>
        <v>0</v>
      </c>
    </row>
    <row r="448" customFormat="false" ht="12.8" hidden="false" customHeight="false" outlineLevel="0" collapsed="false">
      <c r="L448" s="0" t="n">
        <f aca="false">SUM(C448:H448)</f>
        <v>0</v>
      </c>
    </row>
    <row r="449" customFormat="false" ht="12.8" hidden="false" customHeight="false" outlineLevel="0" collapsed="false">
      <c r="L449" s="0" t="n">
        <f aca="false">SUM(C449:H449)</f>
        <v>0</v>
      </c>
    </row>
    <row r="450" customFormat="false" ht="12.8" hidden="false" customHeight="false" outlineLevel="0" collapsed="false">
      <c r="L450" s="0" t="n">
        <f aca="false">SUM(C450:H450)</f>
        <v>0</v>
      </c>
    </row>
    <row r="451" customFormat="false" ht="12.8" hidden="false" customHeight="false" outlineLevel="0" collapsed="false">
      <c r="L451" s="0" t="n">
        <f aca="false">SUM(C451:H451)</f>
        <v>0</v>
      </c>
    </row>
    <row r="452" customFormat="false" ht="12.8" hidden="false" customHeight="false" outlineLevel="0" collapsed="false">
      <c r="L452" s="0" t="n">
        <f aca="false">SUM(C452:H452)</f>
        <v>0</v>
      </c>
    </row>
    <row r="453" customFormat="false" ht="12.8" hidden="false" customHeight="false" outlineLevel="0" collapsed="false">
      <c r="L453" s="0" t="n">
        <f aca="false">SUM(C453:H453)</f>
        <v>0</v>
      </c>
    </row>
    <row r="454" customFormat="false" ht="12.8" hidden="false" customHeight="false" outlineLevel="0" collapsed="false">
      <c r="L454" s="0" t="n">
        <f aca="false">SUM(C454:H454)</f>
        <v>0</v>
      </c>
    </row>
    <row r="455" customFormat="false" ht="12.8" hidden="false" customHeight="false" outlineLevel="0" collapsed="false">
      <c r="L455" s="0" t="n">
        <f aca="false">SUM(C455:H455)</f>
        <v>0</v>
      </c>
    </row>
    <row r="456" customFormat="false" ht="12.8" hidden="false" customHeight="false" outlineLevel="0" collapsed="false">
      <c r="L456" s="0" t="n">
        <f aca="false">SUM(C456:H456)</f>
        <v>0</v>
      </c>
    </row>
    <row r="457" customFormat="false" ht="12.8" hidden="false" customHeight="false" outlineLevel="0" collapsed="false">
      <c r="L457" s="0" t="n">
        <f aca="false">SUM(C457:H457)</f>
        <v>0</v>
      </c>
    </row>
    <row r="458" customFormat="false" ht="12.8" hidden="false" customHeight="false" outlineLevel="0" collapsed="false">
      <c r="L458" s="0" t="n">
        <f aca="false">SUM(C458:H458)</f>
        <v>0</v>
      </c>
    </row>
    <row r="459" customFormat="false" ht="12.8" hidden="false" customHeight="false" outlineLevel="0" collapsed="false">
      <c r="L459" s="0" t="n">
        <f aca="false">SUM(C459:H459)</f>
        <v>0</v>
      </c>
    </row>
    <row r="460" customFormat="false" ht="12.8" hidden="false" customHeight="false" outlineLevel="0" collapsed="false">
      <c r="L460" s="0" t="n">
        <f aca="false">SUM(C460:H460)</f>
        <v>0</v>
      </c>
    </row>
    <row r="461" customFormat="false" ht="12.8" hidden="false" customHeight="false" outlineLevel="0" collapsed="false">
      <c r="L461" s="0" t="n">
        <f aca="false">SUM(C461:H461)</f>
        <v>0</v>
      </c>
    </row>
    <row r="462" customFormat="false" ht="12.8" hidden="false" customHeight="false" outlineLevel="0" collapsed="false">
      <c r="L462" s="0" t="n">
        <f aca="false">SUM(C462:H462)</f>
        <v>0</v>
      </c>
    </row>
    <row r="463" customFormat="false" ht="12.8" hidden="false" customHeight="false" outlineLevel="0" collapsed="false">
      <c r="L463" s="0" t="n">
        <f aca="false">SUM(C463:H463)</f>
        <v>0</v>
      </c>
    </row>
    <row r="464" customFormat="false" ht="12.8" hidden="false" customHeight="false" outlineLevel="0" collapsed="false">
      <c r="L464" s="0" t="n">
        <f aca="false">SUM(C464:H464)</f>
        <v>0</v>
      </c>
    </row>
    <row r="465" customFormat="false" ht="12.8" hidden="false" customHeight="false" outlineLevel="0" collapsed="false">
      <c r="L465" s="0" t="n">
        <f aca="false">SUM(C465:H465)</f>
        <v>0</v>
      </c>
    </row>
    <row r="466" customFormat="false" ht="12.8" hidden="false" customHeight="false" outlineLevel="0" collapsed="false">
      <c r="L466" s="0" t="n">
        <f aca="false">SUM(C466:H466)</f>
        <v>0</v>
      </c>
    </row>
    <row r="467" customFormat="false" ht="12.8" hidden="false" customHeight="false" outlineLevel="0" collapsed="false">
      <c r="L467" s="0" t="n">
        <f aca="false">SUM(C467:H467)</f>
        <v>0</v>
      </c>
    </row>
    <row r="468" customFormat="false" ht="12.8" hidden="false" customHeight="false" outlineLevel="0" collapsed="false">
      <c r="L468" s="0" t="n">
        <f aca="false">SUM(C468:H468)</f>
        <v>0</v>
      </c>
    </row>
    <row r="469" customFormat="false" ht="12.8" hidden="false" customHeight="false" outlineLevel="0" collapsed="false">
      <c r="L469" s="0" t="n">
        <f aca="false">SUM(C469:H469)</f>
        <v>0</v>
      </c>
    </row>
    <row r="470" customFormat="false" ht="12.8" hidden="false" customHeight="false" outlineLevel="0" collapsed="false">
      <c r="L470" s="0" t="n">
        <f aca="false">SUM(C470:H470)</f>
        <v>0</v>
      </c>
    </row>
    <row r="471" customFormat="false" ht="12.8" hidden="false" customHeight="false" outlineLevel="0" collapsed="false">
      <c r="L471" s="0" t="n">
        <f aca="false">SUM(C471:H471)</f>
        <v>0</v>
      </c>
    </row>
    <row r="472" customFormat="false" ht="12.8" hidden="false" customHeight="false" outlineLevel="0" collapsed="false">
      <c r="L472" s="0" t="n">
        <f aca="false">SUM(C472:H472)</f>
        <v>0</v>
      </c>
    </row>
    <row r="473" customFormat="false" ht="12.8" hidden="false" customHeight="false" outlineLevel="0" collapsed="false">
      <c r="L473" s="0" t="n">
        <f aca="false">SUM(C473:H473)</f>
        <v>0</v>
      </c>
    </row>
    <row r="474" customFormat="false" ht="12.8" hidden="false" customHeight="false" outlineLevel="0" collapsed="false">
      <c r="L474" s="0" t="n">
        <f aca="false">SUM(C474:H474)</f>
        <v>0</v>
      </c>
    </row>
    <row r="475" customFormat="false" ht="12.8" hidden="false" customHeight="false" outlineLevel="0" collapsed="false">
      <c r="L475" s="0" t="n">
        <f aca="false">SUM(C475:H475)</f>
        <v>0</v>
      </c>
    </row>
    <row r="476" customFormat="false" ht="12.8" hidden="false" customHeight="false" outlineLevel="0" collapsed="false">
      <c r="L476" s="0" t="n">
        <f aca="false">SUM(C476:H476)</f>
        <v>0</v>
      </c>
    </row>
    <row r="477" customFormat="false" ht="12.8" hidden="false" customHeight="false" outlineLevel="0" collapsed="false">
      <c r="L477" s="0" t="n">
        <f aca="false">SUM(C477:H477)</f>
        <v>0</v>
      </c>
    </row>
    <row r="478" customFormat="false" ht="12.8" hidden="false" customHeight="false" outlineLevel="0" collapsed="false">
      <c r="L478" s="0" t="n">
        <f aca="false">SUM(C478:H478)</f>
        <v>0</v>
      </c>
    </row>
    <row r="479" customFormat="false" ht="12.8" hidden="false" customHeight="false" outlineLevel="0" collapsed="false">
      <c r="L479" s="0" t="n">
        <f aca="false">SUM(C479:H479)</f>
        <v>0</v>
      </c>
    </row>
    <row r="480" customFormat="false" ht="12.8" hidden="false" customHeight="false" outlineLevel="0" collapsed="false">
      <c r="L480" s="0" t="n">
        <f aca="false">SUM(C480:H480)</f>
        <v>0</v>
      </c>
    </row>
    <row r="481" customFormat="false" ht="12.8" hidden="false" customHeight="false" outlineLevel="0" collapsed="false">
      <c r="L481" s="0" t="n">
        <f aca="false">SUM(C481:H481)</f>
        <v>0</v>
      </c>
    </row>
    <row r="482" customFormat="false" ht="12.8" hidden="false" customHeight="false" outlineLevel="0" collapsed="false">
      <c r="L482" s="0" t="n">
        <f aca="false">SUM(C482:H482)</f>
        <v>0</v>
      </c>
    </row>
    <row r="483" customFormat="false" ht="12.8" hidden="false" customHeight="false" outlineLevel="0" collapsed="false">
      <c r="L483" s="0" t="n">
        <f aca="false">SUM(C483:H483)</f>
        <v>0</v>
      </c>
    </row>
    <row r="484" customFormat="false" ht="12.8" hidden="false" customHeight="false" outlineLevel="0" collapsed="false">
      <c r="L484" s="0" t="n">
        <f aca="false">SUM(C484:H484)</f>
        <v>0</v>
      </c>
    </row>
    <row r="485" customFormat="false" ht="12.8" hidden="false" customHeight="false" outlineLevel="0" collapsed="false">
      <c r="L485" s="0" t="n">
        <f aca="false">SUM(C485:H485)</f>
        <v>0</v>
      </c>
    </row>
    <row r="486" customFormat="false" ht="12.8" hidden="false" customHeight="false" outlineLevel="0" collapsed="false">
      <c r="L486" s="0" t="n">
        <f aca="false">SUM(C486:H486)</f>
        <v>0</v>
      </c>
    </row>
    <row r="487" customFormat="false" ht="12.8" hidden="false" customHeight="false" outlineLevel="0" collapsed="false">
      <c r="L487" s="0" t="n">
        <f aca="false">SUM(C487:H487)</f>
        <v>0</v>
      </c>
    </row>
    <row r="488" customFormat="false" ht="12.8" hidden="false" customHeight="false" outlineLevel="0" collapsed="false">
      <c r="L488" s="0" t="n">
        <f aca="false">SUM(C488:H488)</f>
        <v>0</v>
      </c>
    </row>
    <row r="489" customFormat="false" ht="12.8" hidden="false" customHeight="false" outlineLevel="0" collapsed="false">
      <c r="L489" s="0" t="n">
        <f aca="false">SUM(C489:H489)</f>
        <v>0</v>
      </c>
    </row>
    <row r="490" customFormat="false" ht="12.8" hidden="false" customHeight="false" outlineLevel="0" collapsed="false">
      <c r="L490" s="0" t="n">
        <f aca="false">SUM(C490:H490)</f>
        <v>0</v>
      </c>
    </row>
    <row r="491" customFormat="false" ht="12.8" hidden="false" customHeight="false" outlineLevel="0" collapsed="false">
      <c r="L491" s="0" t="n">
        <f aca="false">SUM(C491:H491)</f>
        <v>0</v>
      </c>
    </row>
    <row r="492" customFormat="false" ht="12.8" hidden="false" customHeight="false" outlineLevel="0" collapsed="false">
      <c r="L492" s="0" t="n">
        <f aca="false">SUM(C492:H492)</f>
        <v>0</v>
      </c>
    </row>
    <row r="493" customFormat="false" ht="12.8" hidden="false" customHeight="false" outlineLevel="0" collapsed="false">
      <c r="L493" s="0" t="n">
        <f aca="false">SUM(C493:H493)</f>
        <v>0</v>
      </c>
    </row>
    <row r="494" customFormat="false" ht="12.8" hidden="false" customHeight="false" outlineLevel="0" collapsed="false">
      <c r="L494" s="0" t="n">
        <f aca="false">SUM(C494:H494)</f>
        <v>0</v>
      </c>
    </row>
    <row r="495" customFormat="false" ht="12.8" hidden="false" customHeight="false" outlineLevel="0" collapsed="false">
      <c r="L495" s="0" t="n">
        <f aca="false">SUM(C495:H495)</f>
        <v>0</v>
      </c>
    </row>
    <row r="496" customFormat="false" ht="12.8" hidden="false" customHeight="false" outlineLevel="0" collapsed="false">
      <c r="L496" s="0" t="n">
        <f aca="false">SUM(C496:H496)</f>
        <v>0</v>
      </c>
    </row>
    <row r="497" customFormat="false" ht="12.8" hidden="false" customHeight="false" outlineLevel="0" collapsed="false">
      <c r="L497" s="0" t="n">
        <f aca="false">SUM(C497:H497)</f>
        <v>0</v>
      </c>
    </row>
    <row r="498" customFormat="false" ht="12.8" hidden="false" customHeight="false" outlineLevel="0" collapsed="false">
      <c r="L498" s="0" t="n">
        <f aca="false">SUM(C498:H498)</f>
        <v>0</v>
      </c>
    </row>
    <row r="499" customFormat="false" ht="12.8" hidden="false" customHeight="false" outlineLevel="0" collapsed="false">
      <c r="L499" s="0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146" activePane="bottomLeft" state="frozen"/>
      <selection pane="topLeft" activeCell="A1" activeCellId="0" sqref="A1"/>
      <selection pane="bottomLeft" activeCell="F163" activeCellId="0" sqref="F16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57"/>
    <col collapsed="false" customWidth="false" hidden="false" outlineLevel="0" max="11" min="9" style="6" width="11.53"/>
  </cols>
  <sheetData>
    <row r="1" s="6" customFormat="true" ht="12.8" hidden="false" customHeight="false" outlineLevel="0" collapsed="false">
      <c r="A1" s="6" t="str">
        <f aca="false">'alt forms included'!A1</f>
        <v>dex</v>
      </c>
      <c r="B1" s="6" t="str">
        <f aca="false">'alt forms included'!B1</f>
        <v>name</v>
      </c>
      <c r="C1" s="6" t="str">
        <f aca="false">'alt forms included'!C1</f>
        <v>hp</v>
      </c>
      <c r="D1" s="6" t="str">
        <f aca="false">'alt forms included'!D1</f>
        <v>atk</v>
      </c>
      <c r="E1" s="6" t="str">
        <f aca="false">'alt forms included'!E1</f>
        <v>def</v>
      </c>
      <c r="F1" s="6" t="str">
        <f aca="false">'alt forms included'!F1</f>
        <v>speed</v>
      </c>
      <c r="G1" s="6" t="str">
        <f aca="false">'alt forms included'!G1</f>
        <v>spatk</v>
      </c>
      <c r="H1" s="6" t="str">
        <f aca="false">'alt forms included'!H1</f>
        <v>spdef</v>
      </c>
      <c r="I1" s="6" t="str">
        <f aca="false">'alt forms included'!I1</f>
        <v>type1</v>
      </c>
      <c r="J1" s="6" t="str">
        <f aca="false">'alt forms included'!J1</f>
        <v>type2</v>
      </c>
      <c r="K1" s="6" t="str">
        <f aca="false">'alt forms included'!K1</f>
        <v>type3</v>
      </c>
      <c r="L1" s="6" t="str">
        <f aca="false">'alt forms included'!L1</f>
        <v>total</v>
      </c>
    </row>
    <row r="2" customFormat="false" ht="12.8" hidden="false" customHeight="false" outlineLevel="0" collapsed="false">
      <c r="A2" s="0" t="n">
        <f aca="false">'alt forms included'!A190</f>
        <v>189</v>
      </c>
      <c r="B2" s="0" t="str">
        <f aca="false">'alt forms included'!B190</f>
        <v> MARIPOME</v>
      </c>
      <c r="C2" s="0" t="n">
        <f aca="false">'alt forms included'!C190</f>
        <v>100</v>
      </c>
      <c r="D2" s="0" t="n">
        <f aca="false">'alt forms included'!D190</f>
        <v>130</v>
      </c>
      <c r="E2" s="0" t="n">
        <f aca="false">'alt forms included'!E190</f>
        <v>80</v>
      </c>
      <c r="F2" s="0" t="n">
        <f aca="false">'alt forms included'!F190</f>
        <v>150</v>
      </c>
      <c r="G2" s="0" t="n">
        <f aca="false">'alt forms included'!G190</f>
        <v>140</v>
      </c>
      <c r="H2" s="0" t="n">
        <f aca="false">'alt forms included'!H190</f>
        <v>80</v>
      </c>
      <c r="I2" s="6" t="str">
        <f aca="false">'alt forms included'!I190</f>
        <v>BUG</v>
      </c>
      <c r="J2" s="6" t="str">
        <f aca="false">'alt forms included'!J190</f>
        <v>FIGHTING</v>
      </c>
      <c r="K2" s="6" t="n">
        <f aca="false">'alt forms included'!K190</f>
        <v>0</v>
      </c>
      <c r="L2" s="0" t="n">
        <f aca="false">'alt forms included'!L190</f>
        <v>680</v>
      </c>
    </row>
    <row r="3" customFormat="false" ht="12.8" hidden="false" customHeight="false" outlineLevel="0" collapsed="false">
      <c r="A3" s="0" t="n">
        <f aca="false">'alt forms included'!A199</f>
        <v>166</v>
      </c>
      <c r="B3" s="0" t="str">
        <f aca="false">'alt forms included'!B199</f>
        <v> CHIXULOB (Form 1)</v>
      </c>
      <c r="C3" s="0" t="n">
        <f aca="false">'alt forms included'!C199</f>
        <v>75</v>
      </c>
      <c r="D3" s="0" t="n">
        <f aca="false">'alt forms included'!D199</f>
        <v>156</v>
      </c>
      <c r="E3" s="0" t="n">
        <f aca="false">'alt forms included'!E199</f>
        <v>96</v>
      </c>
      <c r="F3" s="0" t="n">
        <f aca="false">'alt forms included'!F199</f>
        <v>148</v>
      </c>
      <c r="G3" s="0" t="n">
        <f aca="false">'alt forms included'!G199</f>
        <v>89</v>
      </c>
      <c r="H3" s="0" t="n">
        <f aca="false">'alt forms included'!H199</f>
        <v>71</v>
      </c>
      <c r="I3" s="6" t="str">
        <f aca="false">'alt forms included'!I199</f>
        <v>ROCK</v>
      </c>
      <c r="J3" s="6" t="str">
        <f aca="false">'alt forms included'!J199</f>
        <v>FIRE</v>
      </c>
      <c r="K3" s="6" t="n">
        <f aca="false">'alt forms included'!K199</f>
        <v>0</v>
      </c>
      <c r="L3" s="0" t="n">
        <f aca="false">'alt forms included'!L199</f>
        <v>635</v>
      </c>
    </row>
    <row r="4" customFormat="false" ht="12.8" hidden="false" customHeight="false" outlineLevel="0" collapsed="false">
      <c r="A4" s="0" t="n">
        <f aca="false">'alt forms included'!A15</f>
        <v>14</v>
      </c>
      <c r="B4" s="0" t="str">
        <f aca="false">'alt forms included'!B15</f>
        <v> ROADRAPTOR</v>
      </c>
      <c r="C4" s="0" t="n">
        <f aca="false">'alt forms included'!C15</f>
        <v>70</v>
      </c>
      <c r="D4" s="0" t="n">
        <f aca="false">'alt forms included'!D15</f>
        <v>94</v>
      </c>
      <c r="E4" s="0" t="n">
        <f aca="false">'alt forms included'!E15</f>
        <v>52</v>
      </c>
      <c r="F4" s="0" t="n">
        <f aca="false">'alt forms included'!F15</f>
        <v>130</v>
      </c>
      <c r="G4" s="0" t="n">
        <f aca="false">'alt forms included'!G15</f>
        <v>72</v>
      </c>
      <c r="H4" s="0" t="n">
        <f aca="false">'alt forms included'!H15</f>
        <v>69</v>
      </c>
      <c r="I4" s="6" t="str">
        <f aca="false">'alt forms included'!I15</f>
        <v>ELECTRIC</v>
      </c>
      <c r="J4" s="6" t="str">
        <f aca="false">'alt forms included'!J15</f>
        <v>FLYING</v>
      </c>
      <c r="K4" s="6" t="n">
        <f aca="false">'alt forms included'!K15</f>
        <v>0</v>
      </c>
      <c r="L4" s="0" t="n">
        <f aca="false">'alt forms included'!L15</f>
        <v>487</v>
      </c>
    </row>
    <row r="5" customFormat="false" ht="12.8" hidden="false" customHeight="false" outlineLevel="0" collapsed="false">
      <c r="A5" s="0" t="n">
        <f aca="false">'alt forms included'!A81</f>
        <v>80</v>
      </c>
      <c r="B5" s="0" t="str">
        <f aca="false">'alt forms included'!B81</f>
        <v> JOLTEON</v>
      </c>
      <c r="C5" s="0" t="n">
        <f aca="false">'alt forms included'!C81</f>
        <v>65</v>
      </c>
      <c r="D5" s="0" t="n">
        <f aca="false">'alt forms included'!D81</f>
        <v>65</v>
      </c>
      <c r="E5" s="0" t="n">
        <f aca="false">'alt forms included'!E81</f>
        <v>60</v>
      </c>
      <c r="F5" s="0" t="n">
        <f aca="false">'alt forms included'!F81</f>
        <v>130</v>
      </c>
      <c r="G5" s="0" t="n">
        <f aca="false">'alt forms included'!G81</f>
        <v>110</v>
      </c>
      <c r="H5" s="0" t="n">
        <f aca="false">'alt forms included'!H81</f>
        <v>95</v>
      </c>
      <c r="I5" s="6" t="str">
        <f aca="false">'alt forms included'!I81</f>
        <v>ELECTRIC</v>
      </c>
      <c r="J5" s="6" t="n">
        <f aca="false">'alt forms included'!J81</f>
        <v>0</v>
      </c>
      <c r="K5" s="6" t="n">
        <f aca="false">'alt forms included'!K81</f>
        <v>0</v>
      </c>
      <c r="L5" s="0" t="n">
        <f aca="false">'alt forms included'!L81</f>
        <v>525</v>
      </c>
    </row>
    <row r="6" customFormat="false" ht="12.8" hidden="false" customHeight="false" outlineLevel="0" collapsed="false">
      <c r="A6" s="0" t="n">
        <f aca="false">'alt forms included'!A89</f>
        <v>88</v>
      </c>
      <c r="B6" s="0" t="str">
        <f aca="false">'alt forms included'!B89</f>
        <v> GUSTEON</v>
      </c>
      <c r="C6" s="0" t="n">
        <f aca="false">'alt forms included'!C89</f>
        <v>65</v>
      </c>
      <c r="D6" s="0" t="n">
        <f aca="false">'alt forms included'!D89</f>
        <v>95</v>
      </c>
      <c r="E6" s="0" t="n">
        <f aca="false">'alt forms included'!E89</f>
        <v>60</v>
      </c>
      <c r="F6" s="0" t="n">
        <f aca="false">'alt forms included'!F89</f>
        <v>130</v>
      </c>
      <c r="G6" s="0" t="n">
        <f aca="false">'alt forms included'!G89</f>
        <v>65</v>
      </c>
      <c r="H6" s="0" t="n">
        <f aca="false">'alt forms included'!H89</f>
        <v>110</v>
      </c>
      <c r="I6" s="6" t="str">
        <f aca="false">'alt forms included'!I89</f>
        <v>FLYING</v>
      </c>
      <c r="J6" s="6" t="n">
        <f aca="false">'alt forms included'!J89</f>
        <v>0</v>
      </c>
      <c r="K6" s="6" t="n">
        <f aca="false">'alt forms included'!K89</f>
        <v>0</v>
      </c>
      <c r="L6" s="0" t="n">
        <f aca="false">'alt forms included'!L89</f>
        <v>525</v>
      </c>
    </row>
    <row r="7" customFormat="false" ht="12.8" hidden="false" customHeight="false" outlineLevel="0" collapsed="false">
      <c r="A7" s="0" t="n">
        <f aca="false">'alt forms included'!A218</f>
        <v>14</v>
      </c>
      <c r="B7" s="0" t="str">
        <f aca="false">'alt forms included'!B218</f>
        <v> ROADRAPTOR (Form 1)</v>
      </c>
      <c r="C7" s="0" t="n">
        <f aca="false">'alt forms included'!C218</f>
        <v>70</v>
      </c>
      <c r="D7" s="0" t="n">
        <f aca="false">'alt forms included'!D218</f>
        <v>129</v>
      </c>
      <c r="E7" s="0" t="n">
        <f aca="false">'alt forms included'!E218</f>
        <v>72</v>
      </c>
      <c r="F7" s="0" t="n">
        <f aca="false">'alt forms included'!F218</f>
        <v>130</v>
      </c>
      <c r="G7" s="0" t="n">
        <f aca="false">'alt forms included'!G218</f>
        <v>117</v>
      </c>
      <c r="H7" s="0" t="n">
        <f aca="false">'alt forms included'!H218</f>
        <v>69</v>
      </c>
      <c r="I7" s="6" t="str">
        <f aca="false">'alt forms included'!I218</f>
        <v>ELECTRIC</v>
      </c>
      <c r="J7" s="6" t="str">
        <f aca="false">'alt forms included'!J218</f>
        <v>GROUND</v>
      </c>
      <c r="K7" s="6" t="n">
        <f aca="false">'alt forms included'!K218</f>
        <v>0</v>
      </c>
      <c r="L7" s="0" t="n">
        <f aca="false">'alt forms included'!L218</f>
        <v>587</v>
      </c>
    </row>
    <row r="8" customFormat="false" ht="12.8" hidden="false" customHeight="false" outlineLevel="0" collapsed="false">
      <c r="A8" s="0" t="n">
        <f aca="false">'alt forms included'!A167</f>
        <v>166</v>
      </c>
      <c r="B8" s="0" t="str">
        <f aca="false">'alt forms included'!B167</f>
        <v> CHIXULOB</v>
      </c>
      <c r="C8" s="0" t="n">
        <f aca="false">'alt forms included'!C167</f>
        <v>75</v>
      </c>
      <c r="D8" s="0" t="n">
        <f aca="false">'alt forms included'!D167</f>
        <v>123</v>
      </c>
      <c r="E8" s="0" t="n">
        <f aca="false">'alt forms included'!E167</f>
        <v>51</v>
      </c>
      <c r="F8" s="0" t="n">
        <f aca="false">'alt forms included'!F167</f>
        <v>129</v>
      </c>
      <c r="G8" s="0" t="n">
        <f aca="false">'alt forms included'!G167</f>
        <v>96</v>
      </c>
      <c r="H8" s="0" t="n">
        <f aca="false">'alt forms included'!H167</f>
        <v>51</v>
      </c>
      <c r="I8" s="6" t="str">
        <f aca="false">'alt forms included'!I167</f>
        <v>ROCK</v>
      </c>
      <c r="J8" s="6" t="str">
        <f aca="false">'alt forms included'!J167</f>
        <v>FIRE</v>
      </c>
      <c r="K8" s="6" t="n">
        <f aca="false">'alt forms included'!K167</f>
        <v>0</v>
      </c>
      <c r="L8" s="0" t="n">
        <f aca="false">'alt forms included'!L167</f>
        <v>525</v>
      </c>
    </row>
    <row r="9" customFormat="false" ht="12.8" hidden="false" customHeight="false" outlineLevel="0" collapsed="false">
      <c r="A9" s="0" t="n">
        <f aca="false">'alt forms included'!A187</f>
        <v>186</v>
      </c>
      <c r="B9" s="0" t="str">
        <f aca="false">'alt forms included'!B187</f>
        <v> MELUMOURN</v>
      </c>
      <c r="C9" s="0" t="n">
        <f aca="false">'alt forms included'!C187</f>
        <v>70</v>
      </c>
      <c r="D9" s="0" t="n">
        <f aca="false">'alt forms included'!D187</f>
        <v>70</v>
      </c>
      <c r="E9" s="0" t="n">
        <f aca="false">'alt forms included'!E187</f>
        <v>120</v>
      </c>
      <c r="F9" s="0" t="n">
        <f aca="false">'alt forms included'!F187</f>
        <v>120</v>
      </c>
      <c r="G9" s="0" t="n">
        <f aca="false">'alt forms included'!G187</f>
        <v>125</v>
      </c>
      <c r="H9" s="0" t="n">
        <f aca="false">'alt forms included'!H187</f>
        <v>75</v>
      </c>
      <c r="I9" s="6" t="str">
        <f aca="false">'alt forms included'!I187</f>
        <v>WATER</v>
      </c>
      <c r="J9" s="6" t="str">
        <f aca="false">'alt forms included'!J187</f>
        <v>DARK</v>
      </c>
      <c r="K9" s="6" t="n">
        <f aca="false">'alt forms included'!K187</f>
        <v>0</v>
      </c>
      <c r="L9" s="0" t="n">
        <f aca="false">'alt forms included'!L187</f>
        <v>580</v>
      </c>
    </row>
    <row r="10" customFormat="false" ht="12.8" hidden="false" customHeight="false" outlineLevel="0" collapsed="false">
      <c r="A10" s="0" t="n">
        <f aca="false">'alt forms included'!A201</f>
        <v>133</v>
      </c>
      <c r="B10" s="0" t="str">
        <f aca="false">'alt forms included'!B201</f>
        <v> FLYGON (Form 1)</v>
      </c>
      <c r="C10" s="0" t="n">
        <f aca="false">'alt forms included'!C201</f>
        <v>100</v>
      </c>
      <c r="D10" s="0" t="n">
        <f aca="false">'alt forms included'!D201</f>
        <v>130</v>
      </c>
      <c r="E10" s="0" t="n">
        <f aca="false">'alt forms included'!E201</f>
        <v>80</v>
      </c>
      <c r="F10" s="0" t="n">
        <f aca="false">'alt forms included'!F201</f>
        <v>120</v>
      </c>
      <c r="G10" s="0" t="n">
        <f aca="false">'alt forms included'!G201</f>
        <v>130</v>
      </c>
      <c r="H10" s="0" t="n">
        <f aca="false">'alt forms included'!H201</f>
        <v>80</v>
      </c>
      <c r="I10" s="6" t="str">
        <f aca="false">'alt forms included'!I201</f>
        <v>DRAGON</v>
      </c>
      <c r="J10" s="6" t="str">
        <f aca="false">'alt forms included'!J201</f>
        <v>GROUND</v>
      </c>
      <c r="K10" s="6" t="str">
        <f aca="false">'alt forms included'!K201</f>
        <v>BUG</v>
      </c>
      <c r="L10" s="0" t="n">
        <f aca="false">'alt forms included'!L201</f>
        <v>640</v>
      </c>
    </row>
    <row r="11" customFormat="false" ht="12.8" hidden="false" customHeight="false" outlineLevel="0" collapsed="false">
      <c r="A11" s="0" t="n">
        <f aca="false">'alt forms included'!A110</f>
        <v>109</v>
      </c>
      <c r="B11" s="0" t="str">
        <f aca="false">'alt forms included'!B110</f>
        <v> HAWLUCHA</v>
      </c>
      <c r="C11" s="0" t="n">
        <f aca="false">'alt forms included'!C110</f>
        <v>78</v>
      </c>
      <c r="D11" s="0" t="n">
        <f aca="false">'alt forms included'!D110</f>
        <v>92</v>
      </c>
      <c r="E11" s="0" t="n">
        <f aca="false">'alt forms included'!E110</f>
        <v>75</v>
      </c>
      <c r="F11" s="0" t="n">
        <f aca="false">'alt forms included'!F110</f>
        <v>118</v>
      </c>
      <c r="G11" s="0" t="n">
        <f aca="false">'alt forms included'!G110</f>
        <v>74</v>
      </c>
      <c r="H11" s="0" t="n">
        <f aca="false">'alt forms included'!H110</f>
        <v>63</v>
      </c>
      <c r="I11" s="6" t="str">
        <f aca="false">'alt forms included'!I110</f>
        <v>FIGHTING</v>
      </c>
      <c r="J11" s="6" t="str">
        <f aca="false">'alt forms included'!J110</f>
        <v>FLYING</v>
      </c>
      <c r="K11" s="6" t="n">
        <f aca="false">'alt forms included'!K110</f>
        <v>0</v>
      </c>
      <c r="L11" s="0" t="n">
        <f aca="false">'alt forms included'!L110</f>
        <v>500</v>
      </c>
    </row>
    <row r="12" customFormat="false" ht="12.8" hidden="false" customHeight="false" outlineLevel="0" collapsed="false">
      <c r="A12" s="0" t="n">
        <f aca="false">'alt forms included'!A207</f>
        <v>109</v>
      </c>
      <c r="B12" s="0" t="str">
        <f aca="false">'alt forms included'!B207</f>
        <v> HAWLUCHA (Form 1)</v>
      </c>
      <c r="C12" s="0" t="n">
        <f aca="false">'alt forms included'!C207</f>
        <v>78</v>
      </c>
      <c r="D12" s="0" t="n">
        <f aca="false">'alt forms included'!D207</f>
        <v>132</v>
      </c>
      <c r="E12" s="0" t="n">
        <f aca="false">'alt forms included'!E207</f>
        <v>95</v>
      </c>
      <c r="F12" s="0" t="n">
        <f aca="false">'alt forms included'!F207</f>
        <v>118</v>
      </c>
      <c r="G12" s="0" t="n">
        <f aca="false">'alt forms included'!G207</f>
        <v>94</v>
      </c>
      <c r="H12" s="0" t="n">
        <f aca="false">'alt forms included'!H207</f>
        <v>83</v>
      </c>
      <c r="I12" s="6" t="str">
        <f aca="false">'alt forms included'!I207</f>
        <v>FIGHTING</v>
      </c>
      <c r="J12" s="6" t="str">
        <f aca="false">'alt forms included'!J207</f>
        <v>FLYING</v>
      </c>
      <c r="K12" s="6" t="n">
        <f aca="false">'alt forms included'!K207</f>
        <v>0</v>
      </c>
      <c r="L12" s="0" t="n">
        <f aca="false">'alt forms included'!L207</f>
        <v>600</v>
      </c>
    </row>
    <row r="13" customFormat="false" ht="12.8" hidden="false" customHeight="false" outlineLevel="0" collapsed="false">
      <c r="A13" s="0" t="n">
        <f aca="false">'alt forms included'!A100</f>
        <v>99</v>
      </c>
      <c r="B13" s="0" t="str">
        <f aca="false">'alt forms included'!B100</f>
        <v> NANAHI</v>
      </c>
      <c r="C13" s="0" t="n">
        <f aca="false">'alt forms included'!C100</f>
        <v>70</v>
      </c>
      <c r="D13" s="0" t="n">
        <f aca="false">'alt forms included'!D100</f>
        <v>92</v>
      </c>
      <c r="E13" s="0" t="n">
        <f aca="false">'alt forms included'!E100</f>
        <v>95</v>
      </c>
      <c r="F13" s="0" t="n">
        <f aca="false">'alt forms included'!F100</f>
        <v>113</v>
      </c>
      <c r="G13" s="0" t="n">
        <f aca="false">'alt forms included'!G100</f>
        <v>74</v>
      </c>
      <c r="H13" s="0" t="n">
        <f aca="false">'alt forms included'!H100</f>
        <v>51</v>
      </c>
      <c r="I13" s="6" t="str">
        <f aca="false">'alt forms included'!I100</f>
        <v>GRASS</v>
      </c>
      <c r="J13" s="6" t="str">
        <f aca="false">'alt forms included'!J100</f>
        <v>WATER</v>
      </c>
      <c r="K13" s="6" t="n">
        <f aca="false">'alt forms included'!K100</f>
        <v>0</v>
      </c>
      <c r="L13" s="0" t="n">
        <f aca="false">'alt forms included'!L100</f>
        <v>495</v>
      </c>
    </row>
    <row r="14" customFormat="false" ht="12.8" hidden="false" customHeight="false" outlineLevel="0" collapsed="false">
      <c r="A14" s="0" t="n">
        <f aca="false">'alt forms included'!A98</f>
        <v>97</v>
      </c>
      <c r="B14" s="0" t="str">
        <f aca="false">'alt forms included'!B98</f>
        <v> M_PERSIAN</v>
      </c>
      <c r="C14" s="0" t="n">
        <f aca="false">'alt forms included'!C98</f>
        <v>60</v>
      </c>
      <c r="D14" s="0" t="n">
        <f aca="false">'alt forms included'!D98</f>
        <v>95</v>
      </c>
      <c r="E14" s="0" t="n">
        <f aca="false">'alt forms included'!E98</f>
        <v>50</v>
      </c>
      <c r="F14" s="0" t="n">
        <f aca="false">'alt forms included'!F98</f>
        <v>111</v>
      </c>
      <c r="G14" s="0" t="n">
        <f aca="false">'alt forms included'!G98</f>
        <v>64</v>
      </c>
      <c r="H14" s="0" t="n">
        <f aca="false">'alt forms included'!H98</f>
        <v>60</v>
      </c>
      <c r="I14" s="6" t="str">
        <f aca="false">'alt forms included'!I98</f>
        <v>FIGHTING</v>
      </c>
      <c r="J14" s="6" t="n">
        <f aca="false">'alt forms included'!J98</f>
        <v>0</v>
      </c>
      <c r="K14" s="6" t="n">
        <f aca="false">'alt forms included'!K98</f>
        <v>0</v>
      </c>
      <c r="L14" s="0" t="n">
        <f aca="false">'alt forms included'!L98</f>
        <v>440</v>
      </c>
    </row>
    <row r="15" customFormat="false" ht="12.8" hidden="false" customHeight="false" outlineLevel="0" collapsed="false">
      <c r="A15" s="0" t="n">
        <f aca="false">'alt forms included'!A14</f>
        <v>13</v>
      </c>
      <c r="B15" s="0" t="str">
        <f aca="false">'alt forms included'!B14</f>
        <v> AVEOR</v>
      </c>
      <c r="C15" s="0" t="n">
        <f aca="false">'alt forms included'!C14</f>
        <v>45</v>
      </c>
      <c r="D15" s="0" t="n">
        <f aca="false">'alt forms included'!D14</f>
        <v>65</v>
      </c>
      <c r="E15" s="0" t="n">
        <f aca="false">'alt forms included'!E14</f>
        <v>40</v>
      </c>
      <c r="F15" s="0" t="n">
        <f aca="false">'alt forms included'!F14</f>
        <v>110</v>
      </c>
      <c r="G15" s="0" t="n">
        <f aca="false">'alt forms included'!G14</f>
        <v>60</v>
      </c>
      <c r="H15" s="0" t="n">
        <f aca="false">'alt forms included'!H14</f>
        <v>45</v>
      </c>
      <c r="I15" s="6" t="str">
        <f aca="false">'alt forms included'!I14</f>
        <v>ELECTRIC</v>
      </c>
      <c r="J15" s="6" t="str">
        <f aca="false">'alt forms included'!J14</f>
        <v>FLYING</v>
      </c>
      <c r="K15" s="6" t="n">
        <f aca="false">'alt forms included'!K14</f>
        <v>0</v>
      </c>
      <c r="L15" s="0" t="n">
        <f aca="false">'alt forms included'!L14</f>
        <v>365</v>
      </c>
    </row>
    <row r="16" customFormat="false" ht="12.8" hidden="false" customHeight="false" outlineLevel="0" collapsed="false">
      <c r="A16" s="0" t="n">
        <f aca="false">'alt forms included'!A34</f>
        <v>33</v>
      </c>
      <c r="B16" s="0" t="str">
        <f aca="false">'alt forms included'!B34</f>
        <v> FLITJITTER</v>
      </c>
      <c r="C16" s="0" t="n">
        <f aca="false">'alt forms included'!C34</f>
        <v>66</v>
      </c>
      <c r="D16" s="0" t="n">
        <f aca="false">'alt forms included'!D34</f>
        <v>85</v>
      </c>
      <c r="E16" s="0" t="n">
        <f aca="false">'alt forms included'!E34</f>
        <v>65</v>
      </c>
      <c r="F16" s="0" t="n">
        <f aca="false">'alt forms included'!F34</f>
        <v>110</v>
      </c>
      <c r="G16" s="0" t="n">
        <f aca="false">'alt forms included'!G34</f>
        <v>84</v>
      </c>
      <c r="H16" s="0" t="n">
        <f aca="false">'alt forms included'!H34</f>
        <v>65</v>
      </c>
      <c r="I16" s="6" t="str">
        <f aca="false">'alt forms included'!I34</f>
        <v>BUG</v>
      </c>
      <c r="J16" s="6" t="str">
        <f aca="false">'alt forms included'!J34</f>
        <v>ELECTRIC</v>
      </c>
      <c r="K16" s="6" t="n">
        <f aca="false">'alt forms included'!K34</f>
        <v>0</v>
      </c>
      <c r="L16" s="0" t="n">
        <f aca="false">'alt forms included'!L34</f>
        <v>475</v>
      </c>
    </row>
    <row r="17" customFormat="false" ht="12.8" hidden="false" customHeight="false" outlineLevel="0" collapsed="false">
      <c r="A17" s="0" t="n">
        <f aca="false">'alt forms included'!A83</f>
        <v>82</v>
      </c>
      <c r="B17" s="0" t="str">
        <f aca="false">'alt forms included'!B83</f>
        <v> ESPEON</v>
      </c>
      <c r="C17" s="0" t="n">
        <f aca="false">'alt forms included'!C83</f>
        <v>65</v>
      </c>
      <c r="D17" s="0" t="n">
        <f aca="false">'alt forms included'!D83</f>
        <v>65</v>
      </c>
      <c r="E17" s="0" t="n">
        <f aca="false">'alt forms included'!E83</f>
        <v>60</v>
      </c>
      <c r="F17" s="0" t="n">
        <f aca="false">'alt forms included'!F83</f>
        <v>110</v>
      </c>
      <c r="G17" s="0" t="n">
        <f aca="false">'alt forms included'!G83</f>
        <v>130</v>
      </c>
      <c r="H17" s="0" t="n">
        <f aca="false">'alt forms included'!H83</f>
        <v>95</v>
      </c>
      <c r="I17" s="6" t="str">
        <f aca="false">'alt forms included'!I83</f>
        <v>PSYCHIC</v>
      </c>
      <c r="J17" s="6" t="n">
        <f aca="false">'alt forms included'!J83</f>
        <v>0</v>
      </c>
      <c r="K17" s="6" t="n">
        <f aca="false">'alt forms included'!K83</f>
        <v>0</v>
      </c>
      <c r="L17" s="0" t="n">
        <f aca="false">'alt forms included'!L83</f>
        <v>525</v>
      </c>
    </row>
    <row r="18" customFormat="false" ht="12.8" hidden="false" customHeight="false" outlineLevel="0" collapsed="false">
      <c r="A18" s="0" t="n">
        <f aca="false">'alt forms included'!A146</f>
        <v>145</v>
      </c>
      <c r="B18" s="0" t="str">
        <f aca="false">'alt forms included'!B146</f>
        <v> FROSLASS</v>
      </c>
      <c r="C18" s="0" t="n">
        <f aca="false">'alt forms included'!C146</f>
        <v>70</v>
      </c>
      <c r="D18" s="0" t="n">
        <f aca="false">'alt forms included'!D146</f>
        <v>80</v>
      </c>
      <c r="E18" s="0" t="n">
        <f aca="false">'alt forms included'!E146</f>
        <v>70</v>
      </c>
      <c r="F18" s="0" t="n">
        <f aca="false">'alt forms included'!F146</f>
        <v>110</v>
      </c>
      <c r="G18" s="0" t="n">
        <f aca="false">'alt forms included'!G146</f>
        <v>80</v>
      </c>
      <c r="H18" s="0" t="n">
        <f aca="false">'alt forms included'!H146</f>
        <v>70</v>
      </c>
      <c r="I18" s="6" t="str">
        <f aca="false">'alt forms included'!I146</f>
        <v>ICE</v>
      </c>
      <c r="J18" s="6" t="str">
        <f aca="false">'alt forms included'!J146</f>
        <v>GHOST</v>
      </c>
      <c r="K18" s="6" t="n">
        <f aca="false">'alt forms included'!K146</f>
        <v>0</v>
      </c>
      <c r="L18" s="0" t="n">
        <f aca="false">'alt forms included'!L146</f>
        <v>480</v>
      </c>
    </row>
    <row r="19" customFormat="false" ht="12.8" hidden="false" customHeight="false" outlineLevel="0" collapsed="false">
      <c r="A19" s="0" t="n">
        <f aca="false">'alt forms included'!A198</f>
        <v>89</v>
      </c>
      <c r="B19" s="0" t="str">
        <f aca="false">'alt forms included'!B198</f>
        <v> ATELANGLER (Form 1)</v>
      </c>
      <c r="C19" s="0" t="n">
        <f aca="false">'alt forms included'!C198</f>
        <v>95</v>
      </c>
      <c r="D19" s="0" t="n">
        <f aca="false">'alt forms included'!D198</f>
        <v>123</v>
      </c>
      <c r="E19" s="0" t="n">
        <f aca="false">'alt forms included'!E198</f>
        <v>106</v>
      </c>
      <c r="F19" s="0" t="n">
        <f aca="false">'alt forms included'!F198</f>
        <v>109</v>
      </c>
      <c r="G19" s="0" t="n">
        <f aca="false">'alt forms included'!G198</f>
        <v>69</v>
      </c>
      <c r="H19" s="0" t="n">
        <f aca="false">'alt forms included'!H198</f>
        <v>84</v>
      </c>
      <c r="I19" s="6" t="str">
        <f aca="false">'alt forms included'!I198</f>
        <v>NORMAL</v>
      </c>
      <c r="J19" s="6" t="n">
        <f aca="false">'alt forms included'!J198</f>
        <v>0</v>
      </c>
      <c r="K19" s="6" t="n">
        <f aca="false">'alt forms included'!K198</f>
        <v>0</v>
      </c>
      <c r="L19" s="0" t="n">
        <f aca="false">'alt forms included'!L198</f>
        <v>586</v>
      </c>
    </row>
    <row r="20" customFormat="false" ht="12.8" hidden="false" customHeight="false" outlineLevel="0" collapsed="false">
      <c r="A20" s="0" t="n">
        <f aca="false">'alt forms included'!A186</f>
        <v>185</v>
      </c>
      <c r="B20" s="0" t="str">
        <f aca="false">'alt forms included'!B186</f>
        <v> MELUMUSE</v>
      </c>
      <c r="C20" s="0" t="n">
        <f aca="false">'alt forms included'!C186</f>
        <v>90</v>
      </c>
      <c r="D20" s="0" t="n">
        <f aca="false">'alt forms included'!D186</f>
        <v>60</v>
      </c>
      <c r="E20" s="0" t="n">
        <f aca="false">'alt forms included'!E186</f>
        <v>85</v>
      </c>
      <c r="F20" s="0" t="n">
        <f aca="false">'alt forms included'!F186</f>
        <v>105</v>
      </c>
      <c r="G20" s="0" t="n">
        <f aca="false">'alt forms included'!G186</f>
        <v>120</v>
      </c>
      <c r="H20" s="0" t="n">
        <f aca="false">'alt forms included'!H186</f>
        <v>120</v>
      </c>
      <c r="I20" s="6" t="str">
        <f aca="false">'alt forms included'!I186</f>
        <v>WATER</v>
      </c>
      <c r="J20" s="6" t="str">
        <f aca="false">'alt forms included'!J186</f>
        <v>GRASS</v>
      </c>
      <c r="K20" s="6" t="n">
        <f aca="false">'alt forms included'!K186</f>
        <v>0</v>
      </c>
      <c r="L20" s="0" t="n">
        <f aca="false">'alt forms included'!L186</f>
        <v>580</v>
      </c>
    </row>
    <row r="21" customFormat="false" ht="12.8" hidden="false" customHeight="false" outlineLevel="0" collapsed="false">
      <c r="A21" s="0" t="n">
        <f aca="false">'alt forms included'!A149</f>
        <v>148</v>
      </c>
      <c r="B21" s="0" t="str">
        <f aca="false">'alt forms included'!B149</f>
        <v> CRYOGER</v>
      </c>
      <c r="C21" s="0" t="n">
        <f aca="false">'alt forms included'!C149</f>
        <v>63</v>
      </c>
      <c r="D21" s="0" t="n">
        <f aca="false">'alt forms included'!D149</f>
        <v>74</v>
      </c>
      <c r="E21" s="0" t="n">
        <f aca="false">'alt forms included'!E149</f>
        <v>78</v>
      </c>
      <c r="F21" s="0" t="n">
        <f aca="false">'alt forms included'!F149</f>
        <v>104</v>
      </c>
      <c r="G21" s="0" t="n">
        <f aca="false">'alt forms included'!G149</f>
        <v>102</v>
      </c>
      <c r="H21" s="0" t="n">
        <f aca="false">'alt forms included'!H149</f>
        <v>109</v>
      </c>
      <c r="I21" s="6" t="str">
        <f aca="false">'alt forms included'!I149</f>
        <v>ICE</v>
      </c>
      <c r="J21" s="6" t="str">
        <f aca="false">'alt forms included'!J149</f>
        <v>STEEL</v>
      </c>
      <c r="K21" s="6" t="n">
        <f aca="false">'alt forms included'!K149</f>
        <v>0</v>
      </c>
      <c r="L21" s="0" t="n">
        <f aca="false">'alt forms included'!L149</f>
        <v>530</v>
      </c>
    </row>
    <row r="22" customFormat="false" ht="12.8" hidden="false" customHeight="false" outlineLevel="0" collapsed="false">
      <c r="A22" s="0" t="n">
        <f aca="false">'alt forms included'!A221</f>
        <v>11</v>
      </c>
      <c r="B22" s="0" t="str">
        <f aca="false">'alt forms included'!B221</f>
        <v> LAGUNA (Form 1)</v>
      </c>
      <c r="C22" s="0" t="n">
        <f aca="false">'alt forms included'!C221</f>
        <v>50</v>
      </c>
      <c r="D22" s="0" t="n">
        <f aca="false">'alt forms included'!D221</f>
        <v>72</v>
      </c>
      <c r="E22" s="0" t="n">
        <f aca="false">'alt forms included'!E221</f>
        <v>55</v>
      </c>
      <c r="F22" s="0" t="n">
        <f aca="false">'alt forms included'!F221</f>
        <v>103</v>
      </c>
      <c r="G22" s="0" t="n">
        <f aca="false">'alt forms included'!G221</f>
        <v>110</v>
      </c>
      <c r="H22" s="0" t="n">
        <f aca="false">'alt forms included'!H221</f>
        <v>130</v>
      </c>
      <c r="I22" s="6" t="str">
        <f aca="false">'alt forms included'!I221</f>
        <v>ICE</v>
      </c>
      <c r="J22" s="6" t="str">
        <f aca="false">'alt forms included'!J221</f>
        <v>FAIRY</v>
      </c>
      <c r="K22" s="6" t="n">
        <f aca="false">'alt forms included'!K221</f>
        <v>0</v>
      </c>
      <c r="L22" s="0" t="n">
        <f aca="false">'alt forms included'!L221</f>
        <v>520</v>
      </c>
    </row>
    <row r="23" customFormat="false" ht="12.8" hidden="false" customHeight="false" outlineLevel="0" collapsed="false">
      <c r="A23" s="0" t="n">
        <f aca="false">'alt forms included'!A69</f>
        <v>68</v>
      </c>
      <c r="B23" s="0" t="str">
        <f aca="false">'alt forms included'!B69</f>
        <v> FURFROU</v>
      </c>
      <c r="C23" s="0" t="n">
        <f aca="false">'alt forms included'!C69</f>
        <v>77</v>
      </c>
      <c r="D23" s="0" t="n">
        <f aca="false">'alt forms included'!D69</f>
        <v>90</v>
      </c>
      <c r="E23" s="0" t="n">
        <f aca="false">'alt forms included'!E69</f>
        <v>63</v>
      </c>
      <c r="F23" s="0" t="n">
        <f aca="false">'alt forms included'!F69</f>
        <v>102</v>
      </c>
      <c r="G23" s="0" t="n">
        <f aca="false">'alt forms included'!G69</f>
        <v>65</v>
      </c>
      <c r="H23" s="0" t="n">
        <f aca="false">'alt forms included'!H69</f>
        <v>95</v>
      </c>
      <c r="I23" s="6" t="str">
        <f aca="false">'alt forms included'!I69</f>
        <v>NORMAL</v>
      </c>
      <c r="J23" s="6" t="n">
        <f aca="false">'alt forms included'!J69</f>
        <v>0</v>
      </c>
      <c r="K23" s="6" t="n">
        <f aca="false">'alt forms included'!K69</f>
        <v>0</v>
      </c>
      <c r="L23" s="0" t="n">
        <f aca="false">'alt forms included'!L69</f>
        <v>492</v>
      </c>
    </row>
    <row r="24" customFormat="false" ht="12.8" hidden="false" customHeight="false" outlineLevel="0" collapsed="false">
      <c r="A24" s="0" t="n">
        <f aca="false">'alt forms included'!A71</f>
        <v>70</v>
      </c>
      <c r="B24" s="0" t="str">
        <f aca="false">'alt forms included'!B71</f>
        <v> RUSTACHE</v>
      </c>
      <c r="C24" s="0" t="n">
        <f aca="false">'alt forms included'!C71</f>
        <v>70</v>
      </c>
      <c r="D24" s="0" t="n">
        <f aca="false">'alt forms included'!D71</f>
        <v>92</v>
      </c>
      <c r="E24" s="0" t="n">
        <f aca="false">'alt forms included'!E71</f>
        <v>70</v>
      </c>
      <c r="F24" s="0" t="n">
        <f aca="false">'alt forms included'!F71</f>
        <v>102</v>
      </c>
      <c r="G24" s="0" t="n">
        <f aca="false">'alt forms included'!G71</f>
        <v>53</v>
      </c>
      <c r="H24" s="0" t="n">
        <f aca="false">'alt forms included'!H71</f>
        <v>53</v>
      </c>
      <c r="I24" s="6" t="str">
        <f aca="false">'alt forms included'!I71</f>
        <v>NORMAL</v>
      </c>
      <c r="J24" s="6" t="str">
        <f aca="false">'alt forms included'!J71</f>
        <v>STEEL</v>
      </c>
      <c r="K24" s="6" t="n">
        <f aca="false">'alt forms included'!K71</f>
        <v>0</v>
      </c>
      <c r="L24" s="0" t="n">
        <f aca="false">'alt forms included'!L71</f>
        <v>440</v>
      </c>
    </row>
    <row r="25" customFormat="false" ht="12.8" hidden="false" customHeight="false" outlineLevel="0" collapsed="false">
      <c r="A25" s="0" t="n">
        <f aca="false">'alt forms included'!A211</f>
        <v>64</v>
      </c>
      <c r="B25" s="0" t="str">
        <f aca="false">'alt forms included'!B211</f>
        <v> PORYGONZ (Form 1)</v>
      </c>
      <c r="C25" s="0" t="n">
        <f aca="false">'alt forms included'!C211</f>
        <v>85</v>
      </c>
      <c r="D25" s="0" t="n">
        <f aca="false">'alt forms included'!D211</f>
        <v>128</v>
      </c>
      <c r="E25" s="0" t="n">
        <f aca="false">'alt forms included'!E211</f>
        <v>80</v>
      </c>
      <c r="F25" s="0" t="n">
        <f aca="false">'alt forms included'!F211</f>
        <v>102</v>
      </c>
      <c r="G25" s="0" t="n">
        <f aca="false">'alt forms included'!G211</f>
        <v>155</v>
      </c>
      <c r="H25" s="0" t="n">
        <f aca="false">'alt forms included'!H211</f>
        <v>85</v>
      </c>
      <c r="I25" s="6" t="str">
        <f aca="false">'alt forms included'!I211</f>
        <v>NORMAL</v>
      </c>
      <c r="J25" s="6" t="str">
        <f aca="false">'alt forms included'!J211</f>
        <v>QMARKS</v>
      </c>
      <c r="K25" s="6" t="n">
        <f aca="false">'alt forms included'!K211</f>
        <v>0</v>
      </c>
      <c r="L25" s="0" t="n">
        <f aca="false">'alt forms included'!L211</f>
        <v>635</v>
      </c>
    </row>
    <row r="26" customFormat="false" ht="12.8" hidden="false" customHeight="false" outlineLevel="0" collapsed="false">
      <c r="A26" s="0" t="n">
        <f aca="false">'alt forms included'!A226</f>
        <v>68</v>
      </c>
      <c r="B26" s="0" t="str">
        <f aca="false">'alt forms included'!B226</f>
        <v> FURFROU (Form 1)</v>
      </c>
      <c r="C26" s="0" t="n">
        <f aca="false">'alt forms included'!C226</f>
        <v>77</v>
      </c>
      <c r="D26" s="0" t="n">
        <f aca="false">'alt forms included'!D226</f>
        <v>90</v>
      </c>
      <c r="E26" s="0" t="n">
        <f aca="false">'alt forms included'!E226</f>
        <v>63</v>
      </c>
      <c r="F26" s="0" t="n">
        <f aca="false">'alt forms included'!F226</f>
        <v>102</v>
      </c>
      <c r="G26" s="0" t="n">
        <f aca="false">'alt forms included'!G226</f>
        <v>65</v>
      </c>
      <c r="H26" s="0" t="n">
        <f aca="false">'alt forms included'!H226</f>
        <v>95</v>
      </c>
      <c r="I26" s="6" t="str">
        <f aca="false">'alt forms included'!I226</f>
        <v>FAIRY</v>
      </c>
      <c r="J26" s="6" t="str">
        <f aca="false">'alt forms included'!J226</f>
        <v>NORMAL</v>
      </c>
      <c r="K26" s="6" t="n">
        <f aca="false">'alt forms included'!K226</f>
        <v>0</v>
      </c>
      <c r="L26" s="0" t="n">
        <f aca="false">'alt forms included'!L226</f>
        <v>492</v>
      </c>
    </row>
    <row r="27" customFormat="false" ht="12.8" hidden="false" customHeight="false" outlineLevel="0" collapsed="false">
      <c r="A27" s="0" t="n">
        <f aca="false">'alt forms included'!A227</f>
        <v>68</v>
      </c>
      <c r="B27" s="0" t="str">
        <f aca="false">'alt forms included'!B227</f>
        <v> FURFROU (Form 2)</v>
      </c>
      <c r="C27" s="0" t="n">
        <f aca="false">'alt forms included'!C227</f>
        <v>77</v>
      </c>
      <c r="D27" s="0" t="n">
        <f aca="false">'alt forms included'!D227</f>
        <v>90</v>
      </c>
      <c r="E27" s="0" t="n">
        <f aca="false">'alt forms included'!E227</f>
        <v>63</v>
      </c>
      <c r="F27" s="0" t="n">
        <f aca="false">'alt forms included'!F227</f>
        <v>102</v>
      </c>
      <c r="G27" s="0" t="n">
        <f aca="false">'alt forms included'!G227</f>
        <v>65</v>
      </c>
      <c r="H27" s="0" t="n">
        <f aca="false">'alt forms included'!H227</f>
        <v>95</v>
      </c>
      <c r="I27" s="6" t="str">
        <f aca="false">'alt forms included'!I227</f>
        <v>ICE</v>
      </c>
      <c r="J27" s="6" t="str">
        <f aca="false">'alt forms included'!J227</f>
        <v>NORMAL</v>
      </c>
      <c r="K27" s="6" t="n">
        <f aca="false">'alt forms included'!K227</f>
        <v>0</v>
      </c>
      <c r="L27" s="0" t="n">
        <f aca="false">'alt forms included'!L227</f>
        <v>492</v>
      </c>
    </row>
    <row r="28" customFormat="false" ht="12.8" hidden="false" customHeight="false" outlineLevel="0" collapsed="false">
      <c r="A28" s="0" t="n">
        <f aca="false">'alt forms included'!A228</f>
        <v>68</v>
      </c>
      <c r="B28" s="0" t="str">
        <f aca="false">'alt forms included'!B228</f>
        <v> FURFROU (Form 3)</v>
      </c>
      <c r="C28" s="0" t="n">
        <f aca="false">'alt forms included'!C228</f>
        <v>77</v>
      </c>
      <c r="D28" s="0" t="n">
        <f aca="false">'alt forms included'!D228</f>
        <v>90</v>
      </c>
      <c r="E28" s="0" t="n">
        <f aca="false">'alt forms included'!E228</f>
        <v>63</v>
      </c>
      <c r="F28" s="0" t="n">
        <f aca="false">'alt forms included'!F228</f>
        <v>102</v>
      </c>
      <c r="G28" s="0" t="n">
        <f aca="false">'alt forms included'!G228</f>
        <v>65</v>
      </c>
      <c r="H28" s="0" t="n">
        <f aca="false">'alt forms included'!H228</f>
        <v>95</v>
      </c>
      <c r="I28" s="6" t="str">
        <f aca="false">'alt forms included'!I228</f>
        <v>ROCK</v>
      </c>
      <c r="J28" s="6" t="str">
        <f aca="false">'alt forms included'!J228</f>
        <v>NORMAL</v>
      </c>
      <c r="K28" s="6" t="n">
        <f aca="false">'alt forms included'!K228</f>
        <v>0</v>
      </c>
      <c r="L28" s="0" t="n">
        <f aca="false">'alt forms included'!L228</f>
        <v>492</v>
      </c>
    </row>
    <row r="29" customFormat="false" ht="12.8" hidden="false" customHeight="false" outlineLevel="0" collapsed="false">
      <c r="A29" s="0" t="n">
        <f aca="false">'alt forms included'!A229</f>
        <v>68</v>
      </c>
      <c r="B29" s="0" t="str">
        <f aca="false">'alt forms included'!B229</f>
        <v> FURFROU (Form 4)</v>
      </c>
      <c r="C29" s="0" t="n">
        <f aca="false">'alt forms included'!C229</f>
        <v>77</v>
      </c>
      <c r="D29" s="0" t="n">
        <f aca="false">'alt forms included'!D229</f>
        <v>90</v>
      </c>
      <c r="E29" s="0" t="n">
        <f aca="false">'alt forms included'!E229</f>
        <v>63</v>
      </c>
      <c r="F29" s="0" t="n">
        <f aca="false">'alt forms included'!F229</f>
        <v>102</v>
      </c>
      <c r="G29" s="0" t="n">
        <f aca="false">'alt forms included'!G229</f>
        <v>65</v>
      </c>
      <c r="H29" s="0" t="n">
        <f aca="false">'alt forms included'!H229</f>
        <v>95</v>
      </c>
      <c r="I29" s="6" t="str">
        <f aca="false">'alt forms included'!I229</f>
        <v>ELECTRIC</v>
      </c>
      <c r="J29" s="6" t="str">
        <f aca="false">'alt forms included'!J229</f>
        <v>NORMAL</v>
      </c>
      <c r="K29" s="6" t="n">
        <f aca="false">'alt forms included'!K229</f>
        <v>0</v>
      </c>
      <c r="L29" s="0" t="n">
        <f aca="false">'alt forms included'!L229</f>
        <v>492</v>
      </c>
    </row>
    <row r="30" customFormat="false" ht="12.8" hidden="false" customHeight="false" outlineLevel="0" collapsed="false">
      <c r="A30" s="0" t="n">
        <f aca="false">'alt forms included'!A230</f>
        <v>68</v>
      </c>
      <c r="B30" s="0" t="str">
        <f aca="false">'alt forms included'!B230</f>
        <v> FURFROU (Form 5)</v>
      </c>
      <c r="C30" s="0" t="n">
        <f aca="false">'alt forms included'!C230</f>
        <v>77</v>
      </c>
      <c r="D30" s="0" t="n">
        <f aca="false">'alt forms included'!D230</f>
        <v>90</v>
      </c>
      <c r="E30" s="0" t="n">
        <f aca="false">'alt forms included'!E230</f>
        <v>63</v>
      </c>
      <c r="F30" s="0" t="n">
        <f aca="false">'alt forms included'!F230</f>
        <v>102</v>
      </c>
      <c r="G30" s="0" t="n">
        <f aca="false">'alt forms included'!G230</f>
        <v>65</v>
      </c>
      <c r="H30" s="0" t="n">
        <f aca="false">'alt forms included'!H230</f>
        <v>95</v>
      </c>
      <c r="I30" s="6" t="str">
        <f aca="false">'alt forms included'!I230</f>
        <v>PSYCHIC</v>
      </c>
      <c r="J30" s="6" t="str">
        <f aca="false">'alt forms included'!J230</f>
        <v>NORMAL</v>
      </c>
      <c r="K30" s="6" t="n">
        <f aca="false">'alt forms included'!K230</f>
        <v>0</v>
      </c>
      <c r="L30" s="0" t="n">
        <f aca="false">'alt forms included'!L230</f>
        <v>492</v>
      </c>
    </row>
    <row r="31" customFormat="false" ht="12.8" hidden="false" customHeight="false" outlineLevel="0" collapsed="false">
      <c r="A31" s="0" t="n">
        <f aca="false">'alt forms included'!A231</f>
        <v>68</v>
      </c>
      <c r="B31" s="0" t="str">
        <f aca="false">'alt forms included'!B231</f>
        <v> FURFROU (Form 6)</v>
      </c>
      <c r="C31" s="0" t="n">
        <f aca="false">'alt forms included'!C231</f>
        <v>77</v>
      </c>
      <c r="D31" s="0" t="n">
        <f aca="false">'alt forms included'!D231</f>
        <v>90</v>
      </c>
      <c r="E31" s="0" t="n">
        <f aca="false">'alt forms included'!E231</f>
        <v>63</v>
      </c>
      <c r="F31" s="0" t="n">
        <f aca="false">'alt forms included'!F231</f>
        <v>102</v>
      </c>
      <c r="G31" s="0" t="n">
        <f aca="false">'alt forms included'!G231</f>
        <v>65</v>
      </c>
      <c r="H31" s="0" t="n">
        <f aca="false">'alt forms included'!H231</f>
        <v>95</v>
      </c>
      <c r="I31" s="6" t="str">
        <f aca="false">'alt forms included'!I231</f>
        <v>GRASS</v>
      </c>
      <c r="J31" s="6" t="str">
        <f aca="false">'alt forms included'!J231</f>
        <v>NORMAL</v>
      </c>
      <c r="K31" s="6" t="n">
        <f aca="false">'alt forms included'!K231</f>
        <v>0</v>
      </c>
      <c r="L31" s="0" t="n">
        <f aca="false">'alt forms included'!L231</f>
        <v>492</v>
      </c>
    </row>
    <row r="32" customFormat="false" ht="12.8" hidden="false" customHeight="false" outlineLevel="0" collapsed="false">
      <c r="A32" s="0" t="n">
        <f aca="false">'alt forms included'!A232</f>
        <v>68</v>
      </c>
      <c r="B32" s="0" t="str">
        <f aca="false">'alt forms included'!B232</f>
        <v> FURFROU (Form 7)</v>
      </c>
      <c r="C32" s="0" t="n">
        <f aca="false">'alt forms included'!C232</f>
        <v>77</v>
      </c>
      <c r="D32" s="0" t="n">
        <f aca="false">'alt forms included'!D232</f>
        <v>90</v>
      </c>
      <c r="E32" s="0" t="n">
        <f aca="false">'alt forms included'!E232</f>
        <v>63</v>
      </c>
      <c r="F32" s="0" t="n">
        <f aca="false">'alt forms included'!F232</f>
        <v>102</v>
      </c>
      <c r="G32" s="0" t="n">
        <f aca="false">'alt forms included'!G232</f>
        <v>65</v>
      </c>
      <c r="H32" s="0" t="n">
        <f aca="false">'alt forms included'!H232</f>
        <v>95</v>
      </c>
      <c r="I32" s="6" t="str">
        <f aca="false">'alt forms included'!I232</f>
        <v>WATER</v>
      </c>
      <c r="J32" s="6" t="str">
        <f aca="false">'alt forms included'!J232</f>
        <v>NORMAL</v>
      </c>
      <c r="K32" s="6" t="n">
        <f aca="false">'alt forms included'!K232</f>
        <v>0</v>
      </c>
      <c r="L32" s="0" t="n">
        <f aca="false">'alt forms included'!L232</f>
        <v>492</v>
      </c>
    </row>
    <row r="33" customFormat="false" ht="12.8" hidden="false" customHeight="false" outlineLevel="0" collapsed="false">
      <c r="A33" s="0" t="n">
        <f aca="false">'alt forms included'!A233</f>
        <v>68</v>
      </c>
      <c r="B33" s="0" t="str">
        <f aca="false">'alt forms included'!B233</f>
        <v> FURFROU (Form 8)</v>
      </c>
      <c r="C33" s="0" t="n">
        <f aca="false">'alt forms included'!C233</f>
        <v>77</v>
      </c>
      <c r="D33" s="0" t="n">
        <f aca="false">'alt forms included'!D233</f>
        <v>90</v>
      </c>
      <c r="E33" s="0" t="n">
        <f aca="false">'alt forms included'!E233</f>
        <v>63</v>
      </c>
      <c r="F33" s="0" t="n">
        <f aca="false">'alt forms included'!F233</f>
        <v>102</v>
      </c>
      <c r="G33" s="0" t="n">
        <f aca="false">'alt forms included'!G233</f>
        <v>65</v>
      </c>
      <c r="H33" s="0" t="n">
        <f aca="false">'alt forms included'!H233</f>
        <v>95</v>
      </c>
      <c r="I33" s="6" t="str">
        <f aca="false">'alt forms included'!I233</f>
        <v>FIGHTING</v>
      </c>
      <c r="J33" s="6" t="str">
        <f aca="false">'alt forms included'!J233</f>
        <v>NORMAL</v>
      </c>
      <c r="K33" s="6" t="n">
        <f aca="false">'alt forms included'!K233</f>
        <v>0</v>
      </c>
      <c r="L33" s="0" t="n">
        <f aca="false">'alt forms included'!L233</f>
        <v>492</v>
      </c>
    </row>
    <row r="34" customFormat="false" ht="12.8" hidden="false" customHeight="false" outlineLevel="0" collapsed="false">
      <c r="A34" s="0" t="n">
        <f aca="false">'alt forms included'!A234</f>
        <v>68</v>
      </c>
      <c r="B34" s="0" t="str">
        <f aca="false">'alt forms included'!B234</f>
        <v> FURFROU (Form 9)</v>
      </c>
      <c r="C34" s="0" t="n">
        <f aca="false">'alt forms included'!C234</f>
        <v>77</v>
      </c>
      <c r="D34" s="0" t="n">
        <f aca="false">'alt forms included'!D234</f>
        <v>90</v>
      </c>
      <c r="E34" s="0" t="n">
        <f aca="false">'alt forms included'!E234</f>
        <v>63</v>
      </c>
      <c r="F34" s="0" t="n">
        <f aca="false">'alt forms included'!F234</f>
        <v>102</v>
      </c>
      <c r="G34" s="0" t="n">
        <f aca="false">'alt forms included'!G234</f>
        <v>65</v>
      </c>
      <c r="H34" s="0" t="n">
        <f aca="false">'alt forms included'!H234</f>
        <v>95</v>
      </c>
      <c r="I34" s="6" t="str">
        <f aca="false">'alt forms included'!I234</f>
        <v>GHOST</v>
      </c>
      <c r="J34" s="6" t="str">
        <f aca="false">'alt forms included'!J234</f>
        <v>NORMAL</v>
      </c>
      <c r="K34" s="6" t="n">
        <f aca="false">'alt forms included'!K234</f>
        <v>0</v>
      </c>
      <c r="L34" s="0" t="n">
        <f aca="false">'alt forms included'!L234</f>
        <v>492</v>
      </c>
    </row>
    <row r="35" customFormat="false" ht="12.8" hidden="false" customHeight="false" outlineLevel="0" collapsed="false">
      <c r="A35" s="0" t="n">
        <f aca="false">'alt forms included'!A90</f>
        <v>89</v>
      </c>
      <c r="B35" s="0" t="str">
        <f aca="false">'alt forms included'!B90</f>
        <v> ATELANGLER</v>
      </c>
      <c r="C35" s="0" t="n">
        <f aca="false">'alt forms included'!C90</f>
        <v>85</v>
      </c>
      <c r="D35" s="0" t="n">
        <f aca="false">'alt forms included'!D90</f>
        <v>80</v>
      </c>
      <c r="E35" s="0" t="n">
        <f aca="false">'alt forms included'!E90</f>
        <v>80</v>
      </c>
      <c r="F35" s="0" t="n">
        <f aca="false">'alt forms included'!F90</f>
        <v>101</v>
      </c>
      <c r="G35" s="0" t="n">
        <f aca="false">'alt forms included'!G90</f>
        <v>65</v>
      </c>
      <c r="H35" s="0" t="n">
        <f aca="false">'alt forms included'!H90</f>
        <v>75</v>
      </c>
      <c r="I35" s="6" t="str">
        <f aca="false">'alt forms included'!I90</f>
        <v>NORMAL</v>
      </c>
      <c r="J35" s="6" t="n">
        <f aca="false">'alt forms included'!J90</f>
        <v>0</v>
      </c>
      <c r="K35" s="6" t="n">
        <f aca="false">'alt forms included'!K90</f>
        <v>0</v>
      </c>
      <c r="L35" s="0" t="n">
        <f aca="false">'alt forms included'!L90</f>
        <v>486</v>
      </c>
    </row>
    <row r="36" customFormat="false" ht="12.8" hidden="false" customHeight="false" outlineLevel="0" collapsed="false">
      <c r="A36" s="0" t="n">
        <f aca="false">'alt forms included'!A96</f>
        <v>95</v>
      </c>
      <c r="B36" s="0" t="str">
        <f aca="false">'alt forms included'!B96</f>
        <v> ARIAMANO</v>
      </c>
      <c r="C36" s="0" t="n">
        <f aca="false">'alt forms included'!C96</f>
        <v>61</v>
      </c>
      <c r="D36" s="0" t="n">
        <f aca="false">'alt forms included'!D96</f>
        <v>75</v>
      </c>
      <c r="E36" s="0" t="n">
        <f aca="false">'alt forms included'!E96</f>
        <v>77</v>
      </c>
      <c r="F36" s="0" t="n">
        <f aca="false">'alt forms included'!F96</f>
        <v>101</v>
      </c>
      <c r="G36" s="0" t="n">
        <f aca="false">'alt forms included'!G96</f>
        <v>58</v>
      </c>
      <c r="H36" s="0" t="n">
        <f aca="false">'alt forms included'!H96</f>
        <v>58</v>
      </c>
      <c r="I36" s="6" t="str">
        <f aca="false">'alt forms included'!I96</f>
        <v>BUG</v>
      </c>
      <c r="J36" s="6" t="str">
        <f aca="false">'alt forms included'!J96</f>
        <v>DRAGON</v>
      </c>
      <c r="K36" s="6" t="n">
        <f aca="false">'alt forms included'!K96</f>
        <v>0</v>
      </c>
      <c r="L36" s="0" t="n">
        <f aca="false">'alt forms included'!L96</f>
        <v>430</v>
      </c>
    </row>
    <row r="37" customFormat="false" ht="12.8" hidden="false" customHeight="false" outlineLevel="0" collapsed="false">
      <c r="A37" s="0" t="n">
        <f aca="false">'alt forms included'!A120</f>
        <v>119</v>
      </c>
      <c r="B37" s="0" t="str">
        <f aca="false">'alt forms included'!B120</f>
        <v> HELIOLISK</v>
      </c>
      <c r="C37" s="0" t="n">
        <f aca="false">'alt forms included'!C120</f>
        <v>61</v>
      </c>
      <c r="D37" s="0" t="n">
        <f aca="false">'alt forms included'!D120</f>
        <v>63</v>
      </c>
      <c r="E37" s="0" t="n">
        <f aca="false">'alt forms included'!E120</f>
        <v>62</v>
      </c>
      <c r="F37" s="0" t="n">
        <f aca="false">'alt forms included'!F120</f>
        <v>101</v>
      </c>
      <c r="G37" s="0" t="n">
        <f aca="false">'alt forms included'!G120</f>
        <v>101</v>
      </c>
      <c r="H37" s="0" t="n">
        <f aca="false">'alt forms included'!H120</f>
        <v>92</v>
      </c>
      <c r="I37" s="6" t="str">
        <f aca="false">'alt forms included'!I120</f>
        <v>ELECTRIC</v>
      </c>
      <c r="J37" s="6" t="str">
        <f aca="false">'alt forms included'!J120</f>
        <v>NORMAL</v>
      </c>
      <c r="K37" s="6" t="n">
        <f aca="false">'alt forms included'!K120</f>
        <v>0</v>
      </c>
      <c r="L37" s="0" t="n">
        <f aca="false">'alt forms included'!L120</f>
        <v>480</v>
      </c>
    </row>
    <row r="38" customFormat="false" ht="12.8" hidden="false" customHeight="false" outlineLevel="0" collapsed="false">
      <c r="A38" s="0" t="n">
        <f aca="false">'alt forms included'!A197</f>
        <v>92</v>
      </c>
      <c r="B38" s="0" t="str">
        <f aca="false">'alt forms included'!B197</f>
        <v> GOHILA (Form 1)</v>
      </c>
      <c r="C38" s="0" t="n">
        <f aca="false">'alt forms included'!C197</f>
        <v>97</v>
      </c>
      <c r="D38" s="0" t="n">
        <f aca="false">'alt forms included'!D197</f>
        <v>73</v>
      </c>
      <c r="E38" s="0" t="n">
        <f aca="false">'alt forms included'!E197</f>
        <v>71</v>
      </c>
      <c r="F38" s="0" t="n">
        <f aca="false">'alt forms included'!F197</f>
        <v>101</v>
      </c>
      <c r="G38" s="0" t="n">
        <f aca="false">'alt forms included'!G197</f>
        <v>135</v>
      </c>
      <c r="H38" s="0" t="n">
        <f aca="false">'alt forms included'!H197</f>
        <v>103</v>
      </c>
      <c r="I38" s="6" t="str">
        <f aca="false">'alt forms included'!I197</f>
        <v>POISON</v>
      </c>
      <c r="J38" s="6" t="str">
        <f aca="false">'alt forms included'!J197</f>
        <v>ELECTRIC</v>
      </c>
      <c r="K38" s="6" t="n">
        <f aca="false">'alt forms included'!K197</f>
        <v>0</v>
      </c>
      <c r="L38" s="0" t="n">
        <f aca="false">'alt forms included'!L197</f>
        <v>580</v>
      </c>
    </row>
    <row r="39" customFormat="false" ht="12.8" hidden="false" customHeight="false" outlineLevel="0" collapsed="false">
      <c r="A39" s="0" t="n">
        <f aca="false">'alt forms included'!A7</f>
        <v>6</v>
      </c>
      <c r="B39" s="0" t="str">
        <f aca="false">'alt forms included'!B7</f>
        <v> QUETZILLIAN</v>
      </c>
      <c r="C39" s="0" t="n">
        <f aca="false">'alt forms included'!C7</f>
        <v>80</v>
      </c>
      <c r="D39" s="0" t="n">
        <f aca="false">'alt forms included'!D7</f>
        <v>100</v>
      </c>
      <c r="E39" s="0" t="n">
        <f aca="false">'alt forms included'!E7</f>
        <v>70</v>
      </c>
      <c r="F39" s="0" t="n">
        <f aca="false">'alt forms included'!F7</f>
        <v>100</v>
      </c>
      <c r="G39" s="0" t="n">
        <f aca="false">'alt forms included'!G7</f>
        <v>105</v>
      </c>
      <c r="H39" s="0" t="n">
        <f aca="false">'alt forms included'!H7</f>
        <v>80</v>
      </c>
      <c r="I39" s="6" t="str">
        <f aca="false">'alt forms included'!I7</f>
        <v>FIRE</v>
      </c>
      <c r="J39" s="6" t="str">
        <f aca="false">'alt forms included'!J7</f>
        <v>DRAGON</v>
      </c>
      <c r="K39" s="6" t="n">
        <f aca="false">'alt forms included'!K7</f>
        <v>0</v>
      </c>
      <c r="L39" s="0" t="n">
        <f aca="false">'alt forms included'!L7</f>
        <v>535</v>
      </c>
    </row>
    <row r="40" customFormat="false" ht="12.8" hidden="false" customHeight="false" outlineLevel="0" collapsed="false">
      <c r="A40" s="0" t="n">
        <f aca="false">'alt forms included'!A134</f>
        <v>133</v>
      </c>
      <c r="B40" s="0" t="str">
        <f aca="false">'alt forms included'!B134</f>
        <v> FLYGON</v>
      </c>
      <c r="C40" s="0" t="n">
        <f aca="false">'alt forms included'!C134</f>
        <v>100</v>
      </c>
      <c r="D40" s="0" t="n">
        <f aca="false">'alt forms included'!D134</f>
        <v>100</v>
      </c>
      <c r="E40" s="0" t="n">
        <f aca="false">'alt forms included'!E134</f>
        <v>80</v>
      </c>
      <c r="F40" s="0" t="n">
        <f aca="false">'alt forms included'!F134</f>
        <v>100</v>
      </c>
      <c r="G40" s="0" t="n">
        <f aca="false">'alt forms included'!G134</f>
        <v>80</v>
      </c>
      <c r="H40" s="0" t="n">
        <f aca="false">'alt forms included'!H134</f>
        <v>80</v>
      </c>
      <c r="I40" s="6" t="str">
        <f aca="false">'alt forms included'!I134</f>
        <v>GROUND</v>
      </c>
      <c r="J40" s="6" t="str">
        <f aca="false">'alt forms included'!J134</f>
        <v>DRAGON</v>
      </c>
      <c r="K40" s="6" t="n">
        <f aca="false">'alt forms included'!K134</f>
        <v>0</v>
      </c>
      <c r="L40" s="0" t="n">
        <f aca="false">'alt forms included'!L134</f>
        <v>540</v>
      </c>
    </row>
    <row r="41" customFormat="false" ht="12.8" hidden="false" customHeight="false" outlineLevel="0" collapsed="false">
      <c r="A41" s="0" t="n">
        <f aca="false">'alt forms included'!A136</f>
        <v>135</v>
      </c>
      <c r="B41" s="0" t="str">
        <f aca="false">'alt forms included'!B136</f>
        <v> VENORAYGE</v>
      </c>
      <c r="C41" s="0" t="n">
        <f aca="false">'alt forms included'!C136</f>
        <v>99</v>
      </c>
      <c r="D41" s="0" t="n">
        <f aca="false">'alt forms included'!D136</f>
        <v>82</v>
      </c>
      <c r="E41" s="0" t="n">
        <f aca="false">'alt forms included'!E136</f>
        <v>63</v>
      </c>
      <c r="F41" s="0" t="n">
        <f aca="false">'alt forms included'!F136</f>
        <v>100</v>
      </c>
      <c r="G41" s="0" t="n">
        <f aca="false">'alt forms included'!G136</f>
        <v>111</v>
      </c>
      <c r="H41" s="0" t="n">
        <f aca="false">'alt forms included'!H136</f>
        <v>86</v>
      </c>
      <c r="I41" s="6" t="str">
        <f aca="false">'alt forms included'!I136</f>
        <v>POISON</v>
      </c>
      <c r="J41" s="6" t="str">
        <f aca="false">'alt forms included'!J136</f>
        <v>WATER</v>
      </c>
      <c r="K41" s="6" t="n">
        <f aca="false">'alt forms included'!K136</f>
        <v>0</v>
      </c>
      <c r="L41" s="0" t="n">
        <f aca="false">'alt forms included'!L136</f>
        <v>541</v>
      </c>
    </row>
    <row r="42" customFormat="false" ht="12.8" hidden="false" customHeight="false" outlineLevel="0" collapsed="false">
      <c r="A42" s="0" t="n">
        <f aca="false">'alt forms included'!A188</f>
        <v>187</v>
      </c>
      <c r="B42" s="0" t="str">
        <f aca="false">'alt forms included'!B188</f>
        <v> MELUMAUNDER</v>
      </c>
      <c r="C42" s="0" t="n">
        <f aca="false">'alt forms included'!C188</f>
        <v>120</v>
      </c>
      <c r="D42" s="0" t="n">
        <f aca="false">'alt forms included'!D188</f>
        <v>70</v>
      </c>
      <c r="E42" s="0" t="n">
        <f aca="false">'alt forms included'!E188</f>
        <v>75</v>
      </c>
      <c r="F42" s="0" t="n">
        <f aca="false">'alt forms included'!F188</f>
        <v>100</v>
      </c>
      <c r="G42" s="0" t="n">
        <f aca="false">'alt forms included'!G188</f>
        <v>120</v>
      </c>
      <c r="H42" s="0" t="n">
        <f aca="false">'alt forms included'!H188</f>
        <v>95</v>
      </c>
      <c r="I42" s="6" t="str">
        <f aca="false">'alt forms included'!I188</f>
        <v>WATER</v>
      </c>
      <c r="J42" s="6" t="str">
        <f aca="false">'alt forms included'!J188</f>
        <v>PSYCHIC</v>
      </c>
      <c r="K42" s="6" t="n">
        <f aca="false">'alt forms included'!K188</f>
        <v>0</v>
      </c>
      <c r="L42" s="0" t="n">
        <f aca="false">'alt forms included'!L188</f>
        <v>580</v>
      </c>
    </row>
    <row r="43" customFormat="false" ht="12.8" hidden="false" customHeight="false" outlineLevel="0" collapsed="false">
      <c r="A43" s="0" t="n">
        <f aca="false">'alt forms included'!A194</f>
        <v>193</v>
      </c>
      <c r="B43" s="0" t="str">
        <f aca="false">'alt forms included'!B194</f>
        <v> BOINKLEBEE</v>
      </c>
      <c r="C43" s="0" t="n">
        <f aca="false">'alt forms included'!C194</f>
        <v>100</v>
      </c>
      <c r="D43" s="0" t="n">
        <f aca="false">'alt forms included'!D194</f>
        <v>100</v>
      </c>
      <c r="E43" s="0" t="n">
        <f aca="false">'alt forms included'!E194</f>
        <v>100</v>
      </c>
      <c r="F43" s="0" t="n">
        <f aca="false">'alt forms included'!F194</f>
        <v>100</v>
      </c>
      <c r="G43" s="0" t="n">
        <f aca="false">'alt forms included'!G194</f>
        <v>100</v>
      </c>
      <c r="H43" s="0" t="n">
        <f aca="false">'alt forms included'!H194</f>
        <v>100</v>
      </c>
      <c r="I43" s="6" t="str">
        <f aca="false">'alt forms included'!I194</f>
        <v>FAIRY</v>
      </c>
      <c r="J43" s="6" t="str">
        <f aca="false">'alt forms included'!J194</f>
        <v>FLYING</v>
      </c>
      <c r="K43" s="6" t="n">
        <f aca="false">'alt forms included'!K194</f>
        <v>0</v>
      </c>
      <c r="L43" s="0" t="n">
        <f aca="false">'alt forms included'!L194</f>
        <v>600</v>
      </c>
    </row>
    <row r="44" customFormat="false" ht="12.8" hidden="false" customHeight="false" outlineLevel="0" collapsed="false">
      <c r="A44" s="0" t="n">
        <f aca="false">'alt forms included'!A196</f>
        <v>17</v>
      </c>
      <c r="B44" s="0" t="str">
        <f aca="false">'alt forms included'!B196</f>
        <v> NOCTAVISPA (Form 1)</v>
      </c>
      <c r="C44" s="0" t="n">
        <f aca="false">'alt forms included'!C196</f>
        <v>65</v>
      </c>
      <c r="D44" s="0" t="n">
        <f aca="false">'alt forms included'!D196</f>
        <v>143</v>
      </c>
      <c r="E44" s="0" t="n">
        <f aca="false">'alt forms included'!E196</f>
        <v>61</v>
      </c>
      <c r="F44" s="0" t="n">
        <f aca="false">'alt forms included'!F196</f>
        <v>100</v>
      </c>
      <c r="G44" s="0" t="n">
        <f aca="false">'alt forms included'!G196</f>
        <v>93</v>
      </c>
      <c r="H44" s="0" t="n">
        <f aca="false">'alt forms included'!H196</f>
        <v>69</v>
      </c>
      <c r="I44" s="6" t="str">
        <f aca="false">'alt forms included'!I196</f>
        <v>BUG</v>
      </c>
      <c r="J44" s="6" t="str">
        <f aca="false">'alt forms included'!J196</f>
        <v>DARK</v>
      </c>
      <c r="K44" s="6" t="n">
        <f aca="false">'alt forms included'!K196</f>
        <v>0</v>
      </c>
      <c r="L44" s="0" t="n">
        <f aca="false">'alt forms included'!L196</f>
        <v>531</v>
      </c>
    </row>
    <row r="45" customFormat="false" ht="12.8" hidden="false" customHeight="false" outlineLevel="0" collapsed="false">
      <c r="A45" s="0" t="n">
        <f aca="false">'alt forms included'!A206</f>
        <v>129</v>
      </c>
      <c r="B45" s="0" t="str">
        <f aca="false">'alt forms included'!B206</f>
        <v> GOLURK (Form 1)</v>
      </c>
      <c r="C45" s="0" t="n">
        <f aca="false">'alt forms included'!C206</f>
        <v>89</v>
      </c>
      <c r="D45" s="0" t="n">
        <f aca="false">'alt forms included'!D206</f>
        <v>144</v>
      </c>
      <c r="E45" s="0" t="n">
        <f aca="false">'alt forms included'!E206</f>
        <v>105</v>
      </c>
      <c r="F45" s="0" t="n">
        <f aca="false">'alt forms included'!F206</f>
        <v>100</v>
      </c>
      <c r="G45" s="0" t="n">
        <f aca="false">'alt forms included'!G206</f>
        <v>65</v>
      </c>
      <c r="H45" s="0" t="n">
        <f aca="false">'alt forms included'!H206</f>
        <v>80</v>
      </c>
      <c r="I45" s="6" t="str">
        <f aca="false">'alt forms included'!I206</f>
        <v>GROUND</v>
      </c>
      <c r="J45" s="6" t="str">
        <f aca="false">'alt forms included'!J206</f>
        <v>GHOST</v>
      </c>
      <c r="K45" s="6" t="str">
        <f aca="false">'alt forms included'!K206</f>
        <v>FLYING</v>
      </c>
      <c r="L45" s="0" t="n">
        <f aca="false">'alt forms included'!L206</f>
        <v>583</v>
      </c>
    </row>
    <row r="46" customFormat="false" ht="12.8" hidden="false" customHeight="false" outlineLevel="0" collapsed="false">
      <c r="A46" s="0" t="n">
        <f aca="false">'alt forms included'!A225</f>
        <v>144</v>
      </c>
      <c r="B46" s="0" t="str">
        <f aca="false">'alt forms included'!B225</f>
        <v> GLALIE (Form 1)</v>
      </c>
      <c r="C46" s="0" t="n">
        <f aca="false">'alt forms included'!C225</f>
        <v>80</v>
      </c>
      <c r="D46" s="0" t="n">
        <f aca="false">'alt forms included'!D225</f>
        <v>120</v>
      </c>
      <c r="E46" s="0" t="n">
        <f aca="false">'alt forms included'!E225</f>
        <v>80</v>
      </c>
      <c r="F46" s="0" t="n">
        <f aca="false">'alt forms included'!F225</f>
        <v>100</v>
      </c>
      <c r="G46" s="0" t="n">
        <f aca="false">'alt forms included'!G225</f>
        <v>120</v>
      </c>
      <c r="H46" s="0" t="n">
        <f aca="false">'alt forms included'!H225</f>
        <v>80</v>
      </c>
      <c r="I46" s="6" t="str">
        <f aca="false">'alt forms included'!I225</f>
        <v>ICE</v>
      </c>
      <c r="J46" s="6" t="n">
        <f aca="false">'alt forms included'!J225</f>
        <v>0</v>
      </c>
      <c r="K46" s="6" t="n">
        <f aca="false">'alt forms included'!K225</f>
        <v>0</v>
      </c>
      <c r="L46" s="0" t="n">
        <f aca="false">'alt forms included'!L225</f>
        <v>580</v>
      </c>
    </row>
    <row r="47" customFormat="false" ht="12.8" hidden="false" customHeight="false" outlineLevel="0" collapsed="false">
      <c r="A47" s="0" t="n">
        <f aca="false">'alt forms included'!A73</f>
        <v>72</v>
      </c>
      <c r="B47" s="0" t="str">
        <f aca="false">'alt forms included'!B73</f>
        <v> PAPELLAUDE</v>
      </c>
      <c r="C47" s="0" t="n">
        <f aca="false">'alt forms included'!C73</f>
        <v>69</v>
      </c>
      <c r="D47" s="0" t="n">
        <f aca="false">'alt forms included'!D73</f>
        <v>69</v>
      </c>
      <c r="E47" s="0" t="n">
        <f aca="false">'alt forms included'!E73</f>
        <v>53</v>
      </c>
      <c r="F47" s="0" t="n">
        <f aca="false">'alt forms included'!F73</f>
        <v>99</v>
      </c>
      <c r="G47" s="0" t="n">
        <f aca="false">'alt forms included'!G73</f>
        <v>99</v>
      </c>
      <c r="H47" s="0" t="n">
        <f aca="false">'alt forms included'!H73</f>
        <v>69</v>
      </c>
      <c r="I47" s="6" t="str">
        <f aca="false">'alt forms included'!I73</f>
        <v>BUG</v>
      </c>
      <c r="J47" s="6" t="str">
        <f aca="false">'alt forms included'!J73</f>
        <v>NORMAL</v>
      </c>
      <c r="K47" s="6" t="n">
        <f aca="false">'alt forms included'!K73</f>
        <v>0</v>
      </c>
      <c r="L47" s="0" t="n">
        <f aca="false">'alt forms included'!L73</f>
        <v>458</v>
      </c>
    </row>
    <row r="48" customFormat="false" ht="12.8" hidden="false" customHeight="false" outlineLevel="0" collapsed="false">
      <c r="A48" s="0" t="n">
        <f aca="false">'alt forms included'!A93</f>
        <v>92</v>
      </c>
      <c r="B48" s="0" t="str">
        <f aca="false">'alt forms included'!B93</f>
        <v> GOHILA</v>
      </c>
      <c r="C48" s="0" t="n">
        <f aca="false">'alt forms included'!C93</f>
        <v>97</v>
      </c>
      <c r="D48" s="0" t="n">
        <f aca="false">'alt forms included'!D93</f>
        <v>56</v>
      </c>
      <c r="E48" s="0" t="n">
        <f aca="false">'alt forms included'!E93</f>
        <v>69</v>
      </c>
      <c r="F48" s="0" t="n">
        <f aca="false">'alt forms included'!F93</f>
        <v>99</v>
      </c>
      <c r="G48" s="0" t="n">
        <f aca="false">'alt forms included'!G93</f>
        <v>90</v>
      </c>
      <c r="H48" s="0" t="n">
        <f aca="false">'alt forms included'!H93</f>
        <v>69</v>
      </c>
      <c r="I48" s="6" t="str">
        <f aca="false">'alt forms included'!I93</f>
        <v>POISON</v>
      </c>
      <c r="J48" s="6" t="n">
        <f aca="false">'alt forms included'!J93</f>
        <v>0</v>
      </c>
      <c r="K48" s="6" t="n">
        <f aca="false">'alt forms included'!K93</f>
        <v>0</v>
      </c>
      <c r="L48" s="0" t="n">
        <f aca="false">'alt forms included'!L93</f>
        <v>480</v>
      </c>
    </row>
    <row r="49" customFormat="false" ht="12.8" hidden="false" customHeight="false" outlineLevel="0" collapsed="false">
      <c r="A49" s="0" t="n">
        <f aca="false">'alt forms included'!A104</f>
        <v>103</v>
      </c>
      <c r="B49" s="0" t="str">
        <f aca="false">'alt forms included'!B104</f>
        <v> HUMMIPUMMEL</v>
      </c>
      <c r="C49" s="0" t="n">
        <f aca="false">'alt forms included'!C104</f>
        <v>77</v>
      </c>
      <c r="D49" s="0" t="n">
        <f aca="false">'alt forms included'!D104</f>
        <v>123</v>
      </c>
      <c r="E49" s="0" t="n">
        <f aca="false">'alt forms included'!E104</f>
        <v>61</v>
      </c>
      <c r="F49" s="0" t="n">
        <f aca="false">'alt forms included'!F104</f>
        <v>99</v>
      </c>
      <c r="G49" s="0" t="n">
        <f aca="false">'alt forms included'!G104</f>
        <v>113</v>
      </c>
      <c r="H49" s="0" t="n">
        <f aca="false">'alt forms included'!H104</f>
        <v>72</v>
      </c>
      <c r="I49" s="6" t="str">
        <f aca="false">'alt forms included'!I104</f>
        <v>FIGHTING</v>
      </c>
      <c r="J49" s="6" t="str">
        <f aca="false">'alt forms included'!J104</f>
        <v>FAIRY</v>
      </c>
      <c r="K49" s="6" t="n">
        <f aca="false">'alt forms included'!K104</f>
        <v>0</v>
      </c>
      <c r="L49" s="0" t="n">
        <f aca="false">'alt forms included'!L104</f>
        <v>545</v>
      </c>
    </row>
    <row r="50" customFormat="false" ht="12.8" hidden="false" customHeight="false" outlineLevel="0" collapsed="false">
      <c r="A50" s="0" t="n">
        <f aca="false">'alt forms included'!A105</f>
        <v>104</v>
      </c>
      <c r="B50" s="0" t="str">
        <f aca="false">'alt forms included'!B105</f>
        <v> CROACROZEN</v>
      </c>
      <c r="C50" s="0" t="n">
        <f aca="false">'alt forms included'!C105</f>
        <v>94</v>
      </c>
      <c r="D50" s="0" t="n">
        <f aca="false">'alt forms included'!D105</f>
        <v>83</v>
      </c>
      <c r="E50" s="0" t="n">
        <f aca="false">'alt forms included'!E105</f>
        <v>71</v>
      </c>
      <c r="F50" s="0" t="n">
        <f aca="false">'alt forms included'!F105</f>
        <v>98</v>
      </c>
      <c r="G50" s="0" t="n">
        <f aca="false">'alt forms included'!G105</f>
        <v>90</v>
      </c>
      <c r="H50" s="0" t="n">
        <f aca="false">'alt forms included'!H105</f>
        <v>62</v>
      </c>
      <c r="I50" s="6" t="str">
        <f aca="false">'alt forms included'!I105</f>
        <v>POISON</v>
      </c>
      <c r="J50" s="6" t="n">
        <f aca="false">'alt forms included'!J105</f>
        <v>0</v>
      </c>
      <c r="K50" s="6" t="n">
        <f aca="false">'alt forms included'!K105</f>
        <v>0</v>
      </c>
      <c r="L50" s="0" t="n">
        <f aca="false">'alt forms included'!L105</f>
        <v>498</v>
      </c>
    </row>
    <row r="51" customFormat="false" ht="12.8" hidden="false" customHeight="false" outlineLevel="0" collapsed="false">
      <c r="A51" s="0" t="n">
        <f aca="false">'alt forms included'!A166</f>
        <v>165</v>
      </c>
      <c r="B51" s="0" t="str">
        <f aca="false">'alt forms included'!B166</f>
        <v> GEOCOPRION</v>
      </c>
      <c r="C51" s="0" t="n">
        <f aca="false">'alt forms included'!C166</f>
        <v>65</v>
      </c>
      <c r="D51" s="0" t="n">
        <f aca="false">'alt forms included'!D166</f>
        <v>86</v>
      </c>
      <c r="E51" s="0" t="n">
        <f aca="false">'alt forms included'!E166</f>
        <v>69</v>
      </c>
      <c r="F51" s="0" t="n">
        <f aca="false">'alt forms included'!F166</f>
        <v>96</v>
      </c>
      <c r="G51" s="0" t="n">
        <f aca="false">'alt forms included'!G166</f>
        <v>109</v>
      </c>
      <c r="H51" s="0" t="n">
        <f aca="false">'alt forms included'!H166</f>
        <v>100</v>
      </c>
      <c r="I51" s="6" t="str">
        <f aca="false">'alt forms included'!I166</f>
        <v>ROCK</v>
      </c>
      <c r="J51" s="6" t="str">
        <f aca="false">'alt forms included'!J166</f>
        <v>FAIRY</v>
      </c>
      <c r="K51" s="6" t="n">
        <f aca="false">'alt forms included'!K166</f>
        <v>0</v>
      </c>
      <c r="L51" s="0" t="n">
        <f aca="false">'alt forms included'!L166</f>
        <v>525</v>
      </c>
    </row>
    <row r="52" customFormat="false" ht="12.8" hidden="false" customHeight="false" outlineLevel="0" collapsed="false">
      <c r="A52" s="0" t="n">
        <f aca="false">'alt forms included'!A200</f>
        <v>156</v>
      </c>
      <c r="B52" s="0" t="str">
        <f aca="false">'alt forms included'!B200</f>
        <v> XATU (Form 1)</v>
      </c>
      <c r="C52" s="0" t="n">
        <f aca="false">'alt forms included'!C200</f>
        <v>75</v>
      </c>
      <c r="D52" s="0" t="n">
        <f aca="false">'alt forms included'!D200</f>
        <v>89</v>
      </c>
      <c r="E52" s="0" t="n">
        <f aca="false">'alt forms included'!E200</f>
        <v>71</v>
      </c>
      <c r="F52" s="0" t="n">
        <f aca="false">'alt forms included'!F200</f>
        <v>96</v>
      </c>
      <c r="G52" s="0" t="n">
        <f aca="false">'alt forms included'!G200</f>
        <v>123</v>
      </c>
      <c r="H52" s="0" t="n">
        <f aca="false">'alt forms included'!H200</f>
        <v>126</v>
      </c>
      <c r="I52" s="6" t="str">
        <f aca="false">'alt forms included'!I200</f>
        <v>PSYCHIC</v>
      </c>
      <c r="J52" s="6" t="str">
        <f aca="false">'alt forms included'!J200</f>
        <v>FIRE</v>
      </c>
      <c r="K52" s="6" t="n">
        <f aca="false">'alt forms included'!K200</f>
        <v>0</v>
      </c>
      <c r="L52" s="0" t="n">
        <f aca="false">'alt forms included'!L200</f>
        <v>580</v>
      </c>
    </row>
    <row r="53" customFormat="false" ht="12.8" hidden="false" customHeight="false" outlineLevel="0" collapsed="false">
      <c r="A53" s="0" t="n">
        <f aca="false">'alt forms included'!A85</f>
        <v>84</v>
      </c>
      <c r="B53" s="0" t="str">
        <f aca="false">'alt forms included'!B85</f>
        <v> LEAFEON</v>
      </c>
      <c r="C53" s="0" t="n">
        <f aca="false">'alt forms included'!C85</f>
        <v>65</v>
      </c>
      <c r="D53" s="0" t="n">
        <f aca="false">'alt forms included'!D85</f>
        <v>110</v>
      </c>
      <c r="E53" s="0" t="n">
        <f aca="false">'alt forms included'!E85</f>
        <v>130</v>
      </c>
      <c r="F53" s="0" t="n">
        <f aca="false">'alt forms included'!F85</f>
        <v>95</v>
      </c>
      <c r="G53" s="0" t="n">
        <f aca="false">'alt forms included'!G85</f>
        <v>60</v>
      </c>
      <c r="H53" s="0" t="n">
        <f aca="false">'alt forms included'!H85</f>
        <v>65</v>
      </c>
      <c r="I53" s="6" t="str">
        <f aca="false">'alt forms included'!I85</f>
        <v>GRASS</v>
      </c>
      <c r="J53" s="6" t="n">
        <f aca="false">'alt forms included'!J85</f>
        <v>0</v>
      </c>
      <c r="K53" s="6" t="n">
        <f aca="false">'alt forms included'!K85</f>
        <v>0</v>
      </c>
      <c r="L53" s="0" t="n">
        <f aca="false">'alt forms included'!L85</f>
        <v>525</v>
      </c>
    </row>
    <row r="54" customFormat="false" ht="12.8" hidden="false" customHeight="false" outlineLevel="0" collapsed="false">
      <c r="A54" s="0" t="n">
        <f aca="false">'alt forms included'!A157</f>
        <v>156</v>
      </c>
      <c r="B54" s="0" t="str">
        <f aca="false">'alt forms included'!B157</f>
        <v> XATU</v>
      </c>
      <c r="C54" s="0" t="n">
        <f aca="false">'alt forms included'!C157</f>
        <v>75</v>
      </c>
      <c r="D54" s="0" t="n">
        <f aca="false">'alt forms included'!D157</f>
        <v>75</v>
      </c>
      <c r="E54" s="0" t="n">
        <f aca="false">'alt forms included'!E157</f>
        <v>70</v>
      </c>
      <c r="F54" s="0" t="n">
        <f aca="false">'alt forms included'!F157</f>
        <v>95</v>
      </c>
      <c r="G54" s="0" t="n">
        <f aca="false">'alt forms included'!G157</f>
        <v>95</v>
      </c>
      <c r="H54" s="0" t="n">
        <f aca="false">'alt forms included'!H157</f>
        <v>70</v>
      </c>
      <c r="I54" s="6" t="str">
        <f aca="false">'alt forms included'!I157</f>
        <v>PSYCHIC</v>
      </c>
      <c r="J54" s="6" t="str">
        <f aca="false">'alt forms included'!J157</f>
        <v>FLYING</v>
      </c>
      <c r="K54" s="6" t="n">
        <f aca="false">'alt forms included'!K157</f>
        <v>0</v>
      </c>
      <c r="L54" s="0" t="n">
        <f aca="false">'alt forms included'!L157</f>
        <v>480</v>
      </c>
    </row>
    <row r="55" customFormat="false" ht="12.8" hidden="false" customHeight="false" outlineLevel="0" collapsed="false">
      <c r="A55" s="0" t="n">
        <f aca="false">'alt forms included'!A219</f>
        <v>124</v>
      </c>
      <c r="B55" s="0" t="str">
        <f aca="false">'alt forms included'!B219</f>
        <v> FRIZZARD (Form 1)</v>
      </c>
      <c r="C55" s="0" t="n">
        <f aca="false">'alt forms included'!C219</f>
        <v>80</v>
      </c>
      <c r="D55" s="0" t="n">
        <f aca="false">'alt forms included'!D219</f>
        <v>80</v>
      </c>
      <c r="E55" s="0" t="n">
        <f aca="false">'alt forms included'!E219</f>
        <v>80</v>
      </c>
      <c r="F55" s="0" t="n">
        <f aca="false">'alt forms included'!F219</f>
        <v>94</v>
      </c>
      <c r="G55" s="0" t="n">
        <f aca="false">'alt forms included'!G219</f>
        <v>145</v>
      </c>
      <c r="H55" s="0" t="n">
        <f aca="false">'alt forms included'!H219</f>
        <v>121</v>
      </c>
      <c r="I55" s="6" t="str">
        <f aca="false">'alt forms included'!I219</f>
        <v>DRAGON</v>
      </c>
      <c r="J55" s="6" t="str">
        <f aca="false">'alt forms included'!J219</f>
        <v>ICE</v>
      </c>
      <c r="K55" s="6" t="n">
        <f aca="false">'alt forms included'!K219</f>
        <v>0</v>
      </c>
      <c r="L55" s="0" t="n">
        <f aca="false">'alt forms included'!L219</f>
        <v>600</v>
      </c>
    </row>
    <row r="56" customFormat="false" ht="12.8" hidden="false" customHeight="false" outlineLevel="0" collapsed="false">
      <c r="A56" s="0" t="n">
        <f aca="false">'alt forms included'!A131</f>
        <v>130</v>
      </c>
      <c r="B56" s="0" t="str">
        <f aca="false">'alt forms included'!B131</f>
        <v> M_MARACTUS</v>
      </c>
      <c r="C56" s="0" t="n">
        <f aca="false">'alt forms included'!C131</f>
        <v>70</v>
      </c>
      <c r="D56" s="0" t="n">
        <f aca="false">'alt forms included'!D131</f>
        <v>62</v>
      </c>
      <c r="E56" s="0" t="n">
        <f aca="false">'alt forms included'!E131</f>
        <v>63</v>
      </c>
      <c r="F56" s="0" t="n">
        <f aca="false">'alt forms included'!F131</f>
        <v>93</v>
      </c>
      <c r="G56" s="0" t="n">
        <f aca="false">'alt forms included'!G131</f>
        <v>98</v>
      </c>
      <c r="H56" s="0" t="n">
        <f aca="false">'alt forms included'!H131</f>
        <v>75</v>
      </c>
      <c r="I56" s="6" t="str">
        <f aca="false">'alt forms included'!I131</f>
        <v>FIRE</v>
      </c>
      <c r="J56" s="6" t="str">
        <f aca="false">'alt forms included'!J131</f>
        <v>GRASS</v>
      </c>
      <c r="K56" s="6" t="n">
        <f aca="false">'alt forms included'!K131</f>
        <v>0</v>
      </c>
      <c r="L56" s="0" t="n">
        <f aca="false">'alt forms included'!L131</f>
        <v>461</v>
      </c>
    </row>
    <row r="57" customFormat="false" ht="12.8" hidden="false" customHeight="false" outlineLevel="0" collapsed="false">
      <c r="A57" s="0" t="n">
        <f aca="false">'alt forms included'!A160</f>
        <v>159</v>
      </c>
      <c r="B57" s="0" t="str">
        <f aca="false">'alt forms included'!B160</f>
        <v> LUMILIKO</v>
      </c>
      <c r="C57" s="0" t="n">
        <f aca="false">'alt forms included'!C160</f>
        <v>70</v>
      </c>
      <c r="D57" s="0" t="n">
        <f aca="false">'alt forms included'!D160</f>
        <v>70</v>
      </c>
      <c r="E57" s="0" t="n">
        <f aca="false">'alt forms included'!E160</f>
        <v>70</v>
      </c>
      <c r="F57" s="0" t="n">
        <f aca="false">'alt forms included'!F160</f>
        <v>92</v>
      </c>
      <c r="G57" s="0" t="n">
        <f aca="false">'alt forms included'!G160</f>
        <v>104</v>
      </c>
      <c r="H57" s="0" t="n">
        <f aca="false">'alt forms included'!H160</f>
        <v>114</v>
      </c>
      <c r="I57" s="6" t="str">
        <f aca="false">'alt forms included'!I160</f>
        <v>PSYCHIC</v>
      </c>
      <c r="J57" s="6" t="str">
        <f aca="false">'alt forms included'!J160</f>
        <v>POISON</v>
      </c>
      <c r="K57" s="6" t="n">
        <f aca="false">'alt forms included'!K160</f>
        <v>0</v>
      </c>
      <c r="L57" s="0" t="n">
        <f aca="false">'alt forms included'!L160</f>
        <v>520</v>
      </c>
    </row>
    <row r="58" customFormat="false" ht="12.8" hidden="false" customHeight="false" outlineLevel="0" collapsed="false">
      <c r="A58" s="0" t="n">
        <f aca="false">'alt forms included'!A215</f>
        <v>29</v>
      </c>
      <c r="B58" s="0" t="str">
        <f aca="false">'alt forms included'!B215</f>
        <v> M_ROSERADE (Form 1)</v>
      </c>
      <c r="C58" s="0" t="n">
        <f aca="false">'alt forms included'!C215</f>
        <v>70</v>
      </c>
      <c r="D58" s="0" t="n">
        <f aca="false">'alt forms included'!D215</f>
        <v>95</v>
      </c>
      <c r="E58" s="0" t="n">
        <f aca="false">'alt forms included'!E215</f>
        <v>83</v>
      </c>
      <c r="F58" s="0" t="n">
        <f aca="false">'alt forms included'!F215</f>
        <v>92</v>
      </c>
      <c r="G58" s="0" t="n">
        <f aca="false">'alt forms included'!G215</f>
        <v>125</v>
      </c>
      <c r="H58" s="0" t="n">
        <f aca="false">'alt forms included'!H215</f>
        <v>150</v>
      </c>
      <c r="I58" s="6" t="str">
        <f aca="false">'alt forms included'!I215</f>
        <v>GRASS</v>
      </c>
      <c r="J58" s="6" t="str">
        <f aca="false">'alt forms included'!J215</f>
        <v>GHOST</v>
      </c>
      <c r="K58" s="6" t="n">
        <f aca="false">'alt forms included'!K215</f>
        <v>0</v>
      </c>
      <c r="L58" s="0" t="n">
        <f aca="false">'alt forms included'!L215</f>
        <v>615</v>
      </c>
    </row>
    <row r="59" customFormat="false" ht="12.8" hidden="false" customHeight="false" outlineLevel="0" collapsed="false">
      <c r="A59" s="0" t="n">
        <f aca="false">'alt forms included'!A247</f>
        <v>19</v>
      </c>
      <c r="B59" s="0" t="str">
        <f aca="false">'alt forms included'!B247</f>
        <v> FLOETTE (Form 5)</v>
      </c>
      <c r="C59" s="0" t="n">
        <f aca="false">'alt forms included'!C247</f>
        <v>74</v>
      </c>
      <c r="D59" s="0" t="n">
        <f aca="false">'alt forms included'!D247</f>
        <v>65</v>
      </c>
      <c r="E59" s="0" t="n">
        <f aca="false">'alt forms included'!E247</f>
        <v>67</v>
      </c>
      <c r="F59" s="0" t="n">
        <f aca="false">'alt forms included'!F247</f>
        <v>92</v>
      </c>
      <c r="G59" s="0" t="n">
        <f aca="false">'alt forms included'!G247</f>
        <v>125</v>
      </c>
      <c r="H59" s="0" t="n">
        <f aca="false">'alt forms included'!H247</f>
        <v>128</v>
      </c>
      <c r="I59" s="6" t="str">
        <f aca="false">'alt forms included'!I247</f>
        <v>FAIRY</v>
      </c>
      <c r="J59" s="6" t="n">
        <f aca="false">'alt forms included'!J247</f>
        <v>0</v>
      </c>
      <c r="K59" s="6" t="n">
        <f aca="false">'alt forms included'!K247</f>
        <v>0</v>
      </c>
      <c r="L59" s="0" t="n">
        <f aca="false">'alt forms included'!L247</f>
        <v>551</v>
      </c>
    </row>
    <row r="60" customFormat="false" ht="12.8" hidden="false" customHeight="false" outlineLevel="0" collapsed="false">
      <c r="A60" s="0" t="n">
        <f aca="false">'alt forms included'!A47</f>
        <v>46</v>
      </c>
      <c r="B60" s="0" t="str">
        <f aca="false">'alt forms included'!B47</f>
        <v> MURKROW</v>
      </c>
      <c r="C60" s="0" t="n">
        <f aca="false">'alt forms included'!C47</f>
        <v>60</v>
      </c>
      <c r="D60" s="0" t="n">
        <f aca="false">'alt forms included'!D47</f>
        <v>85</v>
      </c>
      <c r="E60" s="0" t="n">
        <f aca="false">'alt forms included'!E47</f>
        <v>42</v>
      </c>
      <c r="F60" s="0" t="n">
        <f aca="false">'alt forms included'!F47</f>
        <v>91</v>
      </c>
      <c r="G60" s="0" t="n">
        <f aca="false">'alt forms included'!G47</f>
        <v>85</v>
      </c>
      <c r="H60" s="0" t="n">
        <f aca="false">'alt forms included'!H47</f>
        <v>42</v>
      </c>
      <c r="I60" s="6" t="str">
        <f aca="false">'alt forms included'!I47</f>
        <v>DARK</v>
      </c>
      <c r="J60" s="6" t="str">
        <f aca="false">'alt forms included'!J47</f>
        <v>FLYING</v>
      </c>
      <c r="K60" s="6" t="n">
        <f aca="false">'alt forms included'!K47</f>
        <v>0</v>
      </c>
      <c r="L60" s="0" t="n">
        <f aca="false">'alt forms included'!L47</f>
        <v>405</v>
      </c>
    </row>
    <row r="61" customFormat="false" ht="12.8" hidden="false" customHeight="false" outlineLevel="0" collapsed="false">
      <c r="A61" s="0" t="n">
        <f aca="false">'alt forms included'!A220</f>
        <v>125</v>
      </c>
      <c r="B61" s="0" t="str">
        <f aca="false">'alt forms included'!B220</f>
        <v> ZARCOIL (Form 1)</v>
      </c>
      <c r="C61" s="0" t="n">
        <f aca="false">'alt forms included'!C220</f>
        <v>65</v>
      </c>
      <c r="D61" s="0" t="n">
        <f aca="false">'alt forms included'!D220</f>
        <v>135</v>
      </c>
      <c r="E61" s="0" t="n">
        <f aca="false">'alt forms included'!E220</f>
        <v>89</v>
      </c>
      <c r="F61" s="0" t="n">
        <f aca="false">'alt forms included'!F220</f>
        <v>91</v>
      </c>
      <c r="G61" s="0" t="n">
        <f aca="false">'alt forms included'!G220</f>
        <v>140</v>
      </c>
      <c r="H61" s="0" t="n">
        <f aca="false">'alt forms included'!H220</f>
        <v>80</v>
      </c>
      <c r="I61" s="6" t="str">
        <f aca="false">'alt forms included'!I220</f>
        <v>DRAGON</v>
      </c>
      <c r="J61" s="6" t="str">
        <f aca="false">'alt forms included'!J220</f>
        <v>FIRE</v>
      </c>
      <c r="K61" s="6" t="n">
        <f aca="false">'alt forms included'!K220</f>
        <v>0</v>
      </c>
      <c r="L61" s="0" t="n">
        <f aca="false">'alt forms included'!L220</f>
        <v>600</v>
      </c>
    </row>
    <row r="62" customFormat="false" ht="12.8" hidden="false" customHeight="false" outlineLevel="0" collapsed="false">
      <c r="A62" s="0" t="n">
        <f aca="false">'alt forms included'!A13</f>
        <v>12</v>
      </c>
      <c r="B62" s="0" t="str">
        <f aca="false">'alt forms included'!B13</f>
        <v> WRENNER</v>
      </c>
      <c r="C62" s="0" t="n">
        <f aca="false">'alt forms included'!C13</f>
        <v>30</v>
      </c>
      <c r="D62" s="0" t="n">
        <f aca="false">'alt forms included'!D13</f>
        <v>45</v>
      </c>
      <c r="E62" s="0" t="n">
        <f aca="false">'alt forms included'!E13</f>
        <v>30</v>
      </c>
      <c r="F62" s="0" t="n">
        <f aca="false">'alt forms included'!F13</f>
        <v>90</v>
      </c>
      <c r="G62" s="0" t="n">
        <f aca="false">'alt forms included'!G13</f>
        <v>30</v>
      </c>
      <c r="H62" s="0" t="n">
        <f aca="false">'alt forms included'!H13</f>
        <v>35</v>
      </c>
      <c r="I62" s="6" t="str">
        <f aca="false">'alt forms included'!I13</f>
        <v>NORMAL</v>
      </c>
      <c r="J62" s="6" t="str">
        <f aca="false">'alt forms included'!J13</f>
        <v>FLYING</v>
      </c>
      <c r="K62" s="6" t="n">
        <f aca="false">'alt forms included'!K13</f>
        <v>0</v>
      </c>
      <c r="L62" s="0" t="n">
        <f aca="false">'alt forms included'!L13</f>
        <v>260</v>
      </c>
    </row>
    <row r="63" customFormat="false" ht="12.8" hidden="false" customHeight="false" outlineLevel="0" collapsed="false">
      <c r="A63" s="0" t="n">
        <f aca="false">'alt forms included'!A30</f>
        <v>29</v>
      </c>
      <c r="B63" s="0" t="str">
        <f aca="false">'alt forms included'!B30</f>
        <v> M_ROSERADE</v>
      </c>
      <c r="C63" s="0" t="n">
        <f aca="false">'alt forms included'!C30</f>
        <v>70</v>
      </c>
      <c r="D63" s="0" t="n">
        <f aca="false">'alt forms included'!D30</f>
        <v>65</v>
      </c>
      <c r="E63" s="0" t="n">
        <f aca="false">'alt forms included'!E30</f>
        <v>60</v>
      </c>
      <c r="F63" s="0" t="n">
        <f aca="false">'alt forms included'!F30</f>
        <v>90</v>
      </c>
      <c r="G63" s="0" t="n">
        <f aca="false">'alt forms included'!G30</f>
        <v>105</v>
      </c>
      <c r="H63" s="0" t="n">
        <f aca="false">'alt forms included'!H30</f>
        <v>125</v>
      </c>
      <c r="I63" s="6" t="str">
        <f aca="false">'alt forms included'!I30</f>
        <v>GRASS</v>
      </c>
      <c r="J63" s="6" t="str">
        <f aca="false">'alt forms included'!J30</f>
        <v>GHOST</v>
      </c>
      <c r="K63" s="6" t="n">
        <f aca="false">'alt forms included'!K30</f>
        <v>0</v>
      </c>
      <c r="L63" s="0" t="n">
        <f aca="false">'alt forms included'!L30</f>
        <v>515</v>
      </c>
    </row>
    <row r="64" customFormat="false" ht="12.8" hidden="false" customHeight="false" outlineLevel="0" collapsed="false">
      <c r="A64" s="0" t="n">
        <f aca="false">'alt forms included'!A65</f>
        <v>64</v>
      </c>
      <c r="B64" s="0" t="str">
        <f aca="false">'alt forms included'!B65</f>
        <v> PORYGONZ</v>
      </c>
      <c r="C64" s="0" t="n">
        <f aca="false">'alt forms included'!C65</f>
        <v>85</v>
      </c>
      <c r="D64" s="0" t="n">
        <f aca="false">'alt forms included'!D65</f>
        <v>80</v>
      </c>
      <c r="E64" s="0" t="n">
        <f aca="false">'alt forms included'!E65</f>
        <v>70</v>
      </c>
      <c r="F64" s="0" t="n">
        <f aca="false">'alt forms included'!F65</f>
        <v>90</v>
      </c>
      <c r="G64" s="0" t="n">
        <f aca="false">'alt forms included'!G65</f>
        <v>135</v>
      </c>
      <c r="H64" s="0" t="n">
        <f aca="false">'alt forms included'!H65</f>
        <v>75</v>
      </c>
      <c r="I64" s="6" t="str">
        <f aca="false">'alt forms included'!I65</f>
        <v>NORMAL</v>
      </c>
      <c r="J64" s="6" t="n">
        <f aca="false">'alt forms included'!J65</f>
        <v>0</v>
      </c>
      <c r="K64" s="6" t="n">
        <f aca="false">'alt forms included'!K65</f>
        <v>0</v>
      </c>
      <c r="L64" s="0" t="n">
        <f aca="false">'alt forms included'!L65</f>
        <v>535</v>
      </c>
    </row>
    <row r="65" customFormat="false" ht="12.8" hidden="false" customHeight="false" outlineLevel="0" collapsed="false">
      <c r="A65" s="0" t="n">
        <f aca="false">'alt forms included'!A60</f>
        <v>59</v>
      </c>
      <c r="B65" s="0" t="str">
        <f aca="false">'alt forms included'!B60</f>
        <v> VIVILLON</v>
      </c>
      <c r="C65" s="0" t="n">
        <f aca="false">'alt forms included'!C60</f>
        <v>80</v>
      </c>
      <c r="D65" s="0" t="n">
        <f aca="false">'alt forms included'!D60</f>
        <v>62</v>
      </c>
      <c r="E65" s="0" t="n">
        <f aca="false">'alt forms included'!E60</f>
        <v>50</v>
      </c>
      <c r="F65" s="0" t="n">
        <f aca="false">'alt forms included'!F60</f>
        <v>89</v>
      </c>
      <c r="G65" s="0" t="n">
        <f aca="false">'alt forms included'!G60</f>
        <v>80</v>
      </c>
      <c r="H65" s="0" t="n">
        <f aca="false">'alt forms included'!H60</f>
        <v>50</v>
      </c>
      <c r="I65" s="6" t="str">
        <f aca="false">'alt forms included'!I60</f>
        <v>BUG</v>
      </c>
      <c r="J65" s="6" t="str">
        <f aca="false">'alt forms included'!J60</f>
        <v>FLYING</v>
      </c>
      <c r="K65" s="6" t="n">
        <f aca="false">'alt forms included'!K60</f>
        <v>0</v>
      </c>
      <c r="L65" s="0" t="n">
        <f aca="false">'alt forms included'!L60</f>
        <v>411</v>
      </c>
    </row>
    <row r="66" customFormat="false" ht="12.8" hidden="false" customHeight="false" outlineLevel="0" collapsed="false">
      <c r="A66" s="0" t="n">
        <f aca="false">'alt forms included'!A109</f>
        <v>108</v>
      </c>
      <c r="B66" s="0" t="str">
        <f aca="false">'alt forms included'!B109</f>
        <v> CHISPEKA</v>
      </c>
      <c r="C66" s="0" t="n">
        <f aca="false">'alt forms included'!C109</f>
        <v>71</v>
      </c>
      <c r="D66" s="0" t="n">
        <f aca="false">'alt forms included'!D109</f>
        <v>75</v>
      </c>
      <c r="E66" s="0" t="n">
        <f aca="false">'alt forms included'!E109</f>
        <v>80</v>
      </c>
      <c r="F66" s="0" t="n">
        <f aca="false">'alt forms included'!F109</f>
        <v>89</v>
      </c>
      <c r="G66" s="0" t="n">
        <f aca="false">'alt forms included'!G109</f>
        <v>75</v>
      </c>
      <c r="H66" s="0" t="n">
        <f aca="false">'alt forms included'!H109</f>
        <v>70</v>
      </c>
      <c r="I66" s="6" t="str">
        <f aca="false">'alt forms included'!I109</f>
        <v>ELECTRIC</v>
      </c>
      <c r="J66" s="6" t="str">
        <f aca="false">'alt forms included'!J109</f>
        <v>FIGHTING</v>
      </c>
      <c r="K66" s="6" t="n">
        <f aca="false">'alt forms included'!K109</f>
        <v>0</v>
      </c>
      <c r="L66" s="0" t="n">
        <f aca="false">'alt forms included'!L109</f>
        <v>460</v>
      </c>
    </row>
    <row r="67" customFormat="false" ht="12.8" hidden="false" customHeight="false" outlineLevel="0" collapsed="false">
      <c r="A67" s="0" t="n">
        <f aca="false">'alt forms included'!A125</f>
        <v>124</v>
      </c>
      <c r="B67" s="0" t="str">
        <f aca="false">'alt forms included'!B125</f>
        <v> FRIZZARD</v>
      </c>
      <c r="C67" s="0" t="n">
        <f aca="false">'alt forms included'!C125</f>
        <v>80</v>
      </c>
      <c r="D67" s="0" t="n">
        <f aca="false">'alt forms included'!D125</f>
        <v>65</v>
      </c>
      <c r="E67" s="0" t="n">
        <f aca="false">'alt forms included'!E125</f>
        <v>70</v>
      </c>
      <c r="F67" s="0" t="n">
        <f aca="false">'alt forms included'!F125</f>
        <v>89</v>
      </c>
      <c r="G67" s="0" t="n">
        <f aca="false">'alt forms included'!G125</f>
        <v>105</v>
      </c>
      <c r="H67" s="0" t="n">
        <f aca="false">'alt forms included'!H125</f>
        <v>91</v>
      </c>
      <c r="I67" s="6" t="str">
        <f aca="false">'alt forms included'!I125</f>
        <v>DRAGON</v>
      </c>
      <c r="J67" s="6" t="str">
        <f aca="false">'alt forms included'!J125</f>
        <v>ICE</v>
      </c>
      <c r="K67" s="6" t="n">
        <f aca="false">'alt forms included'!K125</f>
        <v>0</v>
      </c>
      <c r="L67" s="0" t="n">
        <f aca="false">'alt forms included'!L125</f>
        <v>500</v>
      </c>
    </row>
    <row r="68" customFormat="false" ht="12.8" hidden="false" customHeight="false" outlineLevel="0" collapsed="false">
      <c r="A68" s="0" t="n">
        <f aca="false">'alt forms included'!A128</f>
        <v>127</v>
      </c>
      <c r="B68" s="0" t="str">
        <f aca="false">'alt forms included'!B128</f>
        <v> EXCADRILL</v>
      </c>
      <c r="C68" s="0" t="n">
        <f aca="false">'alt forms included'!C128</f>
        <v>96</v>
      </c>
      <c r="D68" s="0" t="n">
        <f aca="false">'alt forms included'!D128</f>
        <v>124</v>
      </c>
      <c r="E68" s="0" t="n">
        <f aca="false">'alt forms included'!E128</f>
        <v>55</v>
      </c>
      <c r="F68" s="0" t="n">
        <f aca="false">'alt forms included'!F128</f>
        <v>88</v>
      </c>
      <c r="G68" s="0" t="n">
        <f aca="false">'alt forms included'!G128</f>
        <v>60</v>
      </c>
      <c r="H68" s="0" t="n">
        <f aca="false">'alt forms included'!H128</f>
        <v>60</v>
      </c>
      <c r="I68" s="6" t="str">
        <f aca="false">'alt forms included'!I128</f>
        <v>GROUND</v>
      </c>
      <c r="J68" s="6" t="str">
        <f aca="false">'alt forms included'!J128</f>
        <v>STEEL</v>
      </c>
      <c r="K68" s="6" t="n">
        <f aca="false">'alt forms included'!K128</f>
        <v>0</v>
      </c>
      <c r="L68" s="0" t="n">
        <f aca="false">'alt forms included'!L128</f>
        <v>483</v>
      </c>
    </row>
    <row r="69" customFormat="false" ht="12.8" hidden="false" customHeight="false" outlineLevel="0" collapsed="false">
      <c r="A69" s="0" t="n">
        <f aca="false">'alt forms included'!A18</f>
        <v>17</v>
      </c>
      <c r="B69" s="0" t="str">
        <f aca="false">'alt forms included'!B18</f>
        <v> NOCTAVISPA</v>
      </c>
      <c r="C69" s="0" t="n">
        <f aca="false">'alt forms included'!C18</f>
        <v>65</v>
      </c>
      <c r="D69" s="0" t="n">
        <f aca="false">'alt forms included'!D18</f>
        <v>93</v>
      </c>
      <c r="E69" s="0" t="n">
        <f aca="false">'alt forms included'!E18</f>
        <v>58</v>
      </c>
      <c r="F69" s="0" t="n">
        <f aca="false">'alt forms included'!F18</f>
        <v>87</v>
      </c>
      <c r="G69" s="0" t="n">
        <f aca="false">'alt forms included'!G18</f>
        <v>70</v>
      </c>
      <c r="H69" s="0" t="n">
        <f aca="false">'alt forms included'!H18</f>
        <v>58</v>
      </c>
      <c r="I69" s="6" t="str">
        <f aca="false">'alt forms included'!I18</f>
        <v>BUG</v>
      </c>
      <c r="J69" s="6" t="str">
        <f aca="false">'alt forms included'!J18</f>
        <v>DARK</v>
      </c>
      <c r="K69" s="6" t="n">
        <f aca="false">'alt forms included'!K18</f>
        <v>0</v>
      </c>
      <c r="L69" s="0" t="n">
        <f aca="false">'alt forms included'!L18</f>
        <v>431</v>
      </c>
    </row>
    <row r="70" customFormat="false" ht="12.8" hidden="false" customHeight="false" outlineLevel="0" collapsed="false">
      <c r="A70" s="0" t="n">
        <f aca="false">'alt forms included'!A24</f>
        <v>23</v>
      </c>
      <c r="B70" s="0" t="str">
        <f aca="false">'alt forms included'!B24</f>
        <v> LEDORADO</v>
      </c>
      <c r="C70" s="0" t="n">
        <f aca="false">'alt forms included'!C24</f>
        <v>67</v>
      </c>
      <c r="D70" s="0" t="n">
        <f aca="false">'alt forms included'!D24</f>
        <v>107</v>
      </c>
      <c r="E70" s="0" t="n">
        <f aca="false">'alt forms included'!E24</f>
        <v>77</v>
      </c>
      <c r="F70" s="0" t="n">
        <f aca="false">'alt forms included'!F24</f>
        <v>87</v>
      </c>
      <c r="G70" s="0" t="n">
        <f aca="false">'alt forms included'!G24</f>
        <v>37</v>
      </c>
      <c r="H70" s="0" t="n">
        <f aca="false">'alt forms included'!H24</f>
        <v>117</v>
      </c>
      <c r="I70" s="6" t="str">
        <f aca="false">'alt forms included'!I24</f>
        <v>BUG</v>
      </c>
      <c r="J70" s="6" t="str">
        <f aca="false">'alt forms included'!J24</f>
        <v>FIGHTING</v>
      </c>
      <c r="K70" s="6" t="n">
        <f aca="false">'alt forms included'!K24</f>
        <v>0</v>
      </c>
      <c r="L70" s="0" t="n">
        <f aca="false">'alt forms included'!L24</f>
        <v>492</v>
      </c>
    </row>
    <row r="71" customFormat="false" ht="12.8" hidden="false" customHeight="false" outlineLevel="0" collapsed="false">
      <c r="A71" s="0" t="n">
        <f aca="false">'alt forms included'!A122</f>
        <v>121</v>
      </c>
      <c r="B71" s="0" t="str">
        <f aca="false">'alt forms included'!B122</f>
        <v> CRUSTANG</v>
      </c>
      <c r="C71" s="0" t="n">
        <f aca="false">'alt forms included'!C122</f>
        <v>90</v>
      </c>
      <c r="D71" s="0" t="n">
        <f aca="false">'alt forms included'!D122</f>
        <v>93</v>
      </c>
      <c r="E71" s="0" t="n">
        <f aca="false">'alt forms included'!E122</f>
        <v>132</v>
      </c>
      <c r="F71" s="0" t="n">
        <f aca="false">'alt forms included'!F122</f>
        <v>86</v>
      </c>
      <c r="G71" s="0" t="n">
        <f aca="false">'alt forms included'!G122</f>
        <v>44</v>
      </c>
      <c r="H71" s="0" t="n">
        <f aca="false">'alt forms included'!H122</f>
        <v>43</v>
      </c>
      <c r="I71" s="6" t="str">
        <f aca="false">'alt forms included'!I122</f>
        <v>GROUND</v>
      </c>
      <c r="J71" s="6" t="str">
        <f aca="false">'alt forms included'!J122</f>
        <v>STEEL</v>
      </c>
      <c r="K71" s="6" t="n">
        <f aca="false">'alt forms included'!K122</f>
        <v>0</v>
      </c>
      <c r="L71" s="0" t="n">
        <f aca="false">'alt forms included'!L122</f>
        <v>488</v>
      </c>
    </row>
    <row r="72" customFormat="false" ht="12.8" hidden="false" customHeight="false" outlineLevel="0" collapsed="false">
      <c r="A72" s="0" t="n">
        <f aca="false">'alt forms included'!A178</f>
        <v>177</v>
      </c>
      <c r="B72" s="0" t="str">
        <f aca="false">'alt forms included'!B178</f>
        <v> SPECTERZAL</v>
      </c>
      <c r="C72" s="0" t="n">
        <f aca="false">'alt forms included'!C178</f>
        <v>120</v>
      </c>
      <c r="D72" s="0" t="n">
        <f aca="false">'alt forms included'!D178</f>
        <v>125</v>
      </c>
      <c r="E72" s="0" t="n">
        <f aca="false">'alt forms included'!E178</f>
        <v>66</v>
      </c>
      <c r="F72" s="0" t="n">
        <f aca="false">'alt forms included'!F178</f>
        <v>86</v>
      </c>
      <c r="G72" s="0" t="n">
        <f aca="false">'alt forms included'!G178</f>
        <v>85</v>
      </c>
      <c r="H72" s="0" t="n">
        <f aca="false">'alt forms included'!H178</f>
        <v>65</v>
      </c>
      <c r="I72" s="6" t="str">
        <f aca="false">'alt forms included'!I178</f>
        <v>GHOST</v>
      </c>
      <c r="J72" s="6" t="str">
        <f aca="false">'alt forms included'!J178</f>
        <v>ROCK</v>
      </c>
      <c r="K72" s="6" t="n">
        <f aca="false">'alt forms included'!K178</f>
        <v>0</v>
      </c>
      <c r="L72" s="0" t="n">
        <f aca="false">'alt forms included'!L178</f>
        <v>547</v>
      </c>
    </row>
    <row r="73" customFormat="false" ht="12.8" hidden="false" customHeight="false" outlineLevel="0" collapsed="false">
      <c r="A73" s="0" t="n">
        <f aca="false">'alt forms included'!A213</f>
        <v>177</v>
      </c>
      <c r="B73" s="0" t="str">
        <f aca="false">'alt forms included'!B213</f>
        <v> SPECTERZAL (Form 1)</v>
      </c>
      <c r="C73" s="0" t="n">
        <f aca="false">'alt forms included'!C213</f>
        <v>120</v>
      </c>
      <c r="D73" s="0" t="n">
        <f aca="false">'alt forms included'!D213</f>
        <v>139</v>
      </c>
      <c r="E73" s="0" t="n">
        <f aca="false">'alt forms included'!E213</f>
        <v>132</v>
      </c>
      <c r="F73" s="0" t="n">
        <f aca="false">'alt forms included'!F213</f>
        <v>86</v>
      </c>
      <c r="G73" s="0" t="n">
        <f aca="false">'alt forms included'!G213</f>
        <v>95</v>
      </c>
      <c r="H73" s="0" t="n">
        <f aca="false">'alt forms included'!H213</f>
        <v>75</v>
      </c>
      <c r="I73" s="6" t="str">
        <f aca="false">'alt forms included'!I213</f>
        <v>GHOST</v>
      </c>
      <c r="J73" s="6" t="str">
        <f aca="false">'alt forms included'!J213</f>
        <v>ROCK</v>
      </c>
      <c r="K73" s="6" t="n">
        <f aca="false">'alt forms included'!K213</f>
        <v>0</v>
      </c>
      <c r="L73" s="0" t="n">
        <f aca="false">'alt forms included'!L213</f>
        <v>647</v>
      </c>
    </row>
    <row r="74" customFormat="false" ht="12.8" hidden="false" customHeight="false" outlineLevel="0" collapsed="false">
      <c r="A74" s="0" t="n">
        <f aca="false">'alt forms included'!A23</f>
        <v>22</v>
      </c>
      <c r="B74" s="0" t="str">
        <f aca="false">'alt forms included'!B23</f>
        <v> LEDIAN</v>
      </c>
      <c r="C74" s="0" t="n">
        <f aca="false">'alt forms included'!C23</f>
        <v>55</v>
      </c>
      <c r="D74" s="0" t="n">
        <f aca="false">'alt forms included'!D23</f>
        <v>50</v>
      </c>
      <c r="E74" s="0" t="n">
        <f aca="false">'alt forms included'!E23</f>
        <v>55</v>
      </c>
      <c r="F74" s="0" t="n">
        <f aca="false">'alt forms included'!F23</f>
        <v>85</v>
      </c>
      <c r="G74" s="0" t="n">
        <f aca="false">'alt forms included'!G23</f>
        <v>35</v>
      </c>
      <c r="H74" s="0" t="n">
        <f aca="false">'alt forms included'!H23</f>
        <v>110</v>
      </c>
      <c r="I74" s="6" t="str">
        <f aca="false">'alt forms included'!I23</f>
        <v>BUG</v>
      </c>
      <c r="J74" s="6" t="str">
        <f aca="false">'alt forms included'!J23</f>
        <v>FLYING</v>
      </c>
      <c r="K74" s="6" t="n">
        <f aca="false">'alt forms included'!K23</f>
        <v>0</v>
      </c>
      <c r="L74" s="0" t="n">
        <f aca="false">'alt forms included'!L23</f>
        <v>390</v>
      </c>
    </row>
    <row r="75" customFormat="false" ht="12.8" hidden="false" customHeight="false" outlineLevel="0" collapsed="false">
      <c r="A75" s="0" t="n">
        <f aca="false">'alt forms included'!A27</f>
        <v>26</v>
      </c>
      <c r="B75" s="0" t="str">
        <f aca="false">'alt forms included'!B27</f>
        <v> ZOLUPINE</v>
      </c>
      <c r="C75" s="0" t="n">
        <f aca="false">'alt forms included'!C27</f>
        <v>60</v>
      </c>
      <c r="D75" s="0" t="n">
        <f aca="false">'alt forms included'!D27</f>
        <v>85</v>
      </c>
      <c r="E75" s="0" t="n">
        <f aca="false">'alt forms included'!E27</f>
        <v>60</v>
      </c>
      <c r="F75" s="0" t="n">
        <f aca="false">'alt forms included'!F27</f>
        <v>85</v>
      </c>
      <c r="G75" s="0" t="n">
        <f aca="false">'alt forms included'!G27</f>
        <v>95</v>
      </c>
      <c r="H75" s="0" t="n">
        <f aca="false">'alt forms included'!H27</f>
        <v>105</v>
      </c>
      <c r="I75" s="6" t="str">
        <f aca="false">'alt forms included'!I27</f>
        <v>DARK</v>
      </c>
      <c r="J75" s="6" t="str">
        <f aca="false">'alt forms included'!J27</f>
        <v>WATER</v>
      </c>
      <c r="K75" s="6" t="n">
        <f aca="false">'alt forms included'!K27</f>
        <v>0</v>
      </c>
      <c r="L75" s="0" t="n">
        <f aca="false">'alt forms included'!L27</f>
        <v>490</v>
      </c>
    </row>
    <row r="76" customFormat="false" ht="12.8" hidden="false" customHeight="false" outlineLevel="0" collapsed="false">
      <c r="A76" s="0" t="n">
        <f aca="false">'alt forms included'!A32</f>
        <v>31</v>
      </c>
      <c r="B76" s="0" t="str">
        <f aca="false">'alt forms included'!B32</f>
        <v> ELTTAR</v>
      </c>
      <c r="C76" s="0" t="n">
        <f aca="false">'alt forms included'!C32</f>
        <v>44</v>
      </c>
      <c r="D76" s="0" t="n">
        <f aca="false">'alt forms included'!D32</f>
        <v>101</v>
      </c>
      <c r="E76" s="0" t="n">
        <f aca="false">'alt forms included'!E32</f>
        <v>64</v>
      </c>
      <c r="F76" s="0" t="n">
        <f aca="false">'alt forms included'!F32</f>
        <v>85</v>
      </c>
      <c r="G76" s="0" t="n">
        <f aca="false">'alt forms included'!G32</f>
        <v>90</v>
      </c>
      <c r="H76" s="0" t="n">
        <f aca="false">'alt forms included'!H32</f>
        <v>64</v>
      </c>
      <c r="I76" s="6" t="str">
        <f aca="false">'alt forms included'!I32</f>
        <v>POISON</v>
      </c>
      <c r="J76" s="6" t="str">
        <f aca="false">'alt forms included'!J32</f>
        <v>DARK</v>
      </c>
      <c r="K76" s="6" t="n">
        <f aca="false">'alt forms included'!K32</f>
        <v>0</v>
      </c>
      <c r="L76" s="0" t="n">
        <f aca="false">'alt forms included'!L32</f>
        <v>448</v>
      </c>
    </row>
    <row r="77" customFormat="false" ht="12.8" hidden="false" customHeight="false" outlineLevel="0" collapsed="false">
      <c r="A77" s="0" t="n">
        <f aca="false">'alt forms included'!A192</f>
        <v>191</v>
      </c>
      <c r="B77" s="0" t="str">
        <f aca="false">'alt forms included'!B192</f>
        <v> ELORIMANDA</v>
      </c>
      <c r="C77" s="0" t="n">
        <f aca="false">'alt forms included'!C192</f>
        <v>110</v>
      </c>
      <c r="D77" s="0" t="n">
        <f aca="false">'alt forms included'!D192</f>
        <v>85</v>
      </c>
      <c r="E77" s="0" t="n">
        <f aca="false">'alt forms included'!E192</f>
        <v>140</v>
      </c>
      <c r="F77" s="0" t="n">
        <f aca="false">'alt forms included'!F192</f>
        <v>85</v>
      </c>
      <c r="G77" s="0" t="n">
        <f aca="false">'alt forms included'!G192</f>
        <v>110</v>
      </c>
      <c r="H77" s="0" t="n">
        <f aca="false">'alt forms included'!H192</f>
        <v>150</v>
      </c>
      <c r="I77" s="6" t="str">
        <f aca="false">'alt forms included'!I192</f>
        <v>DRAGON</v>
      </c>
      <c r="J77" s="6" t="str">
        <f aca="false">'alt forms included'!J192</f>
        <v>PSYCHIC</v>
      </c>
      <c r="K77" s="6" t="n">
        <f aca="false">'alt forms included'!K192</f>
        <v>0</v>
      </c>
      <c r="L77" s="0" t="n">
        <f aca="false">'alt forms included'!L192</f>
        <v>680</v>
      </c>
    </row>
    <row r="78" customFormat="false" ht="12.8" hidden="false" customHeight="false" outlineLevel="0" collapsed="false">
      <c r="A78" s="0" t="n">
        <f aca="false">'alt forms included'!A209</f>
        <v>150</v>
      </c>
      <c r="B78" s="0" t="str">
        <f aca="false">'alt forms included'!B209</f>
        <v> FROSMOTH (Form 1)</v>
      </c>
      <c r="C78" s="0" t="n">
        <f aca="false">'alt forms included'!C209</f>
        <v>70</v>
      </c>
      <c r="D78" s="0" t="n">
        <f aca="false">'alt forms included'!D209</f>
        <v>65</v>
      </c>
      <c r="E78" s="0" t="n">
        <f aca="false">'alt forms included'!E209</f>
        <v>80</v>
      </c>
      <c r="F78" s="0" t="n">
        <f aca="false">'alt forms included'!F209</f>
        <v>85</v>
      </c>
      <c r="G78" s="0" t="n">
        <f aca="false">'alt forms included'!G209</f>
        <v>135</v>
      </c>
      <c r="H78" s="0" t="n">
        <f aca="false">'alt forms included'!H209</f>
        <v>140</v>
      </c>
      <c r="I78" s="6" t="str">
        <f aca="false">'alt forms included'!I209</f>
        <v>ICE</v>
      </c>
      <c r="J78" s="6" t="str">
        <f aca="false">'alt forms included'!J209</f>
        <v>BUG</v>
      </c>
      <c r="K78" s="6" t="str">
        <f aca="false">'alt forms included'!K209</f>
        <v>FIRE</v>
      </c>
      <c r="L78" s="0" t="n">
        <f aca="false">'alt forms included'!L209</f>
        <v>575</v>
      </c>
    </row>
    <row r="79" customFormat="false" ht="12.8" hidden="false" customHeight="false" outlineLevel="0" collapsed="false">
      <c r="A79" s="0" t="n">
        <f aca="false">'alt forms included'!A217</f>
        <v>26</v>
      </c>
      <c r="B79" s="0" t="str">
        <f aca="false">'alt forms included'!B217</f>
        <v> ZOLUPINE (Form 1)</v>
      </c>
      <c r="C79" s="0" t="n">
        <f aca="false">'alt forms included'!C217</f>
        <v>60</v>
      </c>
      <c r="D79" s="0" t="n">
        <f aca="false">'alt forms included'!D217</f>
        <v>95</v>
      </c>
      <c r="E79" s="0" t="n">
        <f aca="false">'alt forms included'!E217</f>
        <v>70</v>
      </c>
      <c r="F79" s="0" t="n">
        <f aca="false">'alt forms included'!F217</f>
        <v>85</v>
      </c>
      <c r="G79" s="0" t="n">
        <f aca="false">'alt forms included'!G217</f>
        <v>135</v>
      </c>
      <c r="H79" s="0" t="n">
        <f aca="false">'alt forms included'!H217</f>
        <v>145</v>
      </c>
      <c r="I79" s="6" t="str">
        <f aca="false">'alt forms included'!I217</f>
        <v>GHOST</v>
      </c>
      <c r="J79" s="6" t="str">
        <f aca="false">'alt forms included'!J217</f>
        <v>WATER</v>
      </c>
      <c r="K79" s="6" t="n">
        <f aca="false">'alt forms included'!K217</f>
        <v>0</v>
      </c>
      <c r="L79" s="0" t="n">
        <f aca="false">'alt forms included'!L217</f>
        <v>590</v>
      </c>
    </row>
    <row r="80" customFormat="false" ht="12.8" hidden="false" customHeight="false" outlineLevel="0" collapsed="false">
      <c r="A80" s="0" t="n">
        <f aca="false">'alt forms included'!A138</f>
        <v>137</v>
      </c>
      <c r="B80" s="0" t="str">
        <f aca="false">'alt forms included'!B138</f>
        <v> MALHARO</v>
      </c>
      <c r="C80" s="0" t="n">
        <f aca="false">'alt forms included'!C138</f>
        <v>105</v>
      </c>
      <c r="D80" s="0" t="n">
        <f aca="false">'alt forms included'!D138</f>
        <v>100</v>
      </c>
      <c r="E80" s="0" t="n">
        <f aca="false">'alt forms included'!E138</f>
        <v>67</v>
      </c>
      <c r="F80" s="0" t="n">
        <f aca="false">'alt forms included'!F138</f>
        <v>83</v>
      </c>
      <c r="G80" s="0" t="n">
        <f aca="false">'alt forms included'!G138</f>
        <v>80</v>
      </c>
      <c r="H80" s="0" t="n">
        <f aca="false">'alt forms included'!H138</f>
        <v>65</v>
      </c>
      <c r="I80" s="6" t="str">
        <f aca="false">'alt forms included'!I138</f>
        <v>GHOST</v>
      </c>
      <c r="J80" s="6" t="str">
        <f aca="false">'alt forms included'!J138</f>
        <v>ELECTRIC</v>
      </c>
      <c r="K80" s="6" t="n">
        <f aca="false">'alt forms included'!K138</f>
        <v>0</v>
      </c>
      <c r="L80" s="0" t="n">
        <f aca="false">'alt forms included'!L138</f>
        <v>500</v>
      </c>
    </row>
    <row r="81" customFormat="false" ht="12.8" hidden="false" customHeight="false" outlineLevel="0" collapsed="false">
      <c r="A81" s="0" t="n">
        <f aca="false">'alt forms included'!A75</f>
        <v>74</v>
      </c>
      <c r="B81" s="0" t="str">
        <f aca="false">'alt forms included'!B75</f>
        <v> STRELAVISON</v>
      </c>
      <c r="C81" s="0" t="n">
        <f aca="false">'alt forms included'!C75</f>
        <v>69</v>
      </c>
      <c r="D81" s="0" t="n">
        <f aca="false">'alt forms included'!D75</f>
        <v>34</v>
      </c>
      <c r="E81" s="0" t="n">
        <f aca="false">'alt forms included'!E75</f>
        <v>49</v>
      </c>
      <c r="F81" s="0" t="n">
        <f aca="false">'alt forms included'!F75</f>
        <v>82</v>
      </c>
      <c r="G81" s="0" t="n">
        <f aca="false">'alt forms included'!G75</f>
        <v>69</v>
      </c>
      <c r="H81" s="0" t="n">
        <f aca="false">'alt forms included'!H75</f>
        <v>69</v>
      </c>
      <c r="I81" s="6" t="str">
        <f aca="false">'alt forms included'!I75</f>
        <v>BUG</v>
      </c>
      <c r="J81" s="6" t="str">
        <f aca="false">'alt forms included'!J75</f>
        <v>PSYCHIC</v>
      </c>
      <c r="K81" s="6" t="n">
        <f aca="false">'alt forms included'!K75</f>
        <v>0</v>
      </c>
      <c r="L81" s="0" t="n">
        <f aca="false">'alt forms included'!L75</f>
        <v>372</v>
      </c>
    </row>
    <row r="82" customFormat="false" ht="12.8" hidden="false" customHeight="false" outlineLevel="0" collapsed="false">
      <c r="A82" s="0" t="n">
        <f aca="false">'alt forms included'!A202</f>
        <v>141</v>
      </c>
      <c r="B82" s="0" t="str">
        <f aca="false">'alt forms included'!B202</f>
        <v> MILOTIC (Form 1)</v>
      </c>
      <c r="C82" s="0" t="n">
        <f aca="false">'alt forms included'!C202</f>
        <v>95</v>
      </c>
      <c r="D82" s="0" t="n">
        <f aca="false">'alt forms included'!D202</f>
        <v>85</v>
      </c>
      <c r="E82" s="0" t="n">
        <f aca="false">'alt forms included'!E202</f>
        <v>96</v>
      </c>
      <c r="F82" s="0" t="n">
        <f aca="false">'alt forms included'!F202</f>
        <v>82</v>
      </c>
      <c r="G82" s="0" t="n">
        <f aca="false">'alt forms included'!G202</f>
        <v>126</v>
      </c>
      <c r="H82" s="0" t="n">
        <f aca="false">'alt forms included'!H202</f>
        <v>156</v>
      </c>
      <c r="I82" s="6" t="str">
        <f aca="false">'alt forms included'!I202</f>
        <v>WATER</v>
      </c>
      <c r="J82" s="6" t="str">
        <f aca="false">'alt forms included'!J202</f>
        <v>FAIRY</v>
      </c>
      <c r="K82" s="6" t="n">
        <f aca="false">'alt forms included'!K202</f>
        <v>0</v>
      </c>
      <c r="L82" s="0" t="n">
        <f aca="false">'alt forms included'!L202</f>
        <v>640</v>
      </c>
    </row>
    <row r="83" customFormat="false" ht="12.8" hidden="false" customHeight="false" outlineLevel="0" collapsed="false">
      <c r="A83" s="0" t="n">
        <f aca="false">'alt forms included'!A236</f>
        <v>91</v>
      </c>
      <c r="B83" s="0" t="str">
        <f aca="false">'alt forms included'!B236</f>
        <v> BEAKRAFT (Form 2)</v>
      </c>
      <c r="C83" s="0" t="n">
        <f aca="false">'alt forms included'!C236</f>
        <v>75</v>
      </c>
      <c r="D83" s="0" t="n">
        <f aca="false">'alt forms included'!D236</f>
        <v>115</v>
      </c>
      <c r="E83" s="0" t="n">
        <f aca="false">'alt forms included'!E236</f>
        <v>150</v>
      </c>
      <c r="F83" s="0" t="n">
        <f aca="false">'alt forms included'!F236</f>
        <v>82</v>
      </c>
      <c r="G83" s="0" t="n">
        <f aca="false">'alt forms included'!G236</f>
        <v>76</v>
      </c>
      <c r="H83" s="0" t="n">
        <f aca="false">'alt forms included'!H236</f>
        <v>80</v>
      </c>
      <c r="I83" s="6" t="str">
        <f aca="false">'alt forms included'!I236</f>
        <v>STEEL</v>
      </c>
      <c r="J83" s="6" t="str">
        <f aca="false">'alt forms included'!J236</f>
        <v>ELECTRIC</v>
      </c>
      <c r="K83" s="6" t="n">
        <f aca="false">'alt forms included'!K236</f>
        <v>0</v>
      </c>
      <c r="L83" s="0" t="n">
        <f aca="false">'alt forms included'!L236</f>
        <v>578</v>
      </c>
    </row>
    <row r="84" customFormat="false" ht="12.8" hidden="false" customHeight="false" outlineLevel="0" collapsed="false">
      <c r="A84" s="0" t="n">
        <f aca="false">'alt forms included'!A237</f>
        <v>91</v>
      </c>
      <c r="B84" s="0" t="str">
        <f aca="false">'alt forms included'!B237</f>
        <v> BEAKRAFT (Form 3)</v>
      </c>
      <c r="C84" s="0" t="n">
        <f aca="false">'alt forms included'!C237</f>
        <v>75</v>
      </c>
      <c r="D84" s="0" t="n">
        <f aca="false">'alt forms included'!D237</f>
        <v>140</v>
      </c>
      <c r="E84" s="0" t="n">
        <f aca="false">'alt forms included'!E237</f>
        <v>105</v>
      </c>
      <c r="F84" s="0" t="n">
        <f aca="false">'alt forms included'!F237</f>
        <v>82</v>
      </c>
      <c r="G84" s="0" t="n">
        <f aca="false">'alt forms included'!G237</f>
        <v>100</v>
      </c>
      <c r="H84" s="0" t="n">
        <f aca="false">'alt forms included'!H237</f>
        <v>76</v>
      </c>
      <c r="I84" s="6" t="str">
        <f aca="false">'alt forms included'!I237</f>
        <v>STEEL</v>
      </c>
      <c r="J84" s="6" t="str">
        <f aca="false">'alt forms included'!J237</f>
        <v>ELECTRIC</v>
      </c>
      <c r="K84" s="6" t="n">
        <f aca="false">'alt forms included'!K237</f>
        <v>0</v>
      </c>
      <c r="L84" s="0" t="n">
        <f aca="false">'alt forms included'!L237</f>
        <v>578</v>
      </c>
    </row>
    <row r="85" customFormat="false" ht="12.8" hidden="false" customHeight="false" outlineLevel="0" collapsed="false">
      <c r="A85" s="0" t="n">
        <f aca="false">'alt forms included'!A140</f>
        <v>139</v>
      </c>
      <c r="B85" s="0" t="str">
        <f aca="false">'alt forms included'!B140</f>
        <v> GYARADOS</v>
      </c>
      <c r="C85" s="0" t="n">
        <f aca="false">'alt forms included'!C140</f>
        <v>95</v>
      </c>
      <c r="D85" s="0" t="n">
        <f aca="false">'alt forms included'!D140</f>
        <v>125</v>
      </c>
      <c r="E85" s="0" t="n">
        <f aca="false">'alt forms included'!E140</f>
        <v>79</v>
      </c>
      <c r="F85" s="0" t="n">
        <f aca="false">'alt forms included'!F140</f>
        <v>81</v>
      </c>
      <c r="G85" s="0" t="n">
        <f aca="false">'alt forms included'!G140</f>
        <v>60</v>
      </c>
      <c r="H85" s="0" t="n">
        <f aca="false">'alt forms included'!H140</f>
        <v>100</v>
      </c>
      <c r="I85" s="6" t="str">
        <f aca="false">'alt forms included'!I140</f>
        <v>WATER</v>
      </c>
      <c r="J85" s="6" t="str">
        <f aca="false">'alt forms included'!J140</f>
        <v>FLYING</v>
      </c>
      <c r="K85" s="6" t="n">
        <f aca="false">'alt forms included'!K140</f>
        <v>0</v>
      </c>
      <c r="L85" s="0" t="n">
        <f aca="false">'alt forms included'!L140</f>
        <v>540</v>
      </c>
    </row>
    <row r="86" customFormat="false" ht="12.8" hidden="false" customHeight="false" outlineLevel="0" collapsed="false">
      <c r="A86" s="0" t="n">
        <f aca="false">'alt forms included'!A142</f>
        <v>141</v>
      </c>
      <c r="B86" s="0" t="str">
        <f aca="false">'alt forms included'!B142</f>
        <v> MILOTIC</v>
      </c>
      <c r="C86" s="0" t="n">
        <f aca="false">'alt forms included'!C142</f>
        <v>95</v>
      </c>
      <c r="D86" s="0" t="n">
        <f aca="false">'alt forms included'!D142</f>
        <v>60</v>
      </c>
      <c r="E86" s="0" t="n">
        <f aca="false">'alt forms included'!E142</f>
        <v>79</v>
      </c>
      <c r="F86" s="0" t="n">
        <f aca="false">'alt forms included'!F142</f>
        <v>81</v>
      </c>
      <c r="G86" s="0" t="n">
        <f aca="false">'alt forms included'!G142</f>
        <v>100</v>
      </c>
      <c r="H86" s="0" t="n">
        <f aca="false">'alt forms included'!H142</f>
        <v>125</v>
      </c>
      <c r="I86" s="6" t="str">
        <f aca="false">'alt forms included'!I142</f>
        <v>WATER</v>
      </c>
      <c r="J86" s="6" t="n">
        <f aca="false">'alt forms included'!J142</f>
        <v>0</v>
      </c>
      <c r="K86" s="6" t="n">
        <f aca="false">'alt forms included'!K142</f>
        <v>0</v>
      </c>
      <c r="L86" s="0" t="n">
        <f aca="false">'alt forms included'!L142</f>
        <v>540</v>
      </c>
    </row>
    <row r="87" customFormat="false" ht="12.8" hidden="false" customHeight="false" outlineLevel="0" collapsed="false">
      <c r="A87" s="0" t="n">
        <f aca="false">'alt forms included'!A245</f>
        <v>139</v>
      </c>
      <c r="B87" s="0" t="str">
        <f aca="false">'alt forms included'!B245</f>
        <v> GYARADOS (Form 1)</v>
      </c>
      <c r="C87" s="0" t="n">
        <f aca="false">'alt forms included'!C245</f>
        <v>95</v>
      </c>
      <c r="D87" s="0" t="n">
        <f aca="false">'alt forms included'!D245</f>
        <v>155</v>
      </c>
      <c r="E87" s="0" t="n">
        <f aca="false">'alt forms included'!E245</f>
        <v>109</v>
      </c>
      <c r="F87" s="0" t="n">
        <f aca="false">'alt forms included'!F245</f>
        <v>81</v>
      </c>
      <c r="G87" s="0" t="n">
        <f aca="false">'alt forms included'!G245</f>
        <v>70</v>
      </c>
      <c r="H87" s="0" t="n">
        <f aca="false">'alt forms included'!H245</f>
        <v>130</v>
      </c>
      <c r="I87" s="6" t="str">
        <f aca="false">'alt forms included'!I245</f>
        <v>WATER</v>
      </c>
      <c r="J87" s="6" t="str">
        <f aca="false">'alt forms included'!J245</f>
        <v>FLYING</v>
      </c>
      <c r="K87" s="6" t="str">
        <f aca="false">'alt forms included'!K245</f>
        <v>DARK</v>
      </c>
      <c r="L87" s="0" t="n">
        <f aca="false">'alt forms included'!L245</f>
        <v>640</v>
      </c>
    </row>
    <row r="88" customFormat="false" ht="12.8" hidden="false" customHeight="false" outlineLevel="0" collapsed="false">
      <c r="A88" s="0" t="n">
        <f aca="false">'alt forms included'!A6</f>
        <v>5</v>
      </c>
      <c r="B88" s="0" t="str">
        <f aca="false">'alt forms included'!B6</f>
        <v> QUEXCELL</v>
      </c>
      <c r="C88" s="0" t="n">
        <f aca="false">'alt forms included'!C6</f>
        <v>60</v>
      </c>
      <c r="D88" s="0" t="n">
        <f aca="false">'alt forms included'!D6</f>
        <v>70</v>
      </c>
      <c r="E88" s="0" t="n">
        <f aca="false">'alt forms included'!E6</f>
        <v>55</v>
      </c>
      <c r="F88" s="0" t="n">
        <f aca="false">'alt forms included'!F6</f>
        <v>80</v>
      </c>
      <c r="G88" s="0" t="n">
        <f aca="false">'alt forms included'!G6</f>
        <v>85</v>
      </c>
      <c r="H88" s="0" t="n">
        <f aca="false">'alt forms included'!H6</f>
        <v>60</v>
      </c>
      <c r="I88" s="6" t="str">
        <f aca="false">'alt forms included'!I6</f>
        <v>FIRE</v>
      </c>
      <c r="J88" s="6" t="n">
        <f aca="false">'alt forms included'!J6</f>
        <v>0</v>
      </c>
      <c r="K88" s="6" t="n">
        <f aca="false">'alt forms included'!K6</f>
        <v>0</v>
      </c>
      <c r="L88" s="0" t="n">
        <f aca="false">'alt forms included'!L6</f>
        <v>410</v>
      </c>
    </row>
    <row r="89" customFormat="false" ht="12.8" hidden="false" customHeight="false" outlineLevel="0" collapsed="false">
      <c r="A89" s="0" t="n">
        <f aca="false">'alt forms included'!A12</f>
        <v>11</v>
      </c>
      <c r="B89" s="0" t="str">
        <f aca="false">'alt forms included'!B12</f>
        <v> LAGUNA</v>
      </c>
      <c r="C89" s="0" t="n">
        <f aca="false">'alt forms included'!C12</f>
        <v>50</v>
      </c>
      <c r="D89" s="0" t="n">
        <f aca="false">'alt forms included'!D12</f>
        <v>60</v>
      </c>
      <c r="E89" s="0" t="n">
        <f aca="false">'alt forms included'!E12</f>
        <v>50</v>
      </c>
      <c r="F89" s="0" t="n">
        <f aca="false">'alt forms included'!F12</f>
        <v>80</v>
      </c>
      <c r="G89" s="0" t="n">
        <f aca="false">'alt forms included'!G12</f>
        <v>70</v>
      </c>
      <c r="H89" s="0" t="n">
        <f aca="false">'alt forms included'!H12</f>
        <v>110</v>
      </c>
      <c r="I89" s="6" t="str">
        <f aca="false">'alt forms included'!I12</f>
        <v>NORMAL</v>
      </c>
      <c r="J89" s="6" t="str">
        <f aca="false">'alt forms included'!J12</f>
        <v>FAIRY</v>
      </c>
      <c r="K89" s="6" t="n">
        <f aca="false">'alt forms included'!K12</f>
        <v>0</v>
      </c>
      <c r="L89" s="0" t="n">
        <f aca="false">'alt forms included'!L12</f>
        <v>420</v>
      </c>
    </row>
    <row r="90" customFormat="false" ht="12.8" hidden="false" customHeight="false" outlineLevel="0" collapsed="false">
      <c r="A90" s="0" t="n">
        <f aca="false">'alt forms included'!A51</f>
        <v>50</v>
      </c>
      <c r="B90" s="0" t="str">
        <f aca="false">'alt forms included'!B51</f>
        <v> CHANDELURE</v>
      </c>
      <c r="C90" s="0" t="n">
        <f aca="false">'alt forms included'!C51</f>
        <v>60</v>
      </c>
      <c r="D90" s="0" t="n">
        <f aca="false">'alt forms included'!D51</f>
        <v>55</v>
      </c>
      <c r="E90" s="0" t="n">
        <f aca="false">'alt forms included'!E51</f>
        <v>80</v>
      </c>
      <c r="F90" s="0" t="n">
        <f aca="false">'alt forms included'!F51</f>
        <v>80</v>
      </c>
      <c r="G90" s="0" t="n">
        <f aca="false">'alt forms included'!G51</f>
        <v>145</v>
      </c>
      <c r="H90" s="0" t="n">
        <f aca="false">'alt forms included'!H51</f>
        <v>80</v>
      </c>
      <c r="I90" s="6" t="str">
        <f aca="false">'alt forms included'!I51</f>
        <v>GHOST</v>
      </c>
      <c r="J90" s="6" t="str">
        <f aca="false">'alt forms included'!J51</f>
        <v>FIRE</v>
      </c>
      <c r="K90" s="6" t="n">
        <f aca="false">'alt forms included'!K51</f>
        <v>0</v>
      </c>
      <c r="L90" s="0" t="n">
        <f aca="false">'alt forms included'!L51</f>
        <v>500</v>
      </c>
    </row>
    <row r="91" customFormat="false" ht="12.8" hidden="false" customHeight="false" outlineLevel="0" collapsed="false">
      <c r="A91" s="0" t="n">
        <f aca="false">'alt forms included'!A139</f>
        <v>138</v>
      </c>
      <c r="B91" s="0" t="str">
        <f aca="false">'alt forms included'!B139</f>
        <v> MAGIKARP</v>
      </c>
      <c r="C91" s="0" t="n">
        <f aca="false">'alt forms included'!C139</f>
        <v>20</v>
      </c>
      <c r="D91" s="0" t="n">
        <f aca="false">'alt forms included'!D139</f>
        <v>10</v>
      </c>
      <c r="E91" s="0" t="n">
        <f aca="false">'alt forms included'!E139</f>
        <v>55</v>
      </c>
      <c r="F91" s="0" t="n">
        <f aca="false">'alt forms included'!F139</f>
        <v>80</v>
      </c>
      <c r="G91" s="0" t="n">
        <f aca="false">'alt forms included'!G139</f>
        <v>15</v>
      </c>
      <c r="H91" s="0" t="n">
        <f aca="false">'alt forms included'!H139</f>
        <v>20</v>
      </c>
      <c r="I91" s="6" t="str">
        <f aca="false">'alt forms included'!I139</f>
        <v>WATER</v>
      </c>
      <c r="J91" s="6" t="n">
        <f aca="false">'alt forms included'!J139</f>
        <v>0</v>
      </c>
      <c r="K91" s="6" t="n">
        <f aca="false">'alt forms included'!K139</f>
        <v>0</v>
      </c>
      <c r="L91" s="0" t="n">
        <f aca="false">'alt forms included'!L139</f>
        <v>200</v>
      </c>
    </row>
    <row r="92" customFormat="false" ht="12.8" hidden="false" customHeight="false" outlineLevel="0" collapsed="false">
      <c r="A92" s="0" t="n">
        <f aca="false">'alt forms included'!A141</f>
        <v>140</v>
      </c>
      <c r="B92" s="0" t="str">
        <f aca="false">'alt forms included'!B141</f>
        <v> FEEBAS</v>
      </c>
      <c r="C92" s="0" t="n">
        <f aca="false">'alt forms included'!C141</f>
        <v>20</v>
      </c>
      <c r="D92" s="0" t="n">
        <f aca="false">'alt forms included'!D141</f>
        <v>15</v>
      </c>
      <c r="E92" s="0" t="n">
        <f aca="false">'alt forms included'!E141</f>
        <v>20</v>
      </c>
      <c r="F92" s="0" t="n">
        <f aca="false">'alt forms included'!F141</f>
        <v>80</v>
      </c>
      <c r="G92" s="0" t="n">
        <f aca="false">'alt forms included'!G141</f>
        <v>10</v>
      </c>
      <c r="H92" s="0" t="n">
        <f aca="false">'alt forms included'!H141</f>
        <v>55</v>
      </c>
      <c r="I92" s="6" t="str">
        <f aca="false">'alt forms included'!I141</f>
        <v>WATER</v>
      </c>
      <c r="J92" s="6" t="n">
        <f aca="false">'alt forms included'!J141</f>
        <v>0</v>
      </c>
      <c r="K92" s="6" t="n">
        <f aca="false">'alt forms included'!K141</f>
        <v>0</v>
      </c>
      <c r="L92" s="0" t="n">
        <f aca="false">'alt forms included'!L141</f>
        <v>200</v>
      </c>
    </row>
    <row r="93" customFormat="false" ht="12.8" hidden="false" customHeight="false" outlineLevel="0" collapsed="false">
      <c r="A93" s="0" t="n">
        <f aca="false">'alt forms included'!A145</f>
        <v>144</v>
      </c>
      <c r="B93" s="0" t="str">
        <f aca="false">'alt forms included'!B145</f>
        <v> GLALIE</v>
      </c>
      <c r="C93" s="0" t="n">
        <f aca="false">'alt forms included'!C145</f>
        <v>80</v>
      </c>
      <c r="D93" s="0" t="n">
        <f aca="false">'alt forms included'!D145</f>
        <v>80</v>
      </c>
      <c r="E93" s="0" t="n">
        <f aca="false">'alt forms included'!E145</f>
        <v>80</v>
      </c>
      <c r="F93" s="0" t="n">
        <f aca="false">'alt forms included'!F145</f>
        <v>80</v>
      </c>
      <c r="G93" s="0" t="n">
        <f aca="false">'alt forms included'!G145</f>
        <v>80</v>
      </c>
      <c r="H93" s="0" t="n">
        <f aca="false">'alt forms included'!H145</f>
        <v>80</v>
      </c>
      <c r="I93" s="6" t="str">
        <f aca="false">'alt forms included'!I145</f>
        <v>ICE</v>
      </c>
      <c r="J93" s="6" t="n">
        <f aca="false">'alt forms included'!J145</f>
        <v>0</v>
      </c>
      <c r="K93" s="6" t="n">
        <f aca="false">'alt forms included'!K145</f>
        <v>0</v>
      </c>
      <c r="L93" s="0" t="n">
        <f aca="false">'alt forms included'!L145</f>
        <v>480</v>
      </c>
    </row>
    <row r="94" customFormat="false" ht="12.8" hidden="false" customHeight="false" outlineLevel="0" collapsed="false">
      <c r="A94" s="0" t="n">
        <f aca="false">'alt forms included'!A155</f>
        <v>154</v>
      </c>
      <c r="B94" s="0" t="str">
        <f aca="false">'alt forms included'!B155</f>
        <v> CASTFORM</v>
      </c>
      <c r="C94" s="0" t="n">
        <f aca="false">'alt forms included'!C155</f>
        <v>80</v>
      </c>
      <c r="D94" s="0" t="n">
        <f aca="false">'alt forms included'!D155</f>
        <v>80</v>
      </c>
      <c r="E94" s="0" t="n">
        <f aca="false">'alt forms included'!E155</f>
        <v>80</v>
      </c>
      <c r="F94" s="0" t="n">
        <f aca="false">'alt forms included'!F155</f>
        <v>80</v>
      </c>
      <c r="G94" s="0" t="n">
        <f aca="false">'alt forms included'!G155</f>
        <v>80</v>
      </c>
      <c r="H94" s="0" t="n">
        <f aca="false">'alt forms included'!H155</f>
        <v>80</v>
      </c>
      <c r="I94" s="6" t="str">
        <f aca="false">'alt forms included'!I155</f>
        <v>NORMAL</v>
      </c>
      <c r="J94" s="6" t="n">
        <f aca="false">'alt forms included'!J155</f>
        <v>0</v>
      </c>
      <c r="K94" s="6" t="n">
        <f aca="false">'alt forms included'!K155</f>
        <v>0</v>
      </c>
      <c r="L94" s="0" t="n">
        <f aca="false">'alt forms included'!L155</f>
        <v>480</v>
      </c>
    </row>
    <row r="95" customFormat="false" ht="12.8" hidden="false" customHeight="false" outlineLevel="0" collapsed="false">
      <c r="A95" s="0" t="n">
        <f aca="false">'alt forms included'!A183</f>
        <v>182</v>
      </c>
      <c r="B95" s="0" t="str">
        <f aca="false">'alt forms included'!B183</f>
        <v> REGIWOOD</v>
      </c>
      <c r="C95" s="0" t="n">
        <f aca="false">'alt forms included'!C183</f>
        <v>50</v>
      </c>
      <c r="D95" s="0" t="n">
        <f aca="false">'alt forms included'!D183</f>
        <v>150</v>
      </c>
      <c r="E95" s="0" t="n">
        <f aca="false">'alt forms included'!E183</f>
        <v>75</v>
      </c>
      <c r="F95" s="0" t="n">
        <f aca="false">'alt forms included'!F183</f>
        <v>80</v>
      </c>
      <c r="G95" s="0" t="n">
        <f aca="false">'alt forms included'!G183</f>
        <v>150</v>
      </c>
      <c r="H95" s="0" t="n">
        <f aca="false">'alt forms included'!H183</f>
        <v>75</v>
      </c>
      <c r="I95" s="6" t="str">
        <f aca="false">'alt forms included'!I183</f>
        <v>GRASS</v>
      </c>
      <c r="J95" s="6" t="n">
        <f aca="false">'alt forms included'!J183</f>
        <v>0</v>
      </c>
      <c r="K95" s="6" t="n">
        <f aca="false">'alt forms included'!K183</f>
        <v>0</v>
      </c>
      <c r="L95" s="0" t="n">
        <f aca="false">'alt forms included'!L183</f>
        <v>580</v>
      </c>
    </row>
    <row r="96" customFormat="false" ht="12.8" hidden="false" customHeight="false" outlineLevel="0" collapsed="false">
      <c r="A96" s="0" t="n">
        <f aca="false">'alt forms included'!A184</f>
        <v>183</v>
      </c>
      <c r="B96" s="0" t="str">
        <f aca="false">'alt forms included'!B184</f>
        <v> REGIBRUTE</v>
      </c>
      <c r="C96" s="0" t="n">
        <f aca="false">'alt forms included'!C184</f>
        <v>100</v>
      </c>
      <c r="D96" s="0" t="n">
        <f aca="false">'alt forms included'!D184</f>
        <v>200</v>
      </c>
      <c r="E96" s="0" t="n">
        <f aca="false">'alt forms included'!E184</f>
        <v>100</v>
      </c>
      <c r="F96" s="0" t="n">
        <f aca="false">'alt forms included'!F184</f>
        <v>80</v>
      </c>
      <c r="G96" s="0" t="n">
        <f aca="false">'alt forms included'!G184</f>
        <v>50</v>
      </c>
      <c r="H96" s="0" t="n">
        <f aca="false">'alt forms included'!H184</f>
        <v>50</v>
      </c>
      <c r="I96" s="6" t="str">
        <f aca="false">'alt forms included'!I184</f>
        <v>FIGHTING</v>
      </c>
      <c r="J96" s="6" t="n">
        <f aca="false">'alt forms included'!J184</f>
        <v>0</v>
      </c>
      <c r="K96" s="6" t="n">
        <f aca="false">'alt forms included'!K184</f>
        <v>0</v>
      </c>
      <c r="L96" s="0" t="n">
        <f aca="false">'alt forms included'!L184</f>
        <v>580</v>
      </c>
    </row>
    <row r="97" customFormat="false" ht="12.8" hidden="false" customHeight="false" outlineLevel="0" collapsed="false">
      <c r="A97" s="0" t="n">
        <f aca="false">'alt forms included'!A185</f>
        <v>184</v>
      </c>
      <c r="B97" s="0" t="str">
        <f aca="false">'alt forms included'!B185</f>
        <v> REGITERNAL</v>
      </c>
      <c r="C97" s="0" t="n">
        <f aca="false">'alt forms included'!C185</f>
        <v>50</v>
      </c>
      <c r="D97" s="0" t="n">
        <f aca="false">'alt forms included'!D185</f>
        <v>100</v>
      </c>
      <c r="E97" s="0" t="n">
        <f aca="false">'alt forms included'!E185</f>
        <v>50</v>
      </c>
      <c r="F97" s="0" t="n">
        <f aca="false">'alt forms included'!F185</f>
        <v>80</v>
      </c>
      <c r="G97" s="0" t="n">
        <f aca="false">'alt forms included'!G185</f>
        <v>200</v>
      </c>
      <c r="H97" s="0" t="n">
        <f aca="false">'alt forms included'!H185</f>
        <v>100</v>
      </c>
      <c r="I97" s="6" t="str">
        <f aca="false">'alt forms included'!I185</f>
        <v>FAIRY</v>
      </c>
      <c r="J97" s="6" t="n">
        <f aca="false">'alt forms included'!J185</f>
        <v>0</v>
      </c>
      <c r="K97" s="6" t="n">
        <f aca="false">'alt forms included'!K185</f>
        <v>0</v>
      </c>
      <c r="L97" s="0" t="n">
        <f aca="false">'alt forms included'!L185</f>
        <v>580</v>
      </c>
    </row>
    <row r="98" customFormat="false" ht="12.8" hidden="false" customHeight="false" outlineLevel="0" collapsed="false">
      <c r="A98" s="0" t="n">
        <f aca="false">'alt forms included'!A191</f>
        <v>190</v>
      </c>
      <c r="B98" s="0" t="str">
        <f aca="false">'alt forms included'!B191</f>
        <v> HYLARMOS</v>
      </c>
      <c r="C98" s="0" t="n">
        <f aca="false">'alt forms included'!C191</f>
        <v>100</v>
      </c>
      <c r="D98" s="0" t="n">
        <f aca="false">'alt forms included'!D191</f>
        <v>150</v>
      </c>
      <c r="E98" s="0" t="n">
        <f aca="false">'alt forms included'!E191</f>
        <v>140</v>
      </c>
      <c r="F98" s="0" t="n">
        <f aca="false">'alt forms included'!F191</f>
        <v>80</v>
      </c>
      <c r="G98" s="0" t="n">
        <f aca="false">'alt forms included'!G191</f>
        <v>130</v>
      </c>
      <c r="H98" s="0" t="n">
        <f aca="false">'alt forms included'!H191</f>
        <v>80</v>
      </c>
      <c r="I98" s="6" t="str">
        <f aca="false">'alt forms included'!I191</f>
        <v>ICE</v>
      </c>
      <c r="J98" s="6" t="str">
        <f aca="false">'alt forms included'!J191</f>
        <v>POISON</v>
      </c>
      <c r="K98" s="6" t="n">
        <f aca="false">'alt forms included'!K191</f>
        <v>0</v>
      </c>
      <c r="L98" s="0" t="n">
        <f aca="false">'alt forms included'!L191</f>
        <v>680</v>
      </c>
    </row>
    <row r="99" customFormat="false" ht="12.8" hidden="false" customHeight="false" outlineLevel="0" collapsed="false">
      <c r="A99" s="0" t="n">
        <f aca="false">'alt forms included'!A204</f>
        <v>178</v>
      </c>
      <c r="B99" s="0" t="str">
        <f aca="false">'alt forms included'!B204</f>
        <v> SKARMORY (Form 1)</v>
      </c>
      <c r="C99" s="0" t="n">
        <f aca="false">'alt forms included'!C204</f>
        <v>65</v>
      </c>
      <c r="D99" s="0" t="n">
        <f aca="false">'alt forms included'!D204</f>
        <v>120</v>
      </c>
      <c r="E99" s="0" t="n">
        <f aca="false">'alt forms included'!E204</f>
        <v>160</v>
      </c>
      <c r="F99" s="0" t="n">
        <f aca="false">'alt forms included'!F204</f>
        <v>80</v>
      </c>
      <c r="G99" s="0" t="n">
        <f aca="false">'alt forms included'!G204</f>
        <v>60</v>
      </c>
      <c r="H99" s="0" t="n">
        <f aca="false">'alt forms included'!H204</f>
        <v>80</v>
      </c>
      <c r="I99" s="6" t="str">
        <f aca="false">'alt forms included'!I204</f>
        <v>STEEL</v>
      </c>
      <c r="J99" s="6" t="str">
        <f aca="false">'alt forms included'!J204</f>
        <v>FLYING</v>
      </c>
      <c r="K99" s="6" t="n">
        <f aca="false">'alt forms included'!K204</f>
        <v>0</v>
      </c>
      <c r="L99" s="0" t="n">
        <f aca="false">'alt forms included'!L204</f>
        <v>565</v>
      </c>
    </row>
    <row r="100" customFormat="false" ht="12.8" hidden="false" customHeight="false" outlineLevel="0" collapsed="false">
      <c r="A100" s="0" t="n">
        <f aca="false">'alt forms included'!A240</f>
        <v>154</v>
      </c>
      <c r="B100" s="0" t="str">
        <f aca="false">'alt forms included'!B240</f>
        <v> CASTFORM (Form 1)</v>
      </c>
      <c r="C100" s="0" t="n">
        <f aca="false">'alt forms included'!C240</f>
        <v>80</v>
      </c>
      <c r="D100" s="0" t="n">
        <f aca="false">'alt forms included'!D240</f>
        <v>80</v>
      </c>
      <c r="E100" s="0" t="n">
        <f aca="false">'alt forms included'!E240</f>
        <v>80</v>
      </c>
      <c r="F100" s="0" t="n">
        <f aca="false">'alt forms included'!F240</f>
        <v>80</v>
      </c>
      <c r="G100" s="0" t="n">
        <f aca="false">'alt forms included'!G240</f>
        <v>80</v>
      </c>
      <c r="H100" s="0" t="n">
        <f aca="false">'alt forms included'!H240</f>
        <v>80</v>
      </c>
      <c r="I100" s="6" t="str">
        <f aca="false">'alt forms included'!I240</f>
        <v>FIRE</v>
      </c>
      <c r="J100" s="6" t="n">
        <f aca="false">'alt forms included'!J240</f>
        <v>0</v>
      </c>
      <c r="K100" s="6" t="n">
        <f aca="false">'alt forms included'!K240</f>
        <v>0</v>
      </c>
      <c r="L100" s="0" t="n">
        <f aca="false">'alt forms included'!L240</f>
        <v>480</v>
      </c>
    </row>
    <row r="101" customFormat="false" ht="12.8" hidden="false" customHeight="false" outlineLevel="0" collapsed="false">
      <c r="A101" s="0" t="n">
        <f aca="false">'alt forms included'!A241</f>
        <v>154</v>
      </c>
      <c r="B101" s="0" t="str">
        <f aca="false">'alt forms included'!B241</f>
        <v> CASTFORM (Form 2)</v>
      </c>
      <c r="C101" s="0" t="n">
        <f aca="false">'alt forms included'!C241</f>
        <v>80</v>
      </c>
      <c r="D101" s="0" t="n">
        <f aca="false">'alt forms included'!D241</f>
        <v>80</v>
      </c>
      <c r="E101" s="0" t="n">
        <f aca="false">'alt forms included'!E241</f>
        <v>80</v>
      </c>
      <c r="F101" s="0" t="n">
        <f aca="false">'alt forms included'!F241</f>
        <v>80</v>
      </c>
      <c r="G101" s="0" t="n">
        <f aca="false">'alt forms included'!G241</f>
        <v>80</v>
      </c>
      <c r="H101" s="0" t="n">
        <f aca="false">'alt forms included'!H241</f>
        <v>80</v>
      </c>
      <c r="I101" s="6" t="str">
        <f aca="false">'alt forms included'!I241</f>
        <v>WATER</v>
      </c>
      <c r="J101" s="6" t="n">
        <f aca="false">'alt forms included'!J241</f>
        <v>0</v>
      </c>
      <c r="K101" s="6" t="n">
        <f aca="false">'alt forms included'!K241</f>
        <v>0</v>
      </c>
      <c r="L101" s="0" t="n">
        <f aca="false">'alt forms included'!L241</f>
        <v>480</v>
      </c>
    </row>
    <row r="102" customFormat="false" ht="12.8" hidden="false" customHeight="false" outlineLevel="0" collapsed="false">
      <c r="A102" s="0" t="n">
        <f aca="false">'alt forms included'!A242</f>
        <v>154</v>
      </c>
      <c r="B102" s="0" t="str">
        <f aca="false">'alt forms included'!B242</f>
        <v> CASTFORM (Form 3)</v>
      </c>
      <c r="C102" s="0" t="n">
        <f aca="false">'alt forms included'!C242</f>
        <v>80</v>
      </c>
      <c r="D102" s="0" t="n">
        <f aca="false">'alt forms included'!D242</f>
        <v>80</v>
      </c>
      <c r="E102" s="0" t="n">
        <f aca="false">'alt forms included'!E242</f>
        <v>80</v>
      </c>
      <c r="F102" s="0" t="n">
        <f aca="false">'alt forms included'!F242</f>
        <v>80</v>
      </c>
      <c r="G102" s="0" t="n">
        <f aca="false">'alt forms included'!G242</f>
        <v>80</v>
      </c>
      <c r="H102" s="0" t="n">
        <f aca="false">'alt forms included'!H242</f>
        <v>80</v>
      </c>
      <c r="I102" s="6" t="str">
        <f aca="false">'alt forms included'!I242</f>
        <v>ICE</v>
      </c>
      <c r="J102" s="6" t="n">
        <f aca="false">'alt forms included'!J242</f>
        <v>0</v>
      </c>
      <c r="K102" s="6" t="n">
        <f aca="false">'alt forms included'!K242</f>
        <v>0</v>
      </c>
      <c r="L102" s="0" t="n">
        <f aca="false">'alt forms included'!L242</f>
        <v>480</v>
      </c>
    </row>
    <row r="103" customFormat="false" ht="12.8" hidden="false" customHeight="false" outlineLevel="0" collapsed="false">
      <c r="A103" s="0" t="n">
        <f aca="false">'alt forms included'!A243</f>
        <v>154</v>
      </c>
      <c r="B103" s="0" t="str">
        <f aca="false">'alt forms included'!B243</f>
        <v> CASTFORM (Form 4)</v>
      </c>
      <c r="C103" s="0" t="n">
        <f aca="false">'alt forms included'!C243</f>
        <v>80</v>
      </c>
      <c r="D103" s="0" t="n">
        <f aca="false">'alt forms included'!D243</f>
        <v>80</v>
      </c>
      <c r="E103" s="0" t="n">
        <f aca="false">'alt forms included'!E243</f>
        <v>80</v>
      </c>
      <c r="F103" s="0" t="n">
        <f aca="false">'alt forms included'!F243</f>
        <v>80</v>
      </c>
      <c r="G103" s="0" t="n">
        <f aca="false">'alt forms included'!G243</f>
        <v>80</v>
      </c>
      <c r="H103" s="0" t="n">
        <f aca="false">'alt forms included'!H243</f>
        <v>80</v>
      </c>
      <c r="I103" s="6" t="str">
        <f aca="false">'alt forms included'!I243</f>
        <v>GROUND</v>
      </c>
      <c r="J103" s="6" t="n">
        <f aca="false">'alt forms included'!J243</f>
        <v>0</v>
      </c>
      <c r="K103" s="6" t="n">
        <f aca="false">'alt forms included'!K243</f>
        <v>0</v>
      </c>
      <c r="L103" s="0" t="n">
        <f aca="false">'alt forms included'!L243</f>
        <v>480</v>
      </c>
    </row>
    <row r="104" customFormat="false" ht="12.8" hidden="false" customHeight="false" outlineLevel="0" collapsed="false">
      <c r="A104" s="0" t="n">
        <f aca="false">'alt forms included'!A92</f>
        <v>91</v>
      </c>
      <c r="B104" s="0" t="str">
        <f aca="false">'alt forms included'!B92</f>
        <v> BEAKRAFT</v>
      </c>
      <c r="C104" s="0" t="n">
        <f aca="false">'alt forms included'!C92</f>
        <v>75</v>
      </c>
      <c r="D104" s="0" t="n">
        <f aca="false">'alt forms included'!D92</f>
        <v>95</v>
      </c>
      <c r="E104" s="0" t="n">
        <f aca="false">'alt forms included'!E92</f>
        <v>120</v>
      </c>
      <c r="F104" s="0" t="n">
        <f aca="false">'alt forms included'!F92</f>
        <v>78</v>
      </c>
      <c r="G104" s="0" t="n">
        <f aca="false">'alt forms included'!G92</f>
        <v>50</v>
      </c>
      <c r="H104" s="0" t="n">
        <f aca="false">'alt forms included'!H92</f>
        <v>60</v>
      </c>
      <c r="I104" s="6" t="str">
        <f aca="false">'alt forms included'!I92</f>
        <v>STEEL</v>
      </c>
      <c r="J104" s="6" t="str">
        <f aca="false">'alt forms included'!J92</f>
        <v>FLYING</v>
      </c>
      <c r="K104" s="6" t="n">
        <f aca="false">'alt forms included'!K92</f>
        <v>0</v>
      </c>
      <c r="L104" s="0" t="n">
        <f aca="false">'alt forms included'!L92</f>
        <v>478</v>
      </c>
    </row>
    <row r="105" customFormat="false" ht="12.8" hidden="false" customHeight="false" outlineLevel="0" collapsed="false">
      <c r="A105" s="0" t="n">
        <f aca="false">'alt forms included'!A135</f>
        <v>134</v>
      </c>
      <c r="B105" s="0" t="str">
        <f aca="false">'alt forms included'!B135</f>
        <v> PHYTIDE</v>
      </c>
      <c r="C105" s="0" t="n">
        <f aca="false">'alt forms included'!C135</f>
        <v>20</v>
      </c>
      <c r="D105" s="0" t="n">
        <f aca="false">'alt forms included'!D135</f>
        <v>50</v>
      </c>
      <c r="E105" s="0" t="n">
        <f aca="false">'alt forms included'!E135</f>
        <v>14</v>
      </c>
      <c r="F105" s="0" t="n">
        <f aca="false">'alt forms included'!F135</f>
        <v>68</v>
      </c>
      <c r="G105" s="0" t="n">
        <f aca="false">'alt forms included'!G135</f>
        <v>69</v>
      </c>
      <c r="H105" s="0" t="n">
        <f aca="false">'alt forms included'!H135</f>
        <v>40</v>
      </c>
      <c r="I105" s="6" t="str">
        <f aca="false">'alt forms included'!I135</f>
        <v>POISON</v>
      </c>
      <c r="J105" s="6" t="str">
        <f aca="false">'alt forms included'!J135</f>
        <v>WATER</v>
      </c>
      <c r="K105" s="6" t="n">
        <f aca="false">'alt forms included'!K135</f>
        <v>0</v>
      </c>
      <c r="L105" s="0" t="n">
        <f aca="false">'alt forms included'!L135</f>
        <v>261</v>
      </c>
    </row>
    <row r="106" customFormat="false" ht="12.8" hidden="false" customHeight="false" outlineLevel="0" collapsed="false">
      <c r="A106" s="0" t="n">
        <f aca="false">'alt forms included'!A235</f>
        <v>91</v>
      </c>
      <c r="B106" s="0" t="str">
        <f aca="false">'alt forms included'!B235</f>
        <v> BEAKRAFT (Form 1)</v>
      </c>
      <c r="C106" s="0" t="n">
        <f aca="false">'alt forms included'!C235</f>
        <v>75</v>
      </c>
      <c r="D106" s="0" t="n">
        <f aca="false">'alt forms included'!D235</f>
        <v>120</v>
      </c>
      <c r="E106" s="0" t="n">
        <f aca="false">'alt forms included'!E235</f>
        <v>95</v>
      </c>
      <c r="F106" s="0" t="n">
        <f aca="false">'alt forms included'!F235</f>
        <v>78</v>
      </c>
      <c r="G106" s="0" t="n">
        <f aca="false">'alt forms included'!G235</f>
        <v>50</v>
      </c>
      <c r="H106" s="0" t="n">
        <f aca="false">'alt forms included'!H235</f>
        <v>60</v>
      </c>
      <c r="I106" s="6" t="str">
        <f aca="false">'alt forms included'!I235</f>
        <v>STEEL</v>
      </c>
      <c r="J106" s="6" t="str">
        <f aca="false">'alt forms included'!J235</f>
        <v>FLYING</v>
      </c>
      <c r="K106" s="6" t="n">
        <f aca="false">'alt forms included'!K235</f>
        <v>0</v>
      </c>
      <c r="L106" s="0" t="n">
        <f aca="false">'alt forms included'!L235</f>
        <v>478</v>
      </c>
    </row>
    <row r="107" customFormat="false" ht="12.8" hidden="false" customHeight="false" outlineLevel="0" collapsed="false">
      <c r="A107" s="0" t="n">
        <f aca="false">'alt forms included'!A174</f>
        <v>173</v>
      </c>
      <c r="B107" s="0" t="str">
        <f aca="false">'alt forms included'!B174</f>
        <v> MAKWAHURT</v>
      </c>
      <c r="C107" s="0" t="n">
        <f aca="false">'alt forms included'!C174</f>
        <v>86</v>
      </c>
      <c r="D107" s="0" t="n">
        <f aca="false">'alt forms included'!D174</f>
        <v>112</v>
      </c>
      <c r="E107" s="0" t="n">
        <f aca="false">'alt forms included'!E174</f>
        <v>123</v>
      </c>
      <c r="F107" s="0" t="n">
        <f aca="false">'alt forms included'!F174</f>
        <v>76</v>
      </c>
      <c r="G107" s="0" t="n">
        <f aca="false">'alt forms included'!G174</f>
        <v>88</v>
      </c>
      <c r="H107" s="0" t="n">
        <f aca="false">'alt forms included'!H174</f>
        <v>50</v>
      </c>
      <c r="I107" s="6" t="str">
        <f aca="false">'alt forms included'!I174</f>
        <v>ROCK</v>
      </c>
      <c r="J107" s="6" t="str">
        <f aca="false">'alt forms included'!J174</f>
        <v>DARK</v>
      </c>
      <c r="K107" s="6" t="n">
        <f aca="false">'alt forms included'!K174</f>
        <v>0</v>
      </c>
      <c r="L107" s="0" t="n">
        <f aca="false">'alt forms included'!L174</f>
        <v>535</v>
      </c>
    </row>
    <row r="108" customFormat="false" ht="12.8" hidden="false" customHeight="false" outlineLevel="0" collapsed="false">
      <c r="A108" s="0" t="n">
        <f aca="false">'alt forms included'!A9</f>
        <v>8</v>
      </c>
      <c r="B108" s="0" t="str">
        <f aca="false">'alt forms included'!B9</f>
        <v> CETTOEKKO</v>
      </c>
      <c r="C108" s="0" t="n">
        <f aca="false">'alt forms included'!C9</f>
        <v>70</v>
      </c>
      <c r="D108" s="0" t="n">
        <f aca="false">'alt forms included'!D9</f>
        <v>70</v>
      </c>
      <c r="E108" s="0" t="n">
        <f aca="false">'alt forms included'!E9</f>
        <v>55</v>
      </c>
      <c r="F108" s="0" t="n">
        <f aca="false">'alt forms included'!F9</f>
        <v>75</v>
      </c>
      <c r="G108" s="0" t="n">
        <f aca="false">'alt forms included'!G9</f>
        <v>70</v>
      </c>
      <c r="H108" s="0" t="n">
        <f aca="false">'alt forms included'!H9</f>
        <v>70</v>
      </c>
      <c r="I108" s="6" t="str">
        <f aca="false">'alt forms included'!I9</f>
        <v>WATER</v>
      </c>
      <c r="J108" s="6" t="str">
        <f aca="false">'alt forms included'!J9</f>
        <v>PSYCHIC</v>
      </c>
      <c r="K108" s="6" t="n">
        <f aca="false">'alt forms included'!K9</f>
        <v>0</v>
      </c>
      <c r="L108" s="0" t="n">
        <f aca="false">'alt forms included'!L9</f>
        <v>410</v>
      </c>
    </row>
    <row r="109" customFormat="false" ht="12.8" hidden="false" customHeight="false" outlineLevel="0" collapsed="false">
      <c r="A109" s="0" t="n">
        <f aca="false">'alt forms included'!A21</f>
        <v>20</v>
      </c>
      <c r="B109" s="0" t="str">
        <f aca="false">'alt forms included'!B21</f>
        <v> FLORGES</v>
      </c>
      <c r="C109" s="0" t="n">
        <f aca="false">'alt forms included'!C21</f>
        <v>78</v>
      </c>
      <c r="D109" s="0" t="n">
        <f aca="false">'alt forms included'!D21</f>
        <v>65</v>
      </c>
      <c r="E109" s="0" t="n">
        <f aca="false">'alt forms included'!E21</f>
        <v>68</v>
      </c>
      <c r="F109" s="0" t="n">
        <f aca="false">'alt forms included'!F21</f>
        <v>75</v>
      </c>
      <c r="G109" s="0" t="n">
        <f aca="false">'alt forms included'!G21</f>
        <v>112</v>
      </c>
      <c r="H109" s="0" t="n">
        <f aca="false">'alt forms included'!H21</f>
        <v>154</v>
      </c>
      <c r="I109" s="6" t="str">
        <f aca="false">'alt forms included'!I21</f>
        <v>FAIRY</v>
      </c>
      <c r="J109" s="6" t="n">
        <f aca="false">'alt forms included'!J21</f>
        <v>0</v>
      </c>
      <c r="K109" s="6" t="n">
        <f aca="false">'alt forms included'!K21</f>
        <v>0</v>
      </c>
      <c r="L109" s="0" t="n">
        <f aca="false">'alt forms included'!L21</f>
        <v>552</v>
      </c>
    </row>
    <row r="110" customFormat="false" ht="12.8" hidden="false" customHeight="false" outlineLevel="0" collapsed="false">
      <c r="A110" s="0" t="n">
        <f aca="false">'alt forms included'!A33</f>
        <v>32</v>
      </c>
      <c r="B110" s="0" t="str">
        <f aca="false">'alt forms included'!B33</f>
        <v> CAFECARACHA</v>
      </c>
      <c r="C110" s="0" t="n">
        <f aca="false">'alt forms included'!C33</f>
        <v>50</v>
      </c>
      <c r="D110" s="0" t="n">
        <f aca="false">'alt forms included'!D33</f>
        <v>40</v>
      </c>
      <c r="E110" s="0" t="n">
        <f aca="false">'alt forms included'!E33</f>
        <v>60</v>
      </c>
      <c r="F110" s="0" t="n">
        <f aca="false">'alt forms included'!F33</f>
        <v>75</v>
      </c>
      <c r="G110" s="0" t="n">
        <f aca="false">'alt forms included'!G33</f>
        <v>40</v>
      </c>
      <c r="H110" s="0" t="n">
        <f aca="false">'alt forms included'!H33</f>
        <v>40</v>
      </c>
      <c r="I110" s="6" t="str">
        <f aca="false">'alt forms included'!I33</f>
        <v>BUG</v>
      </c>
      <c r="J110" s="6" t="str">
        <f aca="false">'alt forms included'!J33</f>
        <v>ELECTRIC</v>
      </c>
      <c r="K110" s="6" t="n">
        <f aca="false">'alt forms included'!K33</f>
        <v>0</v>
      </c>
      <c r="L110" s="0" t="n">
        <f aca="false">'alt forms included'!L33</f>
        <v>305</v>
      </c>
    </row>
    <row r="111" customFormat="false" ht="12.8" hidden="false" customHeight="false" outlineLevel="0" collapsed="false">
      <c r="A111" s="0" t="n">
        <f aca="false">'alt forms included'!A99</f>
        <v>98</v>
      </c>
      <c r="B111" s="0" t="str">
        <f aca="false">'alt forms included'!B99</f>
        <v> BANAGNAW</v>
      </c>
      <c r="C111" s="0" t="n">
        <f aca="false">'alt forms included'!C99</f>
        <v>30</v>
      </c>
      <c r="D111" s="0" t="n">
        <f aca="false">'alt forms included'!D99</f>
        <v>45</v>
      </c>
      <c r="E111" s="0" t="n">
        <f aca="false">'alt forms included'!E99</f>
        <v>70</v>
      </c>
      <c r="F111" s="0" t="n">
        <f aca="false">'alt forms included'!F99</f>
        <v>75</v>
      </c>
      <c r="G111" s="0" t="n">
        <f aca="false">'alt forms included'!G99</f>
        <v>35</v>
      </c>
      <c r="H111" s="0" t="n">
        <f aca="false">'alt forms included'!H99</f>
        <v>50</v>
      </c>
      <c r="I111" s="6" t="str">
        <f aca="false">'alt forms included'!I99</f>
        <v>GRASS</v>
      </c>
      <c r="J111" s="6" t="str">
        <f aca="false">'alt forms included'!J99</f>
        <v>WATER</v>
      </c>
      <c r="K111" s="6" t="n">
        <f aca="false">'alt forms included'!K99</f>
        <v>0</v>
      </c>
      <c r="L111" s="0" t="n">
        <f aca="false">'alt forms included'!L99</f>
        <v>305</v>
      </c>
    </row>
    <row r="112" customFormat="false" ht="12.8" hidden="false" customHeight="false" outlineLevel="0" collapsed="false">
      <c r="A112" s="0" t="n">
        <f aca="false">'alt forms included'!A148</f>
        <v>147</v>
      </c>
      <c r="B112" s="0" t="str">
        <f aca="false">'alt forms included'!B148</f>
        <v> GLACIUTTLE</v>
      </c>
      <c r="C112" s="0" t="n">
        <f aca="false">'alt forms included'!C148</f>
        <v>58</v>
      </c>
      <c r="D112" s="0" t="n">
        <f aca="false">'alt forms included'!D148</f>
        <v>66</v>
      </c>
      <c r="E112" s="0" t="n">
        <f aca="false">'alt forms included'!E148</f>
        <v>71</v>
      </c>
      <c r="F112" s="0" t="n">
        <f aca="false">'alt forms included'!F148</f>
        <v>74</v>
      </c>
      <c r="G112" s="0" t="n">
        <f aca="false">'alt forms included'!G148</f>
        <v>72</v>
      </c>
      <c r="H112" s="0" t="n">
        <f aca="false">'alt forms included'!H148</f>
        <v>79</v>
      </c>
      <c r="I112" s="6" t="str">
        <f aca="false">'alt forms included'!I148</f>
        <v>ICE</v>
      </c>
      <c r="J112" s="6" t="str">
        <f aca="false">'alt forms included'!J148</f>
        <v>STEEL</v>
      </c>
      <c r="K112" s="6" t="n">
        <f aca="false">'alt forms included'!K148</f>
        <v>0</v>
      </c>
      <c r="L112" s="0" t="n">
        <f aca="false">'alt forms included'!L148</f>
        <v>420</v>
      </c>
    </row>
    <row r="113" customFormat="false" ht="12.8" hidden="false" customHeight="false" outlineLevel="0" collapsed="false">
      <c r="A113" s="0" t="n">
        <f aca="false">'alt forms included'!A162</f>
        <v>161</v>
      </c>
      <c r="B113" s="0" t="str">
        <f aca="false">'alt forms included'!B162</f>
        <v> CLAYDOL</v>
      </c>
      <c r="C113" s="0" t="n">
        <f aca="false">'alt forms included'!C162</f>
        <v>60</v>
      </c>
      <c r="D113" s="0" t="n">
        <f aca="false">'alt forms included'!D162</f>
        <v>70</v>
      </c>
      <c r="E113" s="0" t="n">
        <f aca="false">'alt forms included'!E162</f>
        <v>105</v>
      </c>
      <c r="F113" s="0" t="n">
        <f aca="false">'alt forms included'!F162</f>
        <v>75</v>
      </c>
      <c r="G113" s="0" t="n">
        <f aca="false">'alt forms included'!G162</f>
        <v>70</v>
      </c>
      <c r="H113" s="0" t="n">
        <f aca="false">'alt forms included'!H162</f>
        <v>120</v>
      </c>
      <c r="I113" s="6" t="str">
        <f aca="false">'alt forms included'!I162</f>
        <v>GROUND</v>
      </c>
      <c r="J113" s="6" t="str">
        <f aca="false">'alt forms included'!J162</f>
        <v>PSYCHIC</v>
      </c>
      <c r="K113" s="6" t="n">
        <f aca="false">'alt forms included'!K162</f>
        <v>0</v>
      </c>
      <c r="L113" s="0" t="n">
        <f aca="false">'alt forms included'!L162</f>
        <v>500</v>
      </c>
    </row>
    <row r="114" customFormat="false" ht="12.8" hidden="false" customHeight="false" outlineLevel="0" collapsed="false">
      <c r="A114" s="0" t="n">
        <f aca="false">'alt forms included'!A165</f>
        <v>164</v>
      </c>
      <c r="B114" s="0" t="str">
        <f aca="false">'alt forms included'!B165</f>
        <v> CHARCOPAL</v>
      </c>
      <c r="C114" s="0" t="n">
        <f aca="false">'alt forms included'!C165</f>
        <v>40</v>
      </c>
      <c r="D114" s="0" t="n">
        <f aca="false">'alt forms included'!D165</f>
        <v>47</v>
      </c>
      <c r="E114" s="0" t="n">
        <f aca="false">'alt forms included'!E165</f>
        <v>50</v>
      </c>
      <c r="F114" s="0" t="n">
        <f aca="false">'alt forms included'!F165</f>
        <v>74</v>
      </c>
      <c r="G114" s="0" t="n">
        <f aca="false">'alt forms included'!G165</f>
        <v>85</v>
      </c>
      <c r="H114" s="0" t="n">
        <f aca="false">'alt forms included'!H165</f>
        <v>59</v>
      </c>
      <c r="I114" s="6" t="str">
        <f aca="false">'alt forms included'!I165</f>
        <v>ROCK</v>
      </c>
      <c r="J114" s="6" t="str">
        <f aca="false">'alt forms included'!J165</f>
        <v>FAIRY</v>
      </c>
      <c r="K114" s="6" t="n">
        <f aca="false">'alt forms included'!K165</f>
        <v>0</v>
      </c>
      <c r="L114" s="0" t="n">
        <f aca="false">'alt forms included'!L165</f>
        <v>355</v>
      </c>
    </row>
    <row r="115" customFormat="false" ht="12.8" hidden="false" customHeight="false" outlineLevel="0" collapsed="false">
      <c r="A115" s="0" t="n">
        <f aca="false">'alt forms included'!A41</f>
        <v>40</v>
      </c>
      <c r="B115" s="0" t="str">
        <f aca="false">'alt forms included'!B41</f>
        <v> BLAZEA</v>
      </c>
      <c r="C115" s="0" t="n">
        <f aca="false">'alt forms included'!C41</f>
        <v>65</v>
      </c>
      <c r="D115" s="0" t="n">
        <f aca="false">'alt forms included'!D41</f>
        <v>92</v>
      </c>
      <c r="E115" s="0" t="n">
        <f aca="false">'alt forms included'!E41</f>
        <v>70</v>
      </c>
      <c r="F115" s="0" t="n">
        <f aca="false">'alt forms included'!F41</f>
        <v>73</v>
      </c>
      <c r="G115" s="0" t="n">
        <f aca="false">'alt forms included'!G41</f>
        <v>125</v>
      </c>
      <c r="H115" s="0" t="n">
        <f aca="false">'alt forms included'!H41</f>
        <v>65</v>
      </c>
      <c r="I115" s="6" t="str">
        <f aca="false">'alt forms included'!I41</f>
        <v>DARK</v>
      </c>
      <c r="J115" s="6" t="str">
        <f aca="false">'alt forms included'!J41</f>
        <v>FIRE</v>
      </c>
      <c r="K115" s="6" t="n">
        <f aca="false">'alt forms included'!K41</f>
        <v>0</v>
      </c>
      <c r="L115" s="0" t="n">
        <f aca="false">'alt forms included'!L41</f>
        <v>490</v>
      </c>
    </row>
    <row r="116" customFormat="false" ht="12.8" hidden="false" customHeight="false" outlineLevel="0" collapsed="false">
      <c r="A116" s="0" t="n">
        <f aca="false">'alt forms included'!A121</f>
        <v>120</v>
      </c>
      <c r="B116" s="0" t="str">
        <f aca="false">'alt forms included'!B121</f>
        <v> M_CRABRAWLER</v>
      </c>
      <c r="C116" s="0" t="n">
        <f aca="false">'alt forms included'!C121</f>
        <v>57</v>
      </c>
      <c r="D116" s="0" t="n">
        <f aca="false">'alt forms included'!D121</f>
        <v>57</v>
      </c>
      <c r="E116" s="0" t="n">
        <f aca="false">'alt forms included'!E121</f>
        <v>82</v>
      </c>
      <c r="F116" s="0" t="n">
        <f aca="false">'alt forms included'!F121</f>
        <v>73</v>
      </c>
      <c r="G116" s="0" t="n">
        <f aca="false">'alt forms included'!G121</f>
        <v>32</v>
      </c>
      <c r="H116" s="0" t="n">
        <f aca="false">'alt forms included'!H121</f>
        <v>37</v>
      </c>
      <c r="I116" s="6" t="str">
        <f aca="false">'alt forms included'!I121</f>
        <v>GROUND</v>
      </c>
      <c r="J116" s="6" t="n">
        <f aca="false">'alt forms included'!J121</f>
        <v>0</v>
      </c>
      <c r="K116" s="6" t="n">
        <f aca="false">'alt forms included'!K121</f>
        <v>0</v>
      </c>
      <c r="L116" s="0" t="n">
        <f aca="false">'alt forms included'!L121</f>
        <v>338</v>
      </c>
    </row>
    <row r="117" customFormat="false" ht="12.8" hidden="false" customHeight="false" outlineLevel="0" collapsed="false">
      <c r="A117" s="0" t="n">
        <f aca="false">'alt forms included'!A78</f>
        <v>77</v>
      </c>
      <c r="B117" s="0" t="str">
        <f aca="false">'alt forms included'!B78</f>
        <v> CAWMADAME</v>
      </c>
      <c r="C117" s="0" t="n">
        <f aca="false">'alt forms included'!C78</f>
        <v>80</v>
      </c>
      <c r="D117" s="0" t="n">
        <f aca="false">'alt forms included'!D78</f>
        <v>71</v>
      </c>
      <c r="E117" s="0" t="n">
        <f aca="false">'alt forms included'!E78</f>
        <v>65</v>
      </c>
      <c r="F117" s="0" t="n">
        <f aca="false">'alt forms included'!F78</f>
        <v>72</v>
      </c>
      <c r="G117" s="0" t="n">
        <f aca="false">'alt forms included'!G78</f>
        <v>95</v>
      </c>
      <c r="H117" s="0" t="n">
        <f aca="false">'alt forms included'!H78</f>
        <v>102</v>
      </c>
      <c r="I117" s="6" t="str">
        <f aca="false">'alt forms included'!I78</f>
        <v>PSYCHIC</v>
      </c>
      <c r="J117" s="6" t="str">
        <f aca="false">'alt forms included'!J78</f>
        <v>FLYING</v>
      </c>
      <c r="K117" s="6" t="n">
        <f aca="false">'alt forms included'!K78</f>
        <v>0</v>
      </c>
      <c r="L117" s="0" t="n">
        <f aca="false">'alt forms included'!L78</f>
        <v>485</v>
      </c>
    </row>
    <row r="118" customFormat="false" ht="12.8" hidden="false" customHeight="false" outlineLevel="0" collapsed="false">
      <c r="A118" s="0" t="n">
        <f aca="false">'alt forms included'!A94</f>
        <v>93</v>
      </c>
      <c r="B118" s="0" t="str">
        <f aca="false">'alt forms included'!B94</f>
        <v> TROPIUS</v>
      </c>
      <c r="C118" s="0" t="n">
        <f aca="false">'alt forms included'!C94</f>
        <v>99</v>
      </c>
      <c r="D118" s="0" t="n">
        <f aca="false">'alt forms included'!D94</f>
        <v>68</v>
      </c>
      <c r="E118" s="0" t="n">
        <f aca="false">'alt forms included'!E94</f>
        <v>83</v>
      </c>
      <c r="F118" s="0" t="n">
        <f aca="false">'alt forms included'!F94</f>
        <v>72</v>
      </c>
      <c r="G118" s="0" t="n">
        <f aca="false">'alt forms included'!G94</f>
        <v>87</v>
      </c>
      <c r="H118" s="0" t="n">
        <f aca="false">'alt forms included'!H94</f>
        <v>51</v>
      </c>
      <c r="I118" s="6" t="str">
        <f aca="false">'alt forms included'!I94</f>
        <v>GRASS</v>
      </c>
      <c r="J118" s="6" t="str">
        <f aca="false">'alt forms included'!J94</f>
        <v>FLYING</v>
      </c>
      <c r="K118" s="6" t="n">
        <f aca="false">'alt forms included'!K94</f>
        <v>0</v>
      </c>
      <c r="L118" s="0" t="n">
        <f aca="false">'alt forms included'!L94</f>
        <v>460</v>
      </c>
    </row>
    <row r="119" customFormat="false" ht="12.8" hidden="false" customHeight="false" outlineLevel="0" collapsed="false">
      <c r="A119" s="0" t="n">
        <f aca="false">'alt forms included'!A159</f>
        <v>158</v>
      </c>
      <c r="B119" s="0" t="str">
        <f aca="false">'alt forms included'!B159</f>
        <v> LUMIPOP</v>
      </c>
      <c r="C119" s="0" t="n">
        <f aca="false">'alt forms included'!C159</f>
        <v>52</v>
      </c>
      <c r="D119" s="0" t="n">
        <f aca="false">'alt forms included'!D159</f>
        <v>31</v>
      </c>
      <c r="E119" s="0" t="n">
        <f aca="false">'alt forms included'!E159</f>
        <v>45</v>
      </c>
      <c r="F119" s="0" t="n">
        <f aca="false">'alt forms included'!F159</f>
        <v>72</v>
      </c>
      <c r="G119" s="0" t="n">
        <f aca="false">'alt forms included'!G159</f>
        <v>66</v>
      </c>
      <c r="H119" s="0" t="n">
        <f aca="false">'alt forms included'!H159</f>
        <v>64</v>
      </c>
      <c r="I119" s="6" t="str">
        <f aca="false">'alt forms included'!I159</f>
        <v>PSYCHIC</v>
      </c>
      <c r="J119" s="6" t="str">
        <f aca="false">'alt forms included'!J159</f>
        <v>POISON</v>
      </c>
      <c r="K119" s="6" t="n">
        <f aca="false">'alt forms included'!K159</f>
        <v>0</v>
      </c>
      <c r="L119" s="0" t="n">
        <f aca="false">'alt forms included'!L159</f>
        <v>330</v>
      </c>
    </row>
    <row r="120" customFormat="false" ht="12.8" hidden="false" customHeight="false" outlineLevel="0" collapsed="false">
      <c r="A120" s="0" t="n">
        <f aca="false">'alt forms included'!A48</f>
        <v>47</v>
      </c>
      <c r="B120" s="0" t="str">
        <f aca="false">'alt forms included'!B48</f>
        <v> HONCHKROW</v>
      </c>
      <c r="C120" s="0" t="n">
        <f aca="false">'alt forms included'!C48</f>
        <v>100</v>
      </c>
      <c r="D120" s="0" t="n">
        <f aca="false">'alt forms included'!D48</f>
        <v>125</v>
      </c>
      <c r="E120" s="0" t="n">
        <f aca="false">'alt forms included'!E48</f>
        <v>52</v>
      </c>
      <c r="F120" s="0" t="n">
        <f aca="false">'alt forms included'!F48</f>
        <v>71</v>
      </c>
      <c r="G120" s="0" t="n">
        <f aca="false">'alt forms included'!G48</f>
        <v>105</v>
      </c>
      <c r="H120" s="0" t="n">
        <f aca="false">'alt forms included'!H48</f>
        <v>52</v>
      </c>
      <c r="I120" s="6" t="str">
        <f aca="false">'alt forms included'!I48</f>
        <v>DARK</v>
      </c>
      <c r="J120" s="6" t="str">
        <f aca="false">'alt forms included'!J48</f>
        <v>FLYING</v>
      </c>
      <c r="K120" s="6" t="n">
        <f aca="false">'alt forms included'!K48</f>
        <v>0</v>
      </c>
      <c r="L120" s="0" t="n">
        <f aca="false">'alt forms included'!L48</f>
        <v>505</v>
      </c>
    </row>
    <row r="121" customFormat="false" ht="12.8" hidden="false" customHeight="false" outlineLevel="0" collapsed="false">
      <c r="A121" s="0" t="n">
        <f aca="false">'alt forms included'!A97</f>
        <v>96</v>
      </c>
      <c r="B121" s="0" t="str">
        <f aca="false">'alt forms included'!B97</f>
        <v> M_MEOWTH</v>
      </c>
      <c r="C121" s="0" t="n">
        <f aca="false">'alt forms included'!C97</f>
        <v>40</v>
      </c>
      <c r="D121" s="0" t="n">
        <f aca="false">'alt forms included'!D97</f>
        <v>60</v>
      </c>
      <c r="E121" s="0" t="n">
        <f aca="false">'alt forms included'!E97</f>
        <v>40</v>
      </c>
      <c r="F121" s="0" t="n">
        <f aca="false">'alt forms included'!F97</f>
        <v>71</v>
      </c>
      <c r="G121" s="0" t="n">
        <f aca="false">'alt forms included'!G97</f>
        <v>44</v>
      </c>
      <c r="H121" s="0" t="n">
        <f aca="false">'alt forms included'!H97</f>
        <v>35</v>
      </c>
      <c r="I121" s="6" t="str">
        <f aca="false">'alt forms included'!I97</f>
        <v>FIGHTING</v>
      </c>
      <c r="J121" s="6" t="n">
        <f aca="false">'alt forms included'!J97</f>
        <v>0</v>
      </c>
      <c r="K121" s="6" t="n">
        <f aca="false">'alt forms included'!K97</f>
        <v>0</v>
      </c>
      <c r="L121" s="0" t="n">
        <f aca="false">'alt forms included'!L97</f>
        <v>290</v>
      </c>
    </row>
    <row r="122" customFormat="false" ht="12.8" hidden="false" customHeight="false" outlineLevel="0" collapsed="false">
      <c r="A122" s="0" t="n">
        <f aca="false">'alt forms included'!A126</f>
        <v>125</v>
      </c>
      <c r="B122" s="0" t="str">
        <f aca="false">'alt forms included'!B126</f>
        <v> ZARCOIL</v>
      </c>
      <c r="C122" s="0" t="n">
        <f aca="false">'alt forms included'!C126</f>
        <v>65</v>
      </c>
      <c r="D122" s="0" t="n">
        <f aca="false">'alt forms included'!D126</f>
        <v>110</v>
      </c>
      <c r="E122" s="0" t="n">
        <f aca="false">'alt forms included'!E126</f>
        <v>69</v>
      </c>
      <c r="F122" s="0" t="n">
        <f aca="false">'alt forms included'!F126</f>
        <v>71</v>
      </c>
      <c r="G122" s="0" t="n">
        <f aca="false">'alt forms included'!G126</f>
        <v>115</v>
      </c>
      <c r="H122" s="0" t="n">
        <f aca="false">'alt forms included'!H126</f>
        <v>70</v>
      </c>
      <c r="I122" s="6" t="str">
        <f aca="false">'alt forms included'!I126</f>
        <v>DRAGON</v>
      </c>
      <c r="J122" s="6" t="str">
        <f aca="false">'alt forms included'!J126</f>
        <v>FIRE</v>
      </c>
      <c r="K122" s="6" t="n">
        <f aca="false">'alt forms included'!K126</f>
        <v>0</v>
      </c>
      <c r="L122" s="0" t="n">
        <f aca="false">'alt forms included'!L126</f>
        <v>500</v>
      </c>
    </row>
    <row r="123" customFormat="false" ht="12.8" hidden="false" customHeight="false" outlineLevel="0" collapsed="false">
      <c r="A123" s="0" t="n">
        <f aca="false">'alt forms included'!A29</f>
        <v>28</v>
      </c>
      <c r="B123" s="0" t="str">
        <f aca="false">'alt forms included'!B29</f>
        <v> M_ROSELIA</v>
      </c>
      <c r="C123" s="0" t="n">
        <f aca="false">'alt forms included'!C29</f>
        <v>50</v>
      </c>
      <c r="D123" s="0" t="n">
        <f aca="false">'alt forms included'!D29</f>
        <v>45</v>
      </c>
      <c r="E123" s="0" t="n">
        <f aca="false">'alt forms included'!E29</f>
        <v>50</v>
      </c>
      <c r="F123" s="0" t="n">
        <f aca="false">'alt forms included'!F29</f>
        <v>70</v>
      </c>
      <c r="G123" s="0" t="n">
        <f aca="false">'alt forms included'!G29</f>
        <v>80</v>
      </c>
      <c r="H123" s="0" t="n">
        <f aca="false">'alt forms included'!H29</f>
        <v>105</v>
      </c>
      <c r="I123" s="6" t="str">
        <f aca="false">'alt forms included'!I29</f>
        <v>GRASS</v>
      </c>
      <c r="J123" s="6" t="str">
        <f aca="false">'alt forms included'!J29</f>
        <v>GHOST</v>
      </c>
      <c r="K123" s="6" t="n">
        <f aca="false">'alt forms included'!K29</f>
        <v>0</v>
      </c>
      <c r="L123" s="0" t="n">
        <f aca="false">'alt forms included'!L29</f>
        <v>400</v>
      </c>
    </row>
    <row r="124" customFormat="false" ht="12.8" hidden="false" customHeight="false" outlineLevel="0" collapsed="false">
      <c r="A124" s="0" t="n">
        <f aca="false">'alt forms included'!A37</f>
        <v>36</v>
      </c>
      <c r="B124" s="0" t="str">
        <f aca="false">'alt forms included'!B37</f>
        <v> LUDICOLO</v>
      </c>
      <c r="C124" s="0" t="n">
        <f aca="false">'alt forms included'!C37</f>
        <v>80</v>
      </c>
      <c r="D124" s="0" t="n">
        <f aca="false">'alt forms included'!D37</f>
        <v>70</v>
      </c>
      <c r="E124" s="0" t="n">
        <f aca="false">'alt forms included'!E37</f>
        <v>70</v>
      </c>
      <c r="F124" s="0" t="n">
        <f aca="false">'alt forms included'!F37</f>
        <v>70</v>
      </c>
      <c r="G124" s="0" t="n">
        <f aca="false">'alt forms included'!G37</f>
        <v>90</v>
      </c>
      <c r="H124" s="0" t="n">
        <f aca="false">'alt forms included'!H37</f>
        <v>100</v>
      </c>
      <c r="I124" s="6" t="str">
        <f aca="false">'alt forms included'!I37</f>
        <v>WATER</v>
      </c>
      <c r="J124" s="6" t="str">
        <f aca="false">'alt forms included'!J37</f>
        <v>GRASS</v>
      </c>
      <c r="K124" s="6" t="n">
        <f aca="false">'alt forms included'!K37</f>
        <v>0</v>
      </c>
      <c r="L124" s="0" t="n">
        <f aca="false">'alt forms included'!L37</f>
        <v>480</v>
      </c>
    </row>
    <row r="125" customFormat="false" ht="12.8" hidden="false" customHeight="false" outlineLevel="0" collapsed="false">
      <c r="A125" s="0" t="n">
        <f aca="false">'alt forms included'!A66</f>
        <v>65</v>
      </c>
      <c r="B125" s="0" t="str">
        <f aca="false">'alt forms included'!B66</f>
        <v> FALINKS</v>
      </c>
      <c r="C125" s="0" t="n">
        <f aca="false">'alt forms included'!C66</f>
        <v>65</v>
      </c>
      <c r="D125" s="0" t="n">
        <f aca="false">'alt forms included'!D66</f>
        <v>100</v>
      </c>
      <c r="E125" s="0" t="n">
        <f aca="false">'alt forms included'!E66</f>
        <v>100</v>
      </c>
      <c r="F125" s="0" t="n">
        <f aca="false">'alt forms included'!F66</f>
        <v>70</v>
      </c>
      <c r="G125" s="0" t="n">
        <f aca="false">'alt forms included'!G66</f>
        <v>70</v>
      </c>
      <c r="H125" s="0" t="n">
        <f aca="false">'alt forms included'!H66</f>
        <v>65</v>
      </c>
      <c r="I125" s="6" t="str">
        <f aca="false">'alt forms included'!I66</f>
        <v>FIGHTING</v>
      </c>
      <c r="J125" s="6" t="n">
        <f aca="false">'alt forms included'!J66</f>
        <v>0</v>
      </c>
      <c r="K125" s="6" t="n">
        <f aca="false">'alt forms included'!K66</f>
        <v>0</v>
      </c>
      <c r="L125" s="0" t="n">
        <f aca="false">'alt forms included'!L66</f>
        <v>470</v>
      </c>
    </row>
    <row r="126" customFormat="false" ht="12.8" hidden="false" customHeight="false" outlineLevel="0" collapsed="false">
      <c r="A126" s="0" t="n">
        <f aca="false">'alt forms included'!A102</f>
        <v>101</v>
      </c>
      <c r="B126" s="0" t="str">
        <f aca="false">'alt forms included'!B102</f>
        <v> BURBRAWL</v>
      </c>
      <c r="C126" s="0" t="n">
        <f aca="false">'alt forms included'!C102</f>
        <v>40</v>
      </c>
      <c r="D126" s="0" t="n">
        <f aca="false">'alt forms included'!D102</f>
        <v>70</v>
      </c>
      <c r="E126" s="0" t="n">
        <f aca="false">'alt forms included'!E102</f>
        <v>25</v>
      </c>
      <c r="F126" s="0" t="n">
        <f aca="false">'alt forms included'!F102</f>
        <v>70</v>
      </c>
      <c r="G126" s="0" t="n">
        <f aca="false">'alt forms included'!G102</f>
        <v>45</v>
      </c>
      <c r="H126" s="0" t="n">
        <f aca="false">'alt forms included'!H102</f>
        <v>30</v>
      </c>
      <c r="I126" s="6" t="str">
        <f aca="false">'alt forms included'!I102</f>
        <v>FIGHTING</v>
      </c>
      <c r="J126" s="6" t="str">
        <f aca="false">'alt forms included'!J102</f>
        <v>FLYING</v>
      </c>
      <c r="K126" s="6" t="n">
        <f aca="false">'alt forms included'!K102</f>
        <v>0</v>
      </c>
      <c r="L126" s="0" t="n">
        <f aca="false">'alt forms included'!L102</f>
        <v>280</v>
      </c>
    </row>
    <row r="127" customFormat="false" ht="12.8" hidden="false" customHeight="false" outlineLevel="0" collapsed="false">
      <c r="A127" s="0" t="n">
        <f aca="false">'alt forms included'!A133</f>
        <v>132</v>
      </c>
      <c r="B127" s="0" t="str">
        <f aca="false">'alt forms included'!B133</f>
        <v> VIBRAVA</v>
      </c>
      <c r="C127" s="0" t="n">
        <f aca="false">'alt forms included'!C133</f>
        <v>60</v>
      </c>
      <c r="D127" s="0" t="n">
        <f aca="false">'alt forms included'!D133</f>
        <v>70</v>
      </c>
      <c r="E127" s="0" t="n">
        <f aca="false">'alt forms included'!E133</f>
        <v>50</v>
      </c>
      <c r="F127" s="0" t="n">
        <f aca="false">'alt forms included'!F133</f>
        <v>70</v>
      </c>
      <c r="G127" s="0" t="n">
        <f aca="false">'alt forms included'!G133</f>
        <v>50</v>
      </c>
      <c r="H127" s="0" t="n">
        <f aca="false">'alt forms included'!H133</f>
        <v>50</v>
      </c>
      <c r="I127" s="6" t="str">
        <f aca="false">'alt forms included'!I133</f>
        <v>GROUND</v>
      </c>
      <c r="J127" s="6" t="str">
        <f aca="false">'alt forms included'!J133</f>
        <v>DRAGON</v>
      </c>
      <c r="K127" s="6" t="n">
        <f aca="false">'alt forms included'!K133</f>
        <v>0</v>
      </c>
      <c r="L127" s="0" t="n">
        <f aca="false">'alt forms included'!L133</f>
        <v>350</v>
      </c>
    </row>
    <row r="128" customFormat="false" ht="12.8" hidden="false" customHeight="false" outlineLevel="0" collapsed="false">
      <c r="A128" s="0" t="n">
        <f aca="false">'alt forms included'!A156</f>
        <v>155</v>
      </c>
      <c r="B128" s="0" t="str">
        <f aca="false">'alt forms included'!B156</f>
        <v> NATU</v>
      </c>
      <c r="C128" s="0" t="n">
        <f aca="false">'alt forms included'!C156</f>
        <v>40</v>
      </c>
      <c r="D128" s="0" t="n">
        <f aca="false">'alt forms included'!D156</f>
        <v>50</v>
      </c>
      <c r="E128" s="0" t="n">
        <f aca="false">'alt forms included'!E156</f>
        <v>45</v>
      </c>
      <c r="F128" s="0" t="n">
        <f aca="false">'alt forms included'!F156</f>
        <v>70</v>
      </c>
      <c r="G128" s="0" t="n">
        <f aca="false">'alt forms included'!G156</f>
        <v>70</v>
      </c>
      <c r="H128" s="0" t="n">
        <f aca="false">'alt forms included'!H156</f>
        <v>45</v>
      </c>
      <c r="I128" s="6" t="str">
        <f aca="false">'alt forms included'!I156</f>
        <v>PSYCHIC</v>
      </c>
      <c r="J128" s="6" t="str">
        <f aca="false">'alt forms included'!J156</f>
        <v>FLYING</v>
      </c>
      <c r="K128" s="6" t="n">
        <f aca="false">'alt forms included'!K156</f>
        <v>0</v>
      </c>
      <c r="L128" s="0" t="n">
        <f aca="false">'alt forms included'!L156</f>
        <v>320</v>
      </c>
    </row>
    <row r="129" customFormat="false" ht="12.8" hidden="false" customHeight="false" outlineLevel="0" collapsed="false">
      <c r="A129" s="0" t="n">
        <f aca="false">'alt forms included'!A179</f>
        <v>178</v>
      </c>
      <c r="B129" s="0" t="str">
        <f aca="false">'alt forms included'!B179</f>
        <v> SKARMORY</v>
      </c>
      <c r="C129" s="0" t="n">
        <f aca="false">'alt forms included'!C179</f>
        <v>65</v>
      </c>
      <c r="D129" s="0" t="n">
        <f aca="false">'alt forms included'!D179</f>
        <v>80</v>
      </c>
      <c r="E129" s="0" t="n">
        <f aca="false">'alt forms included'!E179</f>
        <v>140</v>
      </c>
      <c r="F129" s="0" t="n">
        <f aca="false">'alt forms included'!F179</f>
        <v>70</v>
      </c>
      <c r="G129" s="0" t="n">
        <f aca="false">'alt forms included'!G179</f>
        <v>40</v>
      </c>
      <c r="H129" s="0" t="n">
        <f aca="false">'alt forms included'!H179</f>
        <v>70</v>
      </c>
      <c r="I129" s="6" t="str">
        <f aca="false">'alt forms included'!I179</f>
        <v>STEEL</v>
      </c>
      <c r="J129" s="6" t="str">
        <f aca="false">'alt forms included'!J179</f>
        <v>FLYING</v>
      </c>
      <c r="K129" s="6" t="n">
        <f aca="false">'alt forms included'!K179</f>
        <v>0</v>
      </c>
      <c r="L129" s="0" t="n">
        <f aca="false">'alt forms included'!L179</f>
        <v>465</v>
      </c>
    </row>
    <row r="130" customFormat="false" ht="12.8" hidden="false" customHeight="false" outlineLevel="0" collapsed="false">
      <c r="A130" s="0" t="n">
        <f aca="false">'alt forms included'!A205</f>
        <v>67</v>
      </c>
      <c r="B130" s="0" t="str">
        <f aca="false">'alt forms included'!B205</f>
        <v> BEHEEYEM (Form 1)</v>
      </c>
      <c r="C130" s="0" t="n">
        <f aca="false">'alt forms included'!C205</f>
        <v>75</v>
      </c>
      <c r="D130" s="0" t="n">
        <f aca="false">'alt forms included'!D205</f>
        <v>105</v>
      </c>
      <c r="E130" s="0" t="n">
        <f aca="false">'alt forms included'!E205</f>
        <v>75</v>
      </c>
      <c r="F130" s="0" t="n">
        <f aca="false">'alt forms included'!F205</f>
        <v>70</v>
      </c>
      <c r="G130" s="0" t="n">
        <f aca="false">'alt forms included'!G205</f>
        <v>135</v>
      </c>
      <c r="H130" s="0" t="n">
        <f aca="false">'alt forms included'!H205</f>
        <v>125</v>
      </c>
      <c r="I130" s="6" t="str">
        <f aca="false">'alt forms included'!I205</f>
        <v>PSYCHIC</v>
      </c>
      <c r="J130" s="6" t="str">
        <f aca="false">'alt forms included'!J205</f>
        <v>ELECTRIC</v>
      </c>
      <c r="K130" s="6" t="n">
        <f aca="false">'alt forms included'!K205</f>
        <v>0</v>
      </c>
      <c r="L130" s="0" t="n">
        <f aca="false">'alt forms included'!L205</f>
        <v>585</v>
      </c>
    </row>
    <row r="131" customFormat="false" ht="12.8" hidden="false" customHeight="false" outlineLevel="0" collapsed="false">
      <c r="A131" s="0" t="n">
        <f aca="false">'alt forms included'!A62</f>
        <v>61</v>
      </c>
      <c r="B131" s="0" t="str">
        <f aca="false">'alt forms included'!B62</f>
        <v> GARBODOR</v>
      </c>
      <c r="C131" s="0" t="n">
        <f aca="false">'alt forms included'!C62</f>
        <v>80</v>
      </c>
      <c r="D131" s="0" t="n">
        <f aca="false">'alt forms included'!D62</f>
        <v>110</v>
      </c>
      <c r="E131" s="0" t="n">
        <f aca="false">'alt forms included'!E62</f>
        <v>82</v>
      </c>
      <c r="F131" s="0" t="n">
        <f aca="false">'alt forms included'!F62</f>
        <v>69</v>
      </c>
      <c r="G131" s="0" t="n">
        <f aca="false">'alt forms included'!G62</f>
        <v>60</v>
      </c>
      <c r="H131" s="0" t="n">
        <f aca="false">'alt forms included'!H62</f>
        <v>82</v>
      </c>
      <c r="I131" s="6" t="str">
        <f aca="false">'alt forms included'!I62</f>
        <v>POISON</v>
      </c>
      <c r="J131" s="6" t="n">
        <f aca="false">'alt forms included'!J62</f>
        <v>0</v>
      </c>
      <c r="K131" s="6" t="n">
        <f aca="false">'alt forms included'!K62</f>
        <v>0</v>
      </c>
      <c r="L131" s="0" t="n">
        <f aca="false">'alt forms included'!L62</f>
        <v>483</v>
      </c>
    </row>
    <row r="132" customFormat="false" ht="12.8" hidden="false" customHeight="false" outlineLevel="0" collapsed="false">
      <c r="A132" s="0" t="n">
        <f aca="false">'alt forms included'!A119</f>
        <v>118</v>
      </c>
      <c r="B132" s="0" t="str">
        <f aca="false">'alt forms included'!B119</f>
        <v> HELIOPTILE</v>
      </c>
      <c r="C132" s="0" t="n">
        <f aca="false">'alt forms included'!C119</f>
        <v>40</v>
      </c>
      <c r="D132" s="0" t="n">
        <f aca="false">'alt forms included'!D119</f>
        <v>41</v>
      </c>
      <c r="E132" s="0" t="n">
        <f aca="false">'alt forms included'!E119</f>
        <v>36</v>
      </c>
      <c r="F132" s="0" t="n">
        <f aca="false">'alt forms included'!F119</f>
        <v>69</v>
      </c>
      <c r="G132" s="0" t="n">
        <f aca="false">'alt forms included'!G119</f>
        <v>61</v>
      </c>
      <c r="H132" s="0" t="n">
        <f aca="false">'alt forms included'!H119</f>
        <v>42</v>
      </c>
      <c r="I132" s="6" t="str">
        <f aca="false">'alt forms included'!I119</f>
        <v>ELECTRIC</v>
      </c>
      <c r="J132" s="6" t="str">
        <f aca="false">'alt forms included'!J119</f>
        <v>NORMAL</v>
      </c>
      <c r="K132" s="6" t="n">
        <f aca="false">'alt forms included'!K119</f>
        <v>0</v>
      </c>
      <c r="L132" s="0" t="n">
        <f aca="false">'alt forms included'!L119</f>
        <v>289</v>
      </c>
    </row>
    <row r="133" customFormat="false" ht="12.8" hidden="false" customHeight="false" outlineLevel="0" collapsed="false">
      <c r="A133" s="0" t="n">
        <f aca="false">'alt forms included'!A154</f>
        <v>153</v>
      </c>
      <c r="B133" s="0" t="str">
        <f aca="false">'alt forms included'!B154</f>
        <v> M_VANILLUXE</v>
      </c>
      <c r="C133" s="0" t="n">
        <f aca="false">'alt forms included'!C154</f>
        <v>80</v>
      </c>
      <c r="D133" s="0" t="n">
        <f aca="false">'alt forms included'!D154</f>
        <v>55</v>
      </c>
      <c r="E133" s="0" t="n">
        <f aca="false">'alt forms included'!E154</f>
        <v>95</v>
      </c>
      <c r="F133" s="0" t="n">
        <f aca="false">'alt forms included'!F154</f>
        <v>69</v>
      </c>
      <c r="G133" s="0" t="n">
        <f aca="false">'alt forms included'!G154</f>
        <v>129</v>
      </c>
      <c r="H133" s="0" t="n">
        <f aca="false">'alt forms included'!H154</f>
        <v>107</v>
      </c>
      <c r="I133" s="6" t="str">
        <f aca="false">'alt forms included'!I154</f>
        <v>ICE</v>
      </c>
      <c r="J133" s="6" t="str">
        <f aca="false">'alt forms included'!J154</f>
        <v>PSYCHIC</v>
      </c>
      <c r="K133" s="6" t="n">
        <f aca="false">'alt forms included'!K154</f>
        <v>0</v>
      </c>
      <c r="L133" s="0" t="n">
        <f aca="false">'alt forms included'!L154</f>
        <v>535</v>
      </c>
    </row>
    <row r="134" customFormat="false" ht="12.8" hidden="false" customHeight="false" outlineLevel="0" collapsed="false">
      <c r="A134" s="0" t="n">
        <f aca="false">'alt forms included'!A158</f>
        <v>157</v>
      </c>
      <c r="B134" s="0" t="str">
        <f aca="false">'alt forms included'!B158</f>
        <v> ROTATONA</v>
      </c>
      <c r="C134" s="0" t="n">
        <f aca="false">'alt forms included'!C158</f>
        <v>73</v>
      </c>
      <c r="D134" s="0" t="n">
        <f aca="false">'alt forms included'!D158</f>
        <v>103</v>
      </c>
      <c r="E134" s="0" t="n">
        <f aca="false">'alt forms included'!E158</f>
        <v>122</v>
      </c>
      <c r="F134" s="0" t="n">
        <f aca="false">'alt forms included'!F158</f>
        <v>69</v>
      </c>
      <c r="G134" s="0" t="n">
        <f aca="false">'alt forms included'!G158</f>
        <v>43</v>
      </c>
      <c r="H134" s="0" t="n">
        <f aca="false">'alt forms included'!H158</f>
        <v>40</v>
      </c>
      <c r="I134" s="6" t="str">
        <f aca="false">'alt forms included'!I158</f>
        <v>FAIRY</v>
      </c>
      <c r="J134" s="6" t="str">
        <f aca="false">'alt forms included'!J158</f>
        <v>GROUND</v>
      </c>
      <c r="K134" s="6" t="n">
        <f aca="false">'alt forms included'!K158</f>
        <v>0</v>
      </c>
      <c r="L134" s="0" t="n">
        <f aca="false">'alt forms included'!L158</f>
        <v>450</v>
      </c>
    </row>
    <row r="135" customFormat="false" ht="12.8" hidden="false" customHeight="false" outlineLevel="0" collapsed="false">
      <c r="A135" s="0" t="n">
        <f aca="false">'alt forms included'!A57</f>
        <v>56</v>
      </c>
      <c r="B135" s="0" t="str">
        <f aca="false">'alt forms included'!B57</f>
        <v> GOGOAT</v>
      </c>
      <c r="C135" s="0" t="n">
        <f aca="false">'alt forms included'!C57</f>
        <v>123</v>
      </c>
      <c r="D135" s="0" t="n">
        <f aca="false">'alt forms included'!D57</f>
        <v>100</v>
      </c>
      <c r="E135" s="0" t="n">
        <f aca="false">'alt forms included'!E57</f>
        <v>62</v>
      </c>
      <c r="F135" s="0" t="n">
        <f aca="false">'alt forms included'!F57</f>
        <v>68</v>
      </c>
      <c r="G135" s="0" t="n">
        <f aca="false">'alt forms included'!G57</f>
        <v>97</v>
      </c>
      <c r="H135" s="0" t="n">
        <f aca="false">'alt forms included'!H57</f>
        <v>81</v>
      </c>
      <c r="I135" s="6" t="str">
        <f aca="false">'alt forms included'!I57</f>
        <v>GRASS</v>
      </c>
      <c r="J135" s="6" t="str">
        <f aca="false">'alt forms included'!J57</f>
        <v>ROCK</v>
      </c>
      <c r="K135" s="6" t="n">
        <f aca="false">'alt forms included'!K57</f>
        <v>0</v>
      </c>
      <c r="L135" s="0" t="n">
        <f aca="false">'alt forms included'!L57</f>
        <v>531</v>
      </c>
    </row>
    <row r="136" customFormat="false" ht="12.8" hidden="false" customHeight="false" outlineLevel="0" collapsed="false">
      <c r="A136" s="0" t="n">
        <f aca="false">'alt forms included'!A70</f>
        <v>69</v>
      </c>
      <c r="B136" s="0" t="str">
        <f aca="false">'alt forms included'!B70</f>
        <v> MINGOT</v>
      </c>
      <c r="C136" s="0" t="n">
        <f aca="false">'alt forms included'!C70</f>
        <v>40</v>
      </c>
      <c r="D136" s="0" t="n">
        <f aca="false">'alt forms included'!D70</f>
        <v>50</v>
      </c>
      <c r="E136" s="0" t="n">
        <f aca="false">'alt forms included'!E70</f>
        <v>55</v>
      </c>
      <c r="F136" s="0" t="n">
        <f aca="false">'alt forms included'!F70</f>
        <v>67</v>
      </c>
      <c r="G136" s="0" t="n">
        <f aca="false">'alt forms included'!G70</f>
        <v>28</v>
      </c>
      <c r="H136" s="0" t="n">
        <f aca="false">'alt forms included'!H70</f>
        <v>35</v>
      </c>
      <c r="I136" s="6" t="str">
        <f aca="false">'alt forms included'!I70</f>
        <v>NORMAL</v>
      </c>
      <c r="J136" s="6" t="n">
        <f aca="false">'alt forms included'!J70</f>
        <v>0</v>
      </c>
      <c r="K136" s="6" t="n">
        <f aca="false">'alt forms included'!K70</f>
        <v>0</v>
      </c>
      <c r="L136" s="0" t="n">
        <f aca="false">'alt forms included'!L70</f>
        <v>275</v>
      </c>
    </row>
    <row r="137" customFormat="false" ht="12.8" hidden="false" customHeight="false" outlineLevel="0" collapsed="false">
      <c r="A137" s="0" t="n">
        <f aca="false">'alt forms included'!A17</f>
        <v>16</v>
      </c>
      <c r="B137" s="0" t="str">
        <f aca="false">'alt forms included'!B17</f>
        <v> CHICATTA</v>
      </c>
      <c r="C137" s="0" t="n">
        <f aca="false">'alt forms included'!C17</f>
        <v>45</v>
      </c>
      <c r="D137" s="0" t="n">
        <f aca="false">'alt forms included'!D17</f>
        <v>85</v>
      </c>
      <c r="E137" s="0" t="n">
        <f aca="false">'alt forms included'!E17</f>
        <v>45</v>
      </c>
      <c r="F137" s="0" t="n">
        <f aca="false">'alt forms included'!F17</f>
        <v>65</v>
      </c>
      <c r="G137" s="0" t="n">
        <f aca="false">'alt forms included'!G17</f>
        <v>35</v>
      </c>
      <c r="H137" s="0" t="n">
        <f aca="false">'alt forms included'!H17</f>
        <v>45</v>
      </c>
      <c r="I137" s="6" t="str">
        <f aca="false">'alt forms included'!I17</f>
        <v>BUG</v>
      </c>
      <c r="J137" s="6" t="n">
        <f aca="false">'alt forms included'!J17</f>
        <v>0</v>
      </c>
      <c r="K137" s="6" t="n">
        <f aca="false">'alt forms included'!K17</f>
        <v>0</v>
      </c>
      <c r="L137" s="0" t="n">
        <f aca="false">'alt forms included'!L17</f>
        <v>320</v>
      </c>
    </row>
    <row r="138" customFormat="false" ht="12.8" hidden="false" customHeight="false" outlineLevel="0" collapsed="false">
      <c r="A138" s="0" t="n">
        <f aca="false">'alt forms included'!A53</f>
        <v>52</v>
      </c>
      <c r="B138" s="0" t="str">
        <f aca="false">'alt forms included'!B53</f>
        <v> CHIMECHO</v>
      </c>
      <c r="C138" s="0" t="n">
        <f aca="false">'alt forms included'!C53</f>
        <v>75</v>
      </c>
      <c r="D138" s="0" t="n">
        <f aca="false">'alt forms included'!D53</f>
        <v>50</v>
      </c>
      <c r="E138" s="0" t="n">
        <f aca="false">'alt forms included'!E53</f>
        <v>80</v>
      </c>
      <c r="F138" s="0" t="n">
        <f aca="false">'alt forms included'!F53</f>
        <v>65</v>
      </c>
      <c r="G138" s="0" t="n">
        <f aca="false">'alt forms included'!G53</f>
        <v>95</v>
      </c>
      <c r="H138" s="0" t="n">
        <f aca="false">'alt forms included'!H53</f>
        <v>90</v>
      </c>
      <c r="I138" s="6" t="str">
        <f aca="false">'alt forms included'!I53</f>
        <v>PSYCHIC</v>
      </c>
      <c r="J138" s="6" t="n">
        <f aca="false">'alt forms included'!J53</f>
        <v>0</v>
      </c>
      <c r="K138" s="6" t="n">
        <f aca="false">'alt forms included'!K53</f>
        <v>0</v>
      </c>
      <c r="L138" s="0" t="n">
        <f aca="false">'alt forms included'!L53</f>
        <v>455</v>
      </c>
    </row>
    <row r="139" customFormat="false" ht="12.8" hidden="false" customHeight="false" outlineLevel="0" collapsed="false">
      <c r="A139" s="0" t="n">
        <f aca="false">'alt forms included'!A55</f>
        <v>54</v>
      </c>
      <c r="B139" s="0" t="str">
        <f aca="false">'alt forms included'!B55</f>
        <v> BANETTE</v>
      </c>
      <c r="C139" s="0" t="n">
        <f aca="false">'alt forms included'!C55</f>
        <v>74</v>
      </c>
      <c r="D139" s="0" t="n">
        <f aca="false">'alt forms included'!D55</f>
        <v>115</v>
      </c>
      <c r="E139" s="0" t="n">
        <f aca="false">'alt forms included'!E55</f>
        <v>75</v>
      </c>
      <c r="F139" s="0" t="n">
        <f aca="false">'alt forms included'!F55</f>
        <v>65</v>
      </c>
      <c r="G139" s="0" t="n">
        <f aca="false">'alt forms included'!G55</f>
        <v>83</v>
      </c>
      <c r="H139" s="0" t="n">
        <f aca="false">'alt forms included'!H55</f>
        <v>73</v>
      </c>
      <c r="I139" s="6" t="str">
        <f aca="false">'alt forms included'!I55</f>
        <v>GHOST</v>
      </c>
      <c r="J139" s="6" t="str">
        <f aca="false">'alt forms included'!J55</f>
        <v>NORMAL</v>
      </c>
      <c r="K139" s="6" t="n">
        <f aca="false">'alt forms included'!K55</f>
        <v>0</v>
      </c>
      <c r="L139" s="0" t="n">
        <f aca="false">'alt forms included'!L55</f>
        <v>485</v>
      </c>
    </row>
    <row r="140" customFormat="false" ht="12.8" hidden="false" customHeight="false" outlineLevel="0" collapsed="false">
      <c r="A140" s="0" t="n">
        <f aca="false">'alt forms included'!A61</f>
        <v>60</v>
      </c>
      <c r="B140" s="0" t="str">
        <f aca="false">'alt forms included'!B61</f>
        <v> TRUBBISH</v>
      </c>
      <c r="C140" s="0" t="n">
        <f aca="false">'alt forms included'!C61</f>
        <v>50</v>
      </c>
      <c r="D140" s="0" t="n">
        <f aca="false">'alt forms included'!D61</f>
        <v>50</v>
      </c>
      <c r="E140" s="0" t="n">
        <f aca="false">'alt forms included'!E61</f>
        <v>62</v>
      </c>
      <c r="F140" s="0" t="n">
        <f aca="false">'alt forms included'!F61</f>
        <v>65</v>
      </c>
      <c r="G140" s="0" t="n">
        <f aca="false">'alt forms included'!G61</f>
        <v>40</v>
      </c>
      <c r="H140" s="0" t="n">
        <f aca="false">'alt forms included'!H61</f>
        <v>62</v>
      </c>
      <c r="I140" s="6" t="str">
        <f aca="false">'alt forms included'!I61</f>
        <v>POISON</v>
      </c>
      <c r="J140" s="6" t="n">
        <f aca="false">'alt forms included'!J61</f>
        <v>0</v>
      </c>
      <c r="K140" s="6" t="n">
        <f aca="false">'alt forms included'!K61</f>
        <v>0</v>
      </c>
      <c r="L140" s="0" t="n">
        <f aca="false">'alt forms included'!L61</f>
        <v>329</v>
      </c>
    </row>
    <row r="141" customFormat="false" ht="12.8" hidden="false" customHeight="false" outlineLevel="0" collapsed="false">
      <c r="A141" s="0" t="n">
        <f aca="false">'alt forms included'!A80</f>
        <v>79</v>
      </c>
      <c r="B141" s="0" t="str">
        <f aca="false">'alt forms included'!B80</f>
        <v> VAPOREON</v>
      </c>
      <c r="C141" s="0" t="n">
        <f aca="false">'alt forms included'!C80</f>
        <v>130</v>
      </c>
      <c r="D141" s="0" t="n">
        <f aca="false">'alt forms included'!D80</f>
        <v>65</v>
      </c>
      <c r="E141" s="0" t="n">
        <f aca="false">'alt forms included'!E80</f>
        <v>60</v>
      </c>
      <c r="F141" s="0" t="n">
        <f aca="false">'alt forms included'!F80</f>
        <v>65</v>
      </c>
      <c r="G141" s="0" t="n">
        <f aca="false">'alt forms included'!G80</f>
        <v>110</v>
      </c>
      <c r="H141" s="0" t="n">
        <f aca="false">'alt forms included'!H80</f>
        <v>95</v>
      </c>
      <c r="I141" s="6" t="str">
        <f aca="false">'alt forms included'!I80</f>
        <v>WATER</v>
      </c>
      <c r="J141" s="6" t="n">
        <f aca="false">'alt forms included'!J80</f>
        <v>0</v>
      </c>
      <c r="K141" s="6" t="n">
        <f aca="false">'alt forms included'!K80</f>
        <v>0</v>
      </c>
      <c r="L141" s="0" t="n">
        <f aca="false">'alt forms included'!L80</f>
        <v>525</v>
      </c>
    </row>
    <row r="142" customFormat="false" ht="12.8" hidden="false" customHeight="false" outlineLevel="0" collapsed="false">
      <c r="A142" s="0" t="n">
        <f aca="false">'alt forms included'!A82</f>
        <v>81</v>
      </c>
      <c r="B142" s="0" t="str">
        <f aca="false">'alt forms included'!B82</f>
        <v> FLAREON</v>
      </c>
      <c r="C142" s="0" t="n">
        <f aca="false">'alt forms included'!C82</f>
        <v>65</v>
      </c>
      <c r="D142" s="0" t="n">
        <f aca="false">'alt forms included'!D82</f>
        <v>130</v>
      </c>
      <c r="E142" s="0" t="n">
        <f aca="false">'alt forms included'!E82</f>
        <v>60</v>
      </c>
      <c r="F142" s="0" t="n">
        <f aca="false">'alt forms included'!F82</f>
        <v>65</v>
      </c>
      <c r="G142" s="0" t="n">
        <f aca="false">'alt forms included'!G82</f>
        <v>95</v>
      </c>
      <c r="H142" s="0" t="n">
        <f aca="false">'alt forms included'!H82</f>
        <v>110</v>
      </c>
      <c r="I142" s="6" t="str">
        <f aca="false">'alt forms included'!I82</f>
        <v>FIRE</v>
      </c>
      <c r="J142" s="6" t="n">
        <f aca="false">'alt forms included'!J82</f>
        <v>0</v>
      </c>
      <c r="K142" s="6" t="n">
        <f aca="false">'alt forms included'!K82</f>
        <v>0</v>
      </c>
      <c r="L142" s="0" t="n">
        <f aca="false">'alt forms included'!L82</f>
        <v>525</v>
      </c>
    </row>
    <row r="143" customFormat="false" ht="12.8" hidden="false" customHeight="false" outlineLevel="0" collapsed="false">
      <c r="A143" s="0" t="n">
        <f aca="false">'alt forms included'!A84</f>
        <v>83</v>
      </c>
      <c r="B143" s="0" t="str">
        <f aca="false">'alt forms included'!B84</f>
        <v> UMBREON</v>
      </c>
      <c r="C143" s="0" t="n">
        <f aca="false">'alt forms included'!C84</f>
        <v>95</v>
      </c>
      <c r="D143" s="0" t="n">
        <f aca="false">'alt forms included'!D84</f>
        <v>65</v>
      </c>
      <c r="E143" s="0" t="n">
        <f aca="false">'alt forms included'!E84</f>
        <v>110</v>
      </c>
      <c r="F143" s="0" t="n">
        <f aca="false">'alt forms included'!F84</f>
        <v>65</v>
      </c>
      <c r="G143" s="0" t="n">
        <f aca="false">'alt forms included'!G84</f>
        <v>60</v>
      </c>
      <c r="H143" s="0" t="n">
        <f aca="false">'alt forms included'!H84</f>
        <v>130</v>
      </c>
      <c r="I143" s="6" t="str">
        <f aca="false">'alt forms included'!I84</f>
        <v>DARK</v>
      </c>
      <c r="J143" s="6" t="n">
        <f aca="false">'alt forms included'!J84</f>
        <v>0</v>
      </c>
      <c r="K143" s="6" t="n">
        <f aca="false">'alt forms included'!K84</f>
        <v>0</v>
      </c>
      <c r="L143" s="0" t="n">
        <f aca="false">'alt forms included'!L84</f>
        <v>525</v>
      </c>
    </row>
    <row r="144" customFormat="false" ht="12.8" hidden="false" customHeight="false" outlineLevel="0" collapsed="false">
      <c r="A144" s="0" t="n">
        <f aca="false">'alt forms included'!A86</f>
        <v>85</v>
      </c>
      <c r="B144" s="0" t="str">
        <f aca="false">'alt forms included'!B86</f>
        <v> GLACEON</v>
      </c>
      <c r="C144" s="0" t="n">
        <f aca="false">'alt forms included'!C86</f>
        <v>65</v>
      </c>
      <c r="D144" s="0" t="n">
        <f aca="false">'alt forms included'!D86</f>
        <v>60</v>
      </c>
      <c r="E144" s="0" t="n">
        <f aca="false">'alt forms included'!E86</f>
        <v>110</v>
      </c>
      <c r="F144" s="0" t="n">
        <f aca="false">'alt forms included'!F86</f>
        <v>65</v>
      </c>
      <c r="G144" s="0" t="n">
        <f aca="false">'alt forms included'!G86</f>
        <v>130</v>
      </c>
      <c r="H144" s="0" t="n">
        <f aca="false">'alt forms included'!H86</f>
        <v>95</v>
      </c>
      <c r="I144" s="6" t="str">
        <f aca="false">'alt forms included'!I86</f>
        <v>ICE</v>
      </c>
      <c r="J144" s="6" t="n">
        <f aca="false">'alt forms included'!J86</f>
        <v>0</v>
      </c>
      <c r="K144" s="6" t="n">
        <f aca="false">'alt forms included'!K86</f>
        <v>0</v>
      </c>
      <c r="L144" s="0" t="n">
        <f aca="false">'alt forms included'!L86</f>
        <v>525</v>
      </c>
    </row>
    <row r="145" customFormat="false" ht="12.8" hidden="false" customHeight="false" outlineLevel="0" collapsed="false">
      <c r="A145" s="0" t="n">
        <f aca="false">'alt forms included'!A91</f>
        <v>90</v>
      </c>
      <c r="B145" s="0" t="str">
        <f aca="false">'alt forms included'!B91</f>
        <v> BEAKPEEP</v>
      </c>
      <c r="C145" s="0" t="n">
        <f aca="false">'alt forms included'!C91</f>
        <v>50</v>
      </c>
      <c r="D145" s="0" t="n">
        <f aca="false">'alt forms included'!D91</f>
        <v>60</v>
      </c>
      <c r="E145" s="0" t="n">
        <f aca="false">'alt forms included'!E91</f>
        <v>80</v>
      </c>
      <c r="F145" s="0" t="n">
        <f aca="false">'alt forms included'!F91</f>
        <v>65</v>
      </c>
      <c r="G145" s="0" t="n">
        <f aca="false">'alt forms included'!G91</f>
        <v>30</v>
      </c>
      <c r="H145" s="0" t="n">
        <f aca="false">'alt forms included'!H91</f>
        <v>35</v>
      </c>
      <c r="I145" s="6" t="str">
        <f aca="false">'alt forms included'!I91</f>
        <v>STEEL</v>
      </c>
      <c r="J145" s="6" t="str">
        <f aca="false">'alt forms included'!J91</f>
        <v>FLYING</v>
      </c>
      <c r="K145" s="6" t="n">
        <f aca="false">'alt forms included'!K91</f>
        <v>0</v>
      </c>
      <c r="L145" s="0" t="n">
        <f aca="false">'alt forms included'!L91</f>
        <v>320</v>
      </c>
    </row>
    <row r="146" customFormat="false" ht="12.8" hidden="false" customHeight="false" outlineLevel="0" collapsed="false">
      <c r="A146" s="0" t="n">
        <f aca="false">'alt forms included'!A151</f>
        <v>150</v>
      </c>
      <c r="B146" s="0" t="str">
        <f aca="false">'alt forms included'!B151</f>
        <v> FROSMOTH</v>
      </c>
      <c r="C146" s="0" t="n">
        <f aca="false">'alt forms included'!C151</f>
        <v>70</v>
      </c>
      <c r="D146" s="0" t="n">
        <f aca="false">'alt forms included'!D151</f>
        <v>65</v>
      </c>
      <c r="E146" s="0" t="n">
        <f aca="false">'alt forms included'!E151</f>
        <v>60</v>
      </c>
      <c r="F146" s="0" t="n">
        <f aca="false">'alt forms included'!F151</f>
        <v>65</v>
      </c>
      <c r="G146" s="0" t="n">
        <f aca="false">'alt forms included'!G151</f>
        <v>125</v>
      </c>
      <c r="H146" s="0" t="n">
        <f aca="false">'alt forms included'!H151</f>
        <v>90</v>
      </c>
      <c r="I146" s="6" t="str">
        <f aca="false">'alt forms included'!I151</f>
        <v>ICE</v>
      </c>
      <c r="J146" s="6" t="str">
        <f aca="false">'alt forms included'!J151</f>
        <v>BUG</v>
      </c>
      <c r="K146" s="6" t="n">
        <f aca="false">'alt forms included'!K151</f>
        <v>0</v>
      </c>
      <c r="L146" s="0" t="n">
        <f aca="false">'alt forms included'!L151</f>
        <v>475</v>
      </c>
    </row>
    <row r="147" customFormat="false" ht="12.8" hidden="false" customHeight="false" outlineLevel="0" collapsed="false">
      <c r="A147" s="0" t="n">
        <f aca="false">'alt forms included'!A164</f>
        <v>163</v>
      </c>
      <c r="B147" s="0" t="str">
        <f aca="false">'alt forms included'!B164</f>
        <v> TARTUSK</v>
      </c>
      <c r="C147" s="0" t="n">
        <f aca="false">'alt forms included'!C164</f>
        <v>95</v>
      </c>
      <c r="D147" s="0" t="n">
        <f aca="false">'alt forms included'!D164</f>
        <v>105</v>
      </c>
      <c r="E147" s="0" t="n">
        <f aca="false">'alt forms included'!E164</f>
        <v>120</v>
      </c>
      <c r="F147" s="0" t="n">
        <f aca="false">'alt forms included'!F164</f>
        <v>65</v>
      </c>
      <c r="G147" s="0" t="n">
        <f aca="false">'alt forms included'!G164</f>
        <v>75</v>
      </c>
      <c r="H147" s="0" t="n">
        <f aca="false">'alt forms included'!H164</f>
        <v>65</v>
      </c>
      <c r="I147" s="6" t="str">
        <f aca="false">'alt forms included'!I164</f>
        <v>ROCK</v>
      </c>
      <c r="J147" s="6" t="str">
        <f aca="false">'alt forms included'!J164</f>
        <v>POISON</v>
      </c>
      <c r="K147" s="6" t="n">
        <f aca="false">'alt forms included'!K164</f>
        <v>0</v>
      </c>
      <c r="L147" s="0" t="n">
        <f aca="false">'alt forms included'!L164</f>
        <v>525</v>
      </c>
    </row>
    <row r="148" customFormat="false" ht="12.8" hidden="false" customHeight="false" outlineLevel="0" collapsed="false">
      <c r="A148" s="0" t="n">
        <f aca="false">'alt forms included'!A177</f>
        <v>176</v>
      </c>
      <c r="B148" s="0" t="str">
        <f aca="false">'alt forms included'!B177</f>
        <v> WRRAZAL</v>
      </c>
      <c r="C148" s="0" t="n">
        <f aca="false">'alt forms included'!C177</f>
        <v>70</v>
      </c>
      <c r="D148" s="0" t="n">
        <f aca="false">'alt forms included'!D177</f>
        <v>60</v>
      </c>
      <c r="E148" s="0" t="n">
        <f aca="false">'alt forms included'!E177</f>
        <v>45</v>
      </c>
      <c r="F148" s="0" t="n">
        <f aca="false">'alt forms included'!F177</f>
        <v>65</v>
      </c>
      <c r="G148" s="0" t="n">
        <f aca="false">'alt forms included'!G177</f>
        <v>50</v>
      </c>
      <c r="H148" s="0" t="n">
        <f aca="false">'alt forms included'!H177</f>
        <v>40</v>
      </c>
      <c r="I148" s="6" t="str">
        <f aca="false">'alt forms included'!I177</f>
        <v>GHOST</v>
      </c>
      <c r="J148" s="6" t="str">
        <f aca="false">'alt forms included'!J177</f>
        <v>ROCK</v>
      </c>
      <c r="K148" s="6" t="n">
        <f aca="false">'alt forms included'!K177</f>
        <v>0</v>
      </c>
      <c r="L148" s="0" t="n">
        <f aca="false">'alt forms included'!L177</f>
        <v>330</v>
      </c>
    </row>
    <row r="149" customFormat="false" ht="12.8" hidden="false" customHeight="false" outlineLevel="0" collapsed="false">
      <c r="A149" s="0" t="n">
        <f aca="false">'alt forms included'!A210</f>
        <v>52</v>
      </c>
      <c r="B149" s="0" t="str">
        <f aca="false">'alt forms included'!B210</f>
        <v> CHIMECHO (Form 1)</v>
      </c>
      <c r="C149" s="0" t="n">
        <f aca="false">'alt forms included'!C210</f>
        <v>75</v>
      </c>
      <c r="D149" s="0" t="n">
        <f aca="false">'alt forms included'!D210</f>
        <v>50</v>
      </c>
      <c r="E149" s="0" t="n">
        <f aca="false">'alt forms included'!E210</f>
        <v>100</v>
      </c>
      <c r="F149" s="0" t="n">
        <f aca="false">'alt forms included'!F210</f>
        <v>65</v>
      </c>
      <c r="G149" s="0" t="n">
        <f aca="false">'alt forms included'!G210</f>
        <v>115</v>
      </c>
      <c r="H149" s="0" t="n">
        <f aca="false">'alt forms included'!H210</f>
        <v>150</v>
      </c>
      <c r="I149" s="6" t="str">
        <f aca="false">'alt forms included'!I210</f>
        <v>PSYCHIC</v>
      </c>
      <c r="J149" s="6" t="str">
        <f aca="false">'alt forms included'!J210</f>
        <v>STEEL</v>
      </c>
      <c r="K149" s="6" t="n">
        <f aca="false">'alt forms included'!K210</f>
        <v>0</v>
      </c>
      <c r="L149" s="0" t="n">
        <f aca="false">'alt forms included'!L210</f>
        <v>555</v>
      </c>
    </row>
    <row r="150" customFormat="false" ht="12.8" hidden="false" customHeight="false" outlineLevel="0" collapsed="false">
      <c r="A150" s="0" t="n">
        <f aca="false">'alt forms included'!A216</f>
        <v>25</v>
      </c>
      <c r="B150" s="0" t="str">
        <f aca="false">'alt forms included'!B216</f>
        <v> LUPACABRA (Form 1)</v>
      </c>
      <c r="C150" s="0" t="n">
        <f aca="false">'alt forms included'!C216</f>
        <v>80</v>
      </c>
      <c r="D150" s="0" t="n">
        <f aca="false">'alt forms included'!D216</f>
        <v>135</v>
      </c>
      <c r="E150" s="0" t="n">
        <f aca="false">'alt forms included'!E216</f>
        <v>135</v>
      </c>
      <c r="F150" s="0" t="n">
        <f aca="false">'alt forms included'!F216</f>
        <v>65</v>
      </c>
      <c r="G150" s="0" t="n">
        <f aca="false">'alt forms included'!G216</f>
        <v>95</v>
      </c>
      <c r="H150" s="0" t="n">
        <f aca="false">'alt forms included'!H216</f>
        <v>80</v>
      </c>
      <c r="I150" s="6" t="str">
        <f aca="false">'alt forms included'!I216</f>
        <v>DARK</v>
      </c>
      <c r="J150" s="6" t="str">
        <f aca="false">'alt forms included'!J216</f>
        <v>FIGHTING</v>
      </c>
      <c r="K150" s="6" t="n">
        <f aca="false">'alt forms included'!K216</f>
        <v>0</v>
      </c>
      <c r="L150" s="0" t="n">
        <f aca="false">'alt forms included'!L216</f>
        <v>590</v>
      </c>
    </row>
    <row r="151" customFormat="false" ht="12.8" hidden="false" customHeight="false" outlineLevel="0" collapsed="false">
      <c r="A151" s="0" t="n">
        <f aca="false">'alt forms included'!A224</f>
        <v>54</v>
      </c>
      <c r="B151" s="0" t="str">
        <f aca="false">'alt forms included'!B224</f>
        <v> BANETTE (Form 1)</v>
      </c>
      <c r="C151" s="0" t="n">
        <f aca="false">'alt forms included'!C224</f>
        <v>74</v>
      </c>
      <c r="D151" s="0" t="n">
        <f aca="false">'alt forms included'!D224</f>
        <v>145</v>
      </c>
      <c r="E151" s="0" t="n">
        <f aca="false">'alt forms included'!E224</f>
        <v>95</v>
      </c>
      <c r="F151" s="0" t="n">
        <f aca="false">'alt forms included'!F224</f>
        <v>65</v>
      </c>
      <c r="G151" s="0" t="n">
        <f aca="false">'alt forms included'!G224</f>
        <v>103</v>
      </c>
      <c r="H151" s="0" t="n">
        <f aca="false">'alt forms included'!H224</f>
        <v>103</v>
      </c>
      <c r="I151" s="6" t="str">
        <f aca="false">'alt forms included'!I224</f>
        <v>GHOST</v>
      </c>
      <c r="J151" s="6" t="str">
        <f aca="false">'alt forms included'!J224</f>
        <v>NORMAL</v>
      </c>
      <c r="K151" s="6" t="n">
        <f aca="false">'alt forms included'!K224</f>
        <v>0</v>
      </c>
      <c r="L151" s="0" t="n">
        <f aca="false">'alt forms included'!L224</f>
        <v>585</v>
      </c>
    </row>
    <row r="152" customFormat="false" ht="12.8" hidden="false" customHeight="false" outlineLevel="0" collapsed="false">
      <c r="A152" s="0" t="n">
        <f aca="false">'alt forms included'!A176</f>
        <v>175</v>
      </c>
      <c r="B152" s="0" t="str">
        <f aca="false">'alt forms included'!B176</f>
        <v> XIBALBAT</v>
      </c>
      <c r="C152" s="0" t="n">
        <f aca="false">'alt forms included'!C176</f>
        <v>50</v>
      </c>
      <c r="D152" s="0" t="n">
        <f aca="false">'alt forms included'!D176</f>
        <v>115</v>
      </c>
      <c r="E152" s="0" t="n">
        <f aca="false">'alt forms included'!E176</f>
        <v>110</v>
      </c>
      <c r="F152" s="0" t="n">
        <f aca="false">'alt forms included'!F176</f>
        <v>64</v>
      </c>
      <c r="G152" s="0" t="n">
        <f aca="false">'alt forms included'!G176</f>
        <v>50</v>
      </c>
      <c r="H152" s="0" t="n">
        <f aca="false">'alt forms included'!H176</f>
        <v>56</v>
      </c>
      <c r="I152" s="6" t="str">
        <f aca="false">'alt forms included'!I176</f>
        <v>STEEL</v>
      </c>
      <c r="J152" s="6" t="str">
        <f aca="false">'alt forms included'!J176</f>
        <v>DARK</v>
      </c>
      <c r="K152" s="6" t="n">
        <f aca="false">'alt forms included'!K176</f>
        <v>0</v>
      </c>
      <c r="L152" s="0" t="n">
        <f aca="false">'alt forms included'!L176</f>
        <v>445</v>
      </c>
    </row>
    <row r="153" customFormat="false" ht="12.8" hidden="false" customHeight="false" outlineLevel="0" collapsed="false">
      <c r="A153" s="0" t="n">
        <f aca="false">'alt forms included'!A182</f>
        <v>181</v>
      </c>
      <c r="B153" s="0" t="str">
        <f aca="false">'alt forms included'!B182</f>
        <v> PEROXOTAL</v>
      </c>
      <c r="C153" s="0" t="n">
        <f aca="false">'alt forms included'!C182</f>
        <v>107</v>
      </c>
      <c r="D153" s="0" t="n">
        <f aca="false">'alt forms included'!D182</f>
        <v>96</v>
      </c>
      <c r="E153" s="0" t="n">
        <f aca="false">'alt forms included'!E182</f>
        <v>90</v>
      </c>
      <c r="F153" s="0" t="n">
        <f aca="false">'alt forms included'!F182</f>
        <v>64</v>
      </c>
      <c r="G153" s="0" t="n">
        <f aca="false">'alt forms included'!G182</f>
        <v>120</v>
      </c>
      <c r="H153" s="0" t="n">
        <f aca="false">'alt forms included'!H182</f>
        <v>123</v>
      </c>
      <c r="I153" s="6" t="str">
        <f aca="false">'alt forms included'!I182</f>
        <v>WATER</v>
      </c>
      <c r="J153" s="6" t="str">
        <f aca="false">'alt forms included'!J182</f>
        <v>FIRE</v>
      </c>
      <c r="K153" s="6" t="n">
        <f aca="false">'alt forms included'!K182</f>
        <v>0</v>
      </c>
      <c r="L153" s="0" t="n">
        <f aca="false">'alt forms included'!L182</f>
        <v>600</v>
      </c>
    </row>
    <row r="154" customFormat="false" ht="12.8" hidden="false" customHeight="false" outlineLevel="0" collapsed="false">
      <c r="A154" s="0" t="n">
        <f aca="false">'alt forms included'!A101</f>
        <v>100</v>
      </c>
      <c r="B154" s="0" t="str">
        <f aca="false">'alt forms included'!B101</f>
        <v> POTASSOPOD</v>
      </c>
      <c r="C154" s="0" t="n">
        <f aca="false">'alt forms included'!C101</f>
        <v>100</v>
      </c>
      <c r="D154" s="0" t="n">
        <f aca="false">'alt forms included'!D101</f>
        <v>76</v>
      </c>
      <c r="E154" s="0" t="n">
        <f aca="false">'alt forms included'!E101</f>
        <v>69</v>
      </c>
      <c r="F154" s="0" t="n">
        <f aca="false">'alt forms included'!F101</f>
        <v>63</v>
      </c>
      <c r="G154" s="0" t="n">
        <f aca="false">'alt forms included'!G101</f>
        <v>92</v>
      </c>
      <c r="H154" s="0" t="n">
        <f aca="false">'alt forms included'!H101</f>
        <v>95</v>
      </c>
      <c r="I154" s="6" t="str">
        <f aca="false">'alt forms included'!I101</f>
        <v>GRASS</v>
      </c>
      <c r="J154" s="6" t="str">
        <f aca="false">'alt forms included'!J101</f>
        <v>POISON</v>
      </c>
      <c r="K154" s="6" t="n">
        <f aca="false">'alt forms included'!K101</f>
        <v>0</v>
      </c>
      <c r="L154" s="0" t="n">
        <f aca="false">'alt forms included'!L101</f>
        <v>495</v>
      </c>
    </row>
    <row r="155" customFormat="false" ht="12.8" hidden="false" customHeight="false" outlineLevel="0" collapsed="false">
      <c r="A155" s="0" t="n">
        <f aca="false">'alt forms included'!A56</f>
        <v>55</v>
      </c>
      <c r="B155" s="0" t="str">
        <f aca="false">'alt forms included'!B56</f>
        <v> SKIDDO</v>
      </c>
      <c r="C155" s="0" t="n">
        <f aca="false">'alt forms included'!C56</f>
        <v>66</v>
      </c>
      <c r="D155" s="0" t="n">
        <f aca="false">'alt forms included'!D56</f>
        <v>65</v>
      </c>
      <c r="E155" s="0" t="n">
        <f aca="false">'alt forms included'!E56</f>
        <v>48</v>
      </c>
      <c r="F155" s="0" t="n">
        <f aca="false">'alt forms included'!F56</f>
        <v>62</v>
      </c>
      <c r="G155" s="0" t="n">
        <f aca="false">'alt forms included'!G56</f>
        <v>52</v>
      </c>
      <c r="H155" s="0" t="n">
        <f aca="false">'alt forms included'!H56</f>
        <v>57</v>
      </c>
      <c r="I155" s="6" t="str">
        <f aca="false">'alt forms included'!I56</f>
        <v>GRASS</v>
      </c>
      <c r="J155" s="6" t="n">
        <f aca="false">'alt forms included'!J56</f>
        <v>0</v>
      </c>
      <c r="K155" s="6" t="n">
        <f aca="false">'alt forms included'!K56</f>
        <v>0</v>
      </c>
      <c r="L155" s="0" t="n">
        <f aca="false">'alt forms included'!L56</f>
        <v>350</v>
      </c>
    </row>
    <row r="156" customFormat="false" ht="12.8" hidden="false" customHeight="false" outlineLevel="0" collapsed="false">
      <c r="A156" s="0" t="n">
        <f aca="false">'alt forms included'!A77</f>
        <v>76</v>
      </c>
      <c r="B156" s="0" t="str">
        <f aca="false">'alt forms included'!B77</f>
        <v> CORVOYANT</v>
      </c>
      <c r="C156" s="0" t="n">
        <f aca="false">'alt forms included'!C77</f>
        <v>55</v>
      </c>
      <c r="D156" s="0" t="n">
        <f aca="false">'alt forms included'!D77</f>
        <v>58</v>
      </c>
      <c r="E156" s="0" t="n">
        <f aca="false">'alt forms included'!E77</f>
        <v>55</v>
      </c>
      <c r="F156" s="0" t="n">
        <f aca="false">'alt forms included'!F77</f>
        <v>61</v>
      </c>
      <c r="G156" s="0" t="n">
        <f aca="false">'alt forms included'!G77</f>
        <v>74</v>
      </c>
      <c r="H156" s="0" t="n">
        <f aca="false">'alt forms included'!H77</f>
        <v>82</v>
      </c>
      <c r="I156" s="6" t="str">
        <f aca="false">'alt forms included'!I77</f>
        <v>PSYCHIC</v>
      </c>
      <c r="J156" s="6" t="str">
        <f aca="false">'alt forms included'!J77</f>
        <v>FLYING</v>
      </c>
      <c r="K156" s="6" t="n">
        <f aca="false">'alt forms included'!K77</f>
        <v>0</v>
      </c>
      <c r="L156" s="0" t="n">
        <f aca="false">'alt forms included'!L77</f>
        <v>385</v>
      </c>
    </row>
    <row r="157" customFormat="false" ht="12.8" hidden="false" customHeight="false" outlineLevel="0" collapsed="false">
      <c r="A157" s="0" t="n">
        <f aca="false">'alt forms included'!A11</f>
        <v>10</v>
      </c>
      <c r="B157" s="0" t="str">
        <f aca="false">'alt forms included'!B11</f>
        <v> PACUNA</v>
      </c>
      <c r="C157" s="0" t="n">
        <f aca="false">'alt forms included'!C11</f>
        <v>30</v>
      </c>
      <c r="D157" s="0" t="n">
        <f aca="false">'alt forms included'!D11</f>
        <v>35</v>
      </c>
      <c r="E157" s="0" t="n">
        <f aca="false">'alt forms included'!E11</f>
        <v>35</v>
      </c>
      <c r="F157" s="0" t="n">
        <f aca="false">'alt forms included'!F11</f>
        <v>60</v>
      </c>
      <c r="G157" s="0" t="n">
        <f aca="false">'alt forms included'!G11</f>
        <v>35</v>
      </c>
      <c r="H157" s="0" t="n">
        <f aca="false">'alt forms included'!H11</f>
        <v>55</v>
      </c>
      <c r="I157" s="6" t="str">
        <f aca="false">'alt forms included'!I11</f>
        <v>NORMAL</v>
      </c>
      <c r="J157" s="6" t="n">
        <f aca="false">'alt forms included'!J11</f>
        <v>0</v>
      </c>
      <c r="K157" s="6" t="n">
        <f aca="false">'alt forms included'!K11</f>
        <v>0</v>
      </c>
      <c r="L157" s="0" t="n">
        <f aca="false">'alt forms included'!L11</f>
        <v>250</v>
      </c>
    </row>
    <row r="158" customFormat="false" ht="12.8" hidden="false" customHeight="false" outlineLevel="0" collapsed="false">
      <c r="A158" s="0" t="n">
        <f aca="false">'alt forms included'!A64</f>
        <v>63</v>
      </c>
      <c r="B158" s="0" t="str">
        <f aca="false">'alt forms included'!B64</f>
        <v> PORYGON2</v>
      </c>
      <c r="C158" s="0" t="n">
        <f aca="false">'alt forms included'!C64</f>
        <v>85</v>
      </c>
      <c r="D158" s="0" t="n">
        <f aca="false">'alt forms included'!D64</f>
        <v>80</v>
      </c>
      <c r="E158" s="0" t="n">
        <f aca="false">'alt forms included'!E64</f>
        <v>90</v>
      </c>
      <c r="F158" s="0" t="n">
        <f aca="false">'alt forms included'!F64</f>
        <v>60</v>
      </c>
      <c r="G158" s="0" t="n">
        <f aca="false">'alt forms included'!G64</f>
        <v>105</v>
      </c>
      <c r="H158" s="0" t="n">
        <f aca="false">'alt forms included'!H64</f>
        <v>95</v>
      </c>
      <c r="I158" s="6" t="str">
        <f aca="false">'alt forms included'!I64</f>
        <v>NORMAL</v>
      </c>
      <c r="J158" s="6" t="n">
        <f aca="false">'alt forms included'!J64</f>
        <v>0</v>
      </c>
      <c r="K158" s="6" t="n">
        <f aca="false">'alt forms included'!K64</f>
        <v>0</v>
      </c>
      <c r="L158" s="0" t="n">
        <f aca="false">'alt forms included'!L64</f>
        <v>515</v>
      </c>
    </row>
    <row r="159" customFormat="false" ht="12.8" hidden="false" customHeight="false" outlineLevel="0" collapsed="false">
      <c r="A159" s="0" t="n">
        <f aca="false">'alt forms included'!A87</f>
        <v>86</v>
      </c>
      <c r="B159" s="0" t="str">
        <f aca="false">'alt forms included'!B87</f>
        <v> SYLVEON</v>
      </c>
      <c r="C159" s="0" t="n">
        <f aca="false">'alt forms included'!C87</f>
        <v>95</v>
      </c>
      <c r="D159" s="0" t="n">
        <f aca="false">'alt forms included'!D87</f>
        <v>65</v>
      </c>
      <c r="E159" s="0" t="n">
        <f aca="false">'alt forms included'!E87</f>
        <v>65</v>
      </c>
      <c r="F159" s="0" t="n">
        <f aca="false">'alt forms included'!F87</f>
        <v>60</v>
      </c>
      <c r="G159" s="0" t="n">
        <f aca="false">'alt forms included'!G87</f>
        <v>110</v>
      </c>
      <c r="H159" s="0" t="n">
        <f aca="false">'alt forms included'!H87</f>
        <v>130</v>
      </c>
      <c r="I159" s="6" t="str">
        <f aca="false">'alt forms included'!I87</f>
        <v>FAIRY</v>
      </c>
      <c r="J159" s="6" t="n">
        <f aca="false">'alt forms included'!J87</f>
        <v>0</v>
      </c>
      <c r="K159" s="6" t="n">
        <f aca="false">'alt forms included'!K87</f>
        <v>0</v>
      </c>
      <c r="L159" s="0" t="n">
        <f aca="false">'alt forms included'!L87</f>
        <v>525</v>
      </c>
    </row>
    <row r="160" customFormat="false" ht="12.8" hidden="false" customHeight="false" outlineLevel="0" collapsed="false">
      <c r="A160" s="0" t="n">
        <f aca="false">'alt forms included'!A88</f>
        <v>87</v>
      </c>
      <c r="B160" s="0" t="str">
        <f aca="false">'alt forms included'!B88</f>
        <v> TERREON</v>
      </c>
      <c r="C160" s="0" t="n">
        <f aca="false">'alt forms included'!C88</f>
        <v>130</v>
      </c>
      <c r="D160" s="0" t="n">
        <f aca="false">'alt forms included'!D88</f>
        <v>110</v>
      </c>
      <c r="E160" s="0" t="n">
        <f aca="false">'alt forms included'!E88</f>
        <v>65</v>
      </c>
      <c r="F160" s="0" t="n">
        <f aca="false">'alt forms included'!F88</f>
        <v>60</v>
      </c>
      <c r="G160" s="0" t="n">
        <f aca="false">'alt forms included'!G88</f>
        <v>95</v>
      </c>
      <c r="H160" s="0" t="n">
        <f aca="false">'alt forms included'!H88</f>
        <v>65</v>
      </c>
      <c r="I160" s="6" t="str">
        <f aca="false">'alt forms included'!I88</f>
        <v>GROUND</v>
      </c>
      <c r="J160" s="6" t="n">
        <f aca="false">'alt forms included'!J88</f>
        <v>0</v>
      </c>
      <c r="K160" s="6" t="n">
        <f aca="false">'alt forms included'!K88</f>
        <v>0</v>
      </c>
      <c r="L160" s="0" t="n">
        <f aca="false">'alt forms included'!L88</f>
        <v>525</v>
      </c>
    </row>
    <row r="161" customFormat="false" ht="12.8" hidden="false" customHeight="false" outlineLevel="0" collapsed="false">
      <c r="A161" s="0" t="n">
        <f aca="false">'alt forms included'!A116</f>
        <v>115</v>
      </c>
      <c r="B161" s="0" t="str">
        <f aca="false">'alt forms included'!B116</f>
        <v> NOSEPONCH</v>
      </c>
      <c r="C161" s="0" t="n">
        <f aca="false">'alt forms included'!C116</f>
        <v>75</v>
      </c>
      <c r="D161" s="0" t="n">
        <f aca="false">'alt forms included'!D116</f>
        <v>130</v>
      </c>
      <c r="E161" s="0" t="n">
        <f aca="false">'alt forms included'!E116</f>
        <v>125</v>
      </c>
      <c r="F161" s="0" t="n">
        <f aca="false">'alt forms included'!F116</f>
        <v>60</v>
      </c>
      <c r="G161" s="0" t="n">
        <f aca="false">'alt forms included'!G116</f>
        <v>65</v>
      </c>
      <c r="H161" s="0" t="n">
        <f aca="false">'alt forms included'!H116</f>
        <v>70</v>
      </c>
      <c r="I161" s="6" t="str">
        <f aca="false">'alt forms included'!I116</f>
        <v>ROCK</v>
      </c>
      <c r="J161" s="6" t="str">
        <f aca="false">'alt forms included'!J116</f>
        <v>FIGHTING</v>
      </c>
      <c r="K161" s="6" t="n">
        <f aca="false">'alt forms included'!K116</f>
        <v>0</v>
      </c>
      <c r="L161" s="0" t="n">
        <f aca="false">'alt forms included'!L116</f>
        <v>525</v>
      </c>
    </row>
    <row r="162" customFormat="false" ht="12.8" hidden="false" customHeight="false" outlineLevel="0" collapsed="false">
      <c r="A162" s="0" t="n">
        <f aca="false">'alt forms included'!A246</f>
        <v>139</v>
      </c>
      <c r="B162" s="0" t="str">
        <f aca="false">'alt forms included'!B246</f>
        <v> GYARADOS (Form 2)</v>
      </c>
      <c r="C162" s="0" t="n">
        <f aca="false">'alt forms included'!C246</f>
        <v>85</v>
      </c>
      <c r="D162" s="0" t="n">
        <f aca="false">'alt forms included'!D246</f>
        <v>89</v>
      </c>
      <c r="E162" s="0" t="n">
        <f aca="false">'alt forms included'!E246</f>
        <v>125</v>
      </c>
      <c r="F162" s="0" t="n">
        <f aca="false">'alt forms included'!F246</f>
        <v>60</v>
      </c>
      <c r="G162" s="0" t="n">
        <f aca="false">'alt forms included'!G246</f>
        <v>91</v>
      </c>
      <c r="H162" s="0" t="n">
        <f aca="false">'alt forms included'!H246</f>
        <v>90</v>
      </c>
      <c r="I162" s="6" t="str">
        <f aca="false">'alt forms included'!I246</f>
        <v>WATER</v>
      </c>
      <c r="J162" s="6" t="str">
        <f aca="false">'alt forms included'!J246</f>
        <v>ROCK</v>
      </c>
      <c r="K162" s="6" t="str">
        <f aca="false">'alt forms included'!K246</f>
        <v>DRAGON</v>
      </c>
      <c r="L162" s="0" t="n">
        <f aca="false">'alt forms included'!L246</f>
        <v>540</v>
      </c>
    </row>
    <row r="163" customFormat="false" ht="12.8" hidden="false" customHeight="false" outlineLevel="0" collapsed="false">
      <c r="A163" s="0" t="n">
        <f aca="false">'alt forms included'!A127</f>
        <v>126</v>
      </c>
      <c r="B163" s="0" t="str">
        <f aca="false">'alt forms included'!B127</f>
        <v> DRILBUR</v>
      </c>
      <c r="C163" s="0" t="n">
        <f aca="false">'alt forms included'!C127</f>
        <v>55</v>
      </c>
      <c r="D163" s="0" t="n">
        <f aca="false">'alt forms included'!D127</f>
        <v>74</v>
      </c>
      <c r="E163" s="0" t="n">
        <f aca="false">'alt forms included'!E127</f>
        <v>41</v>
      </c>
      <c r="F163" s="0" t="n">
        <f aca="false">'alt forms included'!F127</f>
        <v>58</v>
      </c>
      <c r="G163" s="0" t="n">
        <f aca="false">'alt forms included'!G127</f>
        <v>35</v>
      </c>
      <c r="H163" s="0" t="n">
        <f aca="false">'alt forms included'!H127</f>
        <v>40</v>
      </c>
      <c r="I163" s="6" t="str">
        <f aca="false">'alt forms included'!I127</f>
        <v>GROUND</v>
      </c>
      <c r="J163" s="6" t="n">
        <f aca="false">'alt forms included'!J127</f>
        <v>0</v>
      </c>
      <c r="K163" s="6" t="n">
        <f aca="false">'alt forms included'!K127</f>
        <v>0</v>
      </c>
      <c r="L163" s="0" t="n">
        <f aca="false">'alt forms included'!L127</f>
        <v>303</v>
      </c>
    </row>
    <row r="164" customFormat="false" ht="12.8" hidden="false" customHeight="false" outlineLevel="0" collapsed="false">
      <c r="A164" s="0" t="n">
        <f aca="false">'alt forms included'!A173</f>
        <v>172</v>
      </c>
      <c r="B164" s="0" t="str">
        <f aca="false">'alt forms included'!B173</f>
        <v> KHATCHET</v>
      </c>
      <c r="C164" s="0" t="n">
        <f aca="false">'alt forms included'!C173</f>
        <v>65</v>
      </c>
      <c r="D164" s="0" t="n">
        <f aca="false">'alt forms included'!D173</f>
        <v>90</v>
      </c>
      <c r="E164" s="0" t="n">
        <f aca="false">'alt forms included'!E173</f>
        <v>105</v>
      </c>
      <c r="F164" s="0" t="n">
        <f aca="false">'alt forms included'!F173</f>
        <v>58</v>
      </c>
      <c r="G164" s="0" t="n">
        <f aca="false">'alt forms included'!G173</f>
        <v>70</v>
      </c>
      <c r="H164" s="0" t="n">
        <f aca="false">'alt forms included'!H173</f>
        <v>42</v>
      </c>
      <c r="I164" s="6" t="str">
        <f aca="false">'alt forms included'!I173</f>
        <v>ROCK</v>
      </c>
      <c r="J164" s="6" t="n">
        <f aca="false">'alt forms included'!J173</f>
        <v>0</v>
      </c>
      <c r="K164" s="6" t="n">
        <f aca="false">'alt forms included'!K173</f>
        <v>0</v>
      </c>
      <c r="L164" s="0" t="n">
        <f aca="false">'alt forms included'!L173</f>
        <v>430</v>
      </c>
    </row>
    <row r="165" customFormat="false" ht="12.8" hidden="false" customHeight="false" outlineLevel="0" collapsed="false">
      <c r="A165" s="0" t="n">
        <f aca="false">'alt forms included'!A40</f>
        <v>39</v>
      </c>
      <c r="B165" s="0" t="str">
        <f aca="false">'alt forms included'!B40</f>
        <v> MAYZMEN</v>
      </c>
      <c r="C165" s="0" t="n">
        <f aca="false">'alt forms included'!C40</f>
        <v>100</v>
      </c>
      <c r="D165" s="0" t="n">
        <f aca="false">'alt forms included'!D40</f>
        <v>90</v>
      </c>
      <c r="E165" s="0" t="n">
        <f aca="false">'alt forms included'!E40</f>
        <v>80</v>
      </c>
      <c r="F165" s="0" t="n">
        <f aca="false">'alt forms included'!F40</f>
        <v>57</v>
      </c>
      <c r="G165" s="0" t="n">
        <f aca="false">'alt forms included'!G40</f>
        <v>83</v>
      </c>
      <c r="H165" s="0" t="n">
        <f aca="false">'alt forms included'!H40</f>
        <v>80</v>
      </c>
      <c r="I165" s="6" t="str">
        <f aca="false">'alt forms included'!I40</f>
        <v>GRASS</v>
      </c>
      <c r="J165" s="6" t="n">
        <f aca="false">'alt forms included'!J40</f>
        <v>0</v>
      </c>
      <c r="K165" s="6" t="n">
        <f aca="false">'alt forms included'!K40</f>
        <v>0</v>
      </c>
      <c r="L165" s="0" t="n">
        <f aca="false">'alt forms included'!L40</f>
        <v>490</v>
      </c>
    </row>
    <row r="166" customFormat="false" ht="12.8" hidden="false" customHeight="false" outlineLevel="0" collapsed="false">
      <c r="A166" s="0" t="n">
        <f aca="false">'alt forms included'!A76</f>
        <v>75</v>
      </c>
      <c r="B166" s="0" t="str">
        <f aca="false">'alt forms included'!B76</f>
        <v> CROMEN</v>
      </c>
      <c r="C166" s="0" t="n">
        <f aca="false">'alt forms included'!C76</f>
        <v>48</v>
      </c>
      <c r="D166" s="0" t="n">
        <f aca="false">'alt forms included'!D76</f>
        <v>36</v>
      </c>
      <c r="E166" s="0" t="n">
        <f aca="false">'alt forms included'!E76</f>
        <v>45</v>
      </c>
      <c r="F166" s="0" t="n">
        <f aca="false">'alt forms included'!F76</f>
        <v>57</v>
      </c>
      <c r="G166" s="0" t="n">
        <f aca="false">'alt forms included'!G76</f>
        <v>44</v>
      </c>
      <c r="H166" s="0" t="n">
        <f aca="false">'alt forms included'!H76</f>
        <v>55</v>
      </c>
      <c r="I166" s="6" t="str">
        <f aca="false">'alt forms included'!I76</f>
        <v>PSYCHIC</v>
      </c>
      <c r="J166" s="6" t="str">
        <f aca="false">'alt forms included'!J76</f>
        <v>FLYING</v>
      </c>
      <c r="K166" s="6" t="n">
        <f aca="false">'alt forms included'!K76</f>
        <v>0</v>
      </c>
      <c r="L166" s="0" t="n">
        <f aca="false">'alt forms included'!L76</f>
        <v>285</v>
      </c>
    </row>
    <row r="167" customFormat="false" ht="12.8" hidden="false" customHeight="false" outlineLevel="0" collapsed="false">
      <c r="A167" s="0" t="n">
        <f aca="false">'alt forms included'!A43</f>
        <v>42</v>
      </c>
      <c r="B167" s="0" t="str">
        <f aca="false">'alt forms included'!B43</f>
        <v> TREVENANT</v>
      </c>
      <c r="C167" s="0" t="n">
        <f aca="false">'alt forms included'!C43</f>
        <v>85</v>
      </c>
      <c r="D167" s="0" t="n">
        <f aca="false">'alt forms included'!D43</f>
        <v>120</v>
      </c>
      <c r="E167" s="0" t="n">
        <f aca="false">'alt forms included'!E43</f>
        <v>82</v>
      </c>
      <c r="F167" s="0" t="n">
        <f aca="false">'alt forms included'!F43</f>
        <v>56</v>
      </c>
      <c r="G167" s="0" t="n">
        <f aca="false">'alt forms included'!G43</f>
        <v>65</v>
      </c>
      <c r="H167" s="0" t="n">
        <f aca="false">'alt forms included'!H43</f>
        <v>82</v>
      </c>
      <c r="I167" s="6" t="str">
        <f aca="false">'alt forms included'!I43</f>
        <v>GHOST</v>
      </c>
      <c r="J167" s="6" t="str">
        <f aca="false">'alt forms included'!J43</f>
        <v>GRASS</v>
      </c>
      <c r="K167" s="6" t="n">
        <f aca="false">'alt forms included'!K43</f>
        <v>0</v>
      </c>
      <c r="L167" s="0" t="n">
        <f aca="false">'alt forms included'!L43</f>
        <v>490</v>
      </c>
    </row>
    <row r="168" customFormat="false" ht="12.8" hidden="false" customHeight="false" outlineLevel="0" collapsed="false">
      <c r="A168" s="0" t="n">
        <f aca="false">'alt forms included'!A143</f>
        <v>142</v>
      </c>
      <c r="B168" s="0" t="str">
        <f aca="false">'alt forms included'!B143</f>
        <v> JAWSTER</v>
      </c>
      <c r="C168" s="0" t="n">
        <f aca="false">'alt forms included'!C143</f>
        <v>82</v>
      </c>
      <c r="D168" s="0" t="n">
        <f aca="false">'alt forms included'!D143</f>
        <v>93</v>
      </c>
      <c r="E168" s="0" t="n">
        <f aca="false">'alt forms included'!E143</f>
        <v>90</v>
      </c>
      <c r="F168" s="0" t="n">
        <f aca="false">'alt forms included'!F143</f>
        <v>56</v>
      </c>
      <c r="G168" s="0" t="n">
        <f aca="false">'alt forms included'!G143</f>
        <v>58</v>
      </c>
      <c r="H168" s="0" t="n">
        <f aca="false">'alt forms included'!H143</f>
        <v>76</v>
      </c>
      <c r="I168" s="6" t="str">
        <f aca="false">'alt forms included'!I143</f>
        <v>FLYING</v>
      </c>
      <c r="J168" s="6" t="str">
        <f aca="false">'alt forms included'!J143</f>
        <v>GROUND</v>
      </c>
      <c r="K168" s="6" t="n">
        <f aca="false">'alt forms included'!K143</f>
        <v>0</v>
      </c>
      <c r="L168" s="0" t="n">
        <f aca="false">'alt forms included'!L143</f>
        <v>455</v>
      </c>
    </row>
    <row r="169" customFormat="false" ht="12.8" hidden="false" customHeight="false" outlineLevel="0" collapsed="false">
      <c r="A169" s="0" t="n">
        <f aca="false">'alt forms included'!A5</f>
        <v>4</v>
      </c>
      <c r="B169" s="0" t="str">
        <f aca="false">'alt forms included'!B5</f>
        <v> QUETZALIL</v>
      </c>
      <c r="C169" s="0" t="n">
        <f aca="false">'alt forms included'!C5</f>
        <v>40</v>
      </c>
      <c r="D169" s="0" t="n">
        <f aca="false">'alt forms included'!D5</f>
        <v>60</v>
      </c>
      <c r="E169" s="0" t="n">
        <f aca="false">'alt forms included'!E5</f>
        <v>45</v>
      </c>
      <c r="F169" s="0" t="n">
        <f aca="false">'alt forms included'!F5</f>
        <v>55</v>
      </c>
      <c r="G169" s="0" t="n">
        <f aca="false">'alt forms included'!G5</f>
        <v>60</v>
      </c>
      <c r="H169" s="0" t="n">
        <f aca="false">'alt forms included'!H5</f>
        <v>50</v>
      </c>
      <c r="I169" s="6" t="str">
        <f aca="false">'alt forms included'!I5</f>
        <v>FIRE</v>
      </c>
      <c r="J169" s="6" t="n">
        <f aca="false">'alt forms included'!J5</f>
        <v>0</v>
      </c>
      <c r="K169" s="6" t="n">
        <f aca="false">'alt forms included'!K5</f>
        <v>0</v>
      </c>
      <c r="L169" s="0" t="n">
        <f aca="false">'alt forms included'!L5</f>
        <v>310</v>
      </c>
    </row>
    <row r="170" customFormat="false" ht="12.8" hidden="false" customHeight="false" outlineLevel="0" collapsed="false">
      <c r="A170" s="0" t="n">
        <f aca="false">'alt forms included'!A8</f>
        <v>7</v>
      </c>
      <c r="B170" s="0" t="str">
        <f aca="false">'alt forms included'!B8</f>
        <v> PORSITE</v>
      </c>
      <c r="C170" s="0" t="n">
        <f aca="false">'alt forms included'!C8</f>
        <v>60</v>
      </c>
      <c r="D170" s="0" t="n">
        <f aca="false">'alt forms included'!D8</f>
        <v>50</v>
      </c>
      <c r="E170" s="0" t="n">
        <f aca="false">'alt forms included'!E8</f>
        <v>40</v>
      </c>
      <c r="F170" s="0" t="n">
        <f aca="false">'alt forms included'!F8</f>
        <v>55</v>
      </c>
      <c r="G170" s="0" t="n">
        <f aca="false">'alt forms included'!G8</f>
        <v>50</v>
      </c>
      <c r="H170" s="0" t="n">
        <f aca="false">'alt forms included'!H8</f>
        <v>55</v>
      </c>
      <c r="I170" s="6" t="str">
        <f aca="false">'alt forms included'!I8</f>
        <v>WATER</v>
      </c>
      <c r="J170" s="6" t="n">
        <f aca="false">'alt forms included'!J8</f>
        <v>0</v>
      </c>
      <c r="K170" s="6" t="n">
        <f aca="false">'alt forms included'!K8</f>
        <v>0</v>
      </c>
      <c r="L170" s="0" t="n">
        <f aca="false">'alt forms included'!L8</f>
        <v>310</v>
      </c>
    </row>
    <row r="171" customFormat="false" ht="12.8" hidden="false" customHeight="false" outlineLevel="0" collapsed="false">
      <c r="A171" s="0" t="n">
        <f aca="false">'alt forms included'!A22</f>
        <v>21</v>
      </c>
      <c r="B171" s="0" t="str">
        <f aca="false">'alt forms included'!B22</f>
        <v> LEDYBA</v>
      </c>
      <c r="C171" s="0" t="n">
        <f aca="false">'alt forms included'!C22</f>
        <v>40</v>
      </c>
      <c r="D171" s="0" t="n">
        <f aca="false">'alt forms included'!D22</f>
        <v>40</v>
      </c>
      <c r="E171" s="0" t="n">
        <f aca="false">'alt forms included'!E22</f>
        <v>30</v>
      </c>
      <c r="F171" s="0" t="n">
        <f aca="false">'alt forms included'!F22</f>
        <v>55</v>
      </c>
      <c r="G171" s="0" t="n">
        <f aca="false">'alt forms included'!G22</f>
        <v>20</v>
      </c>
      <c r="H171" s="0" t="n">
        <f aca="false">'alt forms included'!H22</f>
        <v>80</v>
      </c>
      <c r="I171" s="6" t="str">
        <f aca="false">'alt forms included'!I22</f>
        <v>BUG</v>
      </c>
      <c r="J171" s="6" t="str">
        <f aca="false">'alt forms included'!J22</f>
        <v>FLYING</v>
      </c>
      <c r="K171" s="6" t="n">
        <f aca="false">'alt forms included'!K22</f>
        <v>0</v>
      </c>
      <c r="L171" s="0" t="n">
        <f aca="false">'alt forms included'!L22</f>
        <v>265</v>
      </c>
    </row>
    <row r="172" customFormat="false" ht="12.8" hidden="false" customHeight="false" outlineLevel="0" collapsed="false">
      <c r="A172" s="0" t="n">
        <f aca="false">'alt forms included'!A26</f>
        <v>25</v>
      </c>
      <c r="B172" s="0" t="str">
        <f aca="false">'alt forms included'!B26</f>
        <v> LUPACABRA</v>
      </c>
      <c r="C172" s="0" t="n">
        <f aca="false">'alt forms included'!C26</f>
        <v>80</v>
      </c>
      <c r="D172" s="0" t="n">
        <f aca="false">'alt forms included'!D26</f>
        <v>105</v>
      </c>
      <c r="E172" s="0" t="n">
        <f aca="false">'alt forms included'!E26</f>
        <v>85</v>
      </c>
      <c r="F172" s="0" t="n">
        <f aca="false">'alt forms included'!F26</f>
        <v>55</v>
      </c>
      <c r="G172" s="0" t="n">
        <f aca="false">'alt forms included'!G26</f>
        <v>95</v>
      </c>
      <c r="H172" s="0" t="n">
        <f aca="false">'alt forms included'!H26</f>
        <v>70</v>
      </c>
      <c r="I172" s="6" t="str">
        <f aca="false">'alt forms included'!I26</f>
        <v>DARK</v>
      </c>
      <c r="J172" s="6" t="str">
        <f aca="false">'alt forms included'!J26</f>
        <v>FIGHTING</v>
      </c>
      <c r="K172" s="6" t="n">
        <f aca="false">'alt forms included'!K26</f>
        <v>0</v>
      </c>
      <c r="L172" s="0" t="n">
        <f aca="false">'alt forms included'!L26</f>
        <v>490</v>
      </c>
    </row>
    <row r="173" customFormat="false" ht="12.8" hidden="false" customHeight="false" outlineLevel="0" collapsed="false">
      <c r="A173" s="0" t="n">
        <f aca="false">'alt forms included'!A28</f>
        <v>27</v>
      </c>
      <c r="B173" s="0" t="str">
        <f aca="false">'alt forms included'!B28</f>
        <v> BUDEW</v>
      </c>
      <c r="C173" s="0" t="n">
        <f aca="false">'alt forms included'!C28</f>
        <v>40</v>
      </c>
      <c r="D173" s="0" t="n">
        <f aca="false">'alt forms included'!D28</f>
        <v>30</v>
      </c>
      <c r="E173" s="0" t="n">
        <f aca="false">'alt forms included'!E28</f>
        <v>35</v>
      </c>
      <c r="F173" s="0" t="n">
        <f aca="false">'alt forms included'!F28</f>
        <v>55</v>
      </c>
      <c r="G173" s="0" t="n">
        <f aca="false">'alt forms included'!G28</f>
        <v>50</v>
      </c>
      <c r="H173" s="0" t="n">
        <f aca="false">'alt forms included'!H28</f>
        <v>70</v>
      </c>
      <c r="I173" s="6" t="str">
        <f aca="false">'alt forms included'!I28</f>
        <v>GRASS</v>
      </c>
      <c r="J173" s="6" t="str">
        <f aca="false">'alt forms included'!J28</f>
        <v>POISON</v>
      </c>
      <c r="K173" s="6" t="n">
        <f aca="false">'alt forms included'!K28</f>
        <v>0</v>
      </c>
      <c r="L173" s="0" t="n">
        <f aca="false">'alt forms included'!L28</f>
        <v>280</v>
      </c>
    </row>
    <row r="174" customFormat="false" ht="12.8" hidden="false" customHeight="false" outlineLevel="0" collapsed="false">
      <c r="A174" s="0" t="n">
        <f aca="false">'alt forms included'!A31</f>
        <v>30</v>
      </c>
      <c r="B174" s="0" t="str">
        <f aca="false">'alt forms included'!B31</f>
        <v> M_EKANS</v>
      </c>
      <c r="C174" s="0" t="n">
        <f aca="false">'alt forms included'!C31</f>
        <v>33</v>
      </c>
      <c r="D174" s="0" t="n">
        <f aca="false">'alt forms included'!D31</f>
        <v>60</v>
      </c>
      <c r="E174" s="0" t="n">
        <f aca="false">'alt forms included'!E31</f>
        <v>42</v>
      </c>
      <c r="F174" s="0" t="n">
        <f aca="false">'alt forms included'!F31</f>
        <v>55</v>
      </c>
      <c r="G174" s="0" t="n">
        <f aca="false">'alt forms included'!G31</f>
        <v>56</v>
      </c>
      <c r="H174" s="0" t="n">
        <f aca="false">'alt forms included'!H31</f>
        <v>42</v>
      </c>
      <c r="I174" s="6" t="str">
        <f aca="false">'alt forms included'!I31</f>
        <v>POISON</v>
      </c>
      <c r="J174" s="6" t="str">
        <f aca="false">'alt forms included'!J31</f>
        <v>DARK</v>
      </c>
      <c r="K174" s="6" t="n">
        <f aca="false">'alt forms included'!K31</f>
        <v>0</v>
      </c>
      <c r="L174" s="0" t="n">
        <f aca="false">'alt forms included'!L31</f>
        <v>288</v>
      </c>
    </row>
    <row r="175" customFormat="false" ht="12.8" hidden="false" customHeight="false" outlineLevel="0" collapsed="false">
      <c r="A175" s="0" t="n">
        <f aca="false">'alt forms included'!A46</f>
        <v>45</v>
      </c>
      <c r="B175" s="0" t="str">
        <f aca="false">'alt forms included'!B46</f>
        <v> YORONAQUA</v>
      </c>
      <c r="C175" s="0" t="n">
        <f aca="false">'alt forms included'!C46</f>
        <v>70</v>
      </c>
      <c r="D175" s="0" t="n">
        <f aca="false">'alt forms included'!D46</f>
        <v>70</v>
      </c>
      <c r="E175" s="0" t="n">
        <f aca="false">'alt forms included'!E46</f>
        <v>70</v>
      </c>
      <c r="F175" s="0" t="n">
        <f aca="false">'alt forms included'!F46</f>
        <v>55</v>
      </c>
      <c r="G175" s="0" t="n">
        <f aca="false">'alt forms included'!G46</f>
        <v>115</v>
      </c>
      <c r="H175" s="0" t="n">
        <f aca="false">'alt forms included'!H46</f>
        <v>110</v>
      </c>
      <c r="I175" s="6" t="str">
        <f aca="false">'alt forms included'!I46</f>
        <v>GHOST</v>
      </c>
      <c r="J175" s="6" t="str">
        <f aca="false">'alt forms included'!J46</f>
        <v>WATER</v>
      </c>
      <c r="K175" s="6" t="n">
        <f aca="false">'alt forms included'!K46</f>
        <v>0</v>
      </c>
      <c r="L175" s="0" t="n">
        <f aca="false">'alt forms included'!L46</f>
        <v>490</v>
      </c>
    </row>
    <row r="176" customFormat="false" ht="12.8" hidden="false" customHeight="false" outlineLevel="0" collapsed="false">
      <c r="A176" s="0" t="n">
        <f aca="false">'alt forms included'!A50</f>
        <v>49</v>
      </c>
      <c r="B176" s="0" t="str">
        <f aca="false">'alt forms included'!B50</f>
        <v> LAMPENT</v>
      </c>
      <c r="C176" s="0" t="n">
        <f aca="false">'alt forms included'!C50</f>
        <v>60</v>
      </c>
      <c r="D176" s="0" t="n">
        <f aca="false">'alt forms included'!D50</f>
        <v>40</v>
      </c>
      <c r="E176" s="0" t="n">
        <f aca="false">'alt forms included'!E50</f>
        <v>60</v>
      </c>
      <c r="F176" s="0" t="n">
        <f aca="false">'alt forms included'!F50</f>
        <v>55</v>
      </c>
      <c r="G176" s="0" t="n">
        <f aca="false">'alt forms included'!G50</f>
        <v>95</v>
      </c>
      <c r="H176" s="0" t="n">
        <f aca="false">'alt forms included'!H50</f>
        <v>65</v>
      </c>
      <c r="I176" s="6" t="str">
        <f aca="false">'alt forms included'!I50</f>
        <v>GHOST</v>
      </c>
      <c r="J176" s="6" t="str">
        <f aca="false">'alt forms included'!J50</f>
        <v>FIRE</v>
      </c>
      <c r="K176" s="6" t="n">
        <f aca="false">'alt forms included'!K50</f>
        <v>0</v>
      </c>
      <c r="L176" s="0" t="n">
        <f aca="false">'alt forms included'!L50</f>
        <v>375</v>
      </c>
    </row>
    <row r="177" customFormat="false" ht="12.8" hidden="false" customHeight="false" outlineLevel="0" collapsed="false">
      <c r="A177" s="0" t="n">
        <f aca="false">'alt forms included'!A79</f>
        <v>78</v>
      </c>
      <c r="B177" s="0" t="str">
        <f aca="false">'alt forms included'!B79</f>
        <v> EEVEE</v>
      </c>
      <c r="C177" s="0" t="n">
        <f aca="false">'alt forms included'!C79</f>
        <v>55</v>
      </c>
      <c r="D177" s="0" t="n">
        <f aca="false">'alt forms included'!D79</f>
        <v>55</v>
      </c>
      <c r="E177" s="0" t="n">
        <f aca="false">'alt forms included'!E79</f>
        <v>50</v>
      </c>
      <c r="F177" s="0" t="n">
        <f aca="false">'alt forms included'!F79</f>
        <v>55</v>
      </c>
      <c r="G177" s="0" t="n">
        <f aca="false">'alt forms included'!G79</f>
        <v>45</v>
      </c>
      <c r="H177" s="0" t="n">
        <f aca="false">'alt forms included'!H79</f>
        <v>65</v>
      </c>
      <c r="I177" s="6" t="str">
        <f aca="false">'alt forms included'!I79</f>
        <v>NORMAL</v>
      </c>
      <c r="J177" s="6" t="n">
        <f aca="false">'alt forms included'!J79</f>
        <v>0</v>
      </c>
      <c r="K177" s="6" t="n">
        <f aca="false">'alt forms included'!K79</f>
        <v>0</v>
      </c>
      <c r="L177" s="0" t="n">
        <f aca="false">'alt forms included'!L79</f>
        <v>325</v>
      </c>
    </row>
    <row r="178" customFormat="false" ht="12.8" hidden="false" customHeight="false" outlineLevel="0" collapsed="false">
      <c r="A178" s="0" t="n">
        <f aca="false">'alt forms included'!A112</f>
        <v>111</v>
      </c>
      <c r="B178" s="0" t="str">
        <f aca="false">'alt forms included'!B112</f>
        <v> DUNSENDED</v>
      </c>
      <c r="C178" s="0" t="n">
        <f aca="false">'alt forms included'!C112</f>
        <v>130</v>
      </c>
      <c r="D178" s="0" t="n">
        <f aca="false">'alt forms included'!D112</f>
        <v>90</v>
      </c>
      <c r="E178" s="0" t="n">
        <f aca="false">'alt forms included'!E112</f>
        <v>90</v>
      </c>
      <c r="F178" s="0" t="n">
        <f aca="false">'alt forms included'!F112</f>
        <v>55</v>
      </c>
      <c r="G178" s="0" t="n">
        <f aca="false">'alt forms included'!G112</f>
        <v>90</v>
      </c>
      <c r="H178" s="0" t="n">
        <f aca="false">'alt forms included'!H112</f>
        <v>80</v>
      </c>
      <c r="I178" s="6" t="str">
        <f aca="false">'alt forms included'!I112</f>
        <v>NORMAL</v>
      </c>
      <c r="J178" s="6" t="str">
        <f aca="false">'alt forms included'!J112</f>
        <v>FLYING</v>
      </c>
      <c r="K178" s="6" t="n">
        <f aca="false">'alt forms included'!K112</f>
        <v>0</v>
      </c>
      <c r="L178" s="0" t="n">
        <f aca="false">'alt forms included'!L112</f>
        <v>535</v>
      </c>
    </row>
    <row r="179" customFormat="false" ht="12.8" hidden="false" customHeight="false" outlineLevel="0" collapsed="false">
      <c r="A179" s="0" t="n">
        <f aca="false">'alt forms included'!A118</f>
        <v>117</v>
      </c>
      <c r="B179" s="0" t="str">
        <f aca="false">'alt forms included'!B118</f>
        <v> DUPEDILLO</v>
      </c>
      <c r="C179" s="0" t="n">
        <f aca="false">'alt forms included'!C118</f>
        <v>100</v>
      </c>
      <c r="D179" s="0" t="n">
        <f aca="false">'alt forms included'!D118</f>
        <v>85</v>
      </c>
      <c r="E179" s="0" t="n">
        <f aca="false">'alt forms included'!E118</f>
        <v>140</v>
      </c>
      <c r="F179" s="0" t="n">
        <f aca="false">'alt forms included'!F118</f>
        <v>55</v>
      </c>
      <c r="G179" s="0" t="n">
        <f aca="false">'alt forms included'!G118</f>
        <v>50</v>
      </c>
      <c r="H179" s="0" t="n">
        <f aca="false">'alt forms included'!H118</f>
        <v>50</v>
      </c>
      <c r="I179" s="6" t="str">
        <f aca="false">'alt forms included'!I118</f>
        <v>STEEL</v>
      </c>
      <c r="J179" s="6" t="n">
        <f aca="false">'alt forms included'!J118</f>
        <v>0</v>
      </c>
      <c r="K179" s="6" t="n">
        <f aca="false">'alt forms included'!K118</f>
        <v>0</v>
      </c>
      <c r="L179" s="0" t="n">
        <f aca="false">'alt forms included'!L118</f>
        <v>480</v>
      </c>
    </row>
    <row r="180" customFormat="false" ht="12.8" hidden="false" customHeight="false" outlineLevel="0" collapsed="false">
      <c r="A180" s="0" t="n">
        <f aca="false">'alt forms included'!A124</f>
        <v>123</v>
      </c>
      <c r="B180" s="0" t="str">
        <f aca="false">'alt forms included'!B124</f>
        <v> CACTURNE</v>
      </c>
      <c r="C180" s="0" t="n">
        <f aca="false">'alt forms included'!C124</f>
        <v>70</v>
      </c>
      <c r="D180" s="0" t="n">
        <f aca="false">'alt forms included'!D124</f>
        <v>115</v>
      </c>
      <c r="E180" s="0" t="n">
        <f aca="false">'alt forms included'!E124</f>
        <v>60</v>
      </c>
      <c r="F180" s="0" t="n">
        <f aca="false">'alt forms included'!F124</f>
        <v>55</v>
      </c>
      <c r="G180" s="0" t="n">
        <f aca="false">'alt forms included'!G124</f>
        <v>115</v>
      </c>
      <c r="H180" s="0" t="n">
        <f aca="false">'alt forms included'!H124</f>
        <v>60</v>
      </c>
      <c r="I180" s="6" t="str">
        <f aca="false">'alt forms included'!I124</f>
        <v>GRASS</v>
      </c>
      <c r="J180" s="6" t="str">
        <f aca="false">'alt forms included'!J124</f>
        <v>DARK</v>
      </c>
      <c r="K180" s="6" t="n">
        <f aca="false">'alt forms included'!K124</f>
        <v>0</v>
      </c>
      <c r="L180" s="0" t="n">
        <f aca="false">'alt forms included'!L124</f>
        <v>475</v>
      </c>
    </row>
    <row r="181" customFormat="false" ht="12.8" hidden="false" customHeight="false" outlineLevel="0" collapsed="false">
      <c r="A181" s="0" t="n">
        <f aca="false">'alt forms included'!A130</f>
        <v>129</v>
      </c>
      <c r="B181" s="0" t="str">
        <f aca="false">'alt forms included'!B130</f>
        <v> GOLURK</v>
      </c>
      <c r="C181" s="0" t="n">
        <f aca="false">'alt forms included'!C130</f>
        <v>89</v>
      </c>
      <c r="D181" s="0" t="n">
        <f aca="false">'alt forms included'!D130</f>
        <v>124</v>
      </c>
      <c r="E181" s="0" t="n">
        <f aca="false">'alt forms included'!E130</f>
        <v>80</v>
      </c>
      <c r="F181" s="0" t="n">
        <f aca="false">'alt forms included'!F130</f>
        <v>55</v>
      </c>
      <c r="G181" s="0" t="n">
        <f aca="false">'alt forms included'!G130</f>
        <v>55</v>
      </c>
      <c r="H181" s="0" t="n">
        <f aca="false">'alt forms included'!H130</f>
        <v>80</v>
      </c>
      <c r="I181" s="6" t="str">
        <f aca="false">'alt forms included'!I130</f>
        <v>GROUND</v>
      </c>
      <c r="J181" s="6" t="str">
        <f aca="false">'alt forms included'!J130</f>
        <v>GHOST</v>
      </c>
      <c r="K181" s="6" t="n">
        <f aca="false">'alt forms included'!K130</f>
        <v>0</v>
      </c>
      <c r="L181" s="0" t="n">
        <f aca="false">'alt forms included'!L130</f>
        <v>483</v>
      </c>
    </row>
    <row r="182" customFormat="false" ht="12.8" hidden="false" customHeight="false" outlineLevel="0" collapsed="false">
      <c r="A182" s="0" t="n">
        <f aca="false">'alt forms included'!A161</f>
        <v>160</v>
      </c>
      <c r="B182" s="0" t="str">
        <f aca="false">'alt forms included'!B161</f>
        <v> BALTOY</v>
      </c>
      <c r="C182" s="0" t="n">
        <f aca="false">'alt forms included'!C161</f>
        <v>40</v>
      </c>
      <c r="D182" s="0" t="n">
        <f aca="false">'alt forms included'!D161</f>
        <v>40</v>
      </c>
      <c r="E182" s="0" t="n">
        <f aca="false">'alt forms included'!E161</f>
        <v>55</v>
      </c>
      <c r="F182" s="0" t="n">
        <f aca="false">'alt forms included'!F161</f>
        <v>55</v>
      </c>
      <c r="G182" s="0" t="n">
        <f aca="false">'alt forms included'!G161</f>
        <v>40</v>
      </c>
      <c r="H182" s="0" t="n">
        <f aca="false">'alt forms included'!H161</f>
        <v>70</v>
      </c>
      <c r="I182" s="6" t="str">
        <f aca="false">'alt forms included'!I161</f>
        <v>GROUND</v>
      </c>
      <c r="J182" s="6" t="str">
        <f aca="false">'alt forms included'!J161</f>
        <v>PSYCHIC</v>
      </c>
      <c r="K182" s="6" t="n">
        <f aca="false">'alt forms included'!K161</f>
        <v>0</v>
      </c>
      <c r="L182" s="0" t="n">
        <f aca="false">'alt forms included'!L161</f>
        <v>300</v>
      </c>
    </row>
    <row r="183" customFormat="false" ht="12.8" hidden="false" customHeight="false" outlineLevel="0" collapsed="false">
      <c r="A183" s="0" t="n">
        <f aca="false">'alt forms included'!A189</f>
        <v>188</v>
      </c>
      <c r="B183" s="0" t="str">
        <f aca="false">'alt forms included'!B189</f>
        <v> MELUMYST</v>
      </c>
      <c r="C183" s="0" t="n">
        <f aca="false">'alt forms included'!C189</f>
        <v>110</v>
      </c>
      <c r="D183" s="0" t="n">
        <f aca="false">'alt forms included'!D189</f>
        <v>85</v>
      </c>
      <c r="E183" s="0" t="n">
        <f aca="false">'alt forms included'!E189</f>
        <v>125</v>
      </c>
      <c r="F183" s="0" t="n">
        <f aca="false">'alt forms included'!F189</f>
        <v>55</v>
      </c>
      <c r="G183" s="0" t="n">
        <f aca="false">'alt forms included'!G189</f>
        <v>90</v>
      </c>
      <c r="H183" s="0" t="n">
        <f aca="false">'alt forms included'!H189</f>
        <v>115</v>
      </c>
      <c r="I183" s="6" t="str">
        <f aca="false">'alt forms included'!I189</f>
        <v>WATER</v>
      </c>
      <c r="J183" s="6" t="str">
        <f aca="false">'alt forms included'!J189</f>
        <v>ICE</v>
      </c>
      <c r="K183" s="6" t="n">
        <f aca="false">'alt forms included'!K189</f>
        <v>0</v>
      </c>
      <c r="L183" s="0" t="n">
        <f aca="false">'alt forms included'!L189</f>
        <v>580</v>
      </c>
    </row>
    <row r="184" customFormat="false" ht="12.8" hidden="false" customHeight="false" outlineLevel="0" collapsed="false">
      <c r="A184" s="0" t="n">
        <f aca="false">'alt forms included'!A208</f>
        <v>123</v>
      </c>
      <c r="B184" s="0" t="str">
        <f aca="false">'alt forms included'!B208</f>
        <v> CACTURNE (Form 1)</v>
      </c>
      <c r="C184" s="0" t="n">
        <f aca="false">'alt forms included'!C208</f>
        <v>70</v>
      </c>
      <c r="D184" s="0" t="n">
        <f aca="false">'alt forms included'!D208</f>
        <v>135</v>
      </c>
      <c r="E184" s="0" t="n">
        <f aca="false">'alt forms included'!E208</f>
        <v>100</v>
      </c>
      <c r="F184" s="0" t="n">
        <f aca="false">'alt forms included'!F208</f>
        <v>55</v>
      </c>
      <c r="G184" s="0" t="n">
        <f aca="false">'alt forms included'!G208</f>
        <v>145</v>
      </c>
      <c r="H184" s="0" t="n">
        <f aca="false">'alt forms included'!H208</f>
        <v>70</v>
      </c>
      <c r="I184" s="6" t="str">
        <f aca="false">'alt forms included'!I208</f>
        <v>GRASS</v>
      </c>
      <c r="J184" s="6" t="str">
        <f aca="false">'alt forms included'!J208</f>
        <v>DARK</v>
      </c>
      <c r="K184" s="6" t="n">
        <f aca="false">'alt forms included'!K208</f>
        <v>0</v>
      </c>
      <c r="L184" s="0" t="n">
        <f aca="false">'alt forms included'!L208</f>
        <v>575</v>
      </c>
    </row>
    <row r="185" customFormat="false" ht="12.8" hidden="false" customHeight="false" outlineLevel="0" collapsed="false">
      <c r="A185" s="0" t="n">
        <f aca="false">'alt forms included'!A10</f>
        <v>9</v>
      </c>
      <c r="B185" s="0" t="str">
        <f aca="false">'alt forms included'!B10</f>
        <v> BATHYGIGAS</v>
      </c>
      <c r="C185" s="0" t="n">
        <f aca="false">'alt forms included'!C10</f>
        <v>130</v>
      </c>
      <c r="D185" s="0" t="n">
        <f aca="false">'alt forms included'!D10</f>
        <v>86</v>
      </c>
      <c r="E185" s="0" t="n">
        <f aca="false">'alt forms included'!E10</f>
        <v>74</v>
      </c>
      <c r="F185" s="0" t="n">
        <f aca="false">'alt forms included'!F10</f>
        <v>54</v>
      </c>
      <c r="G185" s="0" t="n">
        <f aca="false">'alt forms included'!G10</f>
        <v>86</v>
      </c>
      <c r="H185" s="0" t="n">
        <f aca="false">'alt forms included'!H10</f>
        <v>105</v>
      </c>
      <c r="I185" s="6" t="str">
        <f aca="false">'alt forms included'!I10</f>
        <v>WATER</v>
      </c>
      <c r="J185" s="6" t="str">
        <f aca="false">'alt forms included'!J10</f>
        <v>PSYCHIC</v>
      </c>
      <c r="K185" s="6" t="n">
        <f aca="false">'alt forms included'!K10</f>
        <v>0</v>
      </c>
      <c r="L185" s="0" t="n">
        <f aca="false">'alt forms included'!L10</f>
        <v>535</v>
      </c>
    </row>
    <row r="186" customFormat="false" ht="12.8" hidden="false" customHeight="false" outlineLevel="0" collapsed="false">
      <c r="A186" s="0" t="n">
        <f aca="false">'alt forms included'!A108</f>
        <v>107</v>
      </c>
      <c r="B186" s="0" t="str">
        <f aca="false">'alt forms included'!B108</f>
        <v> SUCHOBILE</v>
      </c>
      <c r="C186" s="0" t="n">
        <f aca="false">'alt forms included'!C108</f>
        <v>110</v>
      </c>
      <c r="D186" s="0" t="n">
        <f aca="false">'alt forms included'!D108</f>
        <v>104</v>
      </c>
      <c r="E186" s="0" t="n">
        <f aca="false">'alt forms included'!E108</f>
        <v>72</v>
      </c>
      <c r="F186" s="0" t="n">
        <f aca="false">'alt forms included'!F108</f>
        <v>53</v>
      </c>
      <c r="G186" s="0" t="n">
        <f aca="false">'alt forms included'!G108</f>
        <v>91</v>
      </c>
      <c r="H186" s="0" t="n">
        <f aca="false">'alt forms included'!H108</f>
        <v>70</v>
      </c>
      <c r="I186" s="6" t="str">
        <f aca="false">'alt forms included'!I108</f>
        <v>DRAGON</v>
      </c>
      <c r="J186" s="6" t="str">
        <f aca="false">'alt forms included'!J108</f>
        <v>POISON</v>
      </c>
      <c r="K186" s="6" t="n">
        <f aca="false">'alt forms included'!K108</f>
        <v>0</v>
      </c>
      <c r="L186" s="0" t="n">
        <f aca="false">'alt forms included'!L108</f>
        <v>500</v>
      </c>
    </row>
    <row r="187" customFormat="false" ht="12.8" hidden="false" customHeight="false" outlineLevel="0" collapsed="false">
      <c r="A187" s="0" t="n">
        <f aca="false">'alt forms included'!A20</f>
        <v>19</v>
      </c>
      <c r="B187" s="0" t="str">
        <f aca="false">'alt forms included'!B20</f>
        <v> FLOETTE</v>
      </c>
      <c r="C187" s="0" t="n">
        <f aca="false">'alt forms included'!C20</f>
        <v>54</v>
      </c>
      <c r="D187" s="0" t="n">
        <f aca="false">'alt forms included'!D20</f>
        <v>45</v>
      </c>
      <c r="E187" s="0" t="n">
        <f aca="false">'alt forms included'!E20</f>
        <v>47</v>
      </c>
      <c r="F187" s="0" t="n">
        <f aca="false">'alt forms included'!F20</f>
        <v>52</v>
      </c>
      <c r="G187" s="0" t="n">
        <f aca="false">'alt forms included'!G20</f>
        <v>75</v>
      </c>
      <c r="H187" s="0" t="n">
        <f aca="false">'alt forms included'!H20</f>
        <v>98</v>
      </c>
      <c r="I187" s="6" t="str">
        <f aca="false">'alt forms included'!I20</f>
        <v>FAIRY</v>
      </c>
      <c r="J187" s="6" t="n">
        <f aca="false">'alt forms included'!J20</f>
        <v>0</v>
      </c>
      <c r="K187" s="6" t="n">
        <f aca="false">'alt forms included'!K20</f>
        <v>0</v>
      </c>
      <c r="L187" s="0" t="n">
        <f aca="false">'alt forms included'!L20</f>
        <v>371</v>
      </c>
    </row>
    <row r="188" customFormat="false" ht="12.8" hidden="false" customHeight="false" outlineLevel="0" collapsed="false">
      <c r="A188" s="0" t="n">
        <f aca="false">'alt forms included'!A4</f>
        <v>3</v>
      </c>
      <c r="B188" s="0" t="str">
        <f aca="false">'alt forms included'!B4</f>
        <v> GASTRONAUT</v>
      </c>
      <c r="C188" s="0" t="n">
        <f aca="false">'alt forms included'!C4</f>
        <v>100</v>
      </c>
      <c r="D188" s="0" t="n">
        <f aca="false">'alt forms included'!D4</f>
        <v>65</v>
      </c>
      <c r="E188" s="0" t="n">
        <f aca="false">'alt forms included'!E4</f>
        <v>130</v>
      </c>
      <c r="F188" s="0" t="n">
        <f aca="false">'alt forms included'!F4</f>
        <v>50</v>
      </c>
      <c r="G188" s="0" t="n">
        <f aca="false">'alt forms included'!G4</f>
        <v>105</v>
      </c>
      <c r="H188" s="0" t="n">
        <f aca="false">'alt forms included'!H4</f>
        <v>85</v>
      </c>
      <c r="I188" s="6" t="str">
        <f aca="false">'alt forms included'!I4</f>
        <v>GRASS</v>
      </c>
      <c r="J188" s="6" t="str">
        <f aca="false">'alt forms included'!J4</f>
        <v>GROUND</v>
      </c>
      <c r="K188" s="6" t="n">
        <f aca="false">'alt forms included'!K4</f>
        <v>0</v>
      </c>
      <c r="L188" s="0" t="n">
        <f aca="false">'alt forms included'!L4</f>
        <v>535</v>
      </c>
    </row>
    <row r="189" customFormat="false" ht="12.8" hidden="false" customHeight="false" outlineLevel="0" collapsed="false">
      <c r="A189" s="0" t="n">
        <f aca="false">'alt forms included'!A36</f>
        <v>35</v>
      </c>
      <c r="B189" s="0" t="str">
        <f aca="false">'alt forms included'!B36</f>
        <v> LOMBRE</v>
      </c>
      <c r="C189" s="0" t="n">
        <f aca="false">'alt forms included'!C36</f>
        <v>60</v>
      </c>
      <c r="D189" s="0" t="n">
        <f aca="false">'alt forms included'!D36</f>
        <v>50</v>
      </c>
      <c r="E189" s="0" t="n">
        <f aca="false">'alt forms included'!E36</f>
        <v>50</v>
      </c>
      <c r="F189" s="0" t="n">
        <f aca="false">'alt forms included'!F36</f>
        <v>50</v>
      </c>
      <c r="G189" s="0" t="n">
        <f aca="false">'alt forms included'!G36</f>
        <v>60</v>
      </c>
      <c r="H189" s="0" t="n">
        <f aca="false">'alt forms included'!H36</f>
        <v>70</v>
      </c>
      <c r="I189" s="6" t="str">
        <f aca="false">'alt forms included'!I36</f>
        <v>WATER</v>
      </c>
      <c r="J189" s="6" t="str">
        <f aca="false">'alt forms included'!J36</f>
        <v>GRASS</v>
      </c>
      <c r="K189" s="6" t="n">
        <f aca="false">'alt forms included'!K36</f>
        <v>0</v>
      </c>
      <c r="L189" s="0" t="n">
        <f aca="false">'alt forms included'!L36</f>
        <v>340</v>
      </c>
    </row>
    <row r="190" customFormat="false" ht="12.8" hidden="false" customHeight="false" outlineLevel="0" collapsed="false">
      <c r="A190" s="0" t="n">
        <f aca="false">'alt forms included'!A39</f>
        <v>38</v>
      </c>
      <c r="B190" s="0" t="str">
        <f aca="false">'alt forms included'!B39</f>
        <v> ZHUSK</v>
      </c>
      <c r="C190" s="0" t="n">
        <f aca="false">'alt forms included'!C39</f>
        <v>65</v>
      </c>
      <c r="D190" s="0" t="n">
        <f aca="false">'alt forms included'!D39</f>
        <v>75</v>
      </c>
      <c r="E190" s="0" t="n">
        <f aca="false">'alt forms included'!E39</f>
        <v>50</v>
      </c>
      <c r="F190" s="0" t="n">
        <f aca="false">'alt forms included'!F39</f>
        <v>50</v>
      </c>
      <c r="G190" s="0" t="n">
        <f aca="false">'alt forms included'!G39</f>
        <v>70</v>
      </c>
      <c r="H190" s="0" t="n">
        <f aca="false">'alt forms included'!H39</f>
        <v>60</v>
      </c>
      <c r="I190" s="6" t="str">
        <f aca="false">'alt forms included'!I39</f>
        <v>GRASS</v>
      </c>
      <c r="J190" s="6" t="n">
        <f aca="false">'alt forms included'!J39</f>
        <v>0</v>
      </c>
      <c r="K190" s="6" t="n">
        <f aca="false">'alt forms included'!K39</f>
        <v>0</v>
      </c>
      <c r="L190" s="0" t="n">
        <f aca="false">'alt forms included'!L39</f>
        <v>370</v>
      </c>
    </row>
    <row r="191" customFormat="false" ht="12.8" hidden="false" customHeight="false" outlineLevel="0" collapsed="false">
      <c r="A191" s="0" t="n">
        <f aca="false">'alt forms included'!A107</f>
        <v>106</v>
      </c>
      <c r="B191" s="0" t="str">
        <f aca="false">'alt forms included'!B107</f>
        <v> SUCHIP</v>
      </c>
      <c r="C191" s="0" t="n">
        <f aca="false">'alt forms included'!C107</f>
        <v>75</v>
      </c>
      <c r="D191" s="0" t="n">
        <f aca="false">'alt forms included'!D107</f>
        <v>70</v>
      </c>
      <c r="E191" s="0" t="n">
        <f aca="false">'alt forms included'!E107</f>
        <v>60</v>
      </c>
      <c r="F191" s="0" t="n">
        <f aca="false">'alt forms included'!F107</f>
        <v>50</v>
      </c>
      <c r="G191" s="0" t="n">
        <f aca="false">'alt forms included'!G107</f>
        <v>40</v>
      </c>
      <c r="H191" s="0" t="n">
        <f aca="false">'alt forms included'!H107</f>
        <v>55</v>
      </c>
      <c r="I191" s="6" t="str">
        <f aca="false">'alt forms included'!I107</f>
        <v>DRAGON</v>
      </c>
      <c r="J191" s="6" t="n">
        <f aca="false">'alt forms included'!J107</f>
        <v>0</v>
      </c>
      <c r="K191" s="6" t="n">
        <f aca="false">'alt forms included'!K107</f>
        <v>0</v>
      </c>
      <c r="L191" s="0" t="n">
        <f aca="false">'alt forms included'!L107</f>
        <v>350</v>
      </c>
    </row>
    <row r="192" customFormat="false" ht="12.8" hidden="false" customHeight="false" outlineLevel="0" collapsed="false">
      <c r="A192" s="0" t="n">
        <f aca="false">'alt forms included'!A144</f>
        <v>143</v>
      </c>
      <c r="B192" s="0" t="str">
        <f aca="false">'alt forms included'!B144</f>
        <v> SNORUNT</v>
      </c>
      <c r="C192" s="0" t="n">
        <f aca="false">'alt forms included'!C144</f>
        <v>50</v>
      </c>
      <c r="D192" s="0" t="n">
        <f aca="false">'alt forms included'!D144</f>
        <v>50</v>
      </c>
      <c r="E192" s="0" t="n">
        <f aca="false">'alt forms included'!E144</f>
        <v>50</v>
      </c>
      <c r="F192" s="0" t="n">
        <f aca="false">'alt forms included'!F144</f>
        <v>50</v>
      </c>
      <c r="G192" s="0" t="n">
        <f aca="false">'alt forms included'!G144</f>
        <v>50</v>
      </c>
      <c r="H192" s="0" t="n">
        <f aca="false">'alt forms included'!H144</f>
        <v>50</v>
      </c>
      <c r="I192" s="6" t="str">
        <f aca="false">'alt forms included'!I144</f>
        <v>ICE</v>
      </c>
      <c r="J192" s="6" t="n">
        <f aca="false">'alt forms included'!J144</f>
        <v>0</v>
      </c>
      <c r="K192" s="6" t="n">
        <f aca="false">'alt forms included'!K144</f>
        <v>0</v>
      </c>
      <c r="L192" s="0" t="n">
        <f aca="false">'alt forms included'!L144</f>
        <v>300</v>
      </c>
    </row>
    <row r="193" customFormat="false" ht="12.8" hidden="false" customHeight="false" outlineLevel="0" collapsed="false">
      <c r="A193" s="0" t="n">
        <f aca="false">'alt forms included'!A163</f>
        <v>162</v>
      </c>
      <c r="B193" s="0" t="str">
        <f aca="false">'alt forms included'!B163</f>
        <v> ELEGOOP</v>
      </c>
      <c r="C193" s="0" t="n">
        <f aca="false">'alt forms included'!C163</f>
        <v>60</v>
      </c>
      <c r="D193" s="0" t="n">
        <f aca="false">'alt forms included'!D163</f>
        <v>60</v>
      </c>
      <c r="E193" s="0" t="n">
        <f aca="false">'alt forms included'!E163</f>
        <v>75</v>
      </c>
      <c r="F193" s="0" t="n">
        <f aca="false">'alt forms included'!F163</f>
        <v>50</v>
      </c>
      <c r="G193" s="0" t="n">
        <f aca="false">'alt forms included'!G163</f>
        <v>60</v>
      </c>
      <c r="H193" s="0" t="n">
        <f aca="false">'alt forms included'!H163</f>
        <v>50</v>
      </c>
      <c r="I193" s="6" t="str">
        <f aca="false">'alt forms included'!I163</f>
        <v>ROCK</v>
      </c>
      <c r="J193" s="6" t="str">
        <f aca="false">'alt forms included'!J163</f>
        <v>POISON</v>
      </c>
      <c r="K193" s="6" t="n">
        <f aca="false">'alt forms included'!K163</f>
        <v>0</v>
      </c>
      <c r="L193" s="0" t="n">
        <f aca="false">'alt forms included'!L163</f>
        <v>355</v>
      </c>
    </row>
    <row r="194" customFormat="false" ht="12.8" hidden="false" customHeight="false" outlineLevel="0" collapsed="false">
      <c r="A194" s="0" t="n">
        <f aca="false">'alt forms included'!A168</f>
        <v>167</v>
      </c>
      <c r="B194" s="0" t="str">
        <f aca="false">'alt forms included'!B168</f>
        <v> SABLEYE</v>
      </c>
      <c r="C194" s="0" t="n">
        <f aca="false">'alt forms included'!C168</f>
        <v>75</v>
      </c>
      <c r="D194" s="0" t="n">
        <f aca="false">'alt forms included'!D168</f>
        <v>75</v>
      </c>
      <c r="E194" s="0" t="n">
        <f aca="false">'alt forms included'!E168</f>
        <v>75</v>
      </c>
      <c r="F194" s="0" t="n">
        <f aca="false">'alt forms included'!F168</f>
        <v>50</v>
      </c>
      <c r="G194" s="0" t="n">
        <f aca="false">'alt forms included'!G168</f>
        <v>65</v>
      </c>
      <c r="H194" s="0" t="n">
        <f aca="false">'alt forms included'!H168</f>
        <v>65</v>
      </c>
      <c r="I194" s="6" t="str">
        <f aca="false">'alt forms included'!I168</f>
        <v>DARK</v>
      </c>
      <c r="J194" s="6" t="str">
        <f aca="false">'alt forms included'!J168</f>
        <v>GHOST</v>
      </c>
      <c r="K194" s="6" t="n">
        <f aca="false">'alt forms included'!K168</f>
        <v>0</v>
      </c>
      <c r="L194" s="0" t="n">
        <f aca="false">'alt forms included'!L168</f>
        <v>405</v>
      </c>
    </row>
    <row r="195" customFormat="false" ht="12.8" hidden="false" customHeight="false" outlineLevel="0" collapsed="false">
      <c r="A195" s="0" t="n">
        <f aca="false">'alt forms included'!A169</f>
        <v>168</v>
      </c>
      <c r="B195" s="0" t="str">
        <f aca="false">'alt forms included'!B169</f>
        <v> MAWILE</v>
      </c>
      <c r="C195" s="0" t="n">
        <f aca="false">'alt forms included'!C169</f>
        <v>50</v>
      </c>
      <c r="D195" s="0" t="n">
        <f aca="false">'alt forms included'!D169</f>
        <v>85</v>
      </c>
      <c r="E195" s="0" t="n">
        <f aca="false">'alt forms included'!E169</f>
        <v>85</v>
      </c>
      <c r="F195" s="0" t="n">
        <f aca="false">'alt forms included'!F169</f>
        <v>50</v>
      </c>
      <c r="G195" s="0" t="n">
        <f aca="false">'alt forms included'!G169</f>
        <v>55</v>
      </c>
      <c r="H195" s="0" t="n">
        <f aca="false">'alt forms included'!H169</f>
        <v>55</v>
      </c>
      <c r="I195" s="6" t="str">
        <f aca="false">'alt forms included'!I169</f>
        <v>STEEL</v>
      </c>
      <c r="J195" s="6" t="str">
        <f aca="false">'alt forms included'!J169</f>
        <v>FAIRY</v>
      </c>
      <c r="K195" s="6" t="n">
        <f aca="false">'alt forms included'!K169</f>
        <v>0</v>
      </c>
      <c r="L195" s="0" t="n">
        <f aca="false">'alt forms included'!L169</f>
        <v>380</v>
      </c>
    </row>
    <row r="196" customFormat="false" ht="12.8" hidden="false" customHeight="false" outlineLevel="0" collapsed="false">
      <c r="A196" s="0" t="n">
        <f aca="false">'alt forms included'!A212</f>
        <v>170</v>
      </c>
      <c r="B196" s="0" t="str">
        <f aca="false">'alt forms included'!B212</f>
        <v> MAGCARGO (Form 1)</v>
      </c>
      <c r="C196" s="0" t="n">
        <f aca="false">'alt forms included'!C212</f>
        <v>60</v>
      </c>
      <c r="D196" s="0" t="n">
        <f aca="false">'alt forms included'!D212</f>
        <v>60</v>
      </c>
      <c r="E196" s="0" t="n">
        <f aca="false">'alt forms included'!E212</f>
        <v>160</v>
      </c>
      <c r="F196" s="0" t="n">
        <f aca="false">'alt forms included'!F212</f>
        <v>50</v>
      </c>
      <c r="G196" s="0" t="n">
        <f aca="false">'alt forms included'!G212</f>
        <v>100</v>
      </c>
      <c r="H196" s="0" t="n">
        <f aca="false">'alt forms included'!H212</f>
        <v>100</v>
      </c>
      <c r="I196" s="6" t="str">
        <f aca="false">'alt forms included'!I212</f>
        <v>FIRE</v>
      </c>
      <c r="J196" s="6" t="str">
        <f aca="false">'alt forms included'!J212</f>
        <v>STEEL</v>
      </c>
      <c r="K196" s="6" t="n">
        <f aca="false">'alt forms included'!K212</f>
        <v>0</v>
      </c>
      <c r="L196" s="0" t="n">
        <f aca="false">'alt forms included'!L212</f>
        <v>530</v>
      </c>
    </row>
    <row r="197" customFormat="false" ht="12.8" hidden="false" customHeight="false" outlineLevel="0" collapsed="false">
      <c r="A197" s="0" t="n">
        <f aca="false">'alt forms included'!A223</f>
        <v>168</v>
      </c>
      <c r="B197" s="0" t="str">
        <f aca="false">'alt forms included'!B223</f>
        <v> MAWILE (Form 1)</v>
      </c>
      <c r="C197" s="0" t="n">
        <f aca="false">'alt forms included'!C223</f>
        <v>50</v>
      </c>
      <c r="D197" s="0" t="n">
        <f aca="false">'alt forms included'!D223</f>
        <v>105</v>
      </c>
      <c r="E197" s="0" t="n">
        <f aca="false">'alt forms included'!E223</f>
        <v>125</v>
      </c>
      <c r="F197" s="0" t="n">
        <f aca="false">'alt forms included'!F223</f>
        <v>50</v>
      </c>
      <c r="G197" s="0" t="n">
        <f aca="false">'alt forms included'!G223</f>
        <v>55</v>
      </c>
      <c r="H197" s="0" t="n">
        <f aca="false">'alt forms included'!H223</f>
        <v>95</v>
      </c>
      <c r="I197" s="6" t="str">
        <f aca="false">'alt forms included'!I223</f>
        <v>STEEL</v>
      </c>
      <c r="J197" s="6" t="str">
        <f aca="false">'alt forms included'!J223</f>
        <v>FAIRY</v>
      </c>
      <c r="K197" s="6" t="n">
        <f aca="false">'alt forms included'!K223</f>
        <v>0</v>
      </c>
      <c r="L197" s="0" t="n">
        <f aca="false">'alt forms included'!L223</f>
        <v>480</v>
      </c>
    </row>
    <row r="198" customFormat="false" ht="12.8" hidden="false" customHeight="false" outlineLevel="0" collapsed="false">
      <c r="A198" s="0" t="n">
        <f aca="false">'alt forms included'!A244</f>
        <v>138</v>
      </c>
      <c r="B198" s="0" t="str">
        <f aca="false">'alt forms included'!B244</f>
        <v> MAGIKARP (Form 2)</v>
      </c>
      <c r="C198" s="0" t="n">
        <f aca="false">'alt forms included'!C244</f>
        <v>20</v>
      </c>
      <c r="D198" s="0" t="n">
        <f aca="false">'alt forms included'!D244</f>
        <v>10</v>
      </c>
      <c r="E198" s="0" t="n">
        <f aca="false">'alt forms included'!E244</f>
        <v>80</v>
      </c>
      <c r="F198" s="0" t="n">
        <f aca="false">'alt forms included'!F244</f>
        <v>50</v>
      </c>
      <c r="G198" s="0" t="n">
        <f aca="false">'alt forms included'!G244</f>
        <v>15</v>
      </c>
      <c r="H198" s="0" t="n">
        <f aca="false">'alt forms included'!H244</f>
        <v>25</v>
      </c>
      <c r="I198" s="6" t="str">
        <f aca="false">'alt forms included'!I244</f>
        <v>WATER</v>
      </c>
      <c r="J198" s="6" t="str">
        <f aca="false">'alt forms included'!J244</f>
        <v>ROCK</v>
      </c>
      <c r="K198" s="6" t="n">
        <f aca="false">'alt forms included'!K244</f>
        <v>0</v>
      </c>
      <c r="L198" s="0" t="n">
        <f aca="false">'alt forms included'!L244</f>
        <v>200</v>
      </c>
    </row>
    <row r="199" customFormat="false" ht="12.8" hidden="false" customHeight="false" outlineLevel="0" collapsed="false">
      <c r="A199" s="0" t="n">
        <f aca="false">'alt forms included'!A153</f>
        <v>152</v>
      </c>
      <c r="B199" s="0" t="str">
        <f aca="false">'alt forms included'!B153</f>
        <v> M_VANILLISH</v>
      </c>
      <c r="C199" s="0" t="n">
        <f aca="false">'alt forms included'!C153</f>
        <v>60</v>
      </c>
      <c r="D199" s="0" t="n">
        <f aca="false">'alt forms included'!D153</f>
        <v>50</v>
      </c>
      <c r="E199" s="0" t="n">
        <f aca="false">'alt forms included'!E153</f>
        <v>65</v>
      </c>
      <c r="F199" s="0" t="n">
        <f aca="false">'alt forms included'!F153</f>
        <v>49</v>
      </c>
      <c r="G199" s="0" t="n">
        <f aca="false">'alt forms included'!G153</f>
        <v>96</v>
      </c>
      <c r="H199" s="0" t="n">
        <f aca="false">'alt forms included'!H153</f>
        <v>75</v>
      </c>
      <c r="I199" s="6" t="str">
        <f aca="false">'alt forms included'!I153</f>
        <v>ICE</v>
      </c>
      <c r="J199" s="6" t="str">
        <f aca="false">'alt forms included'!J153</f>
        <v>PSYCHIC</v>
      </c>
      <c r="K199" s="6" t="n">
        <f aca="false">'alt forms included'!K153</f>
        <v>0</v>
      </c>
      <c r="L199" s="0" t="n">
        <f aca="false">'alt forms included'!L153</f>
        <v>395</v>
      </c>
    </row>
    <row r="200" customFormat="false" ht="12.8" hidden="false" customHeight="false" outlineLevel="0" collapsed="false">
      <c r="A200" s="0" t="n">
        <f aca="false">'alt forms included'!A239</f>
        <v>74</v>
      </c>
      <c r="B200" s="0" t="str">
        <f aca="false">'alt forms included'!B239</f>
        <v> STRELAVISON (Form 1)</v>
      </c>
      <c r="C200" s="0" t="n">
        <f aca="false">'alt forms included'!C239</f>
        <v>69</v>
      </c>
      <c r="D200" s="0" t="n">
        <f aca="false">'alt forms included'!D239</f>
        <v>69</v>
      </c>
      <c r="E200" s="0" t="n">
        <f aca="false">'alt forms included'!E239</f>
        <v>117</v>
      </c>
      <c r="F200" s="0" t="n">
        <f aca="false">'alt forms included'!F239</f>
        <v>49</v>
      </c>
      <c r="G200" s="0" t="n">
        <f aca="false">'alt forms included'!G239</f>
        <v>69</v>
      </c>
      <c r="H200" s="0" t="n">
        <f aca="false">'alt forms included'!H239</f>
        <v>117</v>
      </c>
      <c r="I200" s="6" t="str">
        <f aca="false">'alt forms included'!I239</f>
        <v>BUG</v>
      </c>
      <c r="J200" s="6" t="str">
        <f aca="false">'alt forms included'!J239</f>
        <v>PSYCHIC</v>
      </c>
      <c r="K200" s="6" t="str">
        <f aca="false">'alt forms included'!K239</f>
        <v>ELECTRIC</v>
      </c>
      <c r="L200" s="0" t="n">
        <f aca="false">'alt forms included'!L239</f>
        <v>490</v>
      </c>
    </row>
    <row r="201" customFormat="false" ht="12.8" hidden="false" customHeight="false" outlineLevel="0" collapsed="false">
      <c r="A201" s="0" t="n">
        <f aca="false">'alt forms included'!A195</f>
        <v>194</v>
      </c>
      <c r="B201" s="0" t="str">
        <f aca="false">'alt forms included'!B195</f>
        <v> M_DITTO</v>
      </c>
      <c r="C201" s="0" t="n">
        <f aca="false">'alt forms included'!C195</f>
        <v>48</v>
      </c>
      <c r="D201" s="0" t="n">
        <f aca="false">'alt forms included'!D195</f>
        <v>48</v>
      </c>
      <c r="E201" s="0" t="n">
        <f aca="false">'alt forms included'!E195</f>
        <v>48</v>
      </c>
      <c r="F201" s="0" t="n">
        <f aca="false">'alt forms included'!F195</f>
        <v>48</v>
      </c>
      <c r="G201" s="0" t="n">
        <f aca="false">'alt forms included'!G195</f>
        <v>48</v>
      </c>
      <c r="H201" s="0" t="n">
        <f aca="false">'alt forms included'!H195</f>
        <v>48</v>
      </c>
      <c r="I201" s="6" t="str">
        <f aca="false">'alt forms included'!I195</f>
        <v>DARK</v>
      </c>
      <c r="J201" s="6" t="n">
        <f aca="false">'alt forms included'!J195</f>
        <v>0</v>
      </c>
      <c r="K201" s="6" t="n">
        <f aca="false">'alt forms included'!K195</f>
        <v>0</v>
      </c>
      <c r="L201" s="0" t="n">
        <f aca="false">'alt forms included'!L195</f>
        <v>288</v>
      </c>
    </row>
    <row r="202" customFormat="false" ht="12.8" hidden="false" customHeight="false" outlineLevel="0" collapsed="false">
      <c r="A202" s="0" t="n">
        <f aca="false">'alt forms included'!A45</f>
        <v>44</v>
      </c>
      <c r="B202" s="0" t="str">
        <f aca="false">'alt forms included'!B45</f>
        <v> YAQUENA</v>
      </c>
      <c r="C202" s="0" t="n">
        <f aca="false">'alt forms included'!C45</f>
        <v>65</v>
      </c>
      <c r="D202" s="0" t="n">
        <f aca="false">'alt forms included'!D45</f>
        <v>44</v>
      </c>
      <c r="E202" s="0" t="n">
        <f aca="false">'alt forms included'!E45</f>
        <v>52</v>
      </c>
      <c r="F202" s="0" t="n">
        <f aca="false">'alt forms included'!F45</f>
        <v>46</v>
      </c>
      <c r="G202" s="0" t="n">
        <f aca="false">'alt forms included'!G45</f>
        <v>90</v>
      </c>
      <c r="H202" s="0" t="n">
        <f aca="false">'alt forms included'!H45</f>
        <v>93</v>
      </c>
      <c r="I202" s="6" t="str">
        <f aca="false">'alt forms included'!I45</f>
        <v>GHOST</v>
      </c>
      <c r="J202" s="6" t="str">
        <f aca="false">'alt forms included'!J45</f>
        <v>WATER</v>
      </c>
      <c r="K202" s="6" t="n">
        <f aca="false">'alt forms included'!K45</f>
        <v>0</v>
      </c>
      <c r="L202" s="0" t="n">
        <f aca="false">'alt forms included'!L45</f>
        <v>390</v>
      </c>
    </row>
    <row r="203" customFormat="false" ht="12.8" hidden="false" customHeight="false" outlineLevel="0" collapsed="false">
      <c r="A203" s="0" t="n">
        <f aca="false">'alt forms included'!A181</f>
        <v>180</v>
      </c>
      <c r="B203" s="0" t="str">
        <f aca="false">'alt forms included'!B181</f>
        <v> AMPHIBARK</v>
      </c>
      <c r="C203" s="0" t="n">
        <f aca="false">'alt forms included'!C181</f>
        <v>75</v>
      </c>
      <c r="D203" s="0" t="n">
        <f aca="false">'alt forms included'!D181</f>
        <v>67</v>
      </c>
      <c r="E203" s="0" t="n">
        <f aca="false">'alt forms included'!E181</f>
        <v>60</v>
      </c>
      <c r="F203" s="0" t="n">
        <f aca="false">'alt forms included'!F181</f>
        <v>46</v>
      </c>
      <c r="G203" s="0" t="n">
        <f aca="false">'alt forms included'!G181</f>
        <v>94</v>
      </c>
      <c r="H203" s="0" t="n">
        <f aca="false">'alt forms included'!H181</f>
        <v>83</v>
      </c>
      <c r="I203" s="6" t="str">
        <f aca="false">'alt forms included'!I181</f>
        <v>WATER</v>
      </c>
      <c r="J203" s="6" t="str">
        <f aca="false">'alt forms included'!J181</f>
        <v>FIRE</v>
      </c>
      <c r="K203" s="6" t="n">
        <f aca="false">'alt forms included'!K181</f>
        <v>0</v>
      </c>
      <c r="L203" s="0" t="n">
        <f aca="false">'alt forms included'!L181</f>
        <v>425</v>
      </c>
    </row>
    <row r="204" customFormat="false" ht="12.8" hidden="false" customHeight="false" outlineLevel="0" collapsed="false">
      <c r="A204" s="0" t="n">
        <f aca="false">'alt forms included'!A214</f>
        <v>42</v>
      </c>
      <c r="B204" s="0" t="str">
        <f aca="false">'alt forms included'!B214</f>
        <v> TREVENANT (Form 1)</v>
      </c>
      <c r="C204" s="0" t="n">
        <f aca="false">'alt forms included'!C214</f>
        <v>85</v>
      </c>
      <c r="D204" s="0" t="n">
        <f aca="false">'alt forms included'!D214</f>
        <v>140</v>
      </c>
      <c r="E204" s="0" t="n">
        <f aca="false">'alt forms included'!E214</f>
        <v>107</v>
      </c>
      <c r="F204" s="0" t="n">
        <f aca="false">'alt forms included'!F214</f>
        <v>46</v>
      </c>
      <c r="G204" s="0" t="n">
        <f aca="false">'alt forms included'!G214</f>
        <v>90</v>
      </c>
      <c r="H204" s="0" t="n">
        <f aca="false">'alt forms included'!H214</f>
        <v>122</v>
      </c>
      <c r="I204" s="6" t="str">
        <f aca="false">'alt forms included'!I214</f>
        <v>GHOST</v>
      </c>
      <c r="J204" s="6" t="str">
        <f aca="false">'alt forms included'!J214</f>
        <v>GRASS</v>
      </c>
      <c r="K204" s="6" t="n">
        <f aca="false">'alt forms included'!K214</f>
        <v>0</v>
      </c>
      <c r="L204" s="0" t="n">
        <f aca="false">'alt forms included'!L214</f>
        <v>590</v>
      </c>
    </row>
    <row r="205" customFormat="false" ht="12.8" hidden="false" customHeight="false" outlineLevel="0" collapsed="false">
      <c r="A205" s="0" t="n">
        <f aca="false">'alt forms included'!A3</f>
        <v>2</v>
      </c>
      <c r="B205" s="0" t="str">
        <f aca="false">'alt forms included'!B3</f>
        <v> EXPURSUM</v>
      </c>
      <c r="C205" s="0" t="n">
        <f aca="false">'alt forms included'!C3</f>
        <v>80</v>
      </c>
      <c r="D205" s="0" t="n">
        <f aca="false">'alt forms included'!D3</f>
        <v>50</v>
      </c>
      <c r="E205" s="0" t="n">
        <f aca="false">'alt forms included'!E3</f>
        <v>90</v>
      </c>
      <c r="F205" s="0" t="n">
        <f aca="false">'alt forms included'!F3</f>
        <v>45</v>
      </c>
      <c r="G205" s="0" t="n">
        <f aca="false">'alt forms included'!G3</f>
        <v>75</v>
      </c>
      <c r="H205" s="0" t="n">
        <f aca="false">'alt forms included'!H3</f>
        <v>70</v>
      </c>
      <c r="I205" s="6" t="str">
        <f aca="false">'alt forms included'!I3</f>
        <v>GRASS</v>
      </c>
      <c r="J205" s="6" t="n">
        <f aca="false">'alt forms included'!J3</f>
        <v>0</v>
      </c>
      <c r="K205" s="6" t="n">
        <f aca="false">'alt forms included'!K3</f>
        <v>0</v>
      </c>
      <c r="L205" s="0" t="n">
        <f aca="false">'alt forms included'!L3</f>
        <v>410</v>
      </c>
    </row>
    <row r="206" customFormat="false" ht="12.8" hidden="false" customHeight="false" outlineLevel="0" collapsed="false">
      <c r="A206" s="0" t="n">
        <f aca="false">'alt forms included'!A38</f>
        <v>37</v>
      </c>
      <c r="B206" s="0" t="str">
        <f aca="false">'alt forms included'!B38</f>
        <v> ZEAZAYA</v>
      </c>
      <c r="C206" s="0" t="n">
        <f aca="false">'alt forms included'!C38</f>
        <v>40</v>
      </c>
      <c r="D206" s="0" t="n">
        <f aca="false">'alt forms included'!D38</f>
        <v>35</v>
      </c>
      <c r="E206" s="0" t="n">
        <f aca="false">'alt forms included'!E38</f>
        <v>35</v>
      </c>
      <c r="F206" s="0" t="n">
        <f aca="false">'alt forms included'!F38</f>
        <v>45</v>
      </c>
      <c r="G206" s="0" t="n">
        <f aca="false">'alt forms included'!G38</f>
        <v>50</v>
      </c>
      <c r="H206" s="0" t="n">
        <f aca="false">'alt forms included'!H38</f>
        <v>45</v>
      </c>
      <c r="I206" s="6" t="str">
        <f aca="false">'alt forms included'!I38</f>
        <v>GRASS</v>
      </c>
      <c r="J206" s="6" t="n">
        <f aca="false">'alt forms included'!J38</f>
        <v>0</v>
      </c>
      <c r="K206" s="6" t="n">
        <f aca="false">'alt forms included'!K38</f>
        <v>0</v>
      </c>
      <c r="L206" s="0" t="n">
        <f aca="false">'alt forms included'!L38</f>
        <v>250</v>
      </c>
    </row>
    <row r="207" customFormat="false" ht="12.8" hidden="false" customHeight="false" outlineLevel="0" collapsed="false">
      <c r="A207" s="0" t="n">
        <f aca="false">'alt forms included'!A52</f>
        <v>51</v>
      </c>
      <c r="B207" s="0" t="str">
        <f aca="false">'alt forms included'!B52</f>
        <v> CHINGLING</v>
      </c>
      <c r="C207" s="0" t="n">
        <f aca="false">'alt forms included'!C52</f>
        <v>45</v>
      </c>
      <c r="D207" s="0" t="n">
        <f aca="false">'alt forms included'!D52</f>
        <v>30</v>
      </c>
      <c r="E207" s="0" t="n">
        <f aca="false">'alt forms included'!E52</f>
        <v>50</v>
      </c>
      <c r="F207" s="0" t="n">
        <f aca="false">'alt forms included'!F52</f>
        <v>45</v>
      </c>
      <c r="G207" s="0" t="n">
        <f aca="false">'alt forms included'!G52</f>
        <v>65</v>
      </c>
      <c r="H207" s="0" t="n">
        <f aca="false">'alt forms included'!H52</f>
        <v>50</v>
      </c>
      <c r="I207" s="6" t="str">
        <f aca="false">'alt forms included'!I52</f>
        <v>PSYCHIC</v>
      </c>
      <c r="J207" s="6" t="n">
        <f aca="false">'alt forms included'!J52</f>
        <v>0</v>
      </c>
      <c r="K207" s="6" t="n">
        <f aca="false">'alt forms included'!K52</f>
        <v>0</v>
      </c>
      <c r="L207" s="0" t="n">
        <f aca="false">'alt forms included'!L52</f>
        <v>285</v>
      </c>
    </row>
    <row r="208" customFormat="false" ht="12.8" hidden="false" customHeight="false" outlineLevel="0" collapsed="false">
      <c r="A208" s="0" t="n">
        <f aca="false">'alt forms included'!A54</f>
        <v>53</v>
      </c>
      <c r="B208" s="0" t="str">
        <f aca="false">'alt forms included'!B54</f>
        <v> SHUPPET</v>
      </c>
      <c r="C208" s="0" t="n">
        <f aca="false">'alt forms included'!C54</f>
        <v>54</v>
      </c>
      <c r="D208" s="0" t="n">
        <f aca="false">'alt forms included'!D54</f>
        <v>75</v>
      </c>
      <c r="E208" s="0" t="n">
        <f aca="false">'alt forms included'!E54</f>
        <v>47</v>
      </c>
      <c r="F208" s="0" t="n">
        <f aca="false">'alt forms included'!F54</f>
        <v>45</v>
      </c>
      <c r="G208" s="0" t="n">
        <f aca="false">'alt forms included'!G54</f>
        <v>73</v>
      </c>
      <c r="H208" s="0" t="n">
        <f aca="false">'alt forms included'!H54</f>
        <v>46</v>
      </c>
      <c r="I208" s="6" t="str">
        <f aca="false">'alt forms included'!I54</f>
        <v>GHOST</v>
      </c>
      <c r="J208" s="6" t="str">
        <f aca="false">'alt forms included'!J54</f>
        <v>NORMAL</v>
      </c>
      <c r="K208" s="6" t="n">
        <f aca="false">'alt forms included'!K54</f>
        <v>0</v>
      </c>
      <c r="L208" s="0" t="n">
        <f aca="false">'alt forms included'!L54</f>
        <v>340</v>
      </c>
    </row>
    <row r="209" customFormat="false" ht="12.8" hidden="false" customHeight="false" outlineLevel="0" collapsed="false">
      <c r="A209" s="0" t="n">
        <f aca="false">'alt forms included'!A111</f>
        <v>110</v>
      </c>
      <c r="B209" s="0" t="str">
        <f aca="false">'alt forms included'!B111</f>
        <v> DUNSPARCE</v>
      </c>
      <c r="C209" s="0" t="n">
        <f aca="false">'alt forms included'!C111</f>
        <v>100</v>
      </c>
      <c r="D209" s="0" t="n">
        <f aca="false">'alt forms included'!D111</f>
        <v>70</v>
      </c>
      <c r="E209" s="0" t="n">
        <f aca="false">'alt forms included'!E111</f>
        <v>70</v>
      </c>
      <c r="F209" s="0" t="n">
        <f aca="false">'alt forms included'!F111</f>
        <v>45</v>
      </c>
      <c r="G209" s="0" t="n">
        <f aca="false">'alt forms included'!G111</f>
        <v>65</v>
      </c>
      <c r="H209" s="0" t="n">
        <f aca="false">'alt forms included'!H111</f>
        <v>65</v>
      </c>
      <c r="I209" s="6" t="str">
        <f aca="false">'alt forms included'!I111</f>
        <v>NORMAL</v>
      </c>
      <c r="J209" s="6" t="n">
        <f aca="false">'alt forms included'!J111</f>
        <v>0</v>
      </c>
      <c r="K209" s="6" t="n">
        <f aca="false">'alt forms included'!K111</f>
        <v>0</v>
      </c>
      <c r="L209" s="0" t="n">
        <f aca="false">'alt forms included'!L111</f>
        <v>415</v>
      </c>
    </row>
    <row r="210" customFormat="false" ht="12.8" hidden="false" customHeight="false" outlineLevel="0" collapsed="false">
      <c r="A210" s="0" t="n">
        <f aca="false">'alt forms included'!A147</f>
        <v>146</v>
      </c>
      <c r="B210" s="0" t="str">
        <f aca="false">'alt forms included'!B147</f>
        <v> COSMET</v>
      </c>
      <c r="C210" s="0" t="n">
        <f aca="false">'alt forms included'!C147</f>
        <v>30</v>
      </c>
      <c r="D210" s="0" t="n">
        <f aca="false">'alt forms included'!D147</f>
        <v>20</v>
      </c>
      <c r="E210" s="0" t="n">
        <f aca="false">'alt forms included'!E147</f>
        <v>50</v>
      </c>
      <c r="F210" s="0" t="n">
        <f aca="false">'alt forms included'!F147</f>
        <v>45</v>
      </c>
      <c r="G210" s="0" t="n">
        <f aca="false">'alt forms included'!G147</f>
        <v>40</v>
      </c>
      <c r="H210" s="0" t="n">
        <f aca="false">'alt forms included'!H147</f>
        <v>65</v>
      </c>
      <c r="I210" s="6" t="str">
        <f aca="false">'alt forms included'!I147</f>
        <v>ICE</v>
      </c>
      <c r="J210" s="6" t="str">
        <f aca="false">'alt forms included'!J147</f>
        <v>STEEL</v>
      </c>
      <c r="K210" s="6" t="n">
        <f aca="false">'alt forms included'!K147</f>
        <v>0</v>
      </c>
      <c r="L210" s="0" t="n">
        <f aca="false">'alt forms included'!L147</f>
        <v>250</v>
      </c>
    </row>
    <row r="211" customFormat="false" ht="12.8" hidden="false" customHeight="false" outlineLevel="0" collapsed="false">
      <c r="A211" s="0" t="n">
        <f aca="false">'alt forms included'!A152</f>
        <v>151</v>
      </c>
      <c r="B211" s="0" t="str">
        <f aca="false">'alt forms included'!B152</f>
        <v> M_VANILLITE</v>
      </c>
      <c r="C211" s="0" t="n">
        <f aca="false">'alt forms included'!C152</f>
        <v>46</v>
      </c>
      <c r="D211" s="0" t="n">
        <f aca="false">'alt forms included'!D152</f>
        <v>40</v>
      </c>
      <c r="E211" s="0" t="n">
        <f aca="false">'alt forms included'!E152</f>
        <v>50</v>
      </c>
      <c r="F211" s="0" t="n">
        <f aca="false">'alt forms included'!F152</f>
        <v>44</v>
      </c>
      <c r="G211" s="0" t="n">
        <f aca="false">'alt forms included'!G152</f>
        <v>65</v>
      </c>
      <c r="H211" s="0" t="n">
        <f aca="false">'alt forms included'!H152</f>
        <v>60</v>
      </c>
      <c r="I211" s="6" t="str">
        <f aca="false">'alt forms included'!I152</f>
        <v>ICE</v>
      </c>
      <c r="J211" s="6" t="str">
        <f aca="false">'alt forms included'!J152</f>
        <v>PSYCHIC</v>
      </c>
      <c r="K211" s="6" t="n">
        <f aca="false">'alt forms included'!K152</f>
        <v>0</v>
      </c>
      <c r="L211" s="0" t="n">
        <f aca="false">'alt forms included'!L152</f>
        <v>305</v>
      </c>
    </row>
    <row r="212" customFormat="false" ht="12.8" hidden="false" customHeight="false" outlineLevel="0" collapsed="false">
      <c r="A212" s="0" t="n">
        <f aca="false">'alt forms included'!A44</f>
        <v>43</v>
      </c>
      <c r="B212" s="0" t="str">
        <f aca="false">'alt forms included'!B44</f>
        <v> LILORINA</v>
      </c>
      <c r="C212" s="0" t="n">
        <f aca="false">'alt forms included'!C44</f>
        <v>50</v>
      </c>
      <c r="D212" s="0" t="n">
        <f aca="false">'alt forms included'!D44</f>
        <v>30</v>
      </c>
      <c r="E212" s="0" t="n">
        <f aca="false">'alt forms included'!E44</f>
        <v>45</v>
      </c>
      <c r="F212" s="0" t="n">
        <f aca="false">'alt forms included'!F44</f>
        <v>43</v>
      </c>
      <c r="G212" s="0" t="n">
        <f aca="false">'alt forms included'!G44</f>
        <v>62</v>
      </c>
      <c r="H212" s="0" t="n">
        <f aca="false">'alt forms included'!H44</f>
        <v>60</v>
      </c>
      <c r="I212" s="6" t="str">
        <f aca="false">'alt forms included'!I44</f>
        <v>GHOST</v>
      </c>
      <c r="J212" s="6" t="str">
        <f aca="false">'alt forms included'!J44</f>
        <v>WATER</v>
      </c>
      <c r="K212" s="6" t="n">
        <f aca="false">'alt forms included'!K44</f>
        <v>0</v>
      </c>
      <c r="L212" s="0" t="n">
        <f aca="false">'alt forms included'!L44</f>
        <v>290</v>
      </c>
    </row>
    <row r="213" customFormat="false" ht="12.8" hidden="false" customHeight="false" outlineLevel="0" collapsed="false">
      <c r="A213" s="0" t="n">
        <f aca="false">'alt forms included'!A74</f>
        <v>73</v>
      </c>
      <c r="B213" s="0" t="str">
        <f aca="false">'alt forms included'!B74</f>
        <v> WORMOTE</v>
      </c>
      <c r="C213" s="0" t="n">
        <f aca="false">'alt forms included'!C74</f>
        <v>43</v>
      </c>
      <c r="D213" s="0" t="n">
        <f aca="false">'alt forms included'!D74</f>
        <v>26</v>
      </c>
      <c r="E213" s="0" t="n">
        <f aca="false">'alt forms included'!E74</f>
        <v>26</v>
      </c>
      <c r="F213" s="0" t="n">
        <f aca="false">'alt forms included'!F74</f>
        <v>43</v>
      </c>
      <c r="G213" s="0" t="n">
        <f aca="false">'alt forms included'!G74</f>
        <v>46</v>
      </c>
      <c r="H213" s="0" t="n">
        <f aca="false">'alt forms included'!H74</f>
        <v>31</v>
      </c>
      <c r="I213" s="6" t="str">
        <f aca="false">'alt forms included'!I74</f>
        <v>BUG</v>
      </c>
      <c r="J213" s="6" t="str">
        <f aca="false">'alt forms included'!J74</f>
        <v>PSYCHIC</v>
      </c>
      <c r="K213" s="6" t="n">
        <f aca="false">'alt forms included'!K74</f>
        <v>0</v>
      </c>
      <c r="L213" s="0" t="n">
        <f aca="false">'alt forms included'!L74</f>
        <v>215</v>
      </c>
    </row>
    <row r="214" customFormat="false" ht="12.8" hidden="false" customHeight="false" outlineLevel="0" collapsed="false">
      <c r="A214" s="0" t="n">
        <f aca="false">'alt forms included'!A19</f>
        <v>18</v>
      </c>
      <c r="B214" s="0" t="str">
        <f aca="false">'alt forms included'!B19</f>
        <v> FLABEBE</v>
      </c>
      <c r="C214" s="0" t="n">
        <f aca="false">'alt forms included'!C19</f>
        <v>44</v>
      </c>
      <c r="D214" s="0" t="n">
        <f aca="false">'alt forms included'!D19</f>
        <v>38</v>
      </c>
      <c r="E214" s="0" t="n">
        <f aca="false">'alt forms included'!E19</f>
        <v>39</v>
      </c>
      <c r="F214" s="0" t="n">
        <f aca="false">'alt forms included'!F19</f>
        <v>42</v>
      </c>
      <c r="G214" s="0" t="n">
        <f aca="false">'alt forms included'!G19</f>
        <v>61</v>
      </c>
      <c r="H214" s="0" t="n">
        <f aca="false">'alt forms included'!H19</f>
        <v>79</v>
      </c>
      <c r="I214" s="6" t="str">
        <f aca="false">'alt forms included'!I19</f>
        <v>FAIRY</v>
      </c>
      <c r="J214" s="6" t="n">
        <f aca="false">'alt forms included'!J19</f>
        <v>0</v>
      </c>
      <c r="K214" s="6" t="n">
        <f aca="false">'alt forms included'!K19</f>
        <v>0</v>
      </c>
      <c r="L214" s="0" t="n">
        <f aca="false">'alt forms included'!L19</f>
        <v>303</v>
      </c>
    </row>
    <row r="215" customFormat="false" ht="12.8" hidden="false" customHeight="false" outlineLevel="0" collapsed="false">
      <c r="A215" s="0" t="n">
        <f aca="false">'alt forms included'!A203</f>
        <v>107</v>
      </c>
      <c r="B215" s="0" t="str">
        <f aca="false">'alt forms included'!B203</f>
        <v> SUCHOBILE (Form 1)</v>
      </c>
      <c r="C215" s="0" t="n">
        <f aca="false">'alt forms included'!C203</f>
        <v>110</v>
      </c>
      <c r="D215" s="0" t="n">
        <f aca="false">'alt forms included'!D203</f>
        <v>137</v>
      </c>
      <c r="E215" s="0" t="n">
        <f aca="false">'alt forms included'!E203</f>
        <v>114</v>
      </c>
      <c r="F215" s="0" t="n">
        <f aca="false">'alt forms included'!F203</f>
        <v>41</v>
      </c>
      <c r="G215" s="0" t="n">
        <f aca="false">'alt forms included'!G203</f>
        <v>106</v>
      </c>
      <c r="H215" s="0" t="n">
        <f aca="false">'alt forms included'!H203</f>
        <v>92</v>
      </c>
      <c r="I215" s="6" t="str">
        <f aca="false">'alt forms included'!I203</f>
        <v>DRAGON</v>
      </c>
      <c r="J215" s="6" t="str">
        <f aca="false">'alt forms included'!J203</f>
        <v>POISON</v>
      </c>
      <c r="K215" s="6" t="n">
        <f aca="false">'alt forms included'!K203</f>
        <v>0</v>
      </c>
      <c r="L215" s="0" t="n">
        <f aca="false">'alt forms included'!L203</f>
        <v>600</v>
      </c>
    </row>
    <row r="216" customFormat="false" ht="12.8" hidden="false" customHeight="false" outlineLevel="0" collapsed="false">
      <c r="A216" s="0" t="n">
        <f aca="false">'alt forms included'!A63</f>
        <v>62</v>
      </c>
      <c r="B216" s="0" t="str">
        <f aca="false">'alt forms included'!B63</f>
        <v> PORYGON</v>
      </c>
      <c r="C216" s="0" t="n">
        <f aca="false">'alt forms included'!C63</f>
        <v>65</v>
      </c>
      <c r="D216" s="0" t="n">
        <f aca="false">'alt forms included'!D63</f>
        <v>60</v>
      </c>
      <c r="E216" s="0" t="n">
        <f aca="false">'alt forms included'!E63</f>
        <v>70</v>
      </c>
      <c r="F216" s="0" t="n">
        <f aca="false">'alt forms included'!F63</f>
        <v>40</v>
      </c>
      <c r="G216" s="0" t="n">
        <f aca="false">'alt forms included'!G63</f>
        <v>85</v>
      </c>
      <c r="H216" s="0" t="n">
        <f aca="false">'alt forms included'!H63</f>
        <v>75</v>
      </c>
      <c r="I216" s="6" t="str">
        <f aca="false">'alt forms included'!I63</f>
        <v>NORMAL</v>
      </c>
      <c r="J216" s="6" t="n">
        <f aca="false">'alt forms included'!J63</f>
        <v>0</v>
      </c>
      <c r="K216" s="6" t="n">
        <f aca="false">'alt forms included'!K63</f>
        <v>0</v>
      </c>
      <c r="L216" s="0" t="n">
        <f aca="false">'alt forms included'!L63</f>
        <v>395</v>
      </c>
    </row>
    <row r="217" customFormat="false" ht="12.8" hidden="false" customHeight="false" outlineLevel="0" collapsed="false">
      <c r="A217" s="0" t="n">
        <f aca="false">'alt forms included'!A68</f>
        <v>67</v>
      </c>
      <c r="B217" s="0" t="str">
        <f aca="false">'alt forms included'!B68</f>
        <v> BEHEEYEM</v>
      </c>
      <c r="C217" s="0" t="n">
        <f aca="false">'alt forms included'!C68</f>
        <v>75</v>
      </c>
      <c r="D217" s="0" t="n">
        <f aca="false">'alt forms included'!D68</f>
        <v>75</v>
      </c>
      <c r="E217" s="0" t="n">
        <f aca="false">'alt forms included'!E68</f>
        <v>75</v>
      </c>
      <c r="F217" s="0" t="n">
        <f aca="false">'alt forms included'!F68</f>
        <v>40</v>
      </c>
      <c r="G217" s="0" t="n">
        <f aca="false">'alt forms included'!G68</f>
        <v>125</v>
      </c>
      <c r="H217" s="0" t="n">
        <f aca="false">'alt forms included'!H68</f>
        <v>95</v>
      </c>
      <c r="I217" s="6" t="str">
        <f aca="false">'alt forms included'!I68</f>
        <v>PSYCHIC</v>
      </c>
      <c r="J217" s="6" t="n">
        <f aca="false">'alt forms included'!J68</f>
        <v>0</v>
      </c>
      <c r="K217" s="6" t="n">
        <f aca="false">'alt forms included'!K68</f>
        <v>0</v>
      </c>
      <c r="L217" s="0" t="n">
        <f aca="false">'alt forms included'!L68</f>
        <v>485</v>
      </c>
    </row>
    <row r="218" customFormat="false" ht="12.8" hidden="false" customHeight="false" outlineLevel="0" collapsed="false">
      <c r="A218" s="0" t="n">
        <f aca="false">'alt forms included'!A106</f>
        <v>105</v>
      </c>
      <c r="B218" s="0" t="str">
        <f aca="false">'alt forms included'!B106</f>
        <v> KECLEON</v>
      </c>
      <c r="C218" s="0" t="n">
        <f aca="false">'alt forms included'!C106</f>
        <v>60</v>
      </c>
      <c r="D218" s="0" t="n">
        <f aca="false">'alt forms included'!D106</f>
        <v>80</v>
      </c>
      <c r="E218" s="0" t="n">
        <f aca="false">'alt forms included'!E106</f>
        <v>70</v>
      </c>
      <c r="F218" s="0" t="n">
        <f aca="false">'alt forms included'!F106</f>
        <v>40</v>
      </c>
      <c r="G218" s="0" t="n">
        <f aca="false">'alt forms included'!G106</f>
        <v>65</v>
      </c>
      <c r="H218" s="0" t="n">
        <f aca="false">'alt forms included'!H106</f>
        <v>125</v>
      </c>
      <c r="I218" s="6" t="str">
        <f aca="false">'alt forms included'!I106</f>
        <v>NORMAL</v>
      </c>
      <c r="J218" s="6" t="n">
        <f aca="false">'alt forms included'!J106</f>
        <v>0</v>
      </c>
      <c r="K218" s="6" t="n">
        <f aca="false">'alt forms included'!K106</f>
        <v>0</v>
      </c>
      <c r="L218" s="0" t="n">
        <f aca="false">'alt forms included'!L106</f>
        <v>440</v>
      </c>
    </row>
    <row r="219" customFormat="false" ht="12.8" hidden="false" customHeight="false" outlineLevel="0" collapsed="false">
      <c r="A219" s="0" t="n">
        <f aca="false">'alt forms included'!A117</f>
        <v>116</v>
      </c>
      <c r="B219" s="0" t="str">
        <f aca="false">'alt forms included'!B117</f>
        <v> BOWLLO</v>
      </c>
      <c r="C219" s="0" t="n">
        <f aca="false">'alt forms included'!C117</f>
        <v>50</v>
      </c>
      <c r="D219" s="0" t="n">
        <f aca="false">'alt forms included'!D117</f>
        <v>65</v>
      </c>
      <c r="E219" s="0" t="n">
        <f aca="false">'alt forms included'!E117</f>
        <v>75</v>
      </c>
      <c r="F219" s="0" t="n">
        <f aca="false">'alt forms included'!F117</f>
        <v>40</v>
      </c>
      <c r="G219" s="0" t="n">
        <f aca="false">'alt forms included'!G117</f>
        <v>30</v>
      </c>
      <c r="H219" s="0" t="n">
        <f aca="false">'alt forms included'!H117</f>
        <v>45</v>
      </c>
      <c r="I219" s="6" t="str">
        <f aca="false">'alt forms included'!I117</f>
        <v>STEEL</v>
      </c>
      <c r="J219" s="6" t="str">
        <f aca="false">'alt forms included'!J117</f>
        <v>NORMAL</v>
      </c>
      <c r="K219" s="6" t="n">
        <f aca="false">'alt forms included'!K117</f>
        <v>0</v>
      </c>
      <c r="L219" s="0" t="n">
        <f aca="false">'alt forms included'!L117</f>
        <v>305</v>
      </c>
    </row>
    <row r="220" customFormat="false" ht="12.8" hidden="false" customHeight="false" outlineLevel="0" collapsed="false">
      <c r="A220" s="0" t="n">
        <f aca="false">'alt forms included'!A42</f>
        <v>41</v>
      </c>
      <c r="B220" s="0" t="str">
        <f aca="false">'alt forms included'!B42</f>
        <v> PHANTUMP</v>
      </c>
      <c r="C220" s="0" t="n">
        <f aca="false">'alt forms included'!C42</f>
        <v>43</v>
      </c>
      <c r="D220" s="0" t="n">
        <f aca="false">'alt forms included'!D42</f>
        <v>70</v>
      </c>
      <c r="E220" s="0" t="n">
        <f aca="false">'alt forms included'!E42</f>
        <v>48</v>
      </c>
      <c r="F220" s="0" t="n">
        <f aca="false">'alt forms included'!F42</f>
        <v>38</v>
      </c>
      <c r="G220" s="0" t="n">
        <f aca="false">'alt forms included'!G42</f>
        <v>50</v>
      </c>
      <c r="H220" s="0" t="n">
        <f aca="false">'alt forms included'!H42</f>
        <v>60</v>
      </c>
      <c r="I220" s="6" t="str">
        <f aca="false">'alt forms included'!I42</f>
        <v>GHOST</v>
      </c>
      <c r="J220" s="6" t="str">
        <f aca="false">'alt forms included'!J42</f>
        <v>GRASS</v>
      </c>
      <c r="K220" s="6" t="n">
        <f aca="false">'alt forms included'!K42</f>
        <v>0</v>
      </c>
      <c r="L220" s="0" t="n">
        <f aca="false">'alt forms included'!L42</f>
        <v>309</v>
      </c>
    </row>
    <row r="221" customFormat="false" ht="12.8" hidden="false" customHeight="false" outlineLevel="0" collapsed="false">
      <c r="A221" s="0" t="n">
        <f aca="false">'alt forms included'!A137</f>
        <v>136</v>
      </c>
      <c r="B221" s="0" t="str">
        <f aca="false">'alt forms included'!B137</f>
        <v> GULPI</v>
      </c>
      <c r="C221" s="0" t="n">
        <f aca="false">'alt forms included'!C137</f>
        <v>60</v>
      </c>
      <c r="D221" s="0" t="n">
        <f aca="false">'alt forms included'!D137</f>
        <v>50</v>
      </c>
      <c r="E221" s="0" t="n">
        <f aca="false">'alt forms included'!E137</f>
        <v>35</v>
      </c>
      <c r="F221" s="0" t="n">
        <f aca="false">'alt forms included'!F137</f>
        <v>38</v>
      </c>
      <c r="G221" s="0" t="n">
        <f aca="false">'alt forms included'!G137</f>
        <v>30</v>
      </c>
      <c r="H221" s="0" t="n">
        <f aca="false">'alt forms included'!H137</f>
        <v>62</v>
      </c>
      <c r="I221" s="6" t="str">
        <f aca="false">'alt forms included'!I137</f>
        <v>GHOST</v>
      </c>
      <c r="J221" s="6" t="str">
        <f aca="false">'alt forms included'!J137</f>
        <v>ELECTRIC</v>
      </c>
      <c r="K221" s="6" t="n">
        <f aca="false">'alt forms included'!K137</f>
        <v>0</v>
      </c>
      <c r="L221" s="0" t="n">
        <f aca="false">'alt forms included'!L137</f>
        <v>275</v>
      </c>
    </row>
    <row r="222" customFormat="false" ht="12.8" hidden="false" customHeight="false" outlineLevel="0" collapsed="false">
      <c r="A222" s="0" t="n">
        <f aca="false">'alt forms included'!A172</f>
        <v>171</v>
      </c>
      <c r="B222" s="0" t="str">
        <f aca="false">'alt forms included'!B172</f>
        <v> KNOGGIN</v>
      </c>
      <c r="C222" s="0" t="n">
        <f aca="false">'alt forms included'!C172</f>
        <v>40</v>
      </c>
      <c r="D222" s="0" t="n">
        <f aca="false">'alt forms included'!D172</f>
        <v>75</v>
      </c>
      <c r="E222" s="0" t="n">
        <f aca="false">'alt forms included'!E172</f>
        <v>70</v>
      </c>
      <c r="F222" s="0" t="n">
        <f aca="false">'alt forms included'!F172</f>
        <v>38</v>
      </c>
      <c r="G222" s="0" t="n">
        <f aca="false">'alt forms included'!G172</f>
        <v>35</v>
      </c>
      <c r="H222" s="0" t="n">
        <f aca="false">'alt forms included'!H172</f>
        <v>22</v>
      </c>
      <c r="I222" s="6" t="str">
        <f aca="false">'alt forms included'!I172</f>
        <v>ROCK</v>
      </c>
      <c r="J222" s="6" t="n">
        <f aca="false">'alt forms included'!J172</f>
        <v>0</v>
      </c>
      <c r="K222" s="6" t="n">
        <f aca="false">'alt forms included'!K172</f>
        <v>0</v>
      </c>
      <c r="L222" s="0" t="n">
        <f aca="false">'alt forms included'!L172</f>
        <v>280</v>
      </c>
    </row>
    <row r="223" customFormat="false" ht="12.8" hidden="false" customHeight="false" outlineLevel="0" collapsed="false">
      <c r="A223" s="0" t="n">
        <f aca="false">'alt forms included'!A2</f>
        <v>1</v>
      </c>
      <c r="B223" s="0" t="str">
        <f aca="false">'alt forms included'!B2</f>
        <v> MOLLUCOTTA</v>
      </c>
      <c r="C223" s="0" t="n">
        <f aca="false">'alt forms included'!C2</f>
        <v>55</v>
      </c>
      <c r="D223" s="0" t="n">
        <f aca="false">'alt forms included'!D2</f>
        <v>40</v>
      </c>
      <c r="E223" s="0" t="n">
        <f aca="false">'alt forms included'!E2</f>
        <v>70</v>
      </c>
      <c r="F223" s="0" t="n">
        <f aca="false">'alt forms included'!F2</f>
        <v>35</v>
      </c>
      <c r="G223" s="0" t="n">
        <f aca="false">'alt forms included'!G2</f>
        <v>55</v>
      </c>
      <c r="H223" s="0" t="n">
        <f aca="false">'alt forms included'!H2</f>
        <v>55</v>
      </c>
      <c r="I223" s="6" t="str">
        <f aca="false">'alt forms included'!I2</f>
        <v>GRASS</v>
      </c>
      <c r="J223" s="6" t="n">
        <f aca="false">'alt forms included'!J2</f>
        <v>0</v>
      </c>
      <c r="K223" s="6" t="n">
        <f aca="false">'alt forms included'!K2</f>
        <v>0</v>
      </c>
      <c r="L223" s="0" t="n">
        <f aca="false">'alt forms included'!L2</f>
        <v>310</v>
      </c>
    </row>
    <row r="224" customFormat="false" ht="12.8" hidden="false" customHeight="false" outlineLevel="0" collapsed="false">
      <c r="A224" s="0" t="n">
        <f aca="false">'alt forms included'!A25</f>
        <v>24</v>
      </c>
      <c r="B224" s="0" t="str">
        <f aca="false">'alt forms included'!B25</f>
        <v> TECHUPPI</v>
      </c>
      <c r="C224" s="0" t="n">
        <f aca="false">'alt forms included'!C25</f>
        <v>50</v>
      </c>
      <c r="D224" s="0" t="n">
        <f aca="false">'alt forms included'!D25</f>
        <v>60</v>
      </c>
      <c r="E224" s="0" t="n">
        <f aca="false">'alt forms included'!E25</f>
        <v>45</v>
      </c>
      <c r="F224" s="0" t="n">
        <f aca="false">'alt forms included'!F25</f>
        <v>35</v>
      </c>
      <c r="G224" s="0" t="n">
        <f aca="false">'alt forms included'!G25</f>
        <v>40</v>
      </c>
      <c r="H224" s="0" t="n">
        <f aca="false">'alt forms included'!H25</f>
        <v>45</v>
      </c>
      <c r="I224" s="6" t="str">
        <f aca="false">'alt forms included'!I25</f>
        <v>DARK</v>
      </c>
      <c r="J224" s="6" t="n">
        <f aca="false">'alt forms included'!J25</f>
        <v>0</v>
      </c>
      <c r="K224" s="6" t="n">
        <f aca="false">'alt forms included'!K25</f>
        <v>0</v>
      </c>
      <c r="L224" s="0" t="n">
        <f aca="false">'alt forms included'!L25</f>
        <v>275</v>
      </c>
    </row>
    <row r="225" customFormat="false" ht="12.8" hidden="false" customHeight="false" outlineLevel="0" collapsed="false">
      <c r="A225" s="0" t="n">
        <f aca="false">'alt forms included'!A58</f>
        <v>57</v>
      </c>
      <c r="B225" s="0" t="str">
        <f aca="false">'alt forms included'!B58</f>
        <v> SCATTERBUG</v>
      </c>
      <c r="C225" s="0" t="n">
        <f aca="false">'alt forms included'!C58</f>
        <v>38</v>
      </c>
      <c r="D225" s="0" t="n">
        <f aca="false">'alt forms included'!D58</f>
        <v>35</v>
      </c>
      <c r="E225" s="0" t="n">
        <f aca="false">'alt forms included'!E58</f>
        <v>40</v>
      </c>
      <c r="F225" s="0" t="n">
        <f aca="false">'alt forms included'!F58</f>
        <v>35</v>
      </c>
      <c r="G225" s="0" t="n">
        <f aca="false">'alt forms included'!G58</f>
        <v>27</v>
      </c>
      <c r="H225" s="0" t="n">
        <f aca="false">'alt forms included'!H58</f>
        <v>25</v>
      </c>
      <c r="I225" s="6" t="str">
        <f aca="false">'alt forms included'!I58</f>
        <v>BUG</v>
      </c>
      <c r="J225" s="6" t="n">
        <f aca="false">'alt forms included'!J58</f>
        <v>0</v>
      </c>
      <c r="K225" s="6" t="n">
        <f aca="false">'alt forms included'!K58</f>
        <v>0</v>
      </c>
      <c r="L225" s="0" t="n">
        <f aca="false">'alt forms included'!L58</f>
        <v>200</v>
      </c>
    </row>
    <row r="226" customFormat="false" ht="12.8" hidden="false" customHeight="false" outlineLevel="0" collapsed="false">
      <c r="A226" s="0" t="n">
        <f aca="false">'alt forms included'!A114</f>
        <v>113</v>
      </c>
      <c r="B226" s="0" t="str">
        <f aca="false">'alt forms included'!B114</f>
        <v> MUDSMACHE</v>
      </c>
      <c r="C226" s="0" t="n">
        <f aca="false">'alt forms included'!C114</f>
        <v>75</v>
      </c>
      <c r="D226" s="0" t="n">
        <f aca="false">'alt forms included'!D114</f>
        <v>85</v>
      </c>
      <c r="E226" s="0" t="n">
        <f aca="false">'alt forms included'!E114</f>
        <v>80</v>
      </c>
      <c r="F226" s="0" t="n">
        <f aca="false">'alt forms included'!F114</f>
        <v>35</v>
      </c>
      <c r="G226" s="0" t="n">
        <f aca="false">'alt forms included'!G114</f>
        <v>95</v>
      </c>
      <c r="H226" s="0" t="n">
        <f aca="false">'alt forms included'!H114</f>
        <v>130</v>
      </c>
      <c r="I226" s="6" t="str">
        <f aca="false">'alt forms included'!I114</f>
        <v>FAIRY</v>
      </c>
      <c r="J226" s="6" t="n">
        <f aca="false">'alt forms included'!J114</f>
        <v>0</v>
      </c>
      <c r="K226" s="6" t="n">
        <f aca="false">'alt forms included'!K114</f>
        <v>0</v>
      </c>
      <c r="L226" s="0" t="n">
        <f aca="false">'alt forms included'!L114</f>
        <v>500</v>
      </c>
    </row>
    <row r="227" customFormat="false" ht="12.8" hidden="false" customHeight="false" outlineLevel="0" collapsed="false">
      <c r="A227" s="0" t="n">
        <f aca="false">'alt forms included'!A123</f>
        <v>122</v>
      </c>
      <c r="B227" s="0" t="str">
        <f aca="false">'alt forms included'!B123</f>
        <v> CACNEA</v>
      </c>
      <c r="C227" s="0" t="n">
        <f aca="false">'alt forms included'!C123</f>
        <v>50</v>
      </c>
      <c r="D227" s="0" t="n">
        <f aca="false">'alt forms included'!D123</f>
        <v>85</v>
      </c>
      <c r="E227" s="0" t="n">
        <f aca="false">'alt forms included'!E123</f>
        <v>40</v>
      </c>
      <c r="F227" s="0" t="n">
        <f aca="false">'alt forms included'!F123</f>
        <v>35</v>
      </c>
      <c r="G227" s="0" t="n">
        <f aca="false">'alt forms included'!G123</f>
        <v>85</v>
      </c>
      <c r="H227" s="0" t="n">
        <f aca="false">'alt forms included'!H123</f>
        <v>40</v>
      </c>
      <c r="I227" s="6" t="str">
        <f aca="false">'alt forms included'!I123</f>
        <v>GRASS</v>
      </c>
      <c r="J227" s="6" t="n">
        <f aca="false">'alt forms included'!J123</f>
        <v>0</v>
      </c>
      <c r="K227" s="6" t="n">
        <f aca="false">'alt forms included'!K123</f>
        <v>0</v>
      </c>
      <c r="L227" s="0" t="n">
        <f aca="false">'alt forms included'!L123</f>
        <v>335</v>
      </c>
    </row>
    <row r="228" customFormat="false" ht="12.8" hidden="false" customHeight="false" outlineLevel="0" collapsed="false">
      <c r="A228" s="0" t="n">
        <f aca="false">'alt forms included'!A129</f>
        <v>128</v>
      </c>
      <c r="B228" s="0" t="str">
        <f aca="false">'alt forms included'!B129</f>
        <v> GOLETT</v>
      </c>
      <c r="C228" s="0" t="n">
        <f aca="false">'alt forms included'!C129</f>
        <v>59</v>
      </c>
      <c r="D228" s="0" t="n">
        <f aca="false">'alt forms included'!D129</f>
        <v>74</v>
      </c>
      <c r="E228" s="0" t="n">
        <f aca="false">'alt forms included'!E129</f>
        <v>50</v>
      </c>
      <c r="F228" s="0" t="n">
        <f aca="false">'alt forms included'!F129</f>
        <v>35</v>
      </c>
      <c r="G228" s="0" t="n">
        <f aca="false">'alt forms included'!G129</f>
        <v>35</v>
      </c>
      <c r="H228" s="0" t="n">
        <f aca="false">'alt forms included'!H129</f>
        <v>50</v>
      </c>
      <c r="I228" s="6" t="str">
        <f aca="false">'alt forms included'!I129</f>
        <v>GROUND</v>
      </c>
      <c r="J228" s="6" t="str">
        <f aca="false">'alt forms included'!J129</f>
        <v>GHOST</v>
      </c>
      <c r="K228" s="6" t="n">
        <f aca="false">'alt forms included'!K129</f>
        <v>0</v>
      </c>
      <c r="L228" s="0" t="n">
        <f aca="false">'alt forms included'!L129</f>
        <v>303</v>
      </c>
    </row>
    <row r="229" customFormat="false" ht="12.8" hidden="false" customHeight="false" outlineLevel="0" collapsed="false">
      <c r="A229" s="0" t="n">
        <f aca="false">'alt forms included'!A175</f>
        <v>174</v>
      </c>
      <c r="B229" s="0" t="str">
        <f aca="false">'alt forms included'!B175</f>
        <v> MACRABRA</v>
      </c>
      <c r="C229" s="0" t="n">
        <f aca="false">'alt forms included'!C175</f>
        <v>50</v>
      </c>
      <c r="D229" s="0" t="n">
        <f aca="false">'alt forms included'!D175</f>
        <v>85</v>
      </c>
      <c r="E229" s="0" t="n">
        <f aca="false">'alt forms included'!E175</f>
        <v>85</v>
      </c>
      <c r="F229" s="0" t="n">
        <f aca="false">'alt forms included'!F175</f>
        <v>34</v>
      </c>
      <c r="G229" s="0" t="n">
        <f aca="false">'alt forms included'!G175</f>
        <v>85</v>
      </c>
      <c r="H229" s="0" t="n">
        <f aca="false">'alt forms included'!H175</f>
        <v>106</v>
      </c>
      <c r="I229" s="6" t="str">
        <f aca="false">'alt forms included'!I175</f>
        <v>GHOST</v>
      </c>
      <c r="J229" s="6" t="str">
        <f aca="false">'alt forms included'!J175</f>
        <v>BUG</v>
      </c>
      <c r="K229" s="6" t="n">
        <f aca="false">'alt forms included'!K175</f>
        <v>0</v>
      </c>
      <c r="L229" s="0" t="n">
        <f aca="false">'alt forms included'!L175</f>
        <v>445</v>
      </c>
    </row>
    <row r="230" customFormat="false" ht="12.8" hidden="false" customHeight="false" outlineLevel="0" collapsed="false">
      <c r="A230" s="0" t="n">
        <f aca="false">'alt forms included'!A103</f>
        <v>102</v>
      </c>
      <c r="B230" s="0" t="str">
        <f aca="false">'alt forms included'!B103</f>
        <v> HUMBEAT</v>
      </c>
      <c r="C230" s="0" t="n">
        <f aca="false">'alt forms included'!C103</f>
        <v>77</v>
      </c>
      <c r="D230" s="0" t="n">
        <f aca="false">'alt forms included'!D103</f>
        <v>101</v>
      </c>
      <c r="E230" s="0" t="n">
        <f aca="false">'alt forms included'!E103</f>
        <v>105</v>
      </c>
      <c r="F230" s="0" t="n">
        <f aca="false">'alt forms included'!F103</f>
        <v>32</v>
      </c>
      <c r="G230" s="0" t="n">
        <f aca="false">'alt forms included'!G103</f>
        <v>37</v>
      </c>
      <c r="H230" s="0" t="n">
        <f aca="false">'alt forms included'!H103</f>
        <v>88</v>
      </c>
      <c r="I230" s="6" t="str">
        <f aca="false">'alt forms included'!I103</f>
        <v>FIGHTING</v>
      </c>
      <c r="J230" s="6" t="str">
        <f aca="false">'alt forms included'!J103</f>
        <v>FLYING</v>
      </c>
      <c r="K230" s="6" t="n">
        <f aca="false">'alt forms included'!K103</f>
        <v>0</v>
      </c>
      <c r="L230" s="0" t="n">
        <f aca="false">'alt forms included'!L103</f>
        <v>440</v>
      </c>
    </row>
    <row r="231" customFormat="false" ht="12.8" hidden="false" customHeight="false" outlineLevel="0" collapsed="false">
      <c r="A231" s="0" t="n">
        <f aca="false">'alt forms included'!A95</f>
        <v>94</v>
      </c>
      <c r="B231" s="0" t="str">
        <f aca="false">'alt forms included'!B95</f>
        <v> TITANOTROP</v>
      </c>
      <c r="C231" s="0" t="n">
        <f aca="false">'alt forms included'!C95</f>
        <v>183</v>
      </c>
      <c r="D231" s="0" t="n">
        <f aca="false">'alt forms included'!D95</f>
        <v>103</v>
      </c>
      <c r="E231" s="0" t="n">
        <f aca="false">'alt forms included'!E95</f>
        <v>103</v>
      </c>
      <c r="F231" s="0" t="n">
        <f aca="false">'alt forms included'!F95</f>
        <v>31</v>
      </c>
      <c r="G231" s="0" t="n">
        <f aca="false">'alt forms included'!G95</f>
        <v>88</v>
      </c>
      <c r="H231" s="0" t="n">
        <f aca="false">'alt forms included'!H95</f>
        <v>72</v>
      </c>
      <c r="I231" s="6" t="str">
        <f aca="false">'alt forms included'!I95</f>
        <v>GRASS</v>
      </c>
      <c r="J231" s="6" t="str">
        <f aca="false">'alt forms included'!J95</f>
        <v>DRAGON</v>
      </c>
      <c r="K231" s="6" t="n">
        <f aca="false">'alt forms included'!K95</f>
        <v>0</v>
      </c>
      <c r="L231" s="0" t="n">
        <f aca="false">'alt forms included'!L95</f>
        <v>580</v>
      </c>
    </row>
    <row r="232" customFormat="false" ht="12.8" hidden="false" customHeight="false" outlineLevel="0" collapsed="false">
      <c r="A232" s="0" t="n">
        <f aca="false">'alt forms included'!A35</f>
        <v>34</v>
      </c>
      <c r="B232" s="0" t="str">
        <f aca="false">'alt forms included'!B35</f>
        <v> LOTAD</v>
      </c>
      <c r="C232" s="0" t="n">
        <f aca="false">'alt forms included'!C35</f>
        <v>40</v>
      </c>
      <c r="D232" s="0" t="n">
        <f aca="false">'alt forms included'!D35</f>
        <v>30</v>
      </c>
      <c r="E232" s="0" t="n">
        <f aca="false">'alt forms included'!E35</f>
        <v>30</v>
      </c>
      <c r="F232" s="0" t="n">
        <f aca="false">'alt forms included'!F35</f>
        <v>30</v>
      </c>
      <c r="G232" s="0" t="n">
        <f aca="false">'alt forms included'!G35</f>
        <v>40</v>
      </c>
      <c r="H232" s="0" t="n">
        <f aca="false">'alt forms included'!H35</f>
        <v>50</v>
      </c>
      <c r="I232" s="6" t="str">
        <f aca="false">'alt forms included'!I35</f>
        <v>WATER</v>
      </c>
      <c r="J232" s="6" t="str">
        <f aca="false">'alt forms included'!J35</f>
        <v>GRASS</v>
      </c>
      <c r="K232" s="6" t="n">
        <f aca="false">'alt forms included'!K35</f>
        <v>0</v>
      </c>
      <c r="L232" s="0" t="n">
        <f aca="false">'alt forms included'!L35</f>
        <v>220</v>
      </c>
    </row>
    <row r="233" customFormat="false" ht="12.8" hidden="false" customHeight="false" outlineLevel="0" collapsed="false">
      <c r="A233" s="0" t="n">
        <f aca="false">'alt forms included'!A67</f>
        <v>66</v>
      </c>
      <c r="B233" s="0" t="str">
        <f aca="false">'alt forms included'!B67</f>
        <v> ELGYEM</v>
      </c>
      <c r="C233" s="0" t="n">
        <f aca="false">'alt forms included'!C67</f>
        <v>55</v>
      </c>
      <c r="D233" s="0" t="n">
        <f aca="false">'alt forms included'!D67</f>
        <v>55</v>
      </c>
      <c r="E233" s="0" t="n">
        <f aca="false">'alt forms included'!E67</f>
        <v>55</v>
      </c>
      <c r="F233" s="0" t="n">
        <f aca="false">'alt forms included'!F67</f>
        <v>30</v>
      </c>
      <c r="G233" s="0" t="n">
        <f aca="false">'alt forms included'!G67</f>
        <v>85</v>
      </c>
      <c r="H233" s="0" t="n">
        <f aca="false">'alt forms included'!H67</f>
        <v>55</v>
      </c>
      <c r="I233" s="6" t="str">
        <f aca="false">'alt forms included'!I67</f>
        <v>PSYCHIC</v>
      </c>
      <c r="J233" s="6" t="n">
        <f aca="false">'alt forms included'!J67</f>
        <v>0</v>
      </c>
      <c r="K233" s="6" t="n">
        <f aca="false">'alt forms included'!K67</f>
        <v>0</v>
      </c>
      <c r="L233" s="0" t="n">
        <f aca="false">'alt forms included'!L67</f>
        <v>335</v>
      </c>
    </row>
    <row r="234" customFormat="false" ht="12.8" hidden="false" customHeight="false" outlineLevel="0" collapsed="false">
      <c r="A234" s="0" t="n">
        <f aca="false">'alt forms included'!A115</f>
        <v>114</v>
      </c>
      <c r="B234" s="0" t="str">
        <f aca="false">'alt forms included'!B115</f>
        <v> M_NOSEPASS</v>
      </c>
      <c r="C234" s="0" t="n">
        <f aca="false">'alt forms included'!C115</f>
        <v>40</v>
      </c>
      <c r="D234" s="0" t="n">
        <f aca="false">'alt forms included'!D115</f>
        <v>80</v>
      </c>
      <c r="E234" s="0" t="n">
        <f aca="false">'alt forms included'!E115</f>
        <v>115</v>
      </c>
      <c r="F234" s="0" t="n">
        <f aca="false">'alt forms included'!F115</f>
        <v>30</v>
      </c>
      <c r="G234" s="0" t="n">
        <f aca="false">'alt forms included'!G115</f>
        <v>55</v>
      </c>
      <c r="H234" s="0" t="n">
        <f aca="false">'alt forms included'!H115</f>
        <v>55</v>
      </c>
      <c r="I234" s="6" t="str">
        <f aca="false">'alt forms included'!I115</f>
        <v>ROCK</v>
      </c>
      <c r="J234" s="6" t="str">
        <f aca="false">'alt forms included'!J115</f>
        <v>FIGHTING</v>
      </c>
      <c r="K234" s="6" t="n">
        <f aca="false">'alt forms included'!K115</f>
        <v>0</v>
      </c>
      <c r="L234" s="0" t="n">
        <f aca="false">'alt forms included'!L115</f>
        <v>375</v>
      </c>
    </row>
    <row r="235" customFormat="false" ht="12.8" hidden="false" customHeight="false" outlineLevel="0" collapsed="false">
      <c r="A235" s="0" t="n">
        <f aca="false">'alt forms included'!A171</f>
        <v>170</v>
      </c>
      <c r="B235" s="0" t="str">
        <f aca="false">'alt forms included'!B171</f>
        <v> MAGCARGO</v>
      </c>
      <c r="C235" s="0" t="n">
        <f aca="false">'alt forms included'!C171</f>
        <v>60</v>
      </c>
      <c r="D235" s="0" t="n">
        <f aca="false">'alt forms included'!D171</f>
        <v>50</v>
      </c>
      <c r="E235" s="0" t="n">
        <f aca="false">'alt forms included'!E171</f>
        <v>120</v>
      </c>
      <c r="F235" s="0" t="n">
        <f aca="false">'alt forms included'!F171</f>
        <v>30</v>
      </c>
      <c r="G235" s="0" t="n">
        <f aca="false">'alt forms included'!G171</f>
        <v>90</v>
      </c>
      <c r="H235" s="0" t="n">
        <f aca="false">'alt forms included'!H171</f>
        <v>80</v>
      </c>
      <c r="I235" s="6" t="str">
        <f aca="false">'alt forms included'!I171</f>
        <v>FIRE</v>
      </c>
      <c r="J235" s="6" t="str">
        <f aca="false">'alt forms included'!J171</f>
        <v>ROCK</v>
      </c>
      <c r="K235" s="6" t="n">
        <f aca="false">'alt forms included'!K171</f>
        <v>0</v>
      </c>
      <c r="L235" s="0" t="n">
        <f aca="false">'alt forms included'!L171</f>
        <v>430</v>
      </c>
    </row>
    <row r="236" customFormat="false" ht="12.8" hidden="false" customHeight="false" outlineLevel="0" collapsed="false">
      <c r="A236" s="0" t="n">
        <f aca="false">'alt forms included'!A59</f>
        <v>58</v>
      </c>
      <c r="B236" s="0" t="str">
        <f aca="false">'alt forms included'!B59</f>
        <v> SPEWPA</v>
      </c>
      <c r="C236" s="0" t="n">
        <f aca="false">'alt forms included'!C59</f>
        <v>45</v>
      </c>
      <c r="D236" s="0" t="n">
        <f aca="false">'alt forms included'!D59</f>
        <v>22</v>
      </c>
      <c r="E236" s="0" t="n">
        <f aca="false">'alt forms included'!E59</f>
        <v>60</v>
      </c>
      <c r="F236" s="0" t="n">
        <f aca="false">'alt forms included'!F59</f>
        <v>29</v>
      </c>
      <c r="G236" s="0" t="n">
        <f aca="false">'alt forms included'!G59</f>
        <v>27</v>
      </c>
      <c r="H236" s="0" t="n">
        <f aca="false">'alt forms included'!H59</f>
        <v>30</v>
      </c>
      <c r="I236" s="6" t="str">
        <f aca="false">'alt forms included'!I59</f>
        <v>BUG</v>
      </c>
      <c r="J236" s="6" t="n">
        <f aca="false">'alt forms included'!J59</f>
        <v>0</v>
      </c>
      <c r="K236" s="6" t="n">
        <f aca="false">'alt forms included'!K59</f>
        <v>0</v>
      </c>
      <c r="L236" s="0" t="n">
        <f aca="false">'alt forms included'!L59</f>
        <v>213</v>
      </c>
    </row>
    <row r="237" customFormat="false" ht="12.8" hidden="false" customHeight="false" outlineLevel="0" collapsed="false">
      <c r="A237" s="0" t="n">
        <f aca="false">'alt forms included'!A72</f>
        <v>71</v>
      </c>
      <c r="B237" s="0" t="str">
        <f aca="false">'alt forms included'!B72</f>
        <v> M_BURMY</v>
      </c>
      <c r="C237" s="0" t="n">
        <f aca="false">'alt forms included'!C72</f>
        <v>40</v>
      </c>
      <c r="D237" s="0" t="n">
        <f aca="false">'alt forms included'!D72</f>
        <v>29</v>
      </c>
      <c r="E237" s="0" t="n">
        <f aca="false">'alt forms included'!E72</f>
        <v>45</v>
      </c>
      <c r="F237" s="0" t="n">
        <f aca="false">'alt forms included'!F72</f>
        <v>29</v>
      </c>
      <c r="G237" s="0" t="n">
        <f aca="false">'alt forms included'!G72</f>
        <v>45</v>
      </c>
      <c r="H237" s="0" t="n">
        <f aca="false">'alt forms included'!H72</f>
        <v>36</v>
      </c>
      <c r="I237" s="6" t="str">
        <f aca="false">'alt forms included'!I72</f>
        <v>BUG</v>
      </c>
      <c r="J237" s="6" t="str">
        <f aca="false">'alt forms included'!J72</f>
        <v>NORMAL</v>
      </c>
      <c r="K237" s="6" t="n">
        <f aca="false">'alt forms included'!K72</f>
        <v>0</v>
      </c>
      <c r="L237" s="0" t="n">
        <f aca="false">'alt forms included'!L72</f>
        <v>224</v>
      </c>
    </row>
    <row r="238" customFormat="false" ht="12.8" hidden="false" customHeight="false" outlineLevel="0" collapsed="false">
      <c r="A238" s="0" t="n">
        <f aca="false">'alt forms included'!A238</f>
        <v>104</v>
      </c>
      <c r="B238" s="0" t="str">
        <f aca="false">'alt forms included'!B238</f>
        <v> CROACROZEN (Form 1)</v>
      </c>
      <c r="C238" s="0" t="n">
        <f aca="false">'alt forms included'!C238</f>
        <v>94</v>
      </c>
      <c r="D238" s="0" t="n">
        <f aca="false">'alt forms included'!D238</f>
        <v>43</v>
      </c>
      <c r="E238" s="0" t="n">
        <f aca="false">'alt forms included'!E238</f>
        <v>140</v>
      </c>
      <c r="F238" s="0" t="n">
        <f aca="false">'alt forms included'!F238</f>
        <v>29</v>
      </c>
      <c r="G238" s="0" t="n">
        <f aca="false">'alt forms included'!G238</f>
        <v>62</v>
      </c>
      <c r="H238" s="0" t="n">
        <f aca="false">'alt forms included'!H238</f>
        <v>130</v>
      </c>
      <c r="I238" s="6" t="str">
        <f aca="false">'alt forms included'!I238</f>
        <v>POISON</v>
      </c>
      <c r="J238" s="6" t="str">
        <f aca="false">'alt forms included'!J238</f>
        <v>ICE</v>
      </c>
      <c r="K238" s="6" t="n">
        <f aca="false">'alt forms included'!K238</f>
        <v>0</v>
      </c>
      <c r="L238" s="0" t="n">
        <f aca="false">'alt forms included'!L238</f>
        <v>498</v>
      </c>
    </row>
    <row r="239" customFormat="false" ht="12.8" hidden="false" customHeight="false" outlineLevel="0" collapsed="false">
      <c r="A239" s="0" t="n">
        <f aca="false">'alt forms included'!A16</f>
        <v>15</v>
      </c>
      <c r="B239" s="0" t="str">
        <f aca="false">'alt forms included'!B16</f>
        <v> MINIMELO</v>
      </c>
      <c r="C239" s="0" t="n">
        <f aca="false">'alt forms included'!C16</f>
        <v>40</v>
      </c>
      <c r="D239" s="0" t="n">
        <f aca="false">'alt forms included'!D16</f>
        <v>30</v>
      </c>
      <c r="E239" s="0" t="n">
        <f aca="false">'alt forms included'!E16</f>
        <v>40</v>
      </c>
      <c r="F239" s="0" t="n">
        <f aca="false">'alt forms included'!F16</f>
        <v>25</v>
      </c>
      <c r="G239" s="0" t="n">
        <f aca="false">'alt forms included'!G16</f>
        <v>30</v>
      </c>
      <c r="H239" s="0" t="n">
        <f aca="false">'alt forms included'!H16</f>
        <v>35</v>
      </c>
      <c r="I239" s="6" t="str">
        <f aca="false">'alt forms included'!I16</f>
        <v>BUG</v>
      </c>
      <c r="J239" s="6" t="n">
        <f aca="false">'alt forms included'!J16</f>
        <v>0</v>
      </c>
      <c r="K239" s="6" t="n">
        <f aca="false">'alt forms included'!K16</f>
        <v>0</v>
      </c>
      <c r="L239" s="0" t="n">
        <f aca="false">'alt forms included'!L16</f>
        <v>200</v>
      </c>
    </row>
    <row r="240" customFormat="false" ht="12.8" hidden="false" customHeight="false" outlineLevel="0" collapsed="false">
      <c r="A240" s="0" t="n">
        <f aca="false">'alt forms included'!A113</f>
        <v>112</v>
      </c>
      <c r="B240" s="0" t="str">
        <f aca="false">'alt forms included'!B113</f>
        <v> M_MUDBRAY</v>
      </c>
      <c r="C240" s="0" t="n">
        <f aca="false">'alt forms included'!C113</f>
        <v>75</v>
      </c>
      <c r="D240" s="0" t="n">
        <f aca="false">'alt forms included'!D113</f>
        <v>70</v>
      </c>
      <c r="E240" s="0" t="n">
        <f aca="false">'alt forms included'!E113</f>
        <v>65</v>
      </c>
      <c r="F240" s="0" t="n">
        <f aca="false">'alt forms included'!F113</f>
        <v>25</v>
      </c>
      <c r="G240" s="0" t="n">
        <f aca="false">'alt forms included'!G113</f>
        <v>70</v>
      </c>
      <c r="H240" s="0" t="n">
        <f aca="false">'alt forms included'!H113</f>
        <v>80</v>
      </c>
      <c r="I240" s="6" t="str">
        <f aca="false">'alt forms included'!I113</f>
        <v>FAIRY</v>
      </c>
      <c r="J240" s="6" t="n">
        <f aca="false">'alt forms included'!J113</f>
        <v>0</v>
      </c>
      <c r="K240" s="6" t="n">
        <f aca="false">'alt forms included'!K113</f>
        <v>0</v>
      </c>
      <c r="L240" s="0" t="n">
        <f aca="false">'alt forms included'!L113</f>
        <v>385</v>
      </c>
    </row>
    <row r="241" customFormat="false" ht="12.8" hidden="false" customHeight="false" outlineLevel="0" collapsed="false">
      <c r="A241" s="0" t="n">
        <f aca="false">'alt forms included'!A180</f>
        <v>179</v>
      </c>
      <c r="B241" s="0" t="str">
        <f aca="false">'alt forms included'!B180</f>
        <v> XOLSMOL</v>
      </c>
      <c r="C241" s="0" t="n">
        <f aca="false">'alt forms included'!C180</f>
        <v>60</v>
      </c>
      <c r="D241" s="0" t="n">
        <f aca="false">'alt forms included'!D180</f>
        <v>45</v>
      </c>
      <c r="E241" s="0" t="n">
        <f aca="false">'alt forms included'!E180</f>
        <v>39</v>
      </c>
      <c r="F241" s="0" t="n">
        <f aca="false">'alt forms included'!F180</f>
        <v>24</v>
      </c>
      <c r="G241" s="0" t="n">
        <f aca="false">'alt forms included'!G180</f>
        <v>65</v>
      </c>
      <c r="H241" s="0" t="n">
        <f aca="false">'alt forms included'!H180</f>
        <v>62</v>
      </c>
      <c r="I241" s="6" t="str">
        <f aca="false">'alt forms included'!I180</f>
        <v>WATER</v>
      </c>
      <c r="J241" s="6" t="n">
        <f aca="false">'alt forms included'!J180</f>
        <v>0</v>
      </c>
      <c r="K241" s="6" t="n">
        <f aca="false">'alt forms included'!K180</f>
        <v>0</v>
      </c>
      <c r="L241" s="0" t="n">
        <f aca="false">'alt forms included'!L180</f>
        <v>295</v>
      </c>
    </row>
    <row r="242" customFormat="false" ht="12.8" hidden="false" customHeight="false" outlineLevel="0" collapsed="false">
      <c r="A242" s="0" t="n">
        <f aca="false">'alt forms included'!A49</f>
        <v>48</v>
      </c>
      <c r="B242" s="0" t="str">
        <f aca="false">'alt forms included'!B49</f>
        <v> LITWICK</v>
      </c>
      <c r="C242" s="0" t="n">
        <f aca="false">'alt forms included'!C49</f>
        <v>50</v>
      </c>
      <c r="D242" s="0" t="n">
        <f aca="false">'alt forms included'!D49</f>
        <v>30</v>
      </c>
      <c r="E242" s="0" t="n">
        <f aca="false">'alt forms included'!E49</f>
        <v>55</v>
      </c>
      <c r="F242" s="0" t="n">
        <f aca="false">'alt forms included'!F49</f>
        <v>20</v>
      </c>
      <c r="G242" s="0" t="n">
        <f aca="false">'alt forms included'!G49</f>
        <v>65</v>
      </c>
      <c r="H242" s="0" t="n">
        <f aca="false">'alt forms included'!H49</f>
        <v>55</v>
      </c>
      <c r="I242" s="6" t="str">
        <f aca="false">'alt forms included'!I49</f>
        <v>GHOST</v>
      </c>
      <c r="J242" s="6" t="str">
        <f aca="false">'alt forms included'!J49</f>
        <v>FIRE</v>
      </c>
      <c r="K242" s="6" t="n">
        <f aca="false">'alt forms included'!K49</f>
        <v>0</v>
      </c>
      <c r="L242" s="0" t="n">
        <f aca="false">'alt forms included'!L49</f>
        <v>275</v>
      </c>
    </row>
    <row r="243" customFormat="false" ht="12.8" hidden="false" customHeight="false" outlineLevel="0" collapsed="false">
      <c r="A243" s="0" t="n">
        <f aca="false">'alt forms included'!A150</f>
        <v>149</v>
      </c>
      <c r="B243" s="0" t="str">
        <f aca="false">'alt forms included'!B150</f>
        <v> SNOM</v>
      </c>
      <c r="C243" s="0" t="n">
        <f aca="false">'alt forms included'!C150</f>
        <v>30</v>
      </c>
      <c r="D243" s="0" t="n">
        <f aca="false">'alt forms included'!D150</f>
        <v>25</v>
      </c>
      <c r="E243" s="0" t="n">
        <f aca="false">'alt forms included'!E150</f>
        <v>35</v>
      </c>
      <c r="F243" s="0" t="n">
        <f aca="false">'alt forms included'!F150</f>
        <v>20</v>
      </c>
      <c r="G243" s="0" t="n">
        <f aca="false">'alt forms included'!G150</f>
        <v>45</v>
      </c>
      <c r="H243" s="0" t="n">
        <f aca="false">'alt forms included'!H150</f>
        <v>30</v>
      </c>
      <c r="I243" s="6" t="str">
        <f aca="false">'alt forms included'!I150</f>
        <v>ICE</v>
      </c>
      <c r="J243" s="6" t="str">
        <f aca="false">'alt forms included'!J150</f>
        <v>BUG</v>
      </c>
      <c r="K243" s="6" t="n">
        <f aca="false">'alt forms included'!K150</f>
        <v>0</v>
      </c>
      <c r="L243" s="0" t="n">
        <f aca="false">'alt forms included'!L150</f>
        <v>185</v>
      </c>
    </row>
    <row r="244" customFormat="false" ht="12.8" hidden="false" customHeight="false" outlineLevel="0" collapsed="false">
      <c r="A244" s="0" t="n">
        <f aca="false">'alt forms included'!A170</f>
        <v>169</v>
      </c>
      <c r="B244" s="0" t="str">
        <f aca="false">'alt forms included'!B170</f>
        <v> SLUGMA</v>
      </c>
      <c r="C244" s="0" t="n">
        <f aca="false">'alt forms included'!C170</f>
        <v>40</v>
      </c>
      <c r="D244" s="0" t="n">
        <f aca="false">'alt forms included'!D170</f>
        <v>40</v>
      </c>
      <c r="E244" s="0" t="n">
        <f aca="false">'alt forms included'!E170</f>
        <v>40</v>
      </c>
      <c r="F244" s="0" t="n">
        <f aca="false">'alt forms included'!F170</f>
        <v>20</v>
      </c>
      <c r="G244" s="0" t="n">
        <f aca="false">'alt forms included'!G170</f>
        <v>70</v>
      </c>
      <c r="H244" s="0" t="n">
        <f aca="false">'alt forms included'!H170</f>
        <v>40</v>
      </c>
      <c r="I244" s="6" t="str">
        <f aca="false">'alt forms included'!I170</f>
        <v>FIRE</v>
      </c>
      <c r="J244" s="6" t="n">
        <f aca="false">'alt forms included'!J170</f>
        <v>0</v>
      </c>
      <c r="K244" s="6" t="n">
        <f aca="false">'alt forms included'!K170</f>
        <v>0</v>
      </c>
      <c r="L244" s="0" t="n">
        <f aca="false">'alt forms included'!L170</f>
        <v>250</v>
      </c>
    </row>
    <row r="245" customFormat="false" ht="12.8" hidden="false" customHeight="false" outlineLevel="0" collapsed="false">
      <c r="A245" s="0" t="n">
        <f aca="false">'alt forms included'!A222</f>
        <v>167</v>
      </c>
      <c r="B245" s="0" t="str">
        <f aca="false">'alt forms included'!B222</f>
        <v> SABLEYE (Form 1)</v>
      </c>
      <c r="C245" s="0" t="n">
        <f aca="false">'alt forms included'!C222</f>
        <v>75</v>
      </c>
      <c r="D245" s="0" t="n">
        <f aca="false">'alt forms included'!D222</f>
        <v>75</v>
      </c>
      <c r="E245" s="0" t="n">
        <f aca="false">'alt forms included'!E222</f>
        <v>135</v>
      </c>
      <c r="F245" s="0" t="n">
        <f aca="false">'alt forms included'!F222</f>
        <v>20</v>
      </c>
      <c r="G245" s="0" t="n">
        <f aca="false">'alt forms included'!G222</f>
        <v>75</v>
      </c>
      <c r="H245" s="0" t="n">
        <f aca="false">'alt forms included'!H222</f>
        <v>125</v>
      </c>
      <c r="I245" s="6" t="str">
        <f aca="false">'alt forms included'!I222</f>
        <v>DARK</v>
      </c>
      <c r="J245" s="6" t="str">
        <f aca="false">'alt forms included'!J222</f>
        <v>GHOST</v>
      </c>
      <c r="K245" s="6" t="n">
        <f aca="false">'alt forms included'!K222</f>
        <v>0</v>
      </c>
      <c r="L245" s="0" t="n">
        <f aca="false">'alt forms included'!L222</f>
        <v>505</v>
      </c>
    </row>
    <row r="246" customFormat="false" ht="12.8" hidden="false" customHeight="false" outlineLevel="0" collapsed="false">
      <c r="A246" s="0" t="n">
        <f aca="false">'alt forms included'!A132</f>
        <v>131</v>
      </c>
      <c r="B246" s="0" t="str">
        <f aca="false">'alt forms included'!B132</f>
        <v> TRAPINCH</v>
      </c>
      <c r="C246" s="0" t="n">
        <f aca="false">'alt forms included'!C132</f>
        <v>45</v>
      </c>
      <c r="D246" s="0" t="n">
        <f aca="false">'alt forms included'!D132</f>
        <v>100</v>
      </c>
      <c r="E246" s="0" t="n">
        <f aca="false">'alt forms included'!E132</f>
        <v>45</v>
      </c>
      <c r="F246" s="0" t="n">
        <f aca="false">'alt forms included'!F132</f>
        <v>10</v>
      </c>
      <c r="G246" s="0" t="n">
        <f aca="false">'alt forms included'!G132</f>
        <v>45</v>
      </c>
      <c r="H246" s="0" t="n">
        <f aca="false">'alt forms included'!H132</f>
        <v>45</v>
      </c>
      <c r="I246" s="6" t="str">
        <f aca="false">'alt forms included'!I132</f>
        <v>GROUND</v>
      </c>
      <c r="J246" s="6" t="n">
        <f aca="false">'alt forms included'!J132</f>
        <v>0</v>
      </c>
      <c r="K246" s="6" t="n">
        <f aca="false">'alt forms included'!K132</f>
        <v>0</v>
      </c>
      <c r="L246" s="0" t="n">
        <f aca="false">'alt forms included'!L132</f>
        <v>290</v>
      </c>
    </row>
    <row r="247" customFormat="false" ht="12.8" hidden="false" customHeight="false" outlineLevel="0" collapsed="false">
      <c r="A247" s="0" t="n">
        <f aca="false">'alt forms included'!A193</f>
        <v>192</v>
      </c>
      <c r="B247" s="0" t="str">
        <f aca="false">'alt forms included'!B193</f>
        <v> DRAGTACO</v>
      </c>
      <c r="C247" s="0" t="n">
        <f aca="false">'alt forms included'!C193</f>
        <v>124</v>
      </c>
      <c r="D247" s="0" t="n">
        <f aca="false">'alt forms included'!D193</f>
        <v>153</v>
      </c>
      <c r="E247" s="0" t="n">
        <f aca="false">'alt forms included'!E193</f>
        <v>112</v>
      </c>
      <c r="F247" s="0" t="n">
        <f aca="false">'alt forms included'!F193</f>
        <v>10</v>
      </c>
      <c r="G247" s="0" t="n">
        <f aca="false">'alt forms included'!G193</f>
        <v>7</v>
      </c>
      <c r="H247" s="0" t="n">
        <f aca="false">'alt forms included'!H193</f>
        <v>94</v>
      </c>
      <c r="I247" s="6" t="str">
        <f aca="false">'alt forms included'!I193</f>
        <v>DRAGON</v>
      </c>
      <c r="J247" s="6" t="str">
        <f aca="false">'alt forms included'!J193</f>
        <v>QMARKS</v>
      </c>
      <c r="K247" s="6" t="n">
        <f aca="false">'alt forms included'!K193</f>
        <v>0</v>
      </c>
      <c r="L247" s="0" t="n">
        <f aca="false">'alt forms included'!L193</f>
        <v>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2024-12-17T15:35:07Z</dcterms:modified>
  <cp:revision>18</cp:revision>
  <dc:subject/>
  <dc:title/>
</cp:coreProperties>
</file>