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<sst xmlns="http://schemas.openxmlformats.org/spreadsheetml/2006/main" count="22" uniqueCount="14">
  <si>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x</t>
  </si>
  <si>
    <t xml:space="preserve">sin(x)</t>
  </si>
  <si>
    <t xml:space="preserve">cos(x)</t>
  </si>
  <si>
    <t xml:space="preserve">tan(x)</t>
  </si>
  <si>
    <t xml:space="preserve">Δ</t>
  </si>
  <si>
    <t xml:space="preserve">Δ^2</t>
  </si>
  <si>
    <t xml:space="preserve">f(x)</t>
  </si>
  <si>
    <t xml:space="preserve">Difference</t>
  </si>
  <si>
    <t xml:space="preserve">f(x+m)=(1+m/1! Δ){f(x)}</t>
  </si>
  <si>
    <t xml:space="preserve">for x=0, 0≤m≤1, step=0.1</t>
  </si>
  <si>
    <t xml:space="preserve">x-80</t>
  </si>
  <si>
    <r>
      <rPr>
        <sz val="10"/>
        <rFont val="Arial"/>
        <family val="2"/>
        <charset val="1"/>
      </rPr>
      <t xml:space="preserve">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order</t>
    </r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</si>
  <si>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order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</si>
  <si>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order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</si>
</sst>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50" activeCellId="0" sqref="B44:D5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0</v>
      </c>
      <c r="H1" s="0" t="s">
        <v>6</v>
      </c>
      <c r="I1" s="1" t="s">
        <v>4</v>
      </c>
      <c r="J1" s="0" t="s">
        <v>7</v>
      </c>
      <c r="K1" s="0" t="n">
        <f aca="false">TAN(RADIANS(1))</f>
        <v>0.0174550649282176</v>
      </c>
    </row>
    <row r="2" customFormat="false" ht="12.8" hidden="false" customHeight="false" outlineLevel="0" collapsed="false">
      <c r="A2" s="0" t="n">
        <v>0</v>
      </c>
      <c r="B2" s="0" t="n">
        <f aca="false">SIN(RADIANS(A2))</f>
        <v>0</v>
      </c>
      <c r="C2" s="0" t="n">
        <f aca="false">COS(RADIANS(A2))</f>
        <v>1</v>
      </c>
      <c r="D2" s="0" t="n">
        <f aca="false">TAN(RADIANS(A2))</f>
        <v>0</v>
      </c>
      <c r="E2" s="0" t="n">
        <f aca="false">B3-B2</f>
        <v>0.17364817766693</v>
      </c>
      <c r="F2" s="0" t="n">
        <f aca="false">E3-E2</f>
        <v>-0.00527621200819195</v>
      </c>
      <c r="G2" s="0" t="n">
        <v>0</v>
      </c>
      <c r="H2" s="0" t="n">
        <f aca="false">1+G2^3</f>
        <v>1</v>
      </c>
      <c r="I2" s="0" t="n">
        <f aca="false">H3-H2</f>
        <v>15.625</v>
      </c>
    </row>
    <row r="3" customFormat="false" ht="12.8" hidden="false" customHeight="false" outlineLevel="0" collapsed="false">
      <c r="A3" s="1" t="n">
        <v>10</v>
      </c>
      <c r="B3" s="0" t="n">
        <f aca="false">SIN(RADIANS(A3))</f>
        <v>0.17364817766693</v>
      </c>
      <c r="C3" s="0" t="n">
        <f aca="false">COS(RADIANS(A3))</f>
        <v>0.984807753012208</v>
      </c>
      <c r="D3" s="0" t="n">
        <f aca="false">TAN(RADIANS(A3))</f>
        <v>0.176326980708465</v>
      </c>
      <c r="E3" s="0" t="n">
        <f aca="false">B4-B3</f>
        <v>0.168371965658738</v>
      </c>
      <c r="F3" s="0" t="n">
        <f aca="false">E4-E3</f>
        <v>-0.0103921089844072</v>
      </c>
      <c r="G3" s="0" t="n">
        <v>2.5</v>
      </c>
      <c r="H3" s="0" t="n">
        <f aca="false">1+G3^3</f>
        <v>16.625</v>
      </c>
      <c r="I3" s="0" t="n">
        <f aca="false">H4-H3</f>
        <v>109.375</v>
      </c>
    </row>
    <row r="4" customFormat="false" ht="12.8" hidden="false" customHeight="false" outlineLevel="0" collapsed="false">
      <c r="A4" s="0" t="n">
        <v>20</v>
      </c>
      <c r="B4" s="0" t="n">
        <f aca="false">SIN(RADIANS(A4))</f>
        <v>0.342020143325669</v>
      </c>
      <c r="C4" s="0" t="n">
        <f aca="false">COS(RADIANS(A4))</f>
        <v>0.939692620785908</v>
      </c>
      <c r="D4" s="0" t="n">
        <f aca="false">TAN(RADIANS(A4))</f>
        <v>0.363970234266202</v>
      </c>
      <c r="E4" s="0" t="n">
        <f aca="false">B5-B4</f>
        <v>0.157979856674331</v>
      </c>
      <c r="F4" s="0" t="n">
        <f aca="false">E5-E4</f>
        <v>-0.0151922469877919</v>
      </c>
      <c r="G4" s="0" t="n">
        <v>5</v>
      </c>
      <c r="H4" s="0" t="n">
        <f aca="false">1+G4^3</f>
        <v>126</v>
      </c>
    </row>
    <row r="5" customFormat="false" ht="12.8" hidden="false" customHeight="false" outlineLevel="0" collapsed="false">
      <c r="A5" s="0" t="n">
        <v>30</v>
      </c>
      <c r="B5" s="0" t="n">
        <f aca="false">SIN(RADIANS(A5))</f>
        <v>0.5</v>
      </c>
      <c r="C5" s="0" t="n">
        <f aca="false">COS(RADIANS(A5))</f>
        <v>0.866025403784439</v>
      </c>
      <c r="D5" s="0" t="n">
        <f aca="false">TAN(RADIANS(A5))</f>
        <v>0.577350269189626</v>
      </c>
      <c r="E5" s="0" t="n">
        <f aca="false">B6-B5</f>
        <v>0.142787609686539</v>
      </c>
      <c r="F5" s="0" t="n">
        <f aca="false">E6-E5</f>
        <v>-0.0195307762541005</v>
      </c>
    </row>
    <row r="6" customFormat="false" ht="12.8" hidden="false" customHeight="false" outlineLevel="0" collapsed="false">
      <c r="A6" s="1" t="n">
        <v>40</v>
      </c>
      <c r="B6" s="0" t="n">
        <f aca="false">SIN(RADIANS(A6))</f>
        <v>0.642787609686539</v>
      </c>
      <c r="C6" s="0" t="n">
        <f aca="false">COS(RADIANS(A6))</f>
        <v>0.766044443118978</v>
      </c>
      <c r="D6" s="0" t="n">
        <f aca="false">TAN(RADIANS(A6))</f>
        <v>0.83909963117728</v>
      </c>
      <c r="E6" s="0" t="n">
        <f aca="false">B7-B6</f>
        <v>0.123256833432439</v>
      </c>
      <c r="F6" s="0" t="n">
        <f aca="false">91-E6</f>
        <v>90.8767431665676</v>
      </c>
    </row>
    <row r="7" customFormat="false" ht="12.8" hidden="false" customHeight="false" outlineLevel="0" collapsed="false">
      <c r="A7" s="0" t="n">
        <v>50</v>
      </c>
      <c r="B7" s="0" t="n">
        <f aca="false">SIN(RADIANS(A7))</f>
        <v>0.766044443118978</v>
      </c>
      <c r="C7" s="0" t="n">
        <f aca="false">COS(RADIANS(A7))</f>
        <v>0.642787609686539</v>
      </c>
      <c r="D7" s="0" t="n">
        <f aca="false">TAN(RADIANS(A7))</f>
        <v>1.19175359259421</v>
      </c>
      <c r="E7" s="1" t="s">
        <v>8</v>
      </c>
    </row>
    <row r="8" customFormat="false" ht="12.8" hidden="false" customHeight="false" outlineLevel="0" collapsed="false">
      <c r="A8" s="0" t="n">
        <v>60</v>
      </c>
      <c r="B8" s="0" t="n">
        <f aca="false">SIN(RADIANS(A8))</f>
        <v>0.866025403784439</v>
      </c>
      <c r="C8" s="0" t="n">
        <f aca="false">COS(RADIANS(A8))</f>
        <v>0.5</v>
      </c>
      <c r="D8" s="0" t="n">
        <f aca="false">TAN(RADIANS(A8))</f>
        <v>1.73205080756888</v>
      </c>
      <c r="E8" s="0" t="s">
        <v>9</v>
      </c>
    </row>
    <row r="9" customFormat="false" ht="12.8" hidden="false" customHeight="false" outlineLevel="0" collapsed="false">
      <c r="A9" s="1" t="n">
        <v>70</v>
      </c>
      <c r="B9" s="0" t="n">
        <f aca="false">SIN(RADIANS(A9))</f>
        <v>0.939692620785908</v>
      </c>
      <c r="C9" s="0" t="n">
        <f aca="false">COS(RADIANS(A9))</f>
        <v>0.342020143325669</v>
      </c>
      <c r="D9" s="0" t="n">
        <f aca="false">TAN(RADIANS(A9))</f>
        <v>2.74747741945462</v>
      </c>
    </row>
    <row r="10" customFormat="false" ht="12.8" hidden="false" customHeight="false" outlineLevel="0" collapsed="false">
      <c r="A10" s="0" t="n">
        <v>80</v>
      </c>
      <c r="B10" s="0" t="n">
        <f aca="false">SIN(RADIANS(A10))</f>
        <v>0.984807753012208</v>
      </c>
      <c r="C10" s="0" t="n">
        <f aca="false">COS(RADIANS(A10))</f>
        <v>0.17364817766693</v>
      </c>
      <c r="D10" s="0" t="n">
        <f aca="false">TAN(RADIANS(A10))</f>
        <v>5.67128181961771</v>
      </c>
    </row>
    <row r="11" customFormat="false" ht="12.8" hidden="false" customHeight="false" outlineLevel="0" collapsed="false">
      <c r="A11" s="0" t="n">
        <v>90</v>
      </c>
      <c r="B11" s="0" t="n">
        <f aca="false">SIN(RADIANS(A11))</f>
        <v>1</v>
      </c>
      <c r="C11" s="0" t="n">
        <f aca="false">COS(RADIANS(A11))</f>
        <v>6.12323399573677E-017</v>
      </c>
      <c r="D11" s="0" t="n">
        <f aca="false">TAN(RADIANS(A11))</f>
        <v>16331239353195400</v>
      </c>
    </row>
    <row r="12" customFormat="false" ht="12.8" hidden="false" customHeight="false" outlineLevel="0" collapsed="false">
      <c r="A12" s="1" t="n">
        <v>100</v>
      </c>
      <c r="B12" s="0" t="n">
        <f aca="false">SIN(RADIANS(A12))</f>
        <v>0.984807753012208</v>
      </c>
      <c r="C12" s="0" t="n">
        <f aca="false">COS(RADIANS(A12))</f>
        <v>-0.17364817766693</v>
      </c>
      <c r="D12" s="0" t="n">
        <f aca="false">TAN(RADIANS(A12))</f>
        <v>-5.67128181961771</v>
      </c>
    </row>
    <row r="13" customFormat="false" ht="12.8" hidden="false" customHeight="false" outlineLevel="0" collapsed="false">
      <c r="A13" s="0" t="n">
        <v>110</v>
      </c>
      <c r="B13" s="0" t="n">
        <f aca="false">SIN(RADIANS(A13))</f>
        <v>0.939692620785908</v>
      </c>
      <c r="C13" s="0" t="n">
        <f aca="false">COS(RADIANS(A13))</f>
        <v>-0.342020143325669</v>
      </c>
      <c r="D13" s="0" t="n">
        <f aca="false">TAN(RADIANS(A13))</f>
        <v>-2.74747741945462</v>
      </c>
    </row>
    <row r="14" customFormat="false" ht="12.8" hidden="false" customHeight="false" outlineLevel="0" collapsed="false">
      <c r="A14" s="0" t="n">
        <v>120</v>
      </c>
      <c r="B14" s="0" t="n">
        <f aca="false">SIN(RADIANS(A14))</f>
        <v>0.866025403784439</v>
      </c>
      <c r="C14" s="0" t="n">
        <f aca="false">COS(RADIANS(A14))</f>
        <v>-0.5</v>
      </c>
      <c r="D14" s="0" t="n">
        <f aca="false">TAN(RADIANS(A14))</f>
        <v>-1.73205080756888</v>
      </c>
    </row>
    <row r="15" customFormat="false" ht="12.8" hidden="false" customHeight="false" outlineLevel="0" collapsed="false">
      <c r="A15" s="1" t="n">
        <v>130</v>
      </c>
      <c r="B15" s="0" t="n">
        <f aca="false">SIN(RADIANS(A15))</f>
        <v>0.766044443118978</v>
      </c>
      <c r="C15" s="0" t="n">
        <f aca="false">COS(RADIANS(A15))</f>
        <v>-0.642787609686539</v>
      </c>
      <c r="D15" s="0" t="n">
        <f aca="false">TAN(RADIANS(A15))</f>
        <v>-1.19175359259421</v>
      </c>
    </row>
    <row r="16" customFormat="false" ht="12.8" hidden="false" customHeight="false" outlineLevel="0" collapsed="false">
      <c r="A16" s="0" t="n">
        <v>140</v>
      </c>
      <c r="B16" s="0" t="n">
        <f aca="false">SIN(RADIANS(A16))</f>
        <v>0.642787609686539</v>
      </c>
      <c r="C16" s="0" t="n">
        <f aca="false">COS(RADIANS(A16))</f>
        <v>-0.766044443118978</v>
      </c>
      <c r="D16" s="0" t="n">
        <f aca="false">TAN(RADIANS(A16))</f>
        <v>-0.83909963117728</v>
      </c>
    </row>
    <row r="17" customFormat="false" ht="12.8" hidden="false" customHeight="false" outlineLevel="0" collapsed="false">
      <c r="A17" s="0" t="n">
        <v>150</v>
      </c>
      <c r="B17" s="0" t="n">
        <f aca="false">SIN(RADIANS(A17))</f>
        <v>0.5</v>
      </c>
      <c r="C17" s="0" t="n">
        <f aca="false">COS(RADIANS(A17))</f>
        <v>-0.866025403784439</v>
      </c>
      <c r="D17" s="0" t="n">
        <f aca="false">TAN(RADIANS(A17))</f>
        <v>-0.577350269189626</v>
      </c>
    </row>
    <row r="18" customFormat="false" ht="12.8" hidden="false" customHeight="false" outlineLevel="0" collapsed="false">
      <c r="A18" s="1" t="n">
        <v>160</v>
      </c>
      <c r="B18" s="0" t="n">
        <f aca="false">SIN(RADIANS(A18))</f>
        <v>0.342020143325669</v>
      </c>
      <c r="C18" s="0" t="n">
        <f aca="false">COS(RADIANS(A18))</f>
        <v>-0.939692620785908</v>
      </c>
      <c r="D18" s="0" t="n">
        <f aca="false">TAN(RADIANS(A18))</f>
        <v>-0.363970234266203</v>
      </c>
    </row>
    <row r="19" customFormat="false" ht="12.8" hidden="false" customHeight="false" outlineLevel="0" collapsed="false">
      <c r="A19" s="0" t="n">
        <v>170</v>
      </c>
      <c r="B19" s="0" t="n">
        <f aca="false">SIN(RADIANS(A19))</f>
        <v>0.17364817766693</v>
      </c>
      <c r="C19" s="0" t="n">
        <f aca="false">COS(RADIANS(A19))</f>
        <v>-0.984807753012208</v>
      </c>
      <c r="D19" s="0" t="n">
        <f aca="false">TAN(RADIANS(A19))</f>
        <v>-0.176326980708465</v>
      </c>
    </row>
    <row r="20" customFormat="false" ht="12.8" hidden="false" customHeight="false" outlineLevel="0" collapsed="false">
      <c r="A20" s="1" t="n">
        <v>180</v>
      </c>
      <c r="B20" s="0" t="n">
        <f aca="false">SIN(RADIANS(A20))</f>
        <v>1.22464679914735E-016</v>
      </c>
      <c r="C20" s="0" t="n">
        <f aca="false">COS(RADIANS(A20))</f>
        <v>-1</v>
      </c>
      <c r="D20" s="0" t="n">
        <f aca="false">TAN(RADIANS(A20))</f>
        <v>-1.22464679914735E-016</v>
      </c>
    </row>
    <row r="21" customFormat="false" ht="13.5" hidden="false" customHeight="false" outlineLevel="0" collapsed="false">
      <c r="A21" s="1" t="s">
        <v>10</v>
      </c>
      <c r="B21" s="0" t="s">
        <v>11</v>
      </c>
      <c r="C21" s="0" t="s">
        <v>11</v>
      </c>
      <c r="D21" s="0" t="s">
        <v>11</v>
      </c>
      <c r="E21" s="0" t="s">
        <v>12</v>
      </c>
      <c r="F21" s="0" t="s">
        <v>12</v>
      </c>
      <c r="G21" s="0" t="s">
        <v>12</v>
      </c>
      <c r="H21" s="0" t="s">
        <v>13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1" t="n">
        <v>0</v>
      </c>
      <c r="B22" s="0" t="n">
        <f aca="false">B$10</f>
        <v>0.984807753012208</v>
      </c>
      <c r="C22" s="0" t="n">
        <f aca="false">C$10</f>
        <v>0.17364817766693</v>
      </c>
      <c r="D22" s="0" t="n">
        <f aca="false">D$10</f>
        <v>5.67128181961771</v>
      </c>
      <c r="E22" s="0" t="n">
        <f aca="false">B22+A22*(B$46-B$48)/2/10</f>
        <v>0.984807753012208</v>
      </c>
      <c r="F22" s="0" t="n">
        <f aca="false">C22+$A22*(C$46-C$48)/2/10</f>
        <v>0.17364817766693</v>
      </c>
      <c r="G22" s="0" t="n">
        <f aca="false">D22+$A22*(D$46-D$48)/2/10</f>
        <v>5.67128181961771</v>
      </c>
      <c r="H22" s="0" t="n">
        <f aca="false">E22+$A22^2/2* (B$46+B$48-2*B$47)/10</f>
        <v>0.984807753012208</v>
      </c>
      <c r="I22" s="0" t="n">
        <f aca="false">F22+$A22^2/2* (C$46+C$48-2*C$47)/10</f>
        <v>0.17364817766693</v>
      </c>
      <c r="J22" s="0" t="n">
        <f aca="false">G22+$A22^2/2* (D$46+D$48-2*D$47)/10</f>
        <v>5.67128181961771</v>
      </c>
    </row>
    <row r="23" customFormat="false" ht="12.8" hidden="false" customHeight="false" outlineLevel="0" collapsed="false">
      <c r="A23" s="0" t="n">
        <v>1</v>
      </c>
      <c r="B23" s="0" t="n">
        <f aca="false">B$10</f>
        <v>0.984807753012208</v>
      </c>
      <c r="C23" s="0" t="n">
        <f aca="false">C$10</f>
        <v>0.17364817766693</v>
      </c>
      <c r="D23" s="0" t="n">
        <f aca="false">D$10</f>
        <v>5.67128181961771</v>
      </c>
      <c r="E23" s="0" t="n">
        <f aca="false">B23+A23*(B$46-B$48)/2/10</f>
        <v>0.987823121972913</v>
      </c>
      <c r="F23" s="0" t="n">
        <f aca="false">C23+$A23*(C$46-C$48)/2/10</f>
        <v>0.156547170500647</v>
      </c>
      <c r="G23" s="0" t="n">
        <f aca="false">D23+$A23*(D$46-D$48)/2/10</f>
        <v>816561967659776</v>
      </c>
      <c r="H23" s="0" t="n">
        <f aca="false">E23+$A23^2/2* (B$46+B$48-2*B$47)/10</f>
        <v>0.986326977710987</v>
      </c>
      <c r="I23" s="0" t="n">
        <f aca="false">F23+$A23^2/2* (C$46+C$48-2*C$47)/10</f>
        <v>0.156283359900237</v>
      </c>
      <c r="J23" s="0" t="n">
        <f aca="false">G23+$A23^2/2* (D$46+D$48-2*D$47)/10</f>
        <v>1633123935319550</v>
      </c>
    </row>
    <row r="24" customFormat="false" ht="12.8" hidden="false" customHeight="false" outlineLevel="0" collapsed="false">
      <c r="A24" s="0" t="n">
        <v>2</v>
      </c>
      <c r="B24" s="0" t="n">
        <f aca="false">B$10</f>
        <v>0.984807753012208</v>
      </c>
      <c r="C24" s="0" t="n">
        <f aca="false">C$10</f>
        <v>0.17364817766693</v>
      </c>
      <c r="D24" s="0" t="n">
        <f aca="false">D$10</f>
        <v>5.67128181961771</v>
      </c>
      <c r="E24" s="0" t="n">
        <f aca="false">B24+A24*(B$46-B$48)/2/10</f>
        <v>0.990838490933617</v>
      </c>
      <c r="F24" s="0" t="n">
        <f aca="false">C24+$A24*(C$46-C$48)/2/10</f>
        <v>0.139446163334363</v>
      </c>
      <c r="G24" s="0" t="n">
        <f aca="false">D24+$A24*(D$46-D$48)/2/10</f>
        <v>1633123935319550</v>
      </c>
      <c r="H24" s="0" t="n">
        <f aca="false">E24+$A24^2/2* (B$46+B$48-2*B$47)/10</f>
        <v>0.984853913885916</v>
      </c>
      <c r="I24" s="0" t="n">
        <f aca="false">F24+$A24^2/2* (C$46+C$48-2*C$47)/10</f>
        <v>0.138390920932725</v>
      </c>
      <c r="J24" s="0" t="n">
        <f aca="false">G24+$A24^2/2* (D$46+D$48-2*D$47)/10</f>
        <v>4899371805958620</v>
      </c>
    </row>
    <row r="25" customFormat="false" ht="12.8" hidden="false" customHeight="false" outlineLevel="0" collapsed="false">
      <c r="A25" s="1" t="n">
        <v>3</v>
      </c>
      <c r="B25" s="0" t="n">
        <f aca="false">B$10</f>
        <v>0.984807753012208</v>
      </c>
      <c r="C25" s="0" t="n">
        <f aca="false">C$10</f>
        <v>0.17364817766693</v>
      </c>
      <c r="D25" s="0" t="n">
        <f aca="false">D$10</f>
        <v>5.67128181961771</v>
      </c>
      <c r="E25" s="0" t="n">
        <f aca="false">B25+A25*(B$46-B$48)/2/10</f>
        <v>0.993853859894322</v>
      </c>
      <c r="F25" s="0" t="n">
        <f aca="false">C25+$A25*(C$46-C$48)/2/10</f>
        <v>0.12234515616808</v>
      </c>
      <c r="G25" s="0" t="n">
        <f aca="false">D25+$A25*(D$46-D$48)/2/10</f>
        <v>2449685902979310</v>
      </c>
      <c r="H25" s="0" t="n">
        <f aca="false">E25+$A25^2/2* (B$46+B$48-2*B$47)/10</f>
        <v>0.980388561536993</v>
      </c>
      <c r="I25" s="0" t="n">
        <f aca="false">F25+$A25^2/2* (C$46+C$48-2*C$47)/10</f>
        <v>0.119970860764394</v>
      </c>
      <c r="J25" s="0" t="n">
        <f aca="false">G25+$A25^2/2* (D$46+D$48-2*D$47)/10</f>
        <v>9798743611917240</v>
      </c>
    </row>
    <row r="26" customFormat="false" ht="12.8" hidden="false" customHeight="false" outlineLevel="0" collapsed="false">
      <c r="A26" s="0" t="n">
        <v>4</v>
      </c>
      <c r="B26" s="0" t="n">
        <f aca="false">B$10</f>
        <v>0.984807753012208</v>
      </c>
      <c r="C26" s="0" t="n">
        <f aca="false">C$10</f>
        <v>0.17364817766693</v>
      </c>
      <c r="D26" s="0" t="n">
        <f aca="false">D$10</f>
        <v>5.67128181961771</v>
      </c>
      <c r="E26" s="0" t="n">
        <f aca="false">B26+A26*(B$46-B$48)/2/10</f>
        <v>0.996869228855026</v>
      </c>
      <c r="F26" s="0" t="n">
        <f aca="false">C26+$A26*(C$46-C$48)/2/10</f>
        <v>0.105244149001796</v>
      </c>
      <c r="G26" s="0" t="n">
        <f aca="false">D26+$A26*(D$46-D$48)/2/10</f>
        <v>3266247870639090</v>
      </c>
      <c r="H26" s="0" t="n">
        <f aca="false">E26+$A26^2/2* (B$46+B$48-2*B$47)/10</f>
        <v>0.97293092066422</v>
      </c>
      <c r="I26" s="0" t="n">
        <f aca="false">F26+$A26^2/2* (C$46+C$48-2*C$47)/10</f>
        <v>0.101023179395243</v>
      </c>
      <c r="J26" s="0" t="n">
        <f aca="false">G26+$A26^2/2* (D$46+D$48-2*D$47)/10</f>
        <v>16331239353195400</v>
      </c>
    </row>
    <row r="27" customFormat="false" ht="12.8" hidden="false" customHeight="false" outlineLevel="0" collapsed="false">
      <c r="A27" s="0" t="n">
        <v>5</v>
      </c>
      <c r="B27" s="0" t="n">
        <f aca="false">B$10</f>
        <v>0.984807753012208</v>
      </c>
      <c r="C27" s="0" t="n">
        <f aca="false">C$10</f>
        <v>0.17364817766693</v>
      </c>
      <c r="D27" s="0" t="n">
        <f aca="false">D$10</f>
        <v>5.67128181961771</v>
      </c>
      <c r="E27" s="0" t="n">
        <f aca="false">B27+A27*(B$46-B$48)/2/10</f>
        <v>0.999884597815731</v>
      </c>
      <c r="F27" s="0" t="n">
        <f aca="false">C27+$A27*(C$46-C$48)/2/10</f>
        <v>0.0881431418355128</v>
      </c>
      <c r="G27" s="0" t="n">
        <f aca="false">D27+$A27*(D$46-D$48)/2/10</f>
        <v>4082809838298860</v>
      </c>
      <c r="H27" s="0" t="n">
        <f aca="false">E27+$A27^2/2* (B$46+B$48-2*B$47)/10</f>
        <v>0.962480991267596</v>
      </c>
      <c r="I27" s="0" t="n">
        <f aca="false">F27+$A27^2/2* (C$46+C$48-2*C$47)/10</f>
        <v>0.0815478768252741</v>
      </c>
      <c r="J27" s="0" t="n">
        <f aca="false">G27+$A27^2/2* (D$46+D$48-2*D$47)/10</f>
        <v>24496859029793100</v>
      </c>
    </row>
    <row r="28" customFormat="false" ht="12.8" hidden="false" customHeight="false" outlineLevel="0" collapsed="false">
      <c r="A28" s="1" t="n">
        <v>6</v>
      </c>
      <c r="B28" s="0" t="n">
        <f aca="false">B$10</f>
        <v>0.984807753012208</v>
      </c>
      <c r="C28" s="0" t="n">
        <f aca="false">C$10</f>
        <v>0.17364817766693</v>
      </c>
      <c r="D28" s="0" t="n">
        <f aca="false">D$10</f>
        <v>5.67128181961771</v>
      </c>
      <c r="E28" s="0" t="n">
        <f aca="false">B28+A28*(B$46-B$48)/2/10</f>
        <v>1.00289996677644</v>
      </c>
      <c r="F28" s="0" t="n">
        <f aca="false">C28+$A28*(C$46-C$48)/2/10</f>
        <v>0.0710421346692293</v>
      </c>
      <c r="G28" s="0" t="n">
        <f aca="false">D28+$A28*(D$46-D$48)/2/10</f>
        <v>4899371805958620</v>
      </c>
      <c r="H28" s="0" t="n">
        <f aca="false">E28+$A28^2/2* (B$46+B$48-2*B$47)/10</f>
        <v>0.949038773347121</v>
      </c>
      <c r="I28" s="0" t="n">
        <f aca="false">F28+$A28^2/2* (C$46+C$48-2*C$47)/10</f>
        <v>0.0615449530544857</v>
      </c>
      <c r="J28" s="0" t="n">
        <f aca="false">G28+$A28^2/2* (D$46+D$48-2*D$47)/10</f>
        <v>34295602641710300</v>
      </c>
    </row>
    <row r="29" customFormat="false" ht="12.8" hidden="false" customHeight="false" outlineLevel="0" collapsed="false">
      <c r="A29" s="0" t="n">
        <v>7</v>
      </c>
      <c r="B29" s="0" t="n">
        <f aca="false">B$10</f>
        <v>0.984807753012208</v>
      </c>
      <c r="C29" s="0" t="n">
        <f aca="false">C$10</f>
        <v>0.17364817766693</v>
      </c>
      <c r="D29" s="0" t="n">
        <f aca="false">D$10</f>
        <v>5.67128181961771</v>
      </c>
      <c r="E29" s="0" t="n">
        <f aca="false">B29+A29*(B$46-B$48)/2/10</f>
        <v>1.00591533573714</v>
      </c>
      <c r="F29" s="0" t="n">
        <f aca="false">C29+$A29*(C$46-C$48)/2/10</f>
        <v>0.0539411275029458</v>
      </c>
      <c r="G29" s="0" t="n">
        <f aca="false">D29+$A29*(D$46-D$48)/2/10</f>
        <v>5715933773618400</v>
      </c>
      <c r="H29" s="0" t="n">
        <f aca="false">E29+$A29^2/2* (B$46+B$48-2*B$47)/10</f>
        <v>0.932604266902795</v>
      </c>
      <c r="I29" s="0" t="n">
        <f aca="false">F29+$A29^2/2* (C$46+C$48-2*C$47)/10</f>
        <v>0.0410144080828781</v>
      </c>
      <c r="J29" s="0" t="n">
        <f aca="false">G29+$A29^2/2* (D$46+D$48-2*D$47)/10</f>
        <v>45727470188947100</v>
      </c>
    </row>
    <row r="30" customFormat="false" ht="12.8" hidden="false" customHeight="false" outlineLevel="0" collapsed="false">
      <c r="A30" s="0" t="n">
        <v>8</v>
      </c>
      <c r="B30" s="0" t="n">
        <f aca="false">B$10</f>
        <v>0.984807753012208</v>
      </c>
      <c r="C30" s="0" t="n">
        <f aca="false">C$10</f>
        <v>0.17364817766693</v>
      </c>
      <c r="D30" s="0" t="n">
        <f aca="false">D$10</f>
        <v>5.67128181961771</v>
      </c>
      <c r="E30" s="0" t="n">
        <f aca="false">B30+A30*(B$46-B$48)/2/10</f>
        <v>1.00893070469784</v>
      </c>
      <c r="F30" s="0" t="n">
        <f aca="false">C30+$A30*(C$46-C$48)/2/10</f>
        <v>0.0368401203366624</v>
      </c>
      <c r="G30" s="0" t="n">
        <f aca="false">D30+$A30*(D$46-D$48)/2/10</f>
        <v>6532495741278170</v>
      </c>
      <c r="H30" s="0" t="n">
        <f aca="false">E30+$A30^2/2* (B$46+B$48-2*B$47)/10</f>
        <v>0.913177471934618</v>
      </c>
      <c r="I30" s="0" t="n">
        <f aca="false">F30+$A30^2/2* (C$46+C$48-2*C$47)/10</f>
        <v>0.0199562419104515</v>
      </c>
      <c r="J30" s="0" t="n">
        <f aca="false">G30+$A30^2/2* (D$46+D$48-2*D$47)/10</f>
        <v>58792461671503400</v>
      </c>
    </row>
    <row r="31" customFormat="false" ht="12.8" hidden="false" customHeight="false" outlineLevel="0" collapsed="false">
      <c r="A31" s="1" t="n">
        <v>9</v>
      </c>
      <c r="B31" s="0" t="n">
        <f aca="false">B$10</f>
        <v>0.984807753012208</v>
      </c>
      <c r="C31" s="0" t="n">
        <f aca="false">C$10</f>
        <v>0.17364817766693</v>
      </c>
      <c r="D31" s="0" t="n">
        <f aca="false">D$10</f>
        <v>5.67128181961771</v>
      </c>
      <c r="E31" s="0" t="n">
        <f aca="false">B31+A31*(B$46-B$48)/2/10</f>
        <v>1.01194607365855</v>
      </c>
      <c r="F31" s="0" t="n">
        <f aca="false">C31+$A31*(C$46-C$48)/2/10</f>
        <v>0.019739113170379</v>
      </c>
      <c r="G31" s="0" t="n">
        <f aca="false">D31+$A31*(D$46-D$48)/2/10</f>
        <v>7349057708937940</v>
      </c>
      <c r="H31" s="0" t="n">
        <f aca="false">E31+$A31^2/2* (B$46+B$48-2*B$47)/10</f>
        <v>0.890758388442591</v>
      </c>
      <c r="I31" s="0" t="n">
        <f aca="false">F31+$A31^2/2* (C$46+C$48-2*C$47)/10</f>
        <v>-0.00162954546279416</v>
      </c>
      <c r="J31" s="0" t="n">
        <f aca="false">G31+$A31^2/2* (D$46+D$48-2*D$47)/10</f>
        <v>73490577089379300</v>
      </c>
    </row>
    <row r="32" customFormat="false" ht="12.8" hidden="false" customHeight="false" outlineLevel="0" collapsed="false">
      <c r="A32" s="0" t="n">
        <v>10</v>
      </c>
      <c r="B32" s="0" t="n">
        <f aca="false">B$10</f>
        <v>0.984807753012208</v>
      </c>
      <c r="C32" s="0" t="n">
        <f aca="false">C$10</f>
        <v>0.17364817766693</v>
      </c>
      <c r="D32" s="0" t="n">
        <f aca="false">D$10</f>
        <v>5.67128181961771</v>
      </c>
      <c r="E32" s="0" t="n">
        <f aca="false">B32+A32*(B$46-B$48)/2/10</f>
        <v>1.01496144261925</v>
      </c>
      <c r="F32" s="0" t="n">
        <f aca="false">C32+$A32*(C$46-C$48)/2/10</f>
        <v>0.0026381060040955</v>
      </c>
      <c r="G32" s="0" t="n">
        <f aca="false">D32+$A32*(D$46-D$48)/2/10</f>
        <v>8165619676597710</v>
      </c>
      <c r="H32" s="0" t="n">
        <f aca="false">E32+$A32^2/2* (B$46+B$48-2*B$47)/10</f>
        <v>0.865347016426713</v>
      </c>
      <c r="I32" s="0" t="n">
        <f aca="false">F32+$A32^2/2* (C$46+C$48-2*C$47)/10</f>
        <v>-0.023742954036859</v>
      </c>
      <c r="J32" s="0" t="n">
        <f aca="false">G32+$A32^2/2* (D$46+D$48-2*D$47)/10</f>
        <v>89821816442574700</v>
      </c>
    </row>
    <row r="33" customFormat="false" ht="12.8" hidden="false" customHeight="false" outlineLevel="0" collapsed="false">
      <c r="A33" s="1" t="n">
        <v>11</v>
      </c>
      <c r="B33" s="0" t="n">
        <f aca="false">B$10</f>
        <v>0.984807753012208</v>
      </c>
      <c r="C33" s="0" t="n">
        <f aca="false">C$10</f>
        <v>0.17364817766693</v>
      </c>
      <c r="D33" s="0" t="n">
        <f aca="false">D$10</f>
        <v>5.67128181961771</v>
      </c>
      <c r="E33" s="0" t="n">
        <f aca="false">B33+A33*(B$46-B$48)/2/10</f>
        <v>1.01797681157996</v>
      </c>
      <c r="F33" s="0" t="n">
        <f aca="false">C33+$A33*(C$46-C$48)/2/10</f>
        <v>-0.014462901162188</v>
      </c>
      <c r="G33" s="0" t="n">
        <f aca="false">D33+$A33*(D$46-D$48)/2/10</f>
        <v>8982181644257480</v>
      </c>
      <c r="H33" s="0" t="n">
        <f aca="false">E33+$A33^2/2* (B$46+B$48-2*B$47)/10</f>
        <v>0.836943355886984</v>
      </c>
      <c r="I33" s="0" t="n">
        <f aca="false">F33+$A33^2/2* (C$46+C$48-2*C$47)/10</f>
        <v>-0.0463839838117429</v>
      </c>
      <c r="J33" s="0" t="n">
        <f aca="false">G33+$A33^2/2* (D$46+D$48-2*D$47)/10</f>
        <v>1.0778617973109E+017</v>
      </c>
    </row>
    <row r="34" customFormat="false" ht="12.8" hidden="false" customHeight="false" outlineLevel="0" collapsed="false">
      <c r="A34" s="0" t="n">
        <v>12</v>
      </c>
      <c r="B34" s="0" t="n">
        <f aca="false">B$10</f>
        <v>0.984807753012208</v>
      </c>
      <c r="C34" s="0" t="n">
        <f aca="false">C$10</f>
        <v>0.17364817766693</v>
      </c>
      <c r="D34" s="0" t="n">
        <f aca="false">D$10</f>
        <v>5.67128181961771</v>
      </c>
      <c r="E34" s="0" t="n">
        <f aca="false">B34+A34*(B$46-B$48)/2/10</f>
        <v>1.02099218054066</v>
      </c>
      <c r="F34" s="0" t="n">
        <f aca="false">C34+$A34*(C$46-C$48)/2/10</f>
        <v>-0.0315639083284714</v>
      </c>
      <c r="G34" s="0" t="n">
        <f aca="false">D34+$A34*(D$46-D$48)/2/10</f>
        <v>9798743611917240</v>
      </c>
      <c r="H34" s="0" t="n">
        <f aca="false">E34+$A34^2/2* (B$46+B$48-2*B$47)/10</f>
        <v>0.805547406823404</v>
      </c>
      <c r="I34" s="0" t="n">
        <f aca="false">F34+$A34^2/2* (C$46+C$48-2*C$47)/10</f>
        <v>-0.0695526347874459</v>
      </c>
      <c r="J34" s="0" t="n">
        <f aca="false">G34+$A34^2/2* (D$46+D$48-2*D$47)/10</f>
        <v>1.27383666954924E+017</v>
      </c>
    </row>
    <row r="35" customFormat="false" ht="12.8" hidden="false" customHeight="false" outlineLevel="0" collapsed="false">
      <c r="A35" s="1" t="n">
        <v>13</v>
      </c>
      <c r="B35" s="0" t="n">
        <f aca="false">B$10</f>
        <v>0.984807753012208</v>
      </c>
      <c r="C35" s="0" t="n">
        <f aca="false">C$10</f>
        <v>0.17364817766693</v>
      </c>
      <c r="D35" s="0" t="n">
        <f aca="false">D$10</f>
        <v>5.67128181961771</v>
      </c>
      <c r="E35" s="0" t="n">
        <f aca="false">B35+A35*(B$46-B$48)/2/10</f>
        <v>1.02400754950137</v>
      </c>
      <c r="F35" s="0" t="n">
        <f aca="false">C35+$A35*(C$46-C$48)/2/10</f>
        <v>-0.0486649154947549</v>
      </c>
      <c r="G35" s="0" t="n">
        <f aca="false">D35+$A35*(D$46-D$48)/2/10</f>
        <v>10615305579577000</v>
      </c>
      <c r="H35" s="0" t="n">
        <f aca="false">E35+$A35^2/2* (B$46+B$48-2*B$47)/10</f>
        <v>0.771159169235973</v>
      </c>
      <c r="I35" s="0" t="n">
        <f aca="false">F35+$A35^2/2* (C$46+C$48-2*C$47)/10</f>
        <v>-0.0932489069639679</v>
      </c>
      <c r="J35" s="0" t="n">
        <f aca="false">G35+$A35^2/2* (D$46+D$48-2*D$47)/10</f>
        <v>1.48614278114078E+017</v>
      </c>
    </row>
    <row r="36" customFormat="false" ht="12.8" hidden="false" customHeight="false" outlineLevel="0" collapsed="false">
      <c r="A36" s="0" t="n">
        <v>14</v>
      </c>
      <c r="B36" s="0" t="n">
        <f aca="false">B$10</f>
        <v>0.984807753012208</v>
      </c>
      <c r="C36" s="0" t="n">
        <f aca="false">C$10</f>
        <v>0.17364817766693</v>
      </c>
      <c r="D36" s="0" t="n">
        <f aca="false">D$10</f>
        <v>5.67128181961771</v>
      </c>
      <c r="E36" s="0" t="n">
        <f aca="false">B36+A36*(B$46-B$48)/2/10</f>
        <v>1.02702291846207</v>
      </c>
      <c r="F36" s="0" t="n">
        <f aca="false">C36+$A36*(C$46-C$48)/2/10</f>
        <v>-0.0657659226610383</v>
      </c>
      <c r="G36" s="0" t="n">
        <f aca="false">D36+$A36*(D$46-D$48)/2/10</f>
        <v>11431867547236800</v>
      </c>
      <c r="H36" s="0" t="n">
        <f aca="false">E36+$A36^2/2* (B$46+B$48-2*B$47)/10</f>
        <v>0.733778643124691</v>
      </c>
      <c r="I36" s="0" t="n">
        <f aca="false">F36+$A36^2/2* (C$46+C$48-2*C$47)/10</f>
        <v>-0.117472800341309</v>
      </c>
      <c r="J36" s="0" t="n">
        <f aca="false">G36+$A36^2/2* (D$46+D$48-2*D$47)/10</f>
        <v>1.71478013208552E+017</v>
      </c>
    </row>
    <row r="37" customFormat="false" ht="12.8" hidden="false" customHeight="false" outlineLevel="0" collapsed="false">
      <c r="A37" s="1" t="n">
        <v>15</v>
      </c>
      <c r="B37" s="0" t="n">
        <f aca="false">B$10</f>
        <v>0.984807753012208</v>
      </c>
      <c r="C37" s="0" t="n">
        <f aca="false">C$10</f>
        <v>0.17364817766693</v>
      </c>
      <c r="D37" s="0" t="n">
        <f aca="false">D$10</f>
        <v>5.67128181961771</v>
      </c>
      <c r="E37" s="0" t="n">
        <f aca="false">B37+A37*(B$46-B$48)/2/10</f>
        <v>1.03003828742278</v>
      </c>
      <c r="F37" s="0" t="n">
        <f aca="false">C37+$A37*(C$46-C$48)/2/10</f>
        <v>-0.0828669298273217</v>
      </c>
      <c r="G37" s="0" t="n">
        <f aca="false">D37+$A37*(D$46-D$48)/2/10</f>
        <v>12248429514896600</v>
      </c>
      <c r="H37" s="0" t="n">
        <f aca="false">E37+$A37^2/2* (B$46+B$48-2*B$47)/10</f>
        <v>0.693405828489559</v>
      </c>
      <c r="I37" s="0" t="n">
        <f aca="false">F37+$A37^2/2* (C$46+C$48-2*C$47)/10</f>
        <v>-0.142224314919469</v>
      </c>
      <c r="J37" s="0" t="n">
        <f aca="false">G37+$A37^2/2* (D$46+D$48-2*D$47)/10</f>
        <v>1.95974872238345E+017</v>
      </c>
    </row>
    <row r="38" customFormat="false" ht="12.8" hidden="false" customHeight="false" outlineLevel="0" collapsed="false">
      <c r="A38" s="0" t="n">
        <v>16</v>
      </c>
      <c r="B38" s="0" t="n">
        <f aca="false">B$10</f>
        <v>0.984807753012208</v>
      </c>
      <c r="C38" s="0" t="n">
        <f aca="false">C$10</f>
        <v>0.17364817766693</v>
      </c>
      <c r="D38" s="0" t="n">
        <f aca="false">D$10</f>
        <v>5.67128181961771</v>
      </c>
      <c r="E38" s="0" t="n">
        <f aca="false">B38+A38*(B$46-B$48)/2/10</f>
        <v>1.03305365638348</v>
      </c>
      <c r="F38" s="0" t="n">
        <f aca="false">C38+$A38*(C$46-C$48)/2/10</f>
        <v>-0.0999679369936052</v>
      </c>
      <c r="G38" s="0" t="n">
        <f aca="false">D38+$A38*(D$46-D$48)/2/10</f>
        <v>13064991482556300</v>
      </c>
      <c r="H38" s="0" t="n">
        <f aca="false">E38+$A38^2/2* (B$46+B$48-2*B$47)/10</f>
        <v>0.650040725330576</v>
      </c>
      <c r="I38" s="0" t="n">
        <f aca="false">F38+$A38^2/2* (C$46+C$48-2*C$47)/10</f>
        <v>-0.167503450698449</v>
      </c>
      <c r="J38" s="0" t="n">
        <f aca="false">G38+$A38^2/2* (D$46+D$48-2*D$47)/10</f>
        <v>2.22104855203457E+017</v>
      </c>
    </row>
    <row r="39" customFormat="false" ht="12.8" hidden="false" customHeight="false" outlineLevel="0" collapsed="false">
      <c r="A39" s="1" t="n">
        <v>17</v>
      </c>
      <c r="B39" s="0" t="n">
        <f aca="false">B$10</f>
        <v>0.984807753012208</v>
      </c>
      <c r="C39" s="0" t="n">
        <f aca="false">C$10</f>
        <v>0.17364817766693</v>
      </c>
      <c r="D39" s="0" t="n">
        <f aca="false">D$10</f>
        <v>5.67128181961771</v>
      </c>
      <c r="E39" s="0" t="n">
        <f aca="false">B39+A39*(B$46-B$48)/2/10</f>
        <v>1.03606902534419</v>
      </c>
      <c r="F39" s="0" t="n">
        <f aca="false">C39+$A39*(C$46-C$48)/2/10</f>
        <v>-0.117068944159889</v>
      </c>
      <c r="G39" s="0" t="n">
        <f aca="false">D39+$A39*(D$46-D$48)/2/10</f>
        <v>13881553450216100</v>
      </c>
      <c r="H39" s="0" t="n">
        <f aca="false">E39+$A39^2/2* (B$46+B$48-2*B$47)/10</f>
        <v>0.603683333647741</v>
      </c>
      <c r="I39" s="0" t="n">
        <f aca="false">F39+$A39^2/2* (C$46+C$48-2*C$47)/10</f>
        <v>-0.193310207678247</v>
      </c>
      <c r="J39" s="0" t="n">
        <f aca="false">G39+$A39^2/2* (D$46+D$48-2*D$47)/10</f>
        <v>2.49867962103889E+017</v>
      </c>
    </row>
    <row r="40" customFormat="false" ht="12.8" hidden="false" customHeight="false" outlineLevel="0" collapsed="false">
      <c r="A40" s="0" t="n">
        <v>18</v>
      </c>
      <c r="B40" s="0" t="n">
        <f aca="false">B$10</f>
        <v>0.984807753012208</v>
      </c>
      <c r="C40" s="0" t="n">
        <f aca="false">C$10</f>
        <v>0.17364817766693</v>
      </c>
      <c r="D40" s="0" t="n">
        <f aca="false">D$10</f>
        <v>5.67128181961771</v>
      </c>
      <c r="E40" s="0" t="n">
        <f aca="false">B40+A40*(B$46-B$48)/2/10</f>
        <v>1.03908439430489</v>
      </c>
      <c r="F40" s="0" t="n">
        <f aca="false">C40+$A40*(C$46-C$48)/2/10</f>
        <v>-0.134169951326172</v>
      </c>
      <c r="G40" s="0" t="n">
        <f aca="false">D40+$A40*(D$46-D$48)/2/10</f>
        <v>14698115417875900</v>
      </c>
      <c r="H40" s="0" t="n">
        <f aca="false">E40+$A40^2/2* (B$46+B$48-2*B$47)/10</f>
        <v>0.554333653441057</v>
      </c>
      <c r="I40" s="0" t="n">
        <f aca="false">F40+$A40^2/2* (C$46+C$48-2*C$47)/10</f>
        <v>-0.219644585858865</v>
      </c>
      <c r="J40" s="0" t="n">
        <f aca="false">G40+$A40^2/2* (D$46+D$48-2*D$47)/10</f>
        <v>2.79264192939641E+017</v>
      </c>
    </row>
    <row r="41" customFormat="false" ht="12.8" hidden="false" customHeight="false" outlineLevel="0" collapsed="false">
      <c r="A41" s="1" t="n">
        <v>19</v>
      </c>
      <c r="B41" s="0" t="n">
        <f aca="false">B$10</f>
        <v>0.984807753012208</v>
      </c>
      <c r="C41" s="0" t="n">
        <f aca="false">C$10</f>
        <v>0.17364817766693</v>
      </c>
      <c r="D41" s="0" t="n">
        <f aca="false">D$10</f>
        <v>5.67128181961771</v>
      </c>
      <c r="E41" s="0" t="n">
        <f aca="false">B41+A41*(B$46-B$48)/2/10</f>
        <v>1.0420997632656</v>
      </c>
      <c r="F41" s="0" t="n">
        <f aca="false">C41+$A41*(C$46-C$48)/2/10</f>
        <v>-0.151270958492456</v>
      </c>
      <c r="G41" s="0" t="n">
        <f aca="false">D41+$A41*(D$46-D$48)/2/10</f>
        <v>15514677385535600</v>
      </c>
      <c r="H41" s="0" t="n">
        <f aca="false">E41+$A41^2/2* (B$46+B$48-2*B$47)/10</f>
        <v>0.501991684710521</v>
      </c>
      <c r="I41" s="0" t="n">
        <f aca="false">F41+$A41^2/2* (C$46+C$48-2*C$47)/10</f>
        <v>-0.246506585240301</v>
      </c>
      <c r="J41" s="0" t="n">
        <f aca="false">G41+$A41^2/2* (D$46+D$48-2*D$47)/10</f>
        <v>3.10293547710712E+017</v>
      </c>
    </row>
    <row r="42" customFormat="false" ht="12.8" hidden="false" customHeight="false" outlineLevel="0" collapsed="false">
      <c r="A42" s="0" t="n">
        <v>20</v>
      </c>
      <c r="B42" s="0" t="n">
        <f aca="false">B$10</f>
        <v>0.984807753012208</v>
      </c>
      <c r="C42" s="0" t="n">
        <f aca="false">C$10</f>
        <v>0.17364817766693</v>
      </c>
      <c r="D42" s="0" t="n">
        <f aca="false">D$10</f>
        <v>5.67128181961771</v>
      </c>
      <c r="E42" s="0" t="n">
        <f aca="false">B42+A42*(B$46-B$48)/2/10</f>
        <v>1.0451151322263</v>
      </c>
      <c r="F42" s="0" t="n">
        <f aca="false">C42+$A42*(C$46-C$48)/2/10</f>
        <v>-0.168371965658739</v>
      </c>
      <c r="G42" s="0" t="n">
        <f aca="false">D42+$A42*(D$46-D$48)/2/10</f>
        <v>16331239353195400</v>
      </c>
      <c r="H42" s="0" t="n">
        <f aca="false">E42+$A42^2/2* (B$46+B$48-2*B$47)/10</f>
        <v>0.446657427456135</v>
      </c>
      <c r="I42" s="0" t="n">
        <f aca="false">F42+$A42^2/2* (C$46+C$48-2*C$47)/10</f>
        <v>-0.273896205822557</v>
      </c>
      <c r="J42" s="0" t="n">
        <f aca="false">G42+$A42^2/2* (D$46+D$48-2*D$47)/10</f>
        <v>3.42956026417103E+017</v>
      </c>
    </row>
    <row r="44" customFormat="false" ht="12.8" hidden="false" customHeight="false" outlineLevel="0" collapsed="false">
      <c r="A44" s="0" t="n">
        <v>3</v>
      </c>
      <c r="B44" s="0" t="n">
        <f aca="false">B13</f>
        <v>0.939692620785908</v>
      </c>
      <c r="C44" s="0" t="n">
        <f aca="false">C13</f>
        <v>-0.342020143325669</v>
      </c>
      <c r="D44" s="0" t="n">
        <f aca="false">D13</f>
        <v>-2.74747741945462</v>
      </c>
    </row>
    <row r="45" customFormat="false" ht="12.8" hidden="false" customHeight="false" outlineLevel="0" collapsed="false">
      <c r="A45" s="0" t="n">
        <v>2</v>
      </c>
      <c r="B45" s="0" t="n">
        <f aca="false">B12</f>
        <v>0.984807753012208</v>
      </c>
      <c r="C45" s="0" t="n">
        <f aca="false">C12</f>
        <v>-0.17364817766693</v>
      </c>
      <c r="D45" s="0" t="n">
        <f aca="false">D12</f>
        <v>-5.67128181961771</v>
      </c>
    </row>
    <row r="46" customFormat="false" ht="12.8" hidden="false" customHeight="false" outlineLevel="0" collapsed="false">
      <c r="A46" s="0" t="n">
        <v>1</v>
      </c>
      <c r="B46" s="0" t="n">
        <f aca="false">B11</f>
        <v>1</v>
      </c>
      <c r="C46" s="0" t="n">
        <f aca="false">C11</f>
        <v>6.12323399573677E-017</v>
      </c>
      <c r="D46" s="0" t="n">
        <f aca="false">D11</f>
        <v>16331239353195400</v>
      </c>
    </row>
    <row r="47" customFormat="false" ht="12.8" hidden="false" customHeight="false" outlineLevel="0" collapsed="false">
      <c r="A47" s="0" t="n">
        <v>0</v>
      </c>
      <c r="B47" s="0" t="n">
        <f aca="false">B10</f>
        <v>0.984807753012208</v>
      </c>
      <c r="C47" s="0" t="n">
        <f aca="false">C10</f>
        <v>0.17364817766693</v>
      </c>
      <c r="D47" s="0" t="n">
        <f aca="false">D10</f>
        <v>5.67128181961771</v>
      </c>
    </row>
    <row r="48" customFormat="false" ht="12.8" hidden="false" customHeight="false" outlineLevel="0" collapsed="false">
      <c r="A48" s="0" t="n">
        <v>-1</v>
      </c>
      <c r="B48" s="0" t="n">
        <f aca="false">B9</f>
        <v>0.939692620785908</v>
      </c>
      <c r="C48" s="0" t="n">
        <f aca="false">C9</f>
        <v>0.342020143325669</v>
      </c>
      <c r="D48" s="0" t="n">
        <f aca="false">D9</f>
        <v>2.74747741945462</v>
      </c>
    </row>
    <row r="49" customFormat="false" ht="12.8" hidden="false" customHeight="false" outlineLevel="0" collapsed="false">
      <c r="A49" s="0" t="n">
        <v>-2</v>
      </c>
      <c r="B49" s="0" t="n">
        <f aca="false">B8</f>
        <v>0.866025403784439</v>
      </c>
      <c r="C49" s="0" t="n">
        <f aca="false">C8</f>
        <v>0.5</v>
      </c>
      <c r="D49" s="0" t="n">
        <f aca="false">D8</f>
        <v>1.73205080756888</v>
      </c>
    </row>
    <row r="50" customFormat="false" ht="12.8" hidden="false" customHeight="false" outlineLevel="0" collapsed="false">
      <c r="A50" s="0" t="n">
        <v>-3</v>
      </c>
      <c r="B50" s="0" t="n">
        <f aca="false">B7</f>
        <v>0.766044443118978</v>
      </c>
      <c r="C50" s="0" t="n">
        <f aca="false">C7</f>
        <v>0.642787609686539</v>
      </c>
      <c r="D50" s="0" t="n">
        <f aca="false">D7</f>
        <v>1.19175359259421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2018-11-07T10:11:03Z</dcterms:created>
  <dc:creator/>
  <dc:description/>
  <dc:language>en-GB</dc:language>
  <cp:lastModifiedBy/>
  <dcterms:modified xsi:type="dcterms:W3CDTF">2018-11-07T16:47:13Z</dcterms:modified>
  <cp:revision>39</cp:revision>
  <dc:subject/>
  <dc:title/>
</cp:coreProperties>
</file>