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<sst xmlns="http://schemas.openxmlformats.org/spreadsheetml/2006/main" count="11" uniqueCount="11">
  <si>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distance in θ space</t>
  </si>
  <si>
    <t xml:space="preserve">weight</t>
  </si>
  <si>
    <t xml:space="preserve">+θ</t>
  </si>
  <si>
    <t xml:space="preserve">-θ</t>
  </si>
  <si>
    <t xml:space="preserve">x+=x(θ)</t>
  </si>
  <si>
    <t xml:space="preserve">x-=x(-θ)</t>
  </si>
  <si>
    <t xml:space="preserve">f(x+)</t>
  </si>
  <si>
    <t xml:space="preserve">f(x-)</t>
  </si>
  <si>
    <t xml:space="preserve">contr</t>
  </si>
  <si>
    <t xml:space="preserve">Scale Factor Δx/2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</si>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</sst>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9" min="2" style="0" width="11.52"/>
    <col collapsed="false" customWidth="true" hidden="false" outlineLevel="0" max="10" min="10" style="0" width="15.6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1</v>
      </c>
      <c r="D2" s="0" t="n">
        <f aca="false">-C2</f>
        <v>-1</v>
      </c>
      <c r="E2" s="0" t="n">
        <f aca="false">$J$2*(C2+1)+$K$2</f>
        <v>1.5707963267949</v>
      </c>
      <c r="F2" s="0" t="n">
        <f aca="false">$J$2*(D2+1)+$K$2</f>
        <v>0</v>
      </c>
      <c r="G2" s="0" t="n">
        <f aca="false">E2*SIN(E2)</f>
        <v>1.5707963267949</v>
      </c>
      <c r="H2" s="0" t="n">
        <f aca="false">F2*SIN(F2)</f>
        <v>0</v>
      </c>
      <c r="I2" s="0" t="n">
        <f aca="false">(G2-H2)*B2*$J$2</f>
        <v>0</v>
      </c>
      <c r="J2" s="0" t="n">
        <f aca="false">PI()/4</f>
        <v>0.785398163397448</v>
      </c>
      <c r="K2" s="0" t="n">
        <v>0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0.577350269189626</v>
      </c>
      <c r="D4" s="0" t="n">
        <f aca="false">-C4</f>
        <v>-0.577350269189626</v>
      </c>
      <c r="E4" s="0" t="n">
        <f aca="false">$J$2*(C4+1)+$K$2</f>
        <v>1.238848004456</v>
      </c>
      <c r="F4" s="0" t="n">
        <f aca="false">$J$2*(D4+1)+$K$2</f>
        <v>0.331948322338894</v>
      </c>
      <c r="G4" s="0" t="n">
        <f aca="false">E4*SIN(E4)</f>
        <v>1.17121831083412</v>
      </c>
      <c r="H4" s="0" t="n">
        <f aca="false">F4*SIN(F4)</f>
        <v>0.108177180728234</v>
      </c>
      <c r="I4" s="0" t="n">
        <f aca="false">(G4-H4)*B4*$J$2</f>
        <v>0.834910551201111</v>
      </c>
    </row>
    <row r="5" customFormat="false" ht="12.8" hidden="false" customHeight="false" outlineLevel="0" collapsed="false">
      <c r="I5" s="0" t="n">
        <f aca="false">SUM(I4)</f>
        <v>0.834910551201111</v>
      </c>
    </row>
    <row r="6" customFormat="false" ht="12.8" hidden="false" customHeight="false" outlineLevel="0" collapsed="false">
      <c r="A6" s="0" t="n">
        <v>0</v>
      </c>
      <c r="B6" s="0" t="n">
        <f aca="false">8/9</f>
        <v>0.888888888888889</v>
      </c>
      <c r="C6" s="0" t="n">
        <v>0</v>
      </c>
      <c r="E6" s="0" t="n">
        <f aca="false">$J$2*(C6+1)+$K$2</f>
        <v>0.785398163397448</v>
      </c>
      <c r="G6" s="0" t="n">
        <f aca="false">E6*SIN(E6)</f>
        <v>0.555360367269796</v>
      </c>
      <c r="I6" s="0" t="n">
        <f aca="false">(G6-H6)*B6*$J$2</f>
        <v>0.387714677757715</v>
      </c>
    </row>
    <row r="7" customFormat="false" ht="12.8" hidden="false" customHeight="false" outlineLevel="0" collapsed="false">
      <c r="A7" s="0" t="n">
        <v>1</v>
      </c>
      <c r="B7" s="0" t="n">
        <f aca="false">5/9</f>
        <v>0.555555555555556</v>
      </c>
      <c r="C7" s="0" t="n">
        <v>0.774596669241483</v>
      </c>
      <c r="D7" s="0" t="n">
        <f aca="false">-C7</f>
        <v>-0.774596669241483</v>
      </c>
      <c r="E7" s="0" t="n">
        <f aca="false">$J$2*(C7+1)+$K$2</f>
        <v>1.39376496479349</v>
      </c>
      <c r="F7" s="0" t="n">
        <f aca="false">$J$2*(D7+1)+$K$2</f>
        <v>0.177031362001407</v>
      </c>
      <c r="G7" s="0" t="n">
        <f aca="false">E7*SIN(E7)</f>
        <v>1.37198157632071</v>
      </c>
      <c r="H7" s="0" t="n">
        <f aca="false">F7*SIN(F7)</f>
        <v>0.031176659115972</v>
      </c>
      <c r="I7" s="0" t="n">
        <f aca="false">(G7-H7)*B7*$J$2</f>
        <v>0.585036510803817</v>
      </c>
    </row>
    <row r="8" customFormat="false" ht="12.8" hidden="false" customHeight="false" outlineLevel="0" collapsed="false">
      <c r="I8" s="0" t="n">
        <f aca="false">SUM(I6:I7)</f>
        <v>0.972751188561533</v>
      </c>
    </row>
    <row r="9" customFormat="false" ht="12.8" hidden="false" customHeight="false" outlineLevel="0" collapsed="false">
      <c r="A9" s="0" t="n">
        <v>1</v>
      </c>
      <c r="B9" s="0" t="n">
        <v>0.652145154862546</v>
      </c>
      <c r="C9" s="0" t="n">
        <v>0.339981043584856</v>
      </c>
      <c r="D9" s="0" t="n">
        <f aca="false">-C9</f>
        <v>-0.339981043584856</v>
      </c>
      <c r="E9" s="0" t="n">
        <f aca="false">$J$2*(C9+1)+$K$2</f>
        <v>1.05241865061894</v>
      </c>
      <c r="F9" s="0" t="n">
        <f aca="false">$J$2*(D9+1)+$K$2</f>
        <v>0.518377676175955</v>
      </c>
      <c r="G9" s="0" t="n">
        <f aca="false">E9*SIN(E9)</f>
        <v>0.914156242985847</v>
      </c>
      <c r="H9" s="0" t="n">
        <f aca="false">F9*SIN(F9)</f>
        <v>0.256841417061509</v>
      </c>
      <c r="I9" s="0" t="n">
        <f aca="false">(G9-H9)*B9*$J$2</f>
        <v>0.336672451557447</v>
      </c>
    </row>
    <row r="10" customFormat="false" ht="12.8" hidden="false" customHeight="false" outlineLevel="0" collapsed="false">
      <c r="A10" s="0" t="n">
        <v>2</v>
      </c>
      <c r="B10" s="0" t="n">
        <v>0.347854845137454</v>
      </c>
      <c r="C10" s="0" t="n">
        <v>0.861136311594053</v>
      </c>
      <c r="D10" s="0" t="n">
        <f aca="false">-C10</f>
        <v>-0.861136311594053</v>
      </c>
      <c r="E10" s="0" t="n">
        <f aca="false">$J$2*(C10+1)+$K$2</f>
        <v>1.46173304095827</v>
      </c>
      <c r="F10" s="0" t="n">
        <f aca="false">$J$2*(D10+1)+$K$2</f>
        <v>0.109063285836626</v>
      </c>
      <c r="G10" s="0" t="n">
        <f aca="false">E10*SIN(E10)</f>
        <v>1.4530481435209</v>
      </c>
      <c r="H10" s="0" t="n">
        <f aca="false">F10*SIN(F10)</f>
        <v>0.0118712332923365</v>
      </c>
      <c r="I10" s="0" t="n">
        <f aca="false">(G10-H10)*B10*$J$2</f>
        <v>0.393736098596832</v>
      </c>
    </row>
    <row r="11" customFormat="false" ht="12.8" hidden="false" customHeight="false" outlineLevel="0" collapsed="false">
      <c r="I11" s="0" t="n">
        <f aca="false">SUM(I9:I10)</f>
        <v>0.730408550154279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2018-12-01T01:03:38Z</dcterms:modified>
  <cp:revision>133</cp:revision>
  <dc:subject/>
  <dc:title/>
</cp:coreProperties>
</file>