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ls/Documents/Lab/Engineering/pySAS/Quotes/"/>
    </mc:Choice>
  </mc:AlternateContent>
  <xr:revisionPtr revIDLastSave="0" documentId="13_ncr:1_{5C49629A-E23E-C842-B6A4-5F91A78C2523}" xr6:coauthVersionLast="47" xr6:coauthVersionMax="47" xr10:uidLastSave="{00000000-0000-0000-0000-000000000000}"/>
  <bookViews>
    <workbookView xWindow="84380" yWindow="4200" windowWidth="20180" windowHeight="21900" xr2:uid="{8954B77B-AA51-5E4D-A126-96B217D1D5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34" i="1" l="1"/>
  <c r="G29" i="1"/>
  <c r="G27" i="1"/>
  <c r="G26" i="1"/>
  <c r="G25" i="1"/>
  <c r="G24" i="1"/>
  <c r="G33" i="1"/>
  <c r="G23" i="1"/>
  <c r="G22" i="1"/>
  <c r="G32" i="1"/>
  <c r="G21" i="1"/>
  <c r="G31" i="1"/>
  <c r="G20" i="1"/>
  <c r="G19" i="1"/>
  <c r="G18" i="1"/>
  <c r="G17" i="1"/>
  <c r="G16" i="1"/>
  <c r="G15" i="1"/>
  <c r="G14" i="1"/>
  <c r="G13" i="1"/>
  <c r="G11" i="1"/>
  <c r="G10" i="1"/>
  <c r="G9" i="1"/>
  <c r="G8" i="1"/>
  <c r="G7" i="1"/>
  <c r="G6" i="1"/>
  <c r="G5" i="1"/>
  <c r="G4" i="1"/>
  <c r="G3" i="1"/>
  <c r="G38" i="1" l="1"/>
</calcChain>
</file>

<file path=xl/sharedStrings.xml><?xml version="1.0" encoding="utf-8"?>
<sst xmlns="http://schemas.openxmlformats.org/spreadsheetml/2006/main" count="99" uniqueCount="98">
  <si>
    <t>Controller Box</t>
  </si>
  <si>
    <t>Reference</t>
  </si>
  <si>
    <t>Source</t>
  </si>
  <si>
    <t>Quantity</t>
  </si>
  <si>
    <t>Unit Price</t>
  </si>
  <si>
    <t>Total Price</t>
  </si>
  <si>
    <t>Tobsun 50W DC-DC Converter 24/12V to 5V</t>
  </si>
  <si>
    <t>TOBSUN EA50-5V</t>
  </si>
  <si>
    <t>https://www.amazon.com/gp/product/B01M03288J/ref=ppx_yo_dt_b_asin_title_o06_s00?ie=UTF8&amp;th=1</t>
  </si>
  <si>
    <t>6-Way Fusebox</t>
  </si>
  <si>
    <t>BONATECH 6 way fuse box</t>
  </si>
  <si>
    <t>https://www.amazon.com/Blue-Sea-Systems-2315-Terminal/dp/B000OTJ89Q/</t>
  </si>
  <si>
    <t>Raspberry Pi 3B+</t>
  </si>
  <si>
    <t>Heat Sink</t>
  </si>
  <si>
    <t>https://www.amazon.com/LoveRPi-Performance-Heatsink-Set-Raspberry/dp/B018BGRDVS/</t>
  </si>
  <si>
    <t>MicroSD memory card</t>
  </si>
  <si>
    <t>SanDisk Extreme microSDXC UHS-3 32 Gb</t>
  </si>
  <si>
    <t>https://www.amazon.com/gp/product/B06XWMQ81P/</t>
  </si>
  <si>
    <t>USB Flash Drive</t>
  </si>
  <si>
    <t>SanDisk Ultra Fit Flash Drive 256 Gb</t>
  </si>
  <si>
    <t>https://www.amazon.com/SanDisk-256GB-Ultra-Flash-Drive/dp/B07857Y17V/</t>
  </si>
  <si>
    <t>https://www.ardusimple.com/product/simplertk2b-heading-basic-starter-kit-ip67/</t>
  </si>
  <si>
    <t>USB 4 Port RS232 Hub</t>
  </si>
  <si>
    <t>Gaermo GM-FTDI4X-M</t>
  </si>
  <si>
    <t>4 Channel Relay Module</t>
  </si>
  <si>
    <t>ELEGOO Relay Module 4 Channel</t>
  </si>
  <si>
    <t>MicroUSB Type B Cable(Pi)</t>
  </si>
  <si>
    <t>Adafruit 592</t>
  </si>
  <si>
    <t>https://www.digikey.com/en/products/detail/adafruit-industries-llc/592/10669955?s=N4IgTCBcDaIKwE4wAICGATVAzATgVwEsAXEAXQF8g</t>
  </si>
  <si>
    <t>USB Type B to Type A 90° Cable</t>
  </si>
  <si>
    <t>StarTech USBAB1MR</t>
  </si>
  <si>
    <t>Passive RS232 to RS485/422 Converter</t>
  </si>
  <si>
    <t>Dtech DT-9000</t>
  </si>
  <si>
    <t>https://www.amazon.com/gp/product/B0196AO1IG/</t>
  </si>
  <si>
    <t>RS232 Terminal Block</t>
  </si>
  <si>
    <t>Uxcell DB9-M3-G3</t>
  </si>
  <si>
    <t>Panel mount 3-pin male connector</t>
  </si>
  <si>
    <t>McMaster 3216K46</t>
  </si>
  <si>
    <t>https://www.mcmaster.com/3216K46/</t>
  </si>
  <si>
    <t>Cap 3-pin  &amp; 5-pin connector</t>
  </si>
  <si>
    <t>McMaster 69005K62</t>
  </si>
  <si>
    <t>https://www.mcmaster.com/69005K62/</t>
  </si>
  <si>
    <t>Cable Connector 3-pin female (Power)</t>
  </si>
  <si>
    <t>McMaster 7152K62</t>
  </si>
  <si>
    <t>https://www.mcmaster.com/7152k62/</t>
  </si>
  <si>
    <t>Panel mount 5-pin male connector</t>
  </si>
  <si>
    <t>McMaster 3216K51</t>
  </si>
  <si>
    <t>https://www.mcmaster.com/3216K51/</t>
  </si>
  <si>
    <t>Cable Connector 5-pin female (Es &amp; HyperNAV)</t>
  </si>
  <si>
    <t>McMaster 7152K64</t>
  </si>
  <si>
    <t>https://www.mcmaster.com/7152k64/</t>
  </si>
  <si>
    <t>McMaster 69005K64</t>
  </si>
  <si>
    <t>https://www.mcmaster.com/69005K64/</t>
  </si>
  <si>
    <t>50' Power Extension Cord</t>
  </si>
  <si>
    <t>Husky 50' Medium Duty Extension Cord</t>
  </si>
  <si>
    <t>https://www.homedepot.com/p/Husky-50-ft-14-3-Medium-Duty-Indoor-Outdoor-Extension-Cord-HD-277-541/202523978</t>
  </si>
  <si>
    <t>Waterproof SMA Extension Cord</t>
  </si>
  <si>
    <t>GradConn CABLE 243 RF-0300-A-1</t>
  </si>
  <si>
    <t>https://www.digikey.com/en/products/detail/gradconn/CABLE-243-RF-0300-A-1/9859858</t>
  </si>
  <si>
    <t>HDPE mounting base inside control box</t>
  </si>
  <si>
    <t>McMaster 3762N116</t>
  </si>
  <si>
    <t>https://www.mcmaster.com/3762n116/</t>
  </si>
  <si>
    <t>Pelican 1500 Case</t>
  </si>
  <si>
    <t>Pelican 1500-000-180</t>
  </si>
  <si>
    <t>https://www.pelican.com/us/en/product/cases/protector/1500?sku=1500-000-180</t>
  </si>
  <si>
    <t>Other (wires, fuses, standoffs)</t>
  </si>
  <si>
    <t>Common Bar</t>
  </si>
  <si>
    <t>Blue Sea Systems - 100A - 5 screw with cover</t>
  </si>
  <si>
    <t>Description</t>
  </si>
  <si>
    <t>Total</t>
  </si>
  <si>
    <t>Dual RTK GNSS GPS</t>
  </si>
  <si>
    <t>https://www.amazon.com/Gearmo-Industrial-4-Port-Chipset-Indicators/dp/B08GTQLP81/</t>
  </si>
  <si>
    <t>https://www.amazon.com/DB9-M3-G3-RS232-Adapterplatte-Positionen-Klemmenanschlussmodul-Signalmodul/dp/B09GRTMGX4/</t>
  </si>
  <si>
    <t>Check Other Ref</t>
  </si>
  <si>
    <t>Low Stock</t>
  </si>
  <si>
    <t>Tower Connector</t>
  </si>
  <si>
    <t>Cables/Connectors</t>
  </si>
  <si>
    <t>https://www.mcmaster.com/69285K14</t>
  </si>
  <si>
    <t>McMaster 69285K14</t>
  </si>
  <si>
    <t>Cable 8-pin 6 ft (Controller Box to Tower)</t>
  </si>
  <si>
    <t>McMaster 3216K59</t>
  </si>
  <si>
    <t>https://www.mcmaster.com/3216K59/</t>
  </si>
  <si>
    <t>McMaster 3216K61</t>
  </si>
  <si>
    <t>Panel mount 8-pin male connector</t>
  </si>
  <si>
    <t>https://www.mcmaster.com/3216K61/</t>
  </si>
  <si>
    <t>Panel mount 8-pin female connector</t>
  </si>
  <si>
    <t>Cap 8-pin connector</t>
  </si>
  <si>
    <t>ArduSimple AS-ADP-ARDUINO-TO-RPI-00</t>
  </si>
  <si>
    <t>https://www.ardusimple.com/product/raspberry-adapter-for-simplertk2b/</t>
  </si>
  <si>
    <t>RPi Adapter for RTK GPS (free one serial port)</t>
  </si>
  <si>
    <t>Power Supply 220/110V to 12V, 5Amps</t>
  </si>
  <si>
    <t>TracoPower TMPW 50-1120T</t>
  </si>
  <si>
    <t>https://www.digikey.com/en/products/detail/traco-power/TMPW%252050-112-T/20525617?gclsrc=aw.ds&amp;&amp;utm_adgroup=&amp;utm_source=google&amp;utm_medium=cpc&amp;utm_campaign=Pmax_Shopping_DK%2B%20Supplier_ITECH&amp;utm_term=&amp;utm_content=&amp;utm_id=go_cmp-21147141757_adg-_ad-__dev-c_ext-_prd-20525617_sig-CjwKCAiA3ZC6BhBaEiwAeqfvyjKG0U8PWJcrc_QQsXyUxfll2yvNX7vfMULlS1uMNy8c9vlZJXY1VxoCGvoQAvD_BwE&amp;gad_source=1&amp;gbraid=0AAAAADrbLljvEBu8WsSuhejydM0PsvfLA&amp;gclid=CjwKCAiA3ZC6BhBaEiwAeqfvyjKG0U8PWJcrc_QQsXyUxfll2yvNX7vfMULlS1uMNy8c9vlZJXY1VxoCGvoQAvD_BwE&amp;gclsrc=aw.ds</t>
  </si>
  <si>
    <t>https://www.amazon.com/Warning-Protection-Automotive-Detailed-Instruction/dp/B08QYZT6ZB/</t>
  </si>
  <si>
    <t>https://www.digikey.com/en/products/detail/raspberry-pi/SC0073/8571724?gclsrc=aw.ds&amp;&amp;utm_adgroup=&amp;utm_source=google&amp;utm_medium=cpc&amp;utm_campaign=PMax%20Shopping_Product_Medium%20ROAS%20Categories&amp;utm_term=&amp;utm_content=&amp;utm_id=go_cmp-20223376311_adg-_ad-__dev-c_ext-_prd-8571724_sig-CjwKCAiA3ZC6BhBaEiwAeqfvyr1Y3hc13PNC4iBVVwTKge1OTkkkcAgc8lJGj1BlAnGllHXnVnq21BoC1RMQAvD_BwE&amp;gad_source=1&amp;gbraid=0AAAAADrbLlhlVClGpzPjfDAQRmRcbv9RA&amp;gclid=CjwKCAiA3ZC6BhBaEiwAeqfvyr1Y3hc13PNC4iBVVwTKge1OTkkkcAgc8lJGj1BlAnGllHXnVnq21BoC1RMQAvD_BwE&amp;gclsrc=aw.ds</t>
  </si>
  <si>
    <t>ArduSimple AS-STARTKIT-HEAD-L1L2</t>
  </si>
  <si>
    <t>https://www.amazon.com/SunFounder-Channel-Shield-Arduino-Raspberry/dp/B00E0NSORY/ref=sr_1_1?crid=1019L5X3H67SA&amp;dib=eyJ2IjoiMSJ9.cRdM_hhixgwOwN4y311Ism-JcvKPwbDObG3jxZWNAznpppkoNUWPD_aMk1Xa0q75KrqbyfL0LbLwwZ4ItCdcrV6zgJ83NVP7c-GHAPattiQDQXffcSqVTbAshK-ZoG2JDMXPV9b-qS1JjwHg2Tt4SU6vOT2NZpltCc7qu6IunR6hzjCDAQ7s33MMUFSbA4tF2-iibtlDr-h72Bpvoo4H9bDH4-0fqNBszXXFGS9WI_P12oaNx_DQeLHMm21uO3LyXOnHZROfyEWdJx2hA57EWYJG5FxhGbuIpe4klwDt53U.KHWy_-9JiCqYSpQpu-iTibBML1oHuQd-3NHI1G3J4uo&amp;dib_tag=se&amp;keywords=ELEGOO%2B4%2BChannel%2Brelay&amp;qid=1732572643&amp;s=industrial&amp;sprefix=elegoo%2B4%2Bchannel%2Brelay%2Cindustrial%2C92&amp;sr=1-1&amp;th=1</t>
  </si>
  <si>
    <t>https://www.amazon.com/StarTech-com-USBAB1MR-Right-Angle-Cable/dp/B00FP32HI0/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</si>
</sst>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2" xfId="0" applyFont="1" applyBorder="1"/>
    <xf numFmtId="0" fontId="0" fillId="0" borderId="4" xfId="0" applyBorder="1"/>
    <xf numFmtId="0" fontId="3" fillId="0" borderId="0" xfId="2" applyBorder="1"/>
    <xf numFmtId="0" fontId="3" fillId="0" borderId="0" xfId="2" applyFill="1" applyBorder="1"/>
    <xf numFmtId="0" fontId="4" fillId="0" borderId="0" xfId="0" applyFont="1"/>
    <xf numFmtId="0" fontId="3" fillId="0" borderId="0" xfId="2"/>
    <xf numFmtId="0" fontId="0" fillId="0" borderId="6" xfId="0" applyBorder="1"/>
    <xf numFmtId="0" fontId="0" fillId="0" borderId="7" xfId="0" applyBorder="1"/>
    <xf numFmtId="0" fontId="2" fillId="0" borderId="0" xfId="0" applyFont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3" fillId="0" borderId="7" xfId="2" applyBorder="1"/>
    <xf numFmtId="44" fontId="2" fillId="0" borderId="0" xfId="1" applyFont="1" applyBorder="1"/>
    <xf numFmtId="44" fontId="2" fillId="0" borderId="5" xfId="1" applyFont="1" applyBorder="1"/>
    <xf numFmtId="44" fontId="0" fillId="0" borderId="0" xfId="1" applyFont="1"/>
    <xf numFmtId="44" fontId="0" fillId="0" borderId="5" xfId="1" applyFont="1" applyBorder="1"/>
    <xf numFmtId="44" fontId="0" fillId="0" borderId="0" xfId="1" applyFont="1" applyBorder="1"/>
    <xf numFmtId="44" fontId="0" fillId="0" borderId="9" xfId="1" applyFont="1" applyBorder="1"/>
    <xf numFmtId="44" fontId="0" fillId="0" borderId="11" xfId="1" applyFont="1" applyBorder="1"/>
    <xf numFmtId="44" fontId="0" fillId="0" borderId="7" xfId="1" applyFont="1" applyBorder="1"/>
    <xf numFmtId="44" fontId="0" fillId="0" borderId="8" xfId="1" applyFont="1" applyBorder="1"/>
    <xf numFmtId="44" fontId="2" fillId="0" borderId="2" xfId="1" applyFont="1" applyBorder="1" applyAlignment="1">
      <alignment horizontal="right"/>
    </xf>
    <xf numFmtId="44" fontId="2" fillId="0" borderId="3" xfId="1" applyFont="1" applyBorder="1" applyAlignment="1">
      <alignment horizontal="righ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p/product/B06XWMQ81P/" TargetMode="External"/><Relationship Id="rId13" Type="http://schemas.openxmlformats.org/officeDocument/2006/relationships/hyperlink" Target="https://www.mcmaster.com/7152k62/" TargetMode="External"/><Relationship Id="rId18" Type="http://schemas.openxmlformats.org/officeDocument/2006/relationships/hyperlink" Target="https://www.amazon.com/LoveRPi-Performance-Heatsink-Set-Raspberry/dp/B018BGRDVS/" TargetMode="External"/><Relationship Id="rId26" Type="http://schemas.openxmlformats.org/officeDocument/2006/relationships/hyperlink" Target="https://www.mcmaster.com/3216K59/" TargetMode="External"/><Relationship Id="rId3" Type="http://schemas.openxmlformats.org/officeDocument/2006/relationships/hyperlink" Target="https://www.pelican.com/us/en/product/cases/protector/1500?sku=1500-000-180" TargetMode="External"/><Relationship Id="rId21" Type="http://schemas.openxmlformats.org/officeDocument/2006/relationships/hyperlink" Target="https://www.mcmaster.com/69285K14" TargetMode="External"/><Relationship Id="rId7" Type="http://schemas.openxmlformats.org/officeDocument/2006/relationships/hyperlink" Target="https://www.amazon.com/Gearmo-Industrial-4-Port-Chipset-Indicators/dp/B08GTQLP81/" TargetMode="External"/><Relationship Id="rId12" Type="http://schemas.openxmlformats.org/officeDocument/2006/relationships/hyperlink" Target="https://www.mcmaster.com/69005K62/" TargetMode="External"/><Relationship Id="rId17" Type="http://schemas.openxmlformats.org/officeDocument/2006/relationships/hyperlink" Target="https://www.amazon.com/Blue-Sea-Systems-2315-Terminal/dp/B000OTJ89Q/" TargetMode="External"/><Relationship Id="rId25" Type="http://schemas.openxmlformats.org/officeDocument/2006/relationships/hyperlink" Target="https://www.mcmaster.com/3216K61/" TargetMode="External"/><Relationship Id="rId2" Type="http://schemas.openxmlformats.org/officeDocument/2006/relationships/hyperlink" Target="https://www.digikey.com/en/products/detail/adafruit-industries-llc/592/10669955?s=N4IgTCBcDaIKwE4wAICGATVAzATgVwEsAXEAXQF8g" TargetMode="External"/><Relationship Id="rId16" Type="http://schemas.openxmlformats.org/officeDocument/2006/relationships/hyperlink" Target="https://www.digikey.com/en/products/detail/traco-power/TMPW%252050-112-T/20525617?gclsrc=aw.ds&amp;&amp;utm_adgroup=&amp;utm_source=google&amp;utm_medium=cpc&amp;utm_campaign=Pmax_Shopping_DK%2B%20Supplier_ITECH&amp;utm_term=&amp;utm_content=&amp;utm_id=go_cmp-21147141757_adg-_ad-__dev-c_ext-_prd-20525617_sig-CjwKCAiA3ZC6BhBaEiwAeqfvyjKG0U8PWJcrc_QQsXyUxfll2yvNX7vfMULlS1uMNy8c9vlZJXY1VxoCGvoQAvD_BwE&amp;gad_source=1&amp;gbraid=0AAAAADrbLljvEBu8WsSuhejydM0PsvfLA&amp;gclid=CjwKCAiA3ZC6BhBaEiwAeqfvyjKG0U8PWJcrc_QQsXyUxfll2yvNX7vfMULlS1uMNy8c9vlZJXY1VxoCGvoQAvD_BwE&amp;gclsrc=aw.ds" TargetMode="External"/><Relationship Id="rId20" Type="http://schemas.openxmlformats.org/officeDocument/2006/relationships/hyperlink" Target="https://www.amazon.com/StarTech-com-USBAB1MR-Right-Angle-Cable/dp/B00FP32HI0/" TargetMode="External"/><Relationship Id="rId1" Type="http://schemas.openxmlformats.org/officeDocument/2006/relationships/hyperlink" Target="https://www.amazon.com/gp/product/B01M03288J/ref=ppx_yo_dt_b_asin_title_o06_s00?ie=UTF8&amp;th=1" TargetMode="External"/><Relationship Id="rId6" Type="http://schemas.openxmlformats.org/officeDocument/2006/relationships/hyperlink" Target="https://www.amazon.com/ELEGOO-Channel-Optocoupler-Compatible-Raspberry/dp/B09ZQS2JRD/" TargetMode="External"/><Relationship Id="rId11" Type="http://schemas.openxmlformats.org/officeDocument/2006/relationships/hyperlink" Target="https://www.mcmaster.com/3216K51/" TargetMode="External"/><Relationship Id="rId24" Type="http://schemas.openxmlformats.org/officeDocument/2006/relationships/hyperlink" Target="https://www.mcmaster.com/3216K46/" TargetMode="External"/><Relationship Id="rId5" Type="http://schemas.openxmlformats.org/officeDocument/2006/relationships/hyperlink" Target="https://www.amazon.com/gp/product/B0196AO1IG/" TargetMode="External"/><Relationship Id="rId15" Type="http://schemas.openxmlformats.org/officeDocument/2006/relationships/hyperlink" Target="https://www.mcmaster.com/3762n116/" TargetMode="External"/><Relationship Id="rId23" Type="http://schemas.openxmlformats.org/officeDocument/2006/relationships/hyperlink" Target="https://www.digikey.com/en/products/detail/gradconn/CABLE-243-RF-0300-A-1/9859858" TargetMode="External"/><Relationship Id="rId28" Type="http://schemas.openxmlformats.org/officeDocument/2006/relationships/hyperlink" Target="https://www.mcmaster.com/69005K64/" TargetMode="External"/><Relationship Id="rId10" Type="http://schemas.openxmlformats.org/officeDocument/2006/relationships/hyperlink" Target="https://www.amazon.com/SanDisk-256GB-Ultra-Flash-Drive/dp/B07857Y17V/" TargetMode="External"/><Relationship Id="rId19" Type="http://schemas.openxmlformats.org/officeDocument/2006/relationships/hyperlink" Target="https://www.ardusimple.com/product/simplertk2b-heading-basic-starter-kit-ip67/" TargetMode="External"/><Relationship Id="rId4" Type="http://schemas.openxmlformats.org/officeDocument/2006/relationships/hyperlink" Target="https://www.amazon.com/DB9-M3-G3-RS232-Adapterplatte-Positionen-Klemmenanschlussmodul-Signalmodul/dp/B09GRTMGX4/" TargetMode="External"/><Relationship Id="rId9" Type="http://schemas.openxmlformats.org/officeDocument/2006/relationships/hyperlink" Target="https://www.amazon.com/Warning-Protection-Automotive-Detailed-Instruction/dp/B08QYZT6ZB/" TargetMode="External"/><Relationship Id="rId14" Type="http://schemas.openxmlformats.org/officeDocument/2006/relationships/hyperlink" Target="https://www.mcmaster.com/7152k64/" TargetMode="External"/><Relationship Id="rId22" Type="http://schemas.openxmlformats.org/officeDocument/2006/relationships/hyperlink" Target="https://www.homedepot.com/p/Husky-50-ft-14-3-Medium-Duty-Indoor-Outdoor-Extension-Cord-HD-277-541/202523978" TargetMode="External"/><Relationship Id="rId27" Type="http://schemas.openxmlformats.org/officeDocument/2006/relationships/hyperlink" Target="https://www.ardusimple.com/product/raspberry-adapter-for-simplertk2b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30D09-70ED-6E46-895F-ABAD0978A38E}">
  <dimension ref="A1:H38"/>
  <sheetViews>
    <sheetView tabSelected="1" workbookViewId="0">
      <selection activeCell="D33" sqref="D33"/>
    </sheetView>
  </sheetViews>
  <sheetFormatPr baseColWidth="10" defaultRowHeight="16" x14ac:dyDescent="0.2"/>
  <cols>
    <col min="1" max="1" width="5.33203125" customWidth="1"/>
    <col min="2" max="2" width="40.5" bestFit="1" customWidth="1"/>
    <col min="3" max="3" width="39" bestFit="1" customWidth="1"/>
    <col min="4" max="4" width="34.83203125" customWidth="1"/>
    <col min="6" max="6" width="11.5" style="16" bestFit="1" customWidth="1"/>
    <col min="7" max="7" width="10.83203125" style="16"/>
  </cols>
  <sheetData>
    <row r="1" spans="1:8" x14ac:dyDescent="0.2">
      <c r="A1" s="11"/>
      <c r="B1" s="1" t="s">
        <v>68</v>
      </c>
      <c r="C1" s="1" t="s">
        <v>1</v>
      </c>
      <c r="D1" s="1" t="s">
        <v>2</v>
      </c>
      <c r="E1" s="1" t="s">
        <v>3</v>
      </c>
      <c r="F1" s="23" t="s">
        <v>4</v>
      </c>
      <c r="G1" s="24" t="s">
        <v>5</v>
      </c>
    </row>
    <row r="2" spans="1:8" x14ac:dyDescent="0.2">
      <c r="A2" s="12" t="s">
        <v>0</v>
      </c>
      <c r="B2" s="9"/>
      <c r="C2" s="9"/>
      <c r="D2" s="9"/>
      <c r="E2" s="9"/>
      <c r="F2" s="14"/>
      <c r="G2" s="15"/>
    </row>
    <row r="3" spans="1:8" x14ac:dyDescent="0.2">
      <c r="A3" s="2"/>
      <c r="B3" t="s">
        <v>90</v>
      </c>
      <c r="C3" t="s">
        <v>91</v>
      </c>
      <c r="D3" s="3" t="s">
        <v>92</v>
      </c>
      <c r="E3">
        <v>1</v>
      </c>
      <c r="F3" s="16">
        <v>44.54</v>
      </c>
      <c r="G3" s="17">
        <f>F3*E3</f>
        <v>44.54</v>
      </c>
      <c r="H3" t="s">
        <v>74</v>
      </c>
    </row>
    <row r="4" spans="1:8" x14ac:dyDescent="0.2">
      <c r="A4" s="2"/>
      <c r="B4" t="s">
        <v>6</v>
      </c>
      <c r="C4" t="s">
        <v>7</v>
      </c>
      <c r="D4" s="3" t="s">
        <v>8</v>
      </c>
      <c r="E4">
        <v>1</v>
      </c>
      <c r="F4" s="16">
        <v>12.59</v>
      </c>
      <c r="G4" s="17">
        <f t="shared" ref="G4:G27" si="0">F4*E4</f>
        <v>12.59</v>
      </c>
    </row>
    <row r="5" spans="1:8" x14ac:dyDescent="0.2">
      <c r="A5" s="2"/>
      <c r="B5" t="s">
        <v>9</v>
      </c>
      <c r="C5" t="s">
        <v>10</v>
      </c>
      <c r="D5" s="3" t="s">
        <v>93</v>
      </c>
      <c r="E5">
        <v>1</v>
      </c>
      <c r="F5" s="16">
        <v>12.99</v>
      </c>
      <c r="G5" s="17">
        <f t="shared" si="0"/>
        <v>12.99</v>
      </c>
    </row>
    <row r="6" spans="1:8" x14ac:dyDescent="0.2">
      <c r="A6" s="2"/>
      <c r="B6" t="s">
        <v>66</v>
      </c>
      <c r="C6" t="s">
        <v>67</v>
      </c>
      <c r="D6" s="3" t="s">
        <v>11</v>
      </c>
      <c r="E6">
        <v>1</v>
      </c>
      <c r="F6" s="16">
        <v>20.239999999999998</v>
      </c>
      <c r="G6" s="17">
        <f t="shared" si="0"/>
        <v>20.239999999999998</v>
      </c>
    </row>
    <row r="7" spans="1:8" x14ac:dyDescent="0.2">
      <c r="A7" s="2"/>
      <c r="B7" t="s">
        <v>12</v>
      </c>
      <c r="C7" t="s">
        <v>12</v>
      </c>
      <c r="D7" s="3" t="s">
        <v>94</v>
      </c>
      <c r="E7">
        <v>1</v>
      </c>
      <c r="F7" s="16">
        <v>35</v>
      </c>
      <c r="G7" s="17">
        <f t="shared" si="0"/>
        <v>35</v>
      </c>
    </row>
    <row r="8" spans="1:8" x14ac:dyDescent="0.2">
      <c r="A8" s="2"/>
      <c r="B8" t="s">
        <v>13</v>
      </c>
      <c r="D8" s="3" t="s">
        <v>14</v>
      </c>
      <c r="E8">
        <v>1</v>
      </c>
      <c r="F8" s="16">
        <v>4.49</v>
      </c>
      <c r="G8" s="17">
        <f t="shared" si="0"/>
        <v>4.49</v>
      </c>
    </row>
    <row r="9" spans="1:8" x14ac:dyDescent="0.2">
      <c r="A9" s="2"/>
      <c r="B9" t="s">
        <v>15</v>
      </c>
      <c r="C9" t="s">
        <v>16</v>
      </c>
      <c r="D9" s="4" t="s">
        <v>17</v>
      </c>
      <c r="E9">
        <v>1</v>
      </c>
      <c r="F9" s="16">
        <v>10.59</v>
      </c>
      <c r="G9" s="17">
        <f t="shared" si="0"/>
        <v>10.59</v>
      </c>
    </row>
    <row r="10" spans="1:8" x14ac:dyDescent="0.2">
      <c r="A10" s="2"/>
      <c r="B10" t="s">
        <v>18</v>
      </c>
      <c r="C10" t="s">
        <v>19</v>
      </c>
      <c r="D10" s="4" t="s">
        <v>20</v>
      </c>
      <c r="E10">
        <v>1</v>
      </c>
      <c r="F10" s="16">
        <v>19.989999999999998</v>
      </c>
      <c r="G10" s="17">
        <f t="shared" si="0"/>
        <v>19.989999999999998</v>
      </c>
    </row>
    <row r="11" spans="1:8" x14ac:dyDescent="0.2">
      <c r="A11" s="2"/>
      <c r="B11" t="s">
        <v>70</v>
      </c>
      <c r="C11" t="s">
        <v>95</v>
      </c>
      <c r="D11" s="3" t="s">
        <v>21</v>
      </c>
      <c r="E11">
        <v>1</v>
      </c>
      <c r="F11" s="16">
        <v>488.4</v>
      </c>
      <c r="G11" s="17">
        <f t="shared" si="0"/>
        <v>488.4</v>
      </c>
    </row>
    <row r="12" spans="1:8" x14ac:dyDescent="0.2">
      <c r="A12" s="2"/>
      <c r="B12" t="s">
        <v>89</v>
      </c>
      <c r="C12" t="s">
        <v>87</v>
      </c>
      <c r="D12" s="3" t="s">
        <v>88</v>
      </c>
      <c r="E12">
        <v>1</v>
      </c>
      <c r="F12" s="16">
        <v>18.399999999999999</v>
      </c>
      <c r="G12" s="17">
        <f t="shared" si="0"/>
        <v>18.399999999999999</v>
      </c>
    </row>
    <row r="13" spans="1:8" x14ac:dyDescent="0.2">
      <c r="A13" s="2"/>
      <c r="B13" t="s">
        <v>22</v>
      </c>
      <c r="C13" t="s">
        <v>23</v>
      </c>
      <c r="D13" s="3" t="s">
        <v>71</v>
      </c>
      <c r="E13">
        <v>1</v>
      </c>
      <c r="F13" s="16">
        <v>84.99</v>
      </c>
      <c r="G13" s="17">
        <f t="shared" si="0"/>
        <v>84.99</v>
      </c>
    </row>
    <row r="14" spans="1:8" x14ac:dyDescent="0.2">
      <c r="A14" s="2"/>
      <c r="B14" t="s">
        <v>24</v>
      </c>
      <c r="C14" t="s">
        <v>25</v>
      </c>
      <c r="D14" s="3" t="s">
        <v>96</v>
      </c>
      <c r="E14">
        <v>1</v>
      </c>
      <c r="F14" s="16">
        <v>7.99</v>
      </c>
      <c r="G14" s="17">
        <f t="shared" si="0"/>
        <v>7.99</v>
      </c>
    </row>
    <row r="15" spans="1:8" x14ac:dyDescent="0.2">
      <c r="A15" s="2"/>
      <c r="B15" t="s">
        <v>26</v>
      </c>
      <c r="C15" t="s">
        <v>27</v>
      </c>
      <c r="D15" s="4" t="s">
        <v>28</v>
      </c>
      <c r="E15">
        <v>1</v>
      </c>
      <c r="F15" s="16">
        <v>2.95</v>
      </c>
      <c r="G15" s="17">
        <f t="shared" si="0"/>
        <v>2.95</v>
      </c>
    </row>
    <row r="16" spans="1:8" x14ac:dyDescent="0.2">
      <c r="A16" s="2"/>
      <c r="B16" t="s">
        <v>29</v>
      </c>
      <c r="C16" t="s">
        <v>30</v>
      </c>
      <c r="D16" s="3" t="s">
        <v>97</v>
      </c>
      <c r="E16">
        <v>1</v>
      </c>
      <c r="F16" s="16">
        <v>10.99</v>
      </c>
      <c r="G16" s="17">
        <f t="shared" si="0"/>
        <v>10.99</v>
      </c>
    </row>
    <row r="17" spans="1:8" x14ac:dyDescent="0.2">
      <c r="A17" s="2"/>
      <c r="B17" t="s">
        <v>31</v>
      </c>
      <c r="C17" t="s">
        <v>32</v>
      </c>
      <c r="D17" s="3" t="s">
        <v>33</v>
      </c>
      <c r="E17">
        <v>1</v>
      </c>
      <c r="F17" s="16">
        <v>18.98</v>
      </c>
      <c r="G17" s="17">
        <f t="shared" si="0"/>
        <v>18.98</v>
      </c>
    </row>
    <row r="18" spans="1:8" x14ac:dyDescent="0.2">
      <c r="A18" s="2"/>
      <c r="B18" t="s">
        <v>34</v>
      </c>
      <c r="C18" t="s">
        <v>35</v>
      </c>
      <c r="D18" s="3" t="s">
        <v>72</v>
      </c>
      <c r="E18">
        <v>2</v>
      </c>
      <c r="F18" s="16">
        <v>7.36</v>
      </c>
      <c r="G18" s="17">
        <f t="shared" si="0"/>
        <v>14.72</v>
      </c>
    </row>
    <row r="19" spans="1:8" x14ac:dyDescent="0.2">
      <c r="A19" s="2"/>
      <c r="B19" s="5" t="s">
        <v>36</v>
      </c>
      <c r="C19" s="5" t="s">
        <v>37</v>
      </c>
      <c r="D19" s="6" t="s">
        <v>38</v>
      </c>
      <c r="E19">
        <v>1</v>
      </c>
      <c r="F19" s="16">
        <v>33.479999999999997</v>
      </c>
      <c r="G19" s="17">
        <f>E19*F19</f>
        <v>33.479999999999997</v>
      </c>
    </row>
    <row r="20" spans="1:8" x14ac:dyDescent="0.2">
      <c r="A20" s="2"/>
      <c r="B20" s="5" t="s">
        <v>39</v>
      </c>
      <c r="C20" s="5" t="s">
        <v>40</v>
      </c>
      <c r="D20" s="6" t="s">
        <v>41</v>
      </c>
      <c r="E20">
        <v>3</v>
      </c>
      <c r="F20" s="16">
        <v>33.04</v>
      </c>
      <c r="G20" s="17">
        <f t="shared" ref="G20:G23" si="1">E20*F20</f>
        <v>99.12</v>
      </c>
    </row>
    <row r="21" spans="1:8" x14ac:dyDescent="0.2">
      <c r="A21" s="2"/>
      <c r="B21" s="5" t="s">
        <v>45</v>
      </c>
      <c r="C21" t="s">
        <v>46</v>
      </c>
      <c r="D21" s="6" t="s">
        <v>47</v>
      </c>
      <c r="E21">
        <v>2</v>
      </c>
      <c r="F21" s="16">
        <v>37.93</v>
      </c>
      <c r="G21" s="17">
        <f t="shared" si="1"/>
        <v>75.86</v>
      </c>
    </row>
    <row r="22" spans="1:8" x14ac:dyDescent="0.2">
      <c r="A22" s="2"/>
      <c r="B22" s="5" t="s">
        <v>83</v>
      </c>
      <c r="C22" t="s">
        <v>80</v>
      </c>
      <c r="D22" s="6" t="s">
        <v>81</v>
      </c>
      <c r="E22">
        <v>1</v>
      </c>
      <c r="F22" s="16">
        <v>67</v>
      </c>
      <c r="G22" s="17">
        <f t="shared" si="1"/>
        <v>67</v>
      </c>
    </row>
    <row r="23" spans="1:8" x14ac:dyDescent="0.2">
      <c r="A23" s="2"/>
      <c r="B23" s="5" t="s">
        <v>86</v>
      </c>
      <c r="C23" t="s">
        <v>51</v>
      </c>
      <c r="D23" s="6" t="s">
        <v>52</v>
      </c>
      <c r="E23">
        <v>1</v>
      </c>
      <c r="F23" s="16">
        <v>40.5</v>
      </c>
      <c r="G23" s="17">
        <f t="shared" si="1"/>
        <v>40.5</v>
      </c>
    </row>
    <row r="24" spans="1:8" x14ac:dyDescent="0.2">
      <c r="A24" s="2"/>
      <c r="B24" t="s">
        <v>56</v>
      </c>
      <c r="C24" t="s">
        <v>57</v>
      </c>
      <c r="D24" s="4" t="s">
        <v>58</v>
      </c>
      <c r="E24">
        <v>4</v>
      </c>
      <c r="F24" s="16">
        <v>14.2</v>
      </c>
      <c r="G24" s="17">
        <f t="shared" ref="G24" si="2">F24*E24</f>
        <v>56.8</v>
      </c>
      <c r="H24" t="s">
        <v>73</v>
      </c>
    </row>
    <row r="25" spans="1:8" x14ac:dyDescent="0.2">
      <c r="A25" s="2"/>
      <c r="B25" t="s">
        <v>59</v>
      </c>
      <c r="C25" t="s">
        <v>60</v>
      </c>
      <c r="D25" s="4" t="s">
        <v>61</v>
      </c>
      <c r="E25">
        <v>1</v>
      </c>
      <c r="F25" s="16">
        <v>27.37</v>
      </c>
      <c r="G25" s="17">
        <f t="shared" si="0"/>
        <v>27.37</v>
      </c>
    </row>
    <row r="26" spans="1:8" x14ac:dyDescent="0.2">
      <c r="A26" s="2"/>
      <c r="B26" t="s">
        <v>62</v>
      </c>
      <c r="C26" t="s">
        <v>63</v>
      </c>
      <c r="D26" s="3" t="s">
        <v>64</v>
      </c>
      <c r="E26">
        <v>1</v>
      </c>
      <c r="F26" s="16">
        <v>183.95</v>
      </c>
      <c r="G26" s="17">
        <f t="shared" si="0"/>
        <v>183.95</v>
      </c>
    </row>
    <row r="27" spans="1:8" x14ac:dyDescent="0.2">
      <c r="A27" s="2"/>
      <c r="B27" t="s">
        <v>65</v>
      </c>
      <c r="E27">
        <v>1</v>
      </c>
      <c r="F27" s="18">
        <v>50</v>
      </c>
      <c r="G27" s="17">
        <f t="shared" si="0"/>
        <v>50</v>
      </c>
    </row>
    <row r="28" spans="1:8" x14ac:dyDescent="0.2">
      <c r="A28" s="12" t="s">
        <v>75</v>
      </c>
      <c r="B28" s="10"/>
      <c r="C28" s="10"/>
      <c r="D28" s="10"/>
      <c r="E28" s="10"/>
      <c r="F28" s="19"/>
      <c r="G28" s="20"/>
    </row>
    <row r="29" spans="1:8" x14ac:dyDescent="0.2">
      <c r="A29" s="2"/>
      <c r="B29" s="5" t="s">
        <v>85</v>
      </c>
      <c r="C29" t="s">
        <v>82</v>
      </c>
      <c r="D29" s="6" t="s">
        <v>84</v>
      </c>
      <c r="E29">
        <v>1</v>
      </c>
      <c r="F29" s="16">
        <v>83.38</v>
      </c>
      <c r="G29" s="17">
        <f t="shared" ref="G29" si="3">E29*F29</f>
        <v>83.38</v>
      </c>
    </row>
    <row r="30" spans="1:8" x14ac:dyDescent="0.2">
      <c r="A30" s="12" t="s">
        <v>76</v>
      </c>
      <c r="B30" s="10"/>
      <c r="C30" s="10"/>
      <c r="D30" s="10"/>
      <c r="E30" s="10"/>
      <c r="F30" s="19"/>
      <c r="G30" s="20"/>
    </row>
    <row r="31" spans="1:8" x14ac:dyDescent="0.2">
      <c r="A31" s="2"/>
      <c r="B31" s="5" t="s">
        <v>42</v>
      </c>
      <c r="C31" s="5" t="s">
        <v>43</v>
      </c>
      <c r="D31" s="6" t="s">
        <v>44</v>
      </c>
      <c r="E31">
        <v>1</v>
      </c>
      <c r="F31" s="16">
        <v>35.74</v>
      </c>
      <c r="G31" s="17">
        <f>E31*F31</f>
        <v>35.74</v>
      </c>
    </row>
    <row r="32" spans="1:8" x14ac:dyDescent="0.2">
      <c r="A32" s="2"/>
      <c r="B32" s="5" t="s">
        <v>48</v>
      </c>
      <c r="C32" t="s">
        <v>49</v>
      </c>
      <c r="D32" s="6" t="s">
        <v>50</v>
      </c>
      <c r="E32">
        <v>2</v>
      </c>
      <c r="F32" s="16">
        <v>40.6</v>
      </c>
      <c r="G32" s="17">
        <f>E32*F32</f>
        <v>81.2</v>
      </c>
    </row>
    <row r="33" spans="1:7" x14ac:dyDescent="0.2">
      <c r="A33" s="2"/>
      <c r="B33" s="5" t="s">
        <v>79</v>
      </c>
      <c r="C33" t="s">
        <v>78</v>
      </c>
      <c r="D33" s="6" t="s">
        <v>77</v>
      </c>
      <c r="E33">
        <v>1</v>
      </c>
      <c r="F33" s="16">
        <v>142.41999999999999</v>
      </c>
      <c r="G33" s="17">
        <f>E33*F33</f>
        <v>142.41999999999999</v>
      </c>
    </row>
    <row r="34" spans="1:7" x14ac:dyDescent="0.2">
      <c r="A34" s="7"/>
      <c r="B34" s="8" t="s">
        <v>53</v>
      </c>
      <c r="C34" s="8" t="s">
        <v>54</v>
      </c>
      <c r="D34" s="13" t="s">
        <v>55</v>
      </c>
      <c r="E34" s="8">
        <v>1</v>
      </c>
      <c r="F34" s="21">
        <v>36.97</v>
      </c>
      <c r="G34" s="22">
        <f>E34*F34</f>
        <v>36.97</v>
      </c>
    </row>
    <row r="35" spans="1:7" x14ac:dyDescent="0.2">
      <c r="D35" s="3"/>
      <c r="F35" s="18"/>
      <c r="G35" s="18"/>
    </row>
    <row r="36" spans="1:7" x14ac:dyDescent="0.2">
      <c r="B36" s="5"/>
      <c r="D36" s="3"/>
      <c r="F36" s="18"/>
      <c r="G36" s="18"/>
    </row>
    <row r="38" spans="1:7" x14ac:dyDescent="0.2">
      <c r="F38" s="16" t="s">
        <v>69</v>
      </c>
      <c r="G38" s="16">
        <f>SUM(G3:G34)</f>
        <v>1821.64</v>
      </c>
    </row>
  </sheetData>
  <phoneticPr fontId="5" type="noConversion"/>
  <hyperlinks>
    <hyperlink ref="D4" r:id="rId1" xr:uid="{57DDAFDF-7F9E-6440-BD35-A95D5616A2B9}"/>
    <hyperlink ref="D15" r:id="rId2" xr:uid="{49D6F73C-EF77-B540-8EB5-138D28757B1F}"/>
    <hyperlink ref="D26" r:id="rId3" xr:uid="{AB7AC4F4-7224-BB46-AAC2-4E2E21FDEE61}"/>
    <hyperlink ref="D18" r:id="rId4" xr:uid="{8280B5C2-B78F-B741-ABFF-8FAF7BCC784C}"/>
    <hyperlink ref="D17" r:id="rId5" xr:uid="{841BC566-163F-6F4C-8C39-C44140FB2548}"/>
    <hyperlink ref="D14" r:id="rId6" display="https://www.amazon.com/ELEGOO-Channel-Optocoupler-Compatible-Raspberry/dp/B09ZQS2JRD/" xr:uid="{B0700279-B3E1-AD42-BD61-6A9DB4241F99}"/>
    <hyperlink ref="D13" r:id="rId7" xr:uid="{4920C7D1-854E-5F44-B3E1-C68C08A626C2}"/>
    <hyperlink ref="D9" r:id="rId8" xr:uid="{ED56928F-6A8A-AB43-ABF6-47E78D70B6DC}"/>
    <hyperlink ref="D5" r:id="rId9" xr:uid="{78E8283F-A329-A144-907B-DD10D3A4D0DE}"/>
    <hyperlink ref="D10" r:id="rId10" xr:uid="{52D2E8FD-450D-0A4F-9C7B-5A1CF4DBB6F0}"/>
    <hyperlink ref="D21" r:id="rId11" xr:uid="{520D56F7-3B23-8049-8282-B0231B0FA5B1}"/>
    <hyperlink ref="D20" r:id="rId12" xr:uid="{BFCB9E87-C449-CC49-88B4-11AE13DFB2AF}"/>
    <hyperlink ref="D31" r:id="rId13" xr:uid="{E6F65E80-EE12-5B4D-A244-B52CF85E914D}"/>
    <hyperlink ref="D32" r:id="rId14" xr:uid="{68FFC1F0-0B13-914A-AD30-89C331E0F1D2}"/>
    <hyperlink ref="D25" r:id="rId15" xr:uid="{0C39E4C2-B5A8-D040-AB35-4BEC472A5DDF}"/>
    <hyperlink ref="D3" r:id="rId16" display="https://www.digikey.com/en/products/detail/traco-power/TMPW%252050-112-T/20525617?gclsrc=aw.ds&amp;&amp;utm_adgroup=&amp;utm_source=google&amp;utm_medium=cpc&amp;utm_campaign=Pmax_Shopping_DK%2B%20Supplier_ITECH&amp;utm_term=&amp;utm_content=&amp;utm_id=go_cmp-21147141757_adg-_ad-__dev-c_ext-_prd-20525617_sig-CjwKCAiA3ZC6BhBaEiwAeqfvyjKG0U8PWJcrc_QQsXyUxfll2yvNX7vfMULlS1uMNy8c9vlZJXY1VxoCGvoQAvD_BwE&amp;gad_source=1&amp;gbraid=0AAAAADrbLljvEBu8WsSuhejydM0PsvfLA&amp;gclid=CjwKCAiA3ZC6BhBaEiwAeqfvyjKG0U8PWJcrc_QQsXyUxfll2yvNX7vfMULlS1uMNy8c9vlZJXY1VxoCGvoQAvD_BwE&amp;gclsrc=aw.ds" xr:uid="{D4EC7B19-5C71-FD47-978B-1323B2D0E6AF}"/>
    <hyperlink ref="D6" r:id="rId17" xr:uid="{CF1EF7D8-6FFE-E54D-B22B-6F2D97C25624}"/>
    <hyperlink ref="D8" r:id="rId18" xr:uid="{83FF4F88-180B-F749-9AAB-D87B590F5768}"/>
    <hyperlink ref="D11" r:id="rId19" xr:uid="{008EF63E-9AA4-FD45-867B-5AFB664FD164}"/>
    <hyperlink ref="D16" r:id="rId20" xr:uid="{16109325-2214-1241-9FE8-12B6F234B7DF}"/>
    <hyperlink ref="D33" r:id="rId21" xr:uid="{1EC09A48-D24F-F543-9D49-41E0A7623ECF}"/>
    <hyperlink ref="D34" r:id="rId22" xr:uid="{08DA4DC3-770E-2643-92E6-9637E1065D43}"/>
    <hyperlink ref="D24" r:id="rId23" xr:uid="{F8A36783-ECE3-4E44-BEC4-62C600C8B298}"/>
    <hyperlink ref="D19" r:id="rId24" xr:uid="{8D31C4F3-E750-E446-9E98-EE60D05362F7}"/>
    <hyperlink ref="D29" r:id="rId25" xr:uid="{24EB6D9A-4514-E341-AB4B-A62D3EAD6F71}"/>
    <hyperlink ref="D22" r:id="rId26" xr:uid="{D1E123BB-BF31-0C43-B47F-1CFAAAB1BFBF}"/>
    <hyperlink ref="D12" r:id="rId27" xr:uid="{E4F72412-391C-8D4B-AC79-A10C5FD11557}"/>
    <hyperlink ref="D23" r:id="rId28" xr:uid="{079F5545-8635-B84D-8A9D-DF6122334C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Haëntjens</dc:creator>
  <cp:lastModifiedBy>Nils R Haentjens</cp:lastModifiedBy>
  <dcterms:created xsi:type="dcterms:W3CDTF">2022-04-13T17:48:15Z</dcterms:created>
  <dcterms:modified xsi:type="dcterms:W3CDTF">2024-11-25T22:19:19Z</dcterms:modified>
</cp:coreProperties>
</file>