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o.ugr.es-sync\Sincronizado\Docencia\Inteligencia de Negocio\Práctica 2\datos_2019-20\"/>
    </mc:Choice>
  </mc:AlternateContent>
  <bookViews>
    <workbookView xWindow="0" yWindow="0" windowWidth="38400" windowHeight="17835"/>
  </bookViews>
  <sheets>
    <sheet name="Diseño" sheetId="1" r:id="rId1"/>
    <sheet name="Tablas1" sheetId="10" r:id="rId2"/>
    <sheet name="Tablas2" sheetId="11" r:id="rId3"/>
    <sheet name="Tablas3" sheetId="12" r:id="rId4"/>
    <sheet name="Tablas4" sheetId="13" r:id="rId5"/>
    <sheet name="Tablas5" sheetId="14" r:id="rId6"/>
    <sheet name="Tablas6" sheetId="15" r:id="rId7"/>
    <sheet name="Tablas7" sheetId="16" r:id="rId8"/>
    <sheet name="Tablas8" sheetId="17" r:id="rId9"/>
    <sheet name="Tablas9" sheetId="18" r:id="rId10"/>
    <sheet name="Tablas10" sheetId="19" r:id="rId11"/>
    <sheet name="Tablas11" sheetId="20" r:id="rId12"/>
  </sheets>
  <definedNames>
    <definedName name="_xlnm._FilterDatabase" localSheetId="0" hidden="1">Diseño!$D$1:$D$489</definedName>
    <definedName name="METADATOS">Diseño!$A$2:$D$487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3" i="16" l="1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488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</calcChain>
</file>

<file path=xl/sharedStrings.xml><?xml version="1.0" encoding="utf-8"?>
<sst xmlns="http://schemas.openxmlformats.org/spreadsheetml/2006/main" count="3871" uniqueCount="2103">
  <si>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</si>
  <si>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</si>
  <si>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</si>
  <si>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</si>
  <si>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</si>
  <si>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</si>
  <si>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</si>
  <si>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</si>
  <si>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N</t>
  </si>
  <si>
    <t>Diccionario de la variable</t>
  </si>
  <si>
    <t>Sexo</t>
  </si>
  <si>
    <t>Código</t>
  </si>
  <si>
    <t>Si</t>
  </si>
  <si>
    <t>No</t>
  </si>
  <si>
    <t>Hombre</t>
  </si>
  <si>
    <t>Mujer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</si>
  <si>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</si>
  <si>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</si>
  <si>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</si>
  <si>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</si>
  <si>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</si>
  <si>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</si>
  <si>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</si>
  <si>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</si>
  <si>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</si>
  <si>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</si>
  <si>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</si>
  <si>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</si>
  <si>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</si>
  <si>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</si>
  <si>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</si>
  <si>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</si>
  <si>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</si>
  <si>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</si>
  <si>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</si>
  <si>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</si>
  <si>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</si>
  <si>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</si>
  <si>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</si>
  <si>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</si>
  <si>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</si>
  <si>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</si>
  <si>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</si>
  <si>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SEXO</t>
  </si>
  <si>
    <t>NPV</t>
  </si>
  <si>
    <t>ANON</t>
  </si>
  <si>
    <t>Año de nacimiento</t>
  </si>
  <si>
    <t>EC</t>
  </si>
  <si>
    <t>Estado civil</t>
  </si>
  <si>
    <t>NACIM</t>
  </si>
  <si>
    <t>Lugar de nacimiento</t>
  </si>
  <si>
    <t>PNACIM</t>
  </si>
  <si>
    <t>MESLLEG</t>
  </si>
  <si>
    <t>ANOLLEG</t>
  </si>
  <si>
    <t>NAC</t>
  </si>
  <si>
    <t>PNAC</t>
  </si>
  <si>
    <t>NACESPNACIM</t>
  </si>
  <si>
    <t>PNACNACIM</t>
  </si>
  <si>
    <t>DISCAPACITADO</t>
  </si>
  <si>
    <t>Mes de llegada a España</t>
  </si>
  <si>
    <t>Año de llegada a España</t>
  </si>
  <si>
    <t>Nacionalidad</t>
  </si>
  <si>
    <t>Nacionalidad española desde nacimiento</t>
  </si>
  <si>
    <t>País de nacionalidad al nacimiento</t>
  </si>
  <si>
    <t>Discapacidad reconocida</t>
  </si>
  <si>
    <t>NRESI</t>
  </si>
  <si>
    <t>OTRORESI</t>
  </si>
  <si>
    <t>NOTRESI</t>
  </si>
  <si>
    <t>TIPOHO</t>
  </si>
  <si>
    <t>INGREHOG</t>
  </si>
  <si>
    <t>Número de residentes en la vivienda</t>
  </si>
  <si>
    <t>Existen miembros del hogar fuera temporalmente</t>
  </si>
  <si>
    <t>Número de miembros del hogar que están fuera temporalmente</t>
  </si>
  <si>
    <t>Tipo de hogar</t>
  </si>
  <si>
    <t>Ingresos mensuales netos del hogar</t>
  </si>
  <si>
    <t>INGREHOG_INTER</t>
  </si>
  <si>
    <t>DIFICULTAD</t>
  </si>
  <si>
    <t>METROSVI</t>
  </si>
  <si>
    <t>NHAB</t>
  </si>
  <si>
    <t>REGVI</t>
  </si>
  <si>
    <t>PAGOVI</t>
  </si>
  <si>
    <t>Tiene dificultades para llegar a fin de mes</t>
  </si>
  <si>
    <t>Metros cuadrados de la vivienda</t>
  </si>
  <si>
    <t>Número de habitaciones</t>
  </si>
  <si>
    <t>Régimen de tenencia de la vivienda</t>
  </si>
  <si>
    <t>Porcentaje de los ingresos del hogar destinados a pagar la vivienda</t>
  </si>
  <si>
    <t>Ingresos mensuales netos del hogar en intervalos</t>
  </si>
  <si>
    <t>MESVI</t>
  </si>
  <si>
    <t>ANOVI</t>
  </si>
  <si>
    <t>SATISFACEVI</t>
  </si>
  <si>
    <t>Mes en el que empezó a vivir en la vivienda</t>
  </si>
  <si>
    <t>Año en el que empezó a vivir en la vivienda</t>
  </si>
  <si>
    <t>Características demográficas del entrevistado</t>
  </si>
  <si>
    <t>Características hogar-vivienda</t>
  </si>
  <si>
    <t>FACTOR</t>
  </si>
  <si>
    <t>Entrevistado</t>
  </si>
  <si>
    <t>Pareja o cónyuge</t>
  </si>
  <si>
    <t>Hijo/a biológico/a</t>
  </si>
  <si>
    <t>Hijo/a de la pareja</t>
  </si>
  <si>
    <t>Hijo/a adoptado/a</t>
  </si>
  <si>
    <t>Hijo/a de acogida o tutelado/a</t>
  </si>
  <si>
    <t>Padre/madre biológico/a o adoptivo/a</t>
  </si>
  <si>
    <t>Pareja del padre/madre</t>
  </si>
  <si>
    <t>Padre/madre biológico/a o adoptivo/a de la pareja</t>
  </si>
  <si>
    <t>Pareja del padre/madre de la pareja</t>
  </si>
  <si>
    <t>Nieto/a (ya sea del entrevistado o de la pareja)</t>
  </si>
  <si>
    <t>Abuelo/a (ya sea del entrevistado o de la pareja)</t>
  </si>
  <si>
    <t>Pareja o cónyuge de un hijo/a</t>
  </si>
  <si>
    <t>Hermano/a del entrevistado</t>
  </si>
  <si>
    <t>Otro pariente</t>
  </si>
  <si>
    <t>COD_CCAA</t>
  </si>
  <si>
    <t>Soltero/a</t>
  </si>
  <si>
    <t>Casado/a</t>
  </si>
  <si>
    <t>Viudo/a</t>
  </si>
  <si>
    <t>Separado/a</t>
  </si>
  <si>
    <t>Divorciado/a</t>
  </si>
  <si>
    <t>España</t>
  </si>
  <si>
    <t>Otro país</t>
  </si>
  <si>
    <t>Española</t>
  </si>
  <si>
    <t>Extranjera</t>
  </si>
  <si>
    <t>Española y otra</t>
  </si>
  <si>
    <t>Código de país de nacimiento</t>
  </si>
  <si>
    <t>Código de país de nacionalidad</t>
  </si>
  <si>
    <t>102</t>
  </si>
  <si>
    <t>Austria</t>
  </si>
  <si>
    <t>103</t>
  </si>
  <si>
    <t>Bélgica</t>
  </si>
  <si>
    <t>104</t>
  </si>
  <si>
    <t>Bulgaria</t>
  </si>
  <si>
    <t>106</t>
  </si>
  <si>
    <t>Chipre</t>
  </si>
  <si>
    <t>107</t>
  </si>
  <si>
    <t>Dinamarca</t>
  </si>
  <si>
    <t>108</t>
  </si>
  <si>
    <t>109</t>
  </si>
  <si>
    <t>Finlandia</t>
  </si>
  <si>
    <t>110</t>
  </si>
  <si>
    <t>Francia</t>
  </si>
  <si>
    <t>111</t>
  </si>
  <si>
    <t>Grecia</t>
  </si>
  <si>
    <t>112</t>
  </si>
  <si>
    <t>Hungría</t>
  </si>
  <si>
    <t>113</t>
  </si>
  <si>
    <t>Irlanda</t>
  </si>
  <si>
    <t>115</t>
  </si>
  <si>
    <t>Italia</t>
  </si>
  <si>
    <t>117</t>
  </si>
  <si>
    <t>Luxemburgo</t>
  </si>
  <si>
    <t>118</t>
  </si>
  <si>
    <t>Malta</t>
  </si>
  <si>
    <t>121</t>
  </si>
  <si>
    <t>Países Bajos</t>
  </si>
  <si>
    <t>122</t>
  </si>
  <si>
    <t>Polonia</t>
  </si>
  <si>
    <t>123</t>
  </si>
  <si>
    <t>Portugal</t>
  </si>
  <si>
    <t>125</t>
  </si>
  <si>
    <t>Reino Unido</t>
  </si>
  <si>
    <t>126</t>
  </si>
  <si>
    <t>Alemania</t>
  </si>
  <si>
    <t>128</t>
  </si>
  <si>
    <t>Rumanía</t>
  </si>
  <si>
    <t>131</t>
  </si>
  <si>
    <t>Suecia</t>
  </si>
  <si>
    <t>136</t>
  </si>
  <si>
    <t>Letonia</t>
  </si>
  <si>
    <t>141</t>
  </si>
  <si>
    <t>Estonia</t>
  </si>
  <si>
    <t>142</t>
  </si>
  <si>
    <t>Lituania</t>
  </si>
  <si>
    <t>143</t>
  </si>
  <si>
    <t>República Checa</t>
  </si>
  <si>
    <t>144</t>
  </si>
  <si>
    <t>República Eslovaca</t>
  </si>
  <si>
    <t>146</t>
  </si>
  <si>
    <t>Croacia</t>
  </si>
  <si>
    <t>147</t>
  </si>
  <si>
    <t>Eslovenia</t>
  </si>
  <si>
    <t>101</t>
  </si>
  <si>
    <t>Albania</t>
  </si>
  <si>
    <t>114</t>
  </si>
  <si>
    <t>Islandia</t>
  </si>
  <si>
    <t>116</t>
  </si>
  <si>
    <t>Liechtenstein</t>
  </si>
  <si>
    <t>119</t>
  </si>
  <si>
    <t>Mónaco</t>
  </si>
  <si>
    <t>120</t>
  </si>
  <si>
    <t>Noruega</t>
  </si>
  <si>
    <t>124</t>
  </si>
  <si>
    <t>Andorra</t>
  </si>
  <si>
    <t>129</t>
  </si>
  <si>
    <t>San Marino</t>
  </si>
  <si>
    <t>130</t>
  </si>
  <si>
    <t>Santa Sede</t>
  </si>
  <si>
    <t>132</t>
  </si>
  <si>
    <t>Suiza</t>
  </si>
  <si>
    <t>135</t>
  </si>
  <si>
    <t>Ucrania</t>
  </si>
  <si>
    <t>137</t>
  </si>
  <si>
    <t>Moldavia</t>
  </si>
  <si>
    <t>138</t>
  </si>
  <si>
    <t>Belarús</t>
  </si>
  <si>
    <t>139</t>
  </si>
  <si>
    <t>Georgia</t>
  </si>
  <si>
    <t>145</t>
  </si>
  <si>
    <t>Bosnia y Herzegovina</t>
  </si>
  <si>
    <t>148</t>
  </si>
  <si>
    <t>Armenia</t>
  </si>
  <si>
    <t>154</t>
  </si>
  <si>
    <t>Rusia</t>
  </si>
  <si>
    <t>156</t>
  </si>
  <si>
    <t>Macedonia</t>
  </si>
  <si>
    <t>157</t>
  </si>
  <si>
    <t>Serbia</t>
  </si>
  <si>
    <t>158</t>
  </si>
  <si>
    <t>Montenegro</t>
  </si>
  <si>
    <t>Otros países de Europa</t>
  </si>
  <si>
    <t>201</t>
  </si>
  <si>
    <t>Burkina Faso</t>
  </si>
  <si>
    <t>202</t>
  </si>
  <si>
    <t>Angola</t>
  </si>
  <si>
    <t>203</t>
  </si>
  <si>
    <t>Argelia</t>
  </si>
  <si>
    <t>204</t>
  </si>
  <si>
    <t>Benin</t>
  </si>
  <si>
    <t>205</t>
  </si>
  <si>
    <t>Botswana</t>
  </si>
  <si>
    <t>206</t>
  </si>
  <si>
    <t>Burundi</t>
  </si>
  <si>
    <t>207</t>
  </si>
  <si>
    <t>Cabo Verde</t>
  </si>
  <si>
    <t>208</t>
  </si>
  <si>
    <t>Camerún</t>
  </si>
  <si>
    <t>209</t>
  </si>
  <si>
    <t>Comores</t>
  </si>
  <si>
    <t>210</t>
  </si>
  <si>
    <t>Congo</t>
  </si>
  <si>
    <t>211</t>
  </si>
  <si>
    <t>Costa de Marfil</t>
  </si>
  <si>
    <t>212</t>
  </si>
  <si>
    <t>Djibouti</t>
  </si>
  <si>
    <t>213</t>
  </si>
  <si>
    <t>Egipto</t>
  </si>
  <si>
    <t>214</t>
  </si>
  <si>
    <t>Etiopía</t>
  </si>
  <si>
    <t>215</t>
  </si>
  <si>
    <t>Gabón</t>
  </si>
  <si>
    <t>216</t>
  </si>
  <si>
    <t>Gambia</t>
  </si>
  <si>
    <t>217</t>
  </si>
  <si>
    <t>Ghana</t>
  </si>
  <si>
    <t>218</t>
  </si>
  <si>
    <t>Guinea</t>
  </si>
  <si>
    <t>219</t>
  </si>
  <si>
    <t>Guinea-Bissau</t>
  </si>
  <si>
    <t>220</t>
  </si>
  <si>
    <t>Guinea Ecuatorial</t>
  </si>
  <si>
    <t>221</t>
  </si>
  <si>
    <t>Kenia</t>
  </si>
  <si>
    <t>222</t>
  </si>
  <si>
    <t>Lesotho</t>
  </si>
  <si>
    <t>223</t>
  </si>
  <si>
    <t>Liberia</t>
  </si>
  <si>
    <t>224</t>
  </si>
  <si>
    <t>Libia</t>
  </si>
  <si>
    <t>225</t>
  </si>
  <si>
    <t>Madagascar</t>
  </si>
  <si>
    <t>226</t>
  </si>
  <si>
    <t>Malawi</t>
  </si>
  <si>
    <t>227</t>
  </si>
  <si>
    <t>Mali</t>
  </si>
  <si>
    <t>228</t>
  </si>
  <si>
    <t>Marruecos</t>
  </si>
  <si>
    <t>229</t>
  </si>
  <si>
    <t>Mauricio</t>
  </si>
  <si>
    <t>230</t>
  </si>
  <si>
    <t>Mauritania</t>
  </si>
  <si>
    <t>231</t>
  </si>
  <si>
    <t>Mozambique</t>
  </si>
  <si>
    <t>232</t>
  </si>
  <si>
    <t>Namibia</t>
  </si>
  <si>
    <t>233</t>
  </si>
  <si>
    <t>Níger</t>
  </si>
  <si>
    <t>234</t>
  </si>
  <si>
    <t>Nigeria</t>
  </si>
  <si>
    <t>235</t>
  </si>
  <si>
    <t>República Centroafricana</t>
  </si>
  <si>
    <t>236</t>
  </si>
  <si>
    <t>Sudáfrica</t>
  </si>
  <si>
    <t>237</t>
  </si>
  <si>
    <t>Ruanda</t>
  </si>
  <si>
    <t>238</t>
  </si>
  <si>
    <t>Santo Tomé y Príncipe</t>
  </si>
  <si>
    <t>239</t>
  </si>
  <si>
    <t>Senegal</t>
  </si>
  <si>
    <t>240</t>
  </si>
  <si>
    <t>Seychelles</t>
  </si>
  <si>
    <t>241</t>
  </si>
  <si>
    <t>Sierra Leona</t>
  </si>
  <si>
    <t>242</t>
  </si>
  <si>
    <t>Somalia</t>
  </si>
  <si>
    <t>243</t>
  </si>
  <si>
    <t>Sudán</t>
  </si>
  <si>
    <t>244</t>
  </si>
  <si>
    <t>Swazilandia</t>
  </si>
  <si>
    <t>245</t>
  </si>
  <si>
    <t>Tanzania</t>
  </si>
  <si>
    <t>246</t>
  </si>
  <si>
    <t>Chad</t>
  </si>
  <si>
    <t>247</t>
  </si>
  <si>
    <t>Togo</t>
  </si>
  <si>
    <t>248</t>
  </si>
  <si>
    <t>Túnez</t>
  </si>
  <si>
    <t>249</t>
  </si>
  <si>
    <t>Uganda</t>
  </si>
  <si>
    <t>250</t>
  </si>
  <si>
    <t>República Democrática del Congo</t>
  </si>
  <si>
    <t>251</t>
  </si>
  <si>
    <t>Zambia</t>
  </si>
  <si>
    <t>252</t>
  </si>
  <si>
    <t>Zimbabwe</t>
  </si>
  <si>
    <t>253</t>
  </si>
  <si>
    <t>Eritrea</t>
  </si>
  <si>
    <t>254</t>
  </si>
  <si>
    <t>Sudán del Sur</t>
  </si>
  <si>
    <t>Otros países de África</t>
  </si>
  <si>
    <t>301</t>
  </si>
  <si>
    <t>Canadá</t>
  </si>
  <si>
    <t>302</t>
  </si>
  <si>
    <t>Estados Unidos de América</t>
  </si>
  <si>
    <t>303</t>
  </si>
  <si>
    <t>México</t>
  </si>
  <si>
    <t>310</t>
  </si>
  <si>
    <t>Antigua y Barbuda</t>
  </si>
  <si>
    <t>311</t>
  </si>
  <si>
    <t>Bahamas</t>
  </si>
  <si>
    <t>312</t>
  </si>
  <si>
    <t>Barbados</t>
  </si>
  <si>
    <t>313</t>
  </si>
  <si>
    <t>Belice</t>
  </si>
  <si>
    <t>314</t>
  </si>
  <si>
    <t>Costa Rica</t>
  </si>
  <si>
    <t>315</t>
  </si>
  <si>
    <t>Cuba</t>
  </si>
  <si>
    <t>316</t>
  </si>
  <si>
    <t>Dominica</t>
  </si>
  <si>
    <t>317</t>
  </si>
  <si>
    <t>El Salvador</t>
  </si>
  <si>
    <t>318</t>
  </si>
  <si>
    <t>Granada</t>
  </si>
  <si>
    <t>319</t>
  </si>
  <si>
    <t>Guatemala</t>
  </si>
  <si>
    <t>320</t>
  </si>
  <si>
    <t>Haití</t>
  </si>
  <si>
    <t>321</t>
  </si>
  <si>
    <t>Honduras</t>
  </si>
  <si>
    <t>322</t>
  </si>
  <si>
    <t>Jamaica</t>
  </si>
  <si>
    <t>323</t>
  </si>
  <si>
    <t>Nicaragua</t>
  </si>
  <si>
    <t>324</t>
  </si>
  <si>
    <t>Panamá</t>
  </si>
  <si>
    <t>325</t>
  </si>
  <si>
    <t>San Vicente y las Granadinas</t>
  </si>
  <si>
    <t>326</t>
  </si>
  <si>
    <t>República Dominicana</t>
  </si>
  <si>
    <t>327</t>
  </si>
  <si>
    <t>Trinidad y Tobago</t>
  </si>
  <si>
    <t>328</t>
  </si>
  <si>
    <t>Santa Lucía</t>
  </si>
  <si>
    <t>329</t>
  </si>
  <si>
    <t>San Cristóbal y Nieves</t>
  </si>
  <si>
    <t>340</t>
  </si>
  <si>
    <t>Argentina</t>
  </si>
  <si>
    <t>341</t>
  </si>
  <si>
    <t>Bolivia</t>
  </si>
  <si>
    <t>342</t>
  </si>
  <si>
    <t>Brasil</t>
  </si>
  <si>
    <t>343</t>
  </si>
  <si>
    <t>Colombia</t>
  </si>
  <si>
    <t>344</t>
  </si>
  <si>
    <t>Chile</t>
  </si>
  <si>
    <t>345</t>
  </si>
  <si>
    <t>Ecuador</t>
  </si>
  <si>
    <t>346</t>
  </si>
  <si>
    <t>Guyana</t>
  </si>
  <si>
    <t>347</t>
  </si>
  <si>
    <t>Paraguay</t>
  </si>
  <si>
    <t>348</t>
  </si>
  <si>
    <t>Perú</t>
  </si>
  <si>
    <t>349</t>
  </si>
  <si>
    <t>Surinam</t>
  </si>
  <si>
    <t>350</t>
  </si>
  <si>
    <t>Uruguay</t>
  </si>
  <si>
    <t>351</t>
  </si>
  <si>
    <t>Venezuela</t>
  </si>
  <si>
    <t>Otros países de América</t>
  </si>
  <si>
    <t>401</t>
  </si>
  <si>
    <t>Afganistán</t>
  </si>
  <si>
    <t>402</t>
  </si>
  <si>
    <t>Arabia Saudí</t>
  </si>
  <si>
    <t>403</t>
  </si>
  <si>
    <t>Bahréin</t>
  </si>
  <si>
    <t>404</t>
  </si>
  <si>
    <t>Bangladesh</t>
  </si>
  <si>
    <t>405</t>
  </si>
  <si>
    <t>Myanmar</t>
  </si>
  <si>
    <t>407</t>
  </si>
  <si>
    <t>China</t>
  </si>
  <si>
    <t>408</t>
  </si>
  <si>
    <t>Emiratos Árabes Unidos</t>
  </si>
  <si>
    <t>409</t>
  </si>
  <si>
    <t>Filipinas</t>
  </si>
  <si>
    <t>410</t>
  </si>
  <si>
    <t>India</t>
  </si>
  <si>
    <t>411</t>
  </si>
  <si>
    <t>Indonesia</t>
  </si>
  <si>
    <t>412</t>
  </si>
  <si>
    <t>Iraq</t>
  </si>
  <si>
    <t>413</t>
  </si>
  <si>
    <t>Irán</t>
  </si>
  <si>
    <t>414</t>
  </si>
  <si>
    <t>Israel</t>
  </si>
  <si>
    <t>415</t>
  </si>
  <si>
    <t>Japón</t>
  </si>
  <si>
    <t>416</t>
  </si>
  <si>
    <t>Jordania</t>
  </si>
  <si>
    <t>417</t>
  </si>
  <si>
    <t>Camboya</t>
  </si>
  <si>
    <t>418</t>
  </si>
  <si>
    <t>Kuwait</t>
  </si>
  <si>
    <t>419</t>
  </si>
  <si>
    <t>Laos</t>
  </si>
  <si>
    <t>420</t>
  </si>
  <si>
    <t>Líbano</t>
  </si>
  <si>
    <t>421</t>
  </si>
  <si>
    <t>Malasia</t>
  </si>
  <si>
    <t>422</t>
  </si>
  <si>
    <t>Maldivas</t>
  </si>
  <si>
    <t>423</t>
  </si>
  <si>
    <t>Mongolia</t>
  </si>
  <si>
    <t>424</t>
  </si>
  <si>
    <t>Nepal</t>
  </si>
  <si>
    <t>425</t>
  </si>
  <si>
    <t>Omán</t>
  </si>
  <si>
    <t>426</t>
  </si>
  <si>
    <t>Pakistán</t>
  </si>
  <si>
    <t>427</t>
  </si>
  <si>
    <t>Qatar</t>
  </si>
  <si>
    <t>430</t>
  </si>
  <si>
    <t>Corea</t>
  </si>
  <si>
    <t>431</t>
  </si>
  <si>
    <t>Corea del Norte</t>
  </si>
  <si>
    <t>432</t>
  </si>
  <si>
    <t>Singapur</t>
  </si>
  <si>
    <t>433</t>
  </si>
  <si>
    <t>Siria</t>
  </si>
  <si>
    <t>434</t>
  </si>
  <si>
    <t>Sri Lanka</t>
  </si>
  <si>
    <t>435</t>
  </si>
  <si>
    <t>Tailandia</t>
  </si>
  <si>
    <t>436</t>
  </si>
  <si>
    <t>Turquía</t>
  </si>
  <si>
    <t>437</t>
  </si>
  <si>
    <t>Vietnam</t>
  </si>
  <si>
    <t>439</t>
  </si>
  <si>
    <t>Brunei</t>
  </si>
  <si>
    <t>440</t>
  </si>
  <si>
    <t>Islas Marshall</t>
  </si>
  <si>
    <t>441</t>
  </si>
  <si>
    <t>Yemen</t>
  </si>
  <si>
    <t>442</t>
  </si>
  <si>
    <t>Azerbaiyán</t>
  </si>
  <si>
    <t>443</t>
  </si>
  <si>
    <t>Kazajstán</t>
  </si>
  <si>
    <t>444</t>
  </si>
  <si>
    <t>Kirguistán</t>
  </si>
  <si>
    <t>445</t>
  </si>
  <si>
    <t>Tayikistán</t>
  </si>
  <si>
    <t>446</t>
  </si>
  <si>
    <t>Turkmenistán</t>
  </si>
  <si>
    <t>447</t>
  </si>
  <si>
    <t>Uzbekistán</t>
  </si>
  <si>
    <t>448</t>
  </si>
  <si>
    <t>Bhután</t>
  </si>
  <si>
    <t>449</t>
  </si>
  <si>
    <t>Palestina. Estado Observador, no miembro de Naciones Unidas</t>
  </si>
  <si>
    <t>Otros países de Asia</t>
  </si>
  <si>
    <t>501</t>
  </si>
  <si>
    <t>Australia</t>
  </si>
  <si>
    <t>502</t>
  </si>
  <si>
    <t>Fiji</t>
  </si>
  <si>
    <t>504</t>
  </si>
  <si>
    <t>Nueva Zelanda</t>
  </si>
  <si>
    <t>505</t>
  </si>
  <si>
    <t>Papúa Nueva Guinea</t>
  </si>
  <si>
    <t>506</t>
  </si>
  <si>
    <t>Islas Salomón</t>
  </si>
  <si>
    <t>507</t>
  </si>
  <si>
    <t>Samoa</t>
  </si>
  <si>
    <t>508</t>
  </si>
  <si>
    <t>Tonga</t>
  </si>
  <si>
    <t>509</t>
  </si>
  <si>
    <t>Vanuatu</t>
  </si>
  <si>
    <t>511</t>
  </si>
  <si>
    <t>Micronesia</t>
  </si>
  <si>
    <t>512</t>
  </si>
  <si>
    <t>Tuvalu</t>
  </si>
  <si>
    <t>513</t>
  </si>
  <si>
    <t>Islas Cook</t>
  </si>
  <si>
    <t>514</t>
  </si>
  <si>
    <t>Kiribati</t>
  </si>
  <si>
    <t>515</t>
  </si>
  <si>
    <t>Nauru</t>
  </si>
  <si>
    <t>516</t>
  </si>
  <si>
    <t>Palaos</t>
  </si>
  <si>
    <t>517</t>
  </si>
  <si>
    <t>Timor Oriental</t>
  </si>
  <si>
    <t>Otros países de Oceanía</t>
  </si>
  <si>
    <t>Una persona sola</t>
  </si>
  <si>
    <t>Una pareja con hijo(s) que conviven en el hogar</t>
  </si>
  <si>
    <t>Una pareja sin hijo(s)</t>
  </si>
  <si>
    <t>Una pareja sin hijo(s) y otras personas</t>
  </si>
  <si>
    <t>Otro tipo de hogar</t>
  </si>
  <si>
    <t>Personas que no forman pareja y si tienen parentesco es distinto de padre/madre e hijo/a</t>
  </si>
  <si>
    <t>Padre o madre solo/a que convive con algún hijo/a</t>
  </si>
  <si>
    <t>Padre o madre solo/a que convive con algún hijo/a y otras personas</t>
  </si>
  <si>
    <t>Una pareja que convive con algún hijo/a y otras personas</t>
  </si>
  <si>
    <t>Propia, por compra, totalmente pagada</t>
  </si>
  <si>
    <t>Propia, por compra, con pagos pendientes (hipotecas …)</t>
  </si>
  <si>
    <t>Propia por herencia o donación</t>
  </si>
  <si>
    <t>Alquilada</t>
  </si>
  <si>
    <t>Cedida gratis o a bajo precio (por otro hogar, pagada por la empresa …)</t>
  </si>
  <si>
    <t>Otra forma</t>
  </si>
  <si>
    <t>Menos del 20%</t>
  </si>
  <si>
    <t>Entre 20% y 40%</t>
  </si>
  <si>
    <t>Entre 41% y 60%</t>
  </si>
  <si>
    <t>Entre 61% y 80%</t>
  </si>
  <si>
    <t>Más del 80%</t>
  </si>
  <si>
    <t>CONVIVEP1</t>
  </si>
  <si>
    <t>ANONP1</t>
  </si>
  <si>
    <t>EDADP1</t>
  </si>
  <si>
    <t>SEXOP1</t>
  </si>
  <si>
    <t>NACIMP1</t>
  </si>
  <si>
    <t>PNACIMP1</t>
  </si>
  <si>
    <t>MESLLEGP1</t>
  </si>
  <si>
    <t>ANOLLEGP1</t>
  </si>
  <si>
    <t>EDADLLEGP1</t>
  </si>
  <si>
    <t>NACP1</t>
  </si>
  <si>
    <t>PNACP1</t>
  </si>
  <si>
    <t>ESTUDIOSP1</t>
  </si>
  <si>
    <t>TRABANTHIJP1</t>
  </si>
  <si>
    <t>DEJTRABHIJP1</t>
  </si>
  <si>
    <t>VIVIR15P1</t>
  </si>
  <si>
    <t>SITLAB15P1</t>
  </si>
  <si>
    <t>OCU15P1</t>
  </si>
  <si>
    <t>VIVACTP1</t>
  </si>
  <si>
    <t>ANOMUERTEP1</t>
  </si>
  <si>
    <t>SITLABACTP1</t>
  </si>
  <si>
    <t>Padres (Familia de Origen)</t>
  </si>
  <si>
    <t>Sí</t>
  </si>
  <si>
    <t>No tengo una figura paterno/materna o No deseo contestar</t>
  </si>
  <si>
    <t>Convive con su progenitor 1</t>
  </si>
  <si>
    <t>T_CCAA</t>
  </si>
  <si>
    <t>REP1</t>
  </si>
  <si>
    <t>padre/madre biológico/a o adoptivo/a</t>
  </si>
  <si>
    <t>pareja del padre/madre</t>
  </si>
  <si>
    <t>abuelo/a</t>
  </si>
  <si>
    <t>hermano/a</t>
  </si>
  <si>
    <t>tío/a</t>
  </si>
  <si>
    <t>otro pariente</t>
  </si>
  <si>
    <t>no es pariente</t>
  </si>
  <si>
    <t>EDAD</t>
  </si>
  <si>
    <t>Edad en años cumplidos</t>
  </si>
  <si>
    <t>Año de nacimiento del progenitor 1</t>
  </si>
  <si>
    <t>Edad en años cumplidos del progenitor 1</t>
  </si>
  <si>
    <t>Sexo del progenitor 1</t>
  </si>
  <si>
    <t>Lugar de nacimiento del progenitor1</t>
  </si>
  <si>
    <t>Mes de llegada a España del progenitor 1</t>
  </si>
  <si>
    <t>Año de llegada a España del progenitor 1</t>
  </si>
  <si>
    <t>Vive actualmente el progenitor 1</t>
  </si>
  <si>
    <t>Código de país de nacimiento del progenitor 1</t>
  </si>
  <si>
    <t>Menos que primaria</t>
  </si>
  <si>
    <t>Educación primaria</t>
  </si>
  <si>
    <t>Primera etapa de educación secundaria y similar (con orientación general o profesional)</t>
  </si>
  <si>
    <t>Segunda etapa de educación secundaria y similar (con orientación general o profesional)</t>
  </si>
  <si>
    <t>Educación postsecundaria no superior</t>
  </si>
  <si>
    <t>Enseñanzas de formación profesional, artes plásticas y diseño y deportivas de grado superior y equivalentes; títulos propios universitarios que precisan del título de bachiller, de duración igual o superior a 2 años</t>
  </si>
  <si>
    <t>Grados universitarios de hasta 240 créditos ECTS, licenciados, másteres y especialidades en Ciencias de la Salud por el sistema de residencia, y similares</t>
  </si>
  <si>
    <t>Grados universitarios de hasta 240 créditos ECTS, diplomados universitarios, títulos propios universitarios de experto o especialista, y similares</t>
  </si>
  <si>
    <t>Enseñanzas de doctorado</t>
  </si>
  <si>
    <t xml:space="preserve">No </t>
  </si>
  <si>
    <t>Negativa/No sabe</t>
  </si>
  <si>
    <t>No, había fallecido</t>
  </si>
  <si>
    <t>No, por otros motivos</t>
  </si>
  <si>
    <t>Trabajaba por cuenta propia</t>
  </si>
  <si>
    <t>Trabajaba por cuenta ajena</t>
  </si>
  <si>
    <t>Parado/a</t>
  </si>
  <si>
    <t>Estudiante</t>
  </si>
  <si>
    <t>Jubilado/a, pensionista, prejubilado/a, retirado/a de una actividad económica previa</t>
  </si>
  <si>
    <t>Incapacitado/a para trabajar</t>
  </si>
  <si>
    <t>Dedicado/a a las labores de su hogar</t>
  </si>
  <si>
    <t>Otro tipo de inactividad</t>
  </si>
  <si>
    <t>T_OCUP</t>
  </si>
  <si>
    <t>Miembros del poder ejecutivo y de los cuerpos legislativos; directivos de la Administración Pública y organizaciones de interés social; directores ejecutivos</t>
  </si>
  <si>
    <t>Directores de departamentos administrativos y comerciales</t>
  </si>
  <si>
    <t>Directores de producción y operaciones</t>
  </si>
  <si>
    <t>Directores y gerentes de empresas de alojamiento, restauración y comercio</t>
  </si>
  <si>
    <t>Directores y gerentes de otras empresas de servicios no clasificados bajo otros epígrafes</t>
  </si>
  <si>
    <t>Profesionales de la salud</t>
  </si>
  <si>
    <t>Profesionales de la enseñanza infantil, primaria, secundaria y postsecundaria</t>
  </si>
  <si>
    <t>Otros profesionales de la enseñanza</t>
  </si>
  <si>
    <t>Profesionales de las ciencias físicas, químicas, matemáticas y de las ingenierías</t>
  </si>
  <si>
    <t>Profesionales en derecho</t>
  </si>
  <si>
    <t>Especialistas en organización de la Administración Pública y de las empresas y en la comercialización</t>
  </si>
  <si>
    <t>Profesionales de las tecnologías de la información</t>
  </si>
  <si>
    <t>Profesionales en ciencias sociales</t>
  </si>
  <si>
    <t>Profesionales de la cultura y el espectáculo</t>
  </si>
  <si>
    <t>Técnicos de las ciencias y de las ingenierías</t>
  </si>
  <si>
    <t>Supervisores en ingeniería de minas, de industrias manufactureras y de la construcción</t>
  </si>
  <si>
    <t>Técnicos sanitarios y profesionales de las terapias alternativas</t>
  </si>
  <si>
    <t>Profesionales de apoyo en finanzas y matemáticas</t>
  </si>
  <si>
    <t>Representantes, agentes comerciales y afines</t>
  </si>
  <si>
    <t>Profesionales de apoyo a la gestión administrativa; técnicos de las fuerzas y cuerpos de seguridad</t>
  </si>
  <si>
    <t>Profesionales de apoyo de servicios jurídicos, sociales, culturales, deportivos y afines</t>
  </si>
  <si>
    <t>Técnicos de las tecnologías de la información y las comunicaciones (TIC)</t>
  </si>
  <si>
    <t>Empleados en servicios contables, financieros, y de servicios de apoyo a la producción y al transporte</t>
  </si>
  <si>
    <t>Empleados de bibliotecas, servicios de correos y afines</t>
  </si>
  <si>
    <t>Otros empleados administrativos sin tareas de atención al público</t>
  </si>
  <si>
    <t>Empleados de agencias de viajes, recepcionistas y telefonistas; empleados de ventanilla y afines (excepto taquilleros)</t>
  </si>
  <si>
    <t>Empleados administrativos con tareas de atención al público no clasificados bajo otros epígrafes</t>
  </si>
  <si>
    <t>Camareros y cocineros propietarios</t>
  </si>
  <si>
    <t>Trabajadores asalariados de los servicios de restauración</t>
  </si>
  <si>
    <t>Dependientes en tiendas y almacenes</t>
  </si>
  <si>
    <t>Comerciantes propietarios de tiendas</t>
  </si>
  <si>
    <t>Vendedores (excepto en tiendas y almacenes)</t>
  </si>
  <si>
    <t>Cajeros y taquilleros (excepto bancos)</t>
  </si>
  <si>
    <t>Trabajadores de los cuidados a las personas en servicios de salud</t>
  </si>
  <si>
    <t>Otros trabajadores de los cuidados a las personas</t>
  </si>
  <si>
    <t>Trabajadores de los servicios personales</t>
  </si>
  <si>
    <t>Trabajadores de los servicios de protección y seguridad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</si>
  <si>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</si>
  <si>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</si>
  <si>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</si>
  <si>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</si>
  <si>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Trabajadores en obras estructurales de construcción y afines</t>
  </si>
  <si>
    <t>Trabajadores de acabado de construcciones e instalaciones (excepto electricistas), pintores y afines</t>
  </si>
  <si>
    <t>Soldadores, chapistas, montadores de estructuras metálicas, herreros, elaboradores de herramientas y afines</t>
  </si>
  <si>
    <t>Mecánicos y ajustadores de maquinaria</t>
  </si>
  <si>
    <t>Trabajadores especializados en electricidad y electrotecnología</t>
  </si>
  <si>
    <t>Mecánicos de precisión en metales, ceramistas, vidrieros, artesanos y trabajadores de artes gráficas</t>
  </si>
  <si>
    <t>Trabajadores de la industria de la alimentación, bebidas y tabaco</t>
  </si>
  <si>
    <t>Trabajadores de la madera, textil, confección, piel, cuero, calzado y otros operarios en oficios</t>
  </si>
  <si>
    <t>Operadores de instalaciones y maquinarias fijas</t>
  </si>
  <si>
    <t>Montadores y ensambladores en fábricas</t>
  </si>
  <si>
    <t>Maquinistas de locomotoras, operadores de maquinaria agrícola y de equipos pesados móviles, y marineros</t>
  </si>
  <si>
    <t>Conductores de vehículos para el transporte urbano o por carretera</t>
  </si>
  <si>
    <t>Empleados domésticos</t>
  </si>
  <si>
    <t>Otro personal de limpieza</t>
  </si>
  <si>
    <t>Ayudantes de preparación de alimentos</t>
  </si>
  <si>
    <t>Recogedores de residuos urbanos, vendedores callejeros y otras ocupaciones elementales en servicios</t>
  </si>
  <si>
    <t>Peones agrarios, forestales y de la pesca</t>
  </si>
  <si>
    <t>Peones de la construcción y de la minería</t>
  </si>
  <si>
    <t>Peones de las industrias manufactureras</t>
  </si>
  <si>
    <t>Peones del transporte, descargadores y reponedores</t>
  </si>
  <si>
    <t>Ocupaciones militares</t>
  </si>
  <si>
    <t>CONVIVEP2</t>
  </si>
  <si>
    <t>REP2</t>
  </si>
  <si>
    <t>ANONP2</t>
  </si>
  <si>
    <t>EDADP2</t>
  </si>
  <si>
    <t>SEXOP2</t>
  </si>
  <si>
    <t>NACIMP2</t>
  </si>
  <si>
    <t>PNACIMP2</t>
  </si>
  <si>
    <t>MESLLEGP2</t>
  </si>
  <si>
    <t>ANOLLEGP2</t>
  </si>
  <si>
    <t>EDADLLEGP2</t>
  </si>
  <si>
    <t>NACP2</t>
  </si>
  <si>
    <t>PNACP2</t>
  </si>
  <si>
    <t>ESTUDIOSP2</t>
  </si>
  <si>
    <t>TRABANTHIJP2</t>
  </si>
  <si>
    <t>DEJTRABHIJP2</t>
  </si>
  <si>
    <t>VIVIR15P2</t>
  </si>
  <si>
    <t>SITLAB15P2</t>
  </si>
  <si>
    <t>OCU15P2</t>
  </si>
  <si>
    <t>VIVACTP2</t>
  </si>
  <si>
    <t>ANOMUERTEP2</t>
  </si>
  <si>
    <t>SITLABACTP2</t>
  </si>
  <si>
    <t>MESN</t>
  </si>
  <si>
    <t>Mes de nacimiento</t>
  </si>
  <si>
    <t>MESNP1</t>
  </si>
  <si>
    <t>Mes de nacimiento del progenitor 1</t>
  </si>
  <si>
    <t>Relación de parentesco del progenitor 1 con el entrevistado</t>
  </si>
  <si>
    <t>MESNP2</t>
  </si>
  <si>
    <t>Convive con su progenitor 2</t>
  </si>
  <si>
    <t>Relación de parentesco del progenitor 2 con el entrevistado</t>
  </si>
  <si>
    <t>Mes de nacimiento del progenitor 2</t>
  </si>
  <si>
    <t>Año de nacimiento del progenitor 2</t>
  </si>
  <si>
    <t>Edad en años cumplidos del progenitor 2</t>
  </si>
  <si>
    <t>Sexo del progenitor 2</t>
  </si>
  <si>
    <t>Lugar de nacimiento del progenitor 2</t>
  </si>
  <si>
    <t>Código de país de nacimiento del progenitor 2</t>
  </si>
  <si>
    <t>Mes de llegada a España del progenitor 2</t>
  </si>
  <si>
    <t>Año de llegada a España del progenitor 2</t>
  </si>
  <si>
    <t>Edad en años cumplidos de llegada a España del progenitor 2</t>
  </si>
  <si>
    <t>Nacionalidad del progenitor 2</t>
  </si>
  <si>
    <t>Código de país de nacionalidad del  progenitor 2</t>
  </si>
  <si>
    <t>Estudios alcanzados del  progenitor 2</t>
  </si>
  <si>
    <t>Trabaja antes de tener hijos el  progenitor 2</t>
  </si>
  <si>
    <t>Dejó de trabajar para cuidar de sus hijos el  progenitor 2</t>
  </si>
  <si>
    <t>Vivía su progenitor 2 con usted cuando tenía 15 años</t>
  </si>
  <si>
    <t>Situación laboral del  progenitor 2 cuando usted tenía 15 años</t>
  </si>
  <si>
    <t>Ocupación laboral del  progenitor 2 cuando usted tenía 15 años</t>
  </si>
  <si>
    <t>Vive actualmente el progenitor 2</t>
  </si>
  <si>
    <t>Situación laboral actual del  progenitor 2</t>
  </si>
  <si>
    <t>Vivía su progenitor 1 con usted cuando tenía 15 años</t>
  </si>
  <si>
    <t>Situación laboral del  progenitor 1 cuando usted tenía 15 años</t>
  </si>
  <si>
    <t>Ocupación laboral del  progenitor 1 cuando usted tenía 15 años</t>
  </si>
  <si>
    <t>Edad en años cumplidos de llegada a España del progenitor 1</t>
  </si>
  <si>
    <t>Nacionalidad del progenitor 1</t>
  </si>
  <si>
    <t>Código de país de nacionalidad del progenitor 1</t>
  </si>
  <si>
    <t>Estudios alcanzados del  progenitor 1</t>
  </si>
  <si>
    <t>Trabaja antes de tener hijos el  progenitor 1</t>
  </si>
  <si>
    <t>Dejó de trabajar para cuidar de sus hijos el  progenitor 1</t>
  </si>
  <si>
    <t>Situación laboral actual del  progenitor 1</t>
  </si>
  <si>
    <t>MESMUERTEP1</t>
  </si>
  <si>
    <t>Mes fallecimiento progenitor 1</t>
  </si>
  <si>
    <t>Año fallecimiento progenitor 1</t>
  </si>
  <si>
    <t>MESMUERTEP2</t>
  </si>
  <si>
    <t>Mes fallecimiento progenitor 2</t>
  </si>
  <si>
    <t>Año fallecimiento progenitor 2</t>
  </si>
  <si>
    <t>CONVI15PADRE</t>
  </si>
  <si>
    <t>CONVI15MADRE</t>
  </si>
  <si>
    <t>CONVI15HERM</t>
  </si>
  <si>
    <t>CONVI15ABU</t>
  </si>
  <si>
    <t>CONVI15PADRA</t>
  </si>
  <si>
    <t>CONVI15OTPARIEN</t>
  </si>
  <si>
    <t>CONVI15OTNOPARIEN</t>
  </si>
  <si>
    <t>Hasta los 15 años convivió la mayor parte del tiermpo con su padre</t>
  </si>
  <si>
    <t>Hasta los 15 años convivió la mayor parte del tiermpo con su madre</t>
  </si>
  <si>
    <t>Hasta los 15 años convivió la mayor parte del tiermpo con sus hermanos</t>
  </si>
  <si>
    <t>Hasta los 15 años convivió la mayor parte del tiermpo con sus abuelos</t>
  </si>
  <si>
    <t>Hasta los 15 años convivió la mayor parte del tiermpo con la pareja de su padre/madre</t>
  </si>
  <si>
    <t>Hasta los 15 años convivió la mayor parte del tiermpo con otros parientes</t>
  </si>
  <si>
    <t>Hasta los 15 años convivió la mayor parte del tiermpo con otros no parientes</t>
  </si>
  <si>
    <t>NHERMANOS</t>
  </si>
  <si>
    <t>NHERMANAS</t>
  </si>
  <si>
    <t>MAMPRIMHIJO</t>
  </si>
  <si>
    <t>DIVORPADRES</t>
  </si>
  <si>
    <t>EDDIVORPADRES</t>
  </si>
  <si>
    <t>EMANCIPA</t>
  </si>
  <si>
    <t>MESEMANCIPA</t>
  </si>
  <si>
    <t>ANOEMANCIPA</t>
  </si>
  <si>
    <t>EDEMANCIPA</t>
  </si>
  <si>
    <t>MESINDECONO</t>
  </si>
  <si>
    <t>ANOINDECONO</t>
  </si>
  <si>
    <t>EDINDECONO</t>
  </si>
  <si>
    <t>Número de hermanos</t>
  </si>
  <si>
    <t>Número de hermanas</t>
  </si>
  <si>
    <t>Edad a la que su madre tuvo su primer hijo</t>
  </si>
  <si>
    <t>Alguna vez se han divorciado sus padres</t>
  </si>
  <si>
    <t>Edad del entrevistado cuando se divorciaron los padres</t>
  </si>
  <si>
    <t>Alguna vez se ha emancipado de sus padres</t>
  </si>
  <si>
    <t>Mes en el que se emancipó de sus padres</t>
  </si>
  <si>
    <t>Año en el que se emancipó de sus padres</t>
  </si>
  <si>
    <t>Edad cuando se emancipó de sus padres</t>
  </si>
  <si>
    <t>Mes en el que se independizó económicamente de sus padres</t>
  </si>
  <si>
    <t>Año en el que se independizó económicamente de sus padres</t>
  </si>
  <si>
    <t>Edad en la que se independizó económicamente de sus padres</t>
  </si>
  <si>
    <t>PARNOCONVI</t>
  </si>
  <si>
    <t>MESRELACION</t>
  </si>
  <si>
    <t>ANORELACION</t>
  </si>
  <si>
    <t>M_VIVENSEP</t>
  </si>
  <si>
    <t>MESVIVJUN</t>
  </si>
  <si>
    <t>ANOVIVJUN</t>
  </si>
  <si>
    <t>TIPOUNION</t>
  </si>
  <si>
    <t>MESCASARON</t>
  </si>
  <si>
    <t>ANOCASARON</t>
  </si>
  <si>
    <t>INTENVIVJUN</t>
  </si>
  <si>
    <t>INTENCASARSE</t>
  </si>
  <si>
    <t>MESNPAR</t>
  </si>
  <si>
    <t>ANONPAR</t>
  </si>
  <si>
    <t>SEXOPAR</t>
  </si>
  <si>
    <t>NACIMPAR</t>
  </si>
  <si>
    <t>PNACIMPAR</t>
  </si>
  <si>
    <t>MESLLEGPAR</t>
  </si>
  <si>
    <t>ANOLLEGPAR</t>
  </si>
  <si>
    <t>NACPAR</t>
  </si>
  <si>
    <t>PNACPAR</t>
  </si>
  <si>
    <t>NACESPNACIMPAR</t>
  </si>
  <si>
    <t>PNACNACIMPAR</t>
  </si>
  <si>
    <t>ECPAR</t>
  </si>
  <si>
    <t>ESTUDIOSPAR</t>
  </si>
  <si>
    <t>CAMPOPAR</t>
  </si>
  <si>
    <t>SITLABPAR</t>
  </si>
  <si>
    <t>OCUPAR</t>
  </si>
  <si>
    <t>SECTORPAR</t>
  </si>
  <si>
    <t>TIPOJORPAR</t>
  </si>
  <si>
    <t>TIPOCONTRATOPAR</t>
  </si>
  <si>
    <t>INGRESOSPAR</t>
  </si>
  <si>
    <t>SATISRELAC</t>
  </si>
  <si>
    <t>HIJOSPAR</t>
  </si>
  <si>
    <t>NHIJOSPAR</t>
  </si>
  <si>
    <t>PENSION</t>
  </si>
  <si>
    <t>SATISTARDOM</t>
  </si>
  <si>
    <t>TDYO</t>
  </si>
  <si>
    <t>TDPAREJA</t>
  </si>
  <si>
    <t>TDOTRAPER</t>
  </si>
  <si>
    <t>ASISTENTA</t>
  </si>
  <si>
    <t>HORASASISTENTA</t>
  </si>
  <si>
    <t>Relaciones de pareja (Pareja actual)</t>
  </si>
  <si>
    <t>Tiene una pareja con la que no convive</t>
  </si>
  <si>
    <t>Mes en el que comenzó esta relación sentimental</t>
  </si>
  <si>
    <t>Año en el que comenzó esta relación sentimental</t>
  </si>
  <si>
    <t>Motivo por el que viven separados</t>
  </si>
  <si>
    <t>Mes en el que empezaron a vivir juntos</t>
  </si>
  <si>
    <t>Año en el que empezaron a vivir juntos</t>
  </si>
  <si>
    <t>Tipo de unión que tiene con su pareja</t>
  </si>
  <si>
    <t>Mes en el que se casaron o se registraron como pareja</t>
  </si>
  <si>
    <t>Año en el que se casaron o se registraron como pareja</t>
  </si>
  <si>
    <t>Intención de vivir juntos en los próximos 3 años</t>
  </si>
  <si>
    <t>Intención de casarse en los próximos 3 años</t>
  </si>
  <si>
    <t>Mes de nacimiento de la pareja</t>
  </si>
  <si>
    <t>Año  de nacimineto de la pareja</t>
  </si>
  <si>
    <t>Sexo de la pareja</t>
  </si>
  <si>
    <t>Mes de llegada a España de la pareja</t>
  </si>
  <si>
    <t>Año de llegada a España de la pareja</t>
  </si>
  <si>
    <t>Nacionalidad de la pareja</t>
  </si>
  <si>
    <t>País de nacionalidad de la pareja</t>
  </si>
  <si>
    <t xml:space="preserve">Nacionalidad española de la pareja desde que nació </t>
  </si>
  <si>
    <t>País de nacionalidad al nacimiento de la pareja</t>
  </si>
  <si>
    <t>Estado Civil legal de la  pareja</t>
  </si>
  <si>
    <t>Estudios alcanzados de la pareja</t>
  </si>
  <si>
    <t>Campo de los estudios de la pareja</t>
  </si>
  <si>
    <t>Situación laboral de la pareja</t>
  </si>
  <si>
    <t>Ocupación de la pareja</t>
  </si>
  <si>
    <t>Pareja trabaja en sector público o privado</t>
  </si>
  <si>
    <t>Tipo de jornada de la pareja</t>
  </si>
  <si>
    <t>Tipo de contrato de la pareja</t>
  </si>
  <si>
    <t>Ingresos mensuales netos de la pareja</t>
  </si>
  <si>
    <t>Su pareja tiene hijos fruto de otra relación</t>
  </si>
  <si>
    <t>Si tiene hijos, cuántos</t>
  </si>
  <si>
    <t>Su pareja paga pensión alimenticia por alguno de sus hijos</t>
  </si>
  <si>
    <t>Porcentaje de tareas domésticas que realiza el entrevistado</t>
  </si>
  <si>
    <t>Porcentaje de tareas domésticas que realiza la pareja</t>
  </si>
  <si>
    <t>Porcentaje de tareas domésticas que realiza otra persona</t>
  </si>
  <si>
    <t>Paga a alguna persona para hacer los quehaceres domésticos</t>
  </si>
  <si>
    <t>Horas semanales realizadas por esta persona</t>
  </si>
  <si>
    <t>Matrimonio</t>
  </si>
  <si>
    <t>Pareja de hecho registrada</t>
  </si>
  <si>
    <t>Pareja de hecho sin registrar</t>
  </si>
  <si>
    <t>Probablemente no</t>
  </si>
  <si>
    <t>Probablemente si</t>
  </si>
  <si>
    <t>Lugar de nacimiento de la pareja</t>
  </si>
  <si>
    <t>País de nacimiento de la pareja</t>
  </si>
  <si>
    <t>Educación (Magisterio, Educación Infantil, Pedagogía...)</t>
  </si>
  <si>
    <t>Artes y Humanidades (Historia, Lenguas, Imagen y Sonido...)</t>
  </si>
  <si>
    <t>Derecho y Ciencias Sociales (Administración, Psicología, Economía, Periodismo...)</t>
  </si>
  <si>
    <t>Ciencias (Biología, Química, Física, Matemáticas...) e Informática (incluida ingeniería Informática)</t>
  </si>
  <si>
    <t xml:space="preserve">Arquitectura, Construcción, Formación Técnica e Industrias (Mecánica, Metal, Electrónica, Diseño, Confección, Alimentación, etc., incluidas Ingenierías de estos campos) </t>
  </si>
  <si>
    <t>Agricultura, Ganadería, Pesca y Veterinaria (incluida Ingeniería Agrónoma o similar)</t>
  </si>
  <si>
    <t>Salud y Servicios Sociales (Medicina, Enfermería, Farmacia, Trabajo Social...)</t>
  </si>
  <si>
    <t>Otros servicios (Turismo, Hostelería, Peluquería, Enseñanza Náutica, Militar…)</t>
  </si>
  <si>
    <t>Sector público</t>
  </si>
  <si>
    <t>Sector privado</t>
  </si>
  <si>
    <t>A tiempo completo</t>
  </si>
  <si>
    <t>A tiempo parcial</t>
  </si>
  <si>
    <t>Indefinido</t>
  </si>
  <si>
    <t>Eventual/Temporal</t>
  </si>
  <si>
    <t>Sin contrato</t>
  </si>
  <si>
    <t>No tiene ingresos</t>
  </si>
  <si>
    <t>Relaciones de pareja (Parejas anteriores)</t>
  </si>
  <si>
    <t>PAREJAANT</t>
  </si>
  <si>
    <t>NPARANT</t>
  </si>
  <si>
    <t>MESCONVIEXP1</t>
  </si>
  <si>
    <t>ANOCONVIEXP1</t>
  </si>
  <si>
    <t>MESNEXP1</t>
  </si>
  <si>
    <t>ANONEXP1</t>
  </si>
  <si>
    <t>SEXOEXP1</t>
  </si>
  <si>
    <t>CASADOEXP1</t>
  </si>
  <si>
    <t>MESBODAEXP1</t>
  </si>
  <si>
    <t>ANOBODAEXP1</t>
  </si>
  <si>
    <t>NHIJOSEXP1</t>
  </si>
  <si>
    <t>M_FINEXP1</t>
  </si>
  <si>
    <t>MESFINEXP1</t>
  </si>
  <si>
    <t>ANOFINEXP1</t>
  </si>
  <si>
    <t>HIJOSCONEXP1</t>
  </si>
  <si>
    <t>VIVHIJOSFINEXP1</t>
  </si>
  <si>
    <t>PAGAPENHIJEXP1</t>
  </si>
  <si>
    <t>RECIBEPENHIJEXP1</t>
  </si>
  <si>
    <t>Alguna vez ha convivido con alguna pareja o ha estado casado</t>
  </si>
  <si>
    <t>Número de exparejas con las que ha convivido</t>
  </si>
  <si>
    <t>Nos separamos</t>
  </si>
  <si>
    <t>Nos divorciamos</t>
  </si>
  <si>
    <t>Mi pareja falleció</t>
  </si>
  <si>
    <t>MESCONVIEXP2</t>
  </si>
  <si>
    <t>ANOCONVIEXP2</t>
  </si>
  <si>
    <t>MESNEXP2</t>
  </si>
  <si>
    <t>ANONEXP2</t>
  </si>
  <si>
    <t>SEXOEXP2</t>
  </si>
  <si>
    <t>CASADOEXP2</t>
  </si>
  <si>
    <t>MESBODAEXP2</t>
  </si>
  <si>
    <t>ANOBODAEXP2</t>
  </si>
  <si>
    <t>NHIJOSEXP2</t>
  </si>
  <si>
    <t>M_FINEXP2</t>
  </si>
  <si>
    <t>MESFINEXP2</t>
  </si>
  <si>
    <t>ANOFINEXP2</t>
  </si>
  <si>
    <t>HIJOSCONEXP2</t>
  </si>
  <si>
    <t>VIVHIJOSFINEXP2</t>
  </si>
  <si>
    <t>PAGAPENHIJEXP2</t>
  </si>
  <si>
    <t>RECIBEPENHIJEXP2</t>
  </si>
  <si>
    <t>Mes en el que comenzó a vivir con la expareja 1</t>
  </si>
  <si>
    <t>Año en el que comenzó a vivir con la expareja 1</t>
  </si>
  <si>
    <t>Mes de nacimiento de la expareja 1</t>
  </si>
  <si>
    <t>Año de nacimiento de la expareja 1</t>
  </si>
  <si>
    <t>Sexo de la expareja 1</t>
  </si>
  <si>
    <t>Estuvo casado con la expareja 1</t>
  </si>
  <si>
    <t>Mes en el que se casó con la expareja 1</t>
  </si>
  <si>
    <t>Año en el que se casó con la expareja 1</t>
  </si>
  <si>
    <t>Número de hijos que tenía su expareja 1 fruto de otra relación</t>
  </si>
  <si>
    <t>Motivo fin de la relación con la expareja 1</t>
  </si>
  <si>
    <t>Mes en el que puso fin a la relacion con la expareja 1</t>
  </si>
  <si>
    <t>Año en el que puso fin a la relacion con la expareja 1</t>
  </si>
  <si>
    <t>Tuvo hijos con la expareja 1</t>
  </si>
  <si>
    <t>Persona con quien vivieron los niños el primer año después de la ruptura con la expareja 1</t>
  </si>
  <si>
    <t>Paga pensión por alguno de los hijos que tuvo con la expareja 1</t>
  </si>
  <si>
    <t>Recibe pensión por alguno de los hijos que tuvo con la expareja 1</t>
  </si>
  <si>
    <t>Mes en el que comenzó a vivir con la expareja 2</t>
  </si>
  <si>
    <t>Año en el que comenzó a vivir con la expareja 2</t>
  </si>
  <si>
    <t>Mes de nacimiento de la expareja 2</t>
  </si>
  <si>
    <t>Año de nacimiento de la expareja 2</t>
  </si>
  <si>
    <t>Sexo de la expareja 2</t>
  </si>
  <si>
    <t>Estuvo casado con la expareja 2</t>
  </si>
  <si>
    <t>Mes en el que se casó con la expareja 2</t>
  </si>
  <si>
    <t>Año en el que se casó con la expareja 2</t>
  </si>
  <si>
    <t>Número de hijos que tenía su expareja 2 fruto de otra relación</t>
  </si>
  <si>
    <t>Motivo fin de la relación con la expareja 2</t>
  </si>
  <si>
    <t>Mes en el que puso fin a la relacion con la expareja 2</t>
  </si>
  <si>
    <t>Año en el que puso fin a la relacion con la expareja 2</t>
  </si>
  <si>
    <t>Tuvo hijos con la expareja 2</t>
  </si>
  <si>
    <t>Persona con quien vivieron los niños el primer año después de la ruptura con la expareja 2</t>
  </si>
  <si>
    <t>Paga pensión por alguno de los hijos que tuvo con la expareja 2</t>
  </si>
  <si>
    <t>Recibe pensión por alguno de los hijos que tuvo con la expareja 2</t>
  </si>
  <si>
    <t>MESCONVIEXP3</t>
  </si>
  <si>
    <t>ANOCONVIEXP3</t>
  </si>
  <si>
    <t>MESNEXP3</t>
  </si>
  <si>
    <t>ANONEXP3</t>
  </si>
  <si>
    <t>SEXOEXP3</t>
  </si>
  <si>
    <t>CASADOEXP3</t>
  </si>
  <si>
    <t>MESBODAEXP3</t>
  </si>
  <si>
    <t>ANOBODAEXP3</t>
  </si>
  <si>
    <t>NHIJOSEXP3</t>
  </si>
  <si>
    <t>M_FINEXP3</t>
  </si>
  <si>
    <t>MESFINEXP3</t>
  </si>
  <si>
    <t>ANOFINEXP3</t>
  </si>
  <si>
    <t>HIJOSCONEXP3</t>
  </si>
  <si>
    <t>VIVHIJOSFINEXP3</t>
  </si>
  <si>
    <t>PAGAPENHIJEXP3</t>
  </si>
  <si>
    <t>RECIBEPENHIJEXP3</t>
  </si>
  <si>
    <t>Mes en el que comenzó a vivir con la expareja 3</t>
  </si>
  <si>
    <t>Año en el que comenzó a vivir con la expareja 3</t>
  </si>
  <si>
    <t>Mes de nacimiento de la expareja 3</t>
  </si>
  <si>
    <t>Año de nacimiento de la expareja 3</t>
  </si>
  <si>
    <t>Sexo de la expareja 3</t>
  </si>
  <si>
    <t>Estuvo casado con la expareja 3</t>
  </si>
  <si>
    <t>Mes en el que se casó con la expareja 3</t>
  </si>
  <si>
    <t>Año en el que se casó con la expareja 3</t>
  </si>
  <si>
    <t>Número de hijos que tenía su expareja 3 fruto de otra relación</t>
  </si>
  <si>
    <t>Motivo fin de la relación con la expareja 3</t>
  </si>
  <si>
    <t>Mes en el que puso fin a la relacion con la expareja 3</t>
  </si>
  <si>
    <t>Año en el que puso fin a la relacion con la expareja 3</t>
  </si>
  <si>
    <t>Tuvo hijos con la expareja 3</t>
  </si>
  <si>
    <t>Persona con quien vivieron los niños el primer año después de la ruptura con la expareja 3</t>
  </si>
  <si>
    <t>Paga pensión por alguno de los hijos que tuvo con la expareja 3</t>
  </si>
  <si>
    <t>Recibe pensión por alguno de los hijos que tuvo con la expareja 3</t>
  </si>
  <si>
    <t>MESCONVIEXP4</t>
  </si>
  <si>
    <t>ANOCONVIEXP4</t>
  </si>
  <si>
    <t>MESNEXP4</t>
  </si>
  <si>
    <t>ANONEXP4</t>
  </si>
  <si>
    <t>SEXOEXP4</t>
  </si>
  <si>
    <t>CASADOEXP4</t>
  </si>
  <si>
    <t>MESBODAEXP4</t>
  </si>
  <si>
    <t>ANOBODAEXP4</t>
  </si>
  <si>
    <t>NHIJOSEXP4</t>
  </si>
  <si>
    <t>M_FINEXP4</t>
  </si>
  <si>
    <t>MESFINEXP4</t>
  </si>
  <si>
    <t>ANOFINEXP4</t>
  </si>
  <si>
    <t>HIJOSCONEXP4</t>
  </si>
  <si>
    <t>VIVHIJOSFINEXP4</t>
  </si>
  <si>
    <t>PAGAPENHIJEXP4</t>
  </si>
  <si>
    <t>RECIBEPENHIJEXP4</t>
  </si>
  <si>
    <t>Mes en el que comenzó a vivir con la expareja 4</t>
  </si>
  <si>
    <t>Año en el que comenzó a vivir con la expareja 4</t>
  </si>
  <si>
    <t>Mes de nacimiento de la expareja 4</t>
  </si>
  <si>
    <t>Año de nacimiento de la expareja 4</t>
  </si>
  <si>
    <t>Sexo de la expareja 4</t>
  </si>
  <si>
    <t>Estuvo casado con la expareja 4</t>
  </si>
  <si>
    <t>Mes en el que se casó con la expareja 4</t>
  </si>
  <si>
    <t>Año en el que se casó con la expareja 4</t>
  </si>
  <si>
    <t>Número de hijos que tenía su expareja 4 fruto de otra relación</t>
  </si>
  <si>
    <t>Motivo fin de la relación con la expareja 4</t>
  </si>
  <si>
    <t>Mes en el que puso fin a la relacion con la expareja 4</t>
  </si>
  <si>
    <t>Año en el que puso fin a la relacion con la expareja 4</t>
  </si>
  <si>
    <t>Tuvo hijos con la expareja 4</t>
  </si>
  <si>
    <t>Persona con quien vivieron los niños el primer año después de la ruptura con la expareja 4</t>
  </si>
  <si>
    <t>Paga pensión por alguno de los hijos que tuvo con la expareja 4</t>
  </si>
  <si>
    <t>Recibe pensión por alguno de los hijos que tuvo con la expareja 4</t>
  </si>
  <si>
    <t>Hijos</t>
  </si>
  <si>
    <t>No es pariente</t>
  </si>
  <si>
    <t>HIJOSNOHOGAR</t>
  </si>
  <si>
    <t>Hijos suyos o de su pareja con los que no convivan o hayan fallecido</t>
  </si>
  <si>
    <t>VESTIR</t>
  </si>
  <si>
    <t>Quién viste a los niños</t>
  </si>
  <si>
    <t>PH_VESTIR</t>
  </si>
  <si>
    <t>Persona del hogar que los vista en caso de ser otra persona del hogar</t>
  </si>
  <si>
    <t>BANAR</t>
  </si>
  <si>
    <t>Quién baña a los niños</t>
  </si>
  <si>
    <t>PH_BANAR</t>
  </si>
  <si>
    <t>Persona del hogar que los baña en caso de ser otra persona del hogar</t>
  </si>
  <si>
    <t>ACOSTAR</t>
  </si>
  <si>
    <t>Quién acosta a los niños</t>
  </si>
  <si>
    <t>PH_ACOSTAR</t>
  </si>
  <si>
    <t>Persona del hogar que los acuesta en caso de ser otra persona del hogar</t>
  </si>
  <si>
    <t>COMIDAS</t>
  </si>
  <si>
    <t>Quién decide la comida de los niños</t>
  </si>
  <si>
    <t>PH_COMIDAS</t>
  </si>
  <si>
    <t>Persona del hogar que decide las comidas en caso de ser otra persona del hogar</t>
  </si>
  <si>
    <t>ENFERMOS</t>
  </si>
  <si>
    <t>Quién se queda con los niños cuando están enfermos</t>
  </si>
  <si>
    <t>PH_ENFERMOS</t>
  </si>
  <si>
    <t>Persona del hogar que lo hace en caso de ser otra persona del hogar</t>
  </si>
  <si>
    <t>JUGAR</t>
  </si>
  <si>
    <t>Quién juega con los niños</t>
  </si>
  <si>
    <t>PH_JUGAR</t>
  </si>
  <si>
    <t>Persona del hogar que juega con ellos en caso de ser otra persona del hogar</t>
  </si>
  <si>
    <t>DEBERES</t>
  </si>
  <si>
    <t>Quién les ayuda con los deberes</t>
  </si>
  <si>
    <t>PH_DEBERES</t>
  </si>
  <si>
    <t>COLEGIO</t>
  </si>
  <si>
    <t>Quién les lleva al colegio</t>
  </si>
  <si>
    <t>PH_COLEGIO</t>
  </si>
  <si>
    <t>Persona del hogar que les lleva en caso de ser otra persona del hogar</t>
  </si>
  <si>
    <t>ROPA</t>
  </si>
  <si>
    <t>Quién les compra ropa</t>
  </si>
  <si>
    <t>PH_ROPA</t>
  </si>
  <si>
    <t>Persona del hogar que les compra ropa en caso de ser otra persona del hogar</t>
  </si>
  <si>
    <t>ELIGEEXTRAESC</t>
  </si>
  <si>
    <t>Quién elige las extraescolares</t>
  </si>
  <si>
    <t>Persona del hogar que elige sus extraescolares en caso de ser otra persona del hogar</t>
  </si>
  <si>
    <t>SATISFACENINOS</t>
  </si>
  <si>
    <t>NANI</t>
  </si>
  <si>
    <t>GUARDERIA</t>
  </si>
  <si>
    <t>Nº de días a la semana de uso guarderia</t>
  </si>
  <si>
    <t>EXTRAESC</t>
  </si>
  <si>
    <t>Nº  de días a la semana de uso de extraescolares</t>
  </si>
  <si>
    <t>ABUELOS</t>
  </si>
  <si>
    <t>Nº de días a la semana de uso de abuelos</t>
  </si>
  <si>
    <t>OTROFAM</t>
  </si>
  <si>
    <t>Nº de días a la semana de uso de otros familiares</t>
  </si>
  <si>
    <t>OTROS</t>
  </si>
  <si>
    <t>Nº de días a la semana de uso de otras personas</t>
  </si>
  <si>
    <t>PCUIDADOHIJOS</t>
  </si>
  <si>
    <t>Gasto mensual en estos cuidados para sus hijos</t>
  </si>
  <si>
    <t>TIPOGUARDERIA</t>
  </si>
  <si>
    <t>Si lleva a su hijo a una escuela infantil, ésta es pública o privada</t>
  </si>
  <si>
    <t>AYUDAESTADO</t>
  </si>
  <si>
    <t>Cree que la natalidad debe de ser incentivada por el estado</t>
  </si>
  <si>
    <t>AYUDA1</t>
  </si>
  <si>
    <t>Ayuda 1 que los padres debe recibir del estado</t>
  </si>
  <si>
    <t>AYUDA2</t>
  </si>
  <si>
    <t>Ayuda 2 que los padres deben recibir del estado</t>
  </si>
  <si>
    <t>AYUDA3</t>
  </si>
  <si>
    <t>Ayuda 3 que los padres deben recibir del estado</t>
  </si>
  <si>
    <t>Pareja</t>
  </si>
  <si>
    <t>Entrevistado y pareja por igual</t>
  </si>
  <si>
    <t>Abuelos</t>
  </si>
  <si>
    <t>Otra persona del hogar</t>
  </si>
  <si>
    <t>Otra persona de fuera del hogar</t>
  </si>
  <si>
    <t>Los niños lo hacen por sí mismos</t>
  </si>
  <si>
    <t>Nº de días a la semana de  uso de niñera</t>
  </si>
  <si>
    <t>Pública</t>
  </si>
  <si>
    <t>Privada</t>
  </si>
  <si>
    <t xml:space="preserve">Aumento de la duración del permiso de maternidad/paternidad </t>
  </si>
  <si>
    <t xml:space="preserve">Equiparación de la duración del permiso de paternidad al  de maternidad para los hombres que trabajan </t>
  </si>
  <si>
    <t xml:space="preserve">Más escuelas infantiles asequibles y de calidad para niños de 0 a 3 años de edad </t>
  </si>
  <si>
    <t>Una asignación para las familias con hijos a cargo menores de 18 años</t>
  </si>
  <si>
    <t xml:space="preserve">Una asignación universal en el nacimiento de cada niño </t>
  </si>
  <si>
    <t>Una asignación en función de la renta en el nacimiento de cada niño</t>
  </si>
  <si>
    <t>Una asignación para las madres o padres que dejan un trabajo porque quieren cuidar a los niños mientras son pequeños</t>
  </si>
  <si>
    <t>Servicio de guardería para niños en edad escolar antes y después de la escuela y durante las vacaciones escolares en el mismo centro educativo</t>
  </si>
  <si>
    <t>Flexibilidad en el horario de trabajo para los padres-madres con niños pequeños</t>
  </si>
  <si>
    <t>Mejoras en las condiciones de excedencias y reducciones de jornada por cuidado de hijos</t>
  </si>
  <si>
    <t>Campañas de concienciación para los empresarios sobre la conciliación familiar y laboral</t>
  </si>
  <si>
    <t>Fecundidad</t>
  </si>
  <si>
    <t>Tal vez, no lo sé</t>
  </si>
  <si>
    <t>EMBACT</t>
  </si>
  <si>
    <t>MESFPP</t>
  </si>
  <si>
    <t>ANOFPP</t>
  </si>
  <si>
    <t>EMBDESEADO</t>
  </si>
  <si>
    <t>CUANDOEMB</t>
  </si>
  <si>
    <t>M_TARDEEMBACT</t>
  </si>
  <si>
    <t>TIEMPOEMBACT</t>
  </si>
  <si>
    <t>M_NODESEOEMB</t>
  </si>
  <si>
    <t>PARDESEOEMB</t>
  </si>
  <si>
    <t>M_PNODESEOEMB</t>
  </si>
  <si>
    <t>EMBANT</t>
  </si>
  <si>
    <t>NEMBANT</t>
  </si>
  <si>
    <t>ABORTOS</t>
  </si>
  <si>
    <t>ABORTOESP</t>
  </si>
  <si>
    <t>EMBPLANIFICADO</t>
  </si>
  <si>
    <t>MOMENTODESEO</t>
  </si>
  <si>
    <t>ANTESDESEO</t>
  </si>
  <si>
    <t>DESPUESDESEO</t>
  </si>
  <si>
    <t>M_TARDEEMBANT</t>
  </si>
  <si>
    <t>TIEMPOEMBANT</t>
  </si>
  <si>
    <t>INTENTOEMB</t>
  </si>
  <si>
    <t>TEMPINTENTO</t>
  </si>
  <si>
    <t>TRAREPRO</t>
  </si>
  <si>
    <t>M_NOTRAREPRO</t>
  </si>
  <si>
    <t>SITIOTRAREPRO</t>
  </si>
  <si>
    <t>COSTETRAREPRO</t>
  </si>
  <si>
    <t>MESTRAREPRO</t>
  </si>
  <si>
    <t>ANOTRAREPRO</t>
  </si>
  <si>
    <t>EDADTRAREPRO</t>
  </si>
  <si>
    <t>NANYOSTRAREPRO</t>
  </si>
  <si>
    <t>NMESESTRAREPRO</t>
  </si>
  <si>
    <t>TIPOTRAREPRO</t>
  </si>
  <si>
    <t>NEMBTRAREPRO</t>
  </si>
  <si>
    <t>NHIJOSTRAREPRO</t>
  </si>
  <si>
    <t>CONTRAREPRO</t>
  </si>
  <si>
    <t>M_NOCONTRAREPRO1</t>
  </si>
  <si>
    <t>M_NOCONTRAREPRO2</t>
  </si>
  <si>
    <t>IMPFIS</t>
  </si>
  <si>
    <t>IMPFISPAR</t>
  </si>
  <si>
    <t>ESTERILIZADO</t>
  </si>
  <si>
    <t>M_ESTERILIZADO</t>
  </si>
  <si>
    <t>MESOPERA</t>
  </si>
  <si>
    <t>ANOOPERA</t>
  </si>
  <si>
    <t>EDADOPERA</t>
  </si>
  <si>
    <t>MESIMPFIS</t>
  </si>
  <si>
    <t>ANOIMPFIS</t>
  </si>
  <si>
    <t>EDADIMPFIS</t>
  </si>
  <si>
    <t>USOANTICONCEP</t>
  </si>
  <si>
    <t>TIPOANTICONCEP</t>
  </si>
  <si>
    <t>M_NOANTICONCEP</t>
  </si>
  <si>
    <t>MESNOANTICONCEP</t>
  </si>
  <si>
    <t>ANONOANTICONCEP</t>
  </si>
  <si>
    <t>EDADNOANTICONCEP</t>
  </si>
  <si>
    <t>EDADPRS</t>
  </si>
  <si>
    <t>ANTICONCEPPRS</t>
  </si>
  <si>
    <t>MODAANTICONCEP</t>
  </si>
  <si>
    <t>EDADPANTICONCEP</t>
  </si>
  <si>
    <t>DESEOHIJOS</t>
  </si>
  <si>
    <t>NHIJOSDESEO</t>
  </si>
  <si>
    <t>M_NOHIJOS1</t>
  </si>
  <si>
    <t>OT_M_NOHIJOS1</t>
  </si>
  <si>
    <t>M_NOHIJOS2</t>
  </si>
  <si>
    <t>OT_M_NOHIJOS2</t>
  </si>
  <si>
    <t>M_NOHIJOS3</t>
  </si>
  <si>
    <t>OT_M_NOHIJOS3</t>
  </si>
  <si>
    <t>CONGELAR</t>
  </si>
  <si>
    <t>VHTIEMPO</t>
  </si>
  <si>
    <t>VHEMPLEO</t>
  </si>
  <si>
    <t>VHPROF</t>
  </si>
  <si>
    <t>VHECONO</t>
  </si>
  <si>
    <t>VHSEXO</t>
  </si>
  <si>
    <t>VHPERSO</t>
  </si>
  <si>
    <t>VHPAREJA</t>
  </si>
  <si>
    <t>VHVEJEZ</t>
  </si>
  <si>
    <t>VHPADRES</t>
  </si>
  <si>
    <t>VHVIV</t>
  </si>
  <si>
    <t>M_PRIMERHIJO1</t>
  </si>
  <si>
    <t>OT_M_PRIMERHIJO1</t>
  </si>
  <si>
    <t>M_PRIMERHIJO2</t>
  </si>
  <si>
    <t>OT_M_PRIMERHIJO2</t>
  </si>
  <si>
    <t>M_PRIMERHIJO3</t>
  </si>
  <si>
    <t>OT_M_PRIMERHIJO3</t>
  </si>
  <si>
    <t>M_SIOTROHIJO1</t>
  </si>
  <si>
    <t>OT_M_SIOTROHIJO1</t>
  </si>
  <si>
    <t>M_SIOTROHIJO2</t>
  </si>
  <si>
    <t>OT_M_SIOTROHIJO2</t>
  </si>
  <si>
    <t>M_SIOTROHIJO3</t>
  </si>
  <si>
    <t>OT_M_SIOTROHIJO3</t>
  </si>
  <si>
    <t>COINNHIJOS</t>
  </si>
  <si>
    <t>NTOTALHIJOS</t>
  </si>
  <si>
    <t>M_NOCOINNHIJOS1</t>
  </si>
  <si>
    <t>M_NOCOINNHIJOS2</t>
  </si>
  <si>
    <t>M_NOCOINNHIJOS3</t>
  </si>
  <si>
    <t>INTENHIJOS</t>
  </si>
  <si>
    <t>INTENHIJOSDESP</t>
  </si>
  <si>
    <t>M_NOINTENHIJOS1</t>
  </si>
  <si>
    <t>OT_M_NOINTENHIJOS1</t>
  </si>
  <si>
    <t>M_NOINTENHIJOS2</t>
  </si>
  <si>
    <t>OT_M_NOINTENHIJOS2</t>
  </si>
  <si>
    <t>M_NOINTENHIJOS3</t>
  </si>
  <si>
    <t>OT_M_NOINTENHIJOS3</t>
  </si>
  <si>
    <t>CONDECONO</t>
  </si>
  <si>
    <t>CONDFAMILIA</t>
  </si>
  <si>
    <t>CONDPLANES</t>
  </si>
  <si>
    <t>CONDFLEXI</t>
  </si>
  <si>
    <t>CONDLABORAL</t>
  </si>
  <si>
    <t>CONDOCIO</t>
  </si>
  <si>
    <t>CONDPARLAB</t>
  </si>
  <si>
    <t>CONDPAREJA</t>
  </si>
  <si>
    <t>CONDPSICO</t>
  </si>
  <si>
    <t>CONDVIV</t>
  </si>
  <si>
    <t>CONDNINGUNA</t>
  </si>
  <si>
    <t>PARINTENHIJOS</t>
  </si>
  <si>
    <t>NINTENHIJOS</t>
  </si>
  <si>
    <t>M_SIINTENHIJOS1</t>
  </si>
  <si>
    <t>OT_M_SIINTENHIJOS1</t>
  </si>
  <si>
    <t>M_SIINTENHIJOS2</t>
  </si>
  <si>
    <t>OT_M_SIINTENHIJOS2</t>
  </si>
  <si>
    <t>M_SIINTENHIJOS3</t>
  </si>
  <si>
    <t>OT_M_SIINTENHIJOS3</t>
  </si>
  <si>
    <t>EDADIDEAL</t>
  </si>
  <si>
    <t>M_NOEDADIDEAL1</t>
  </si>
  <si>
    <t>M_NOEDADIDEAL2</t>
  </si>
  <si>
    <t>M_NOEDADIDEAL3</t>
  </si>
  <si>
    <t>Está embarazada en estos momentos</t>
  </si>
  <si>
    <t>Mes en el que espera que nazca el niño</t>
  </si>
  <si>
    <t>Año en el que espera que nazca el niño</t>
  </si>
  <si>
    <t>Embarazo deseado</t>
  </si>
  <si>
    <t>Este embarazo ocurrió antes, después o en el momento oportuno</t>
  </si>
  <si>
    <t>Motivo por el que se quedó embarazada más tarde de lo que quería</t>
  </si>
  <si>
    <t>Tiempo que tardó en quedarse embarazada</t>
  </si>
  <si>
    <t>Motivo por el que no quería este embarazo</t>
  </si>
  <si>
    <t>Su pareja deseaba este embarazo</t>
  </si>
  <si>
    <t>Motivo por el que su pareja no deseaba este embarazo</t>
  </si>
  <si>
    <t>Ha estado embarazada anteriormente</t>
  </si>
  <si>
    <t>Número de embarazos anteriores</t>
  </si>
  <si>
    <t>Alguno fue embarazo fallido</t>
  </si>
  <si>
    <t>Alguno fue aborto espontáneo</t>
  </si>
  <si>
    <t>Todos los embarazos planificados</t>
  </si>
  <si>
    <t>Todos los embarazos en el momento deseado</t>
  </si>
  <si>
    <t>Algún embarazo antes de lo deseado</t>
  </si>
  <si>
    <t>Algún embarazo después de los deseado</t>
  </si>
  <si>
    <t>Motivo por el que se produjo más tarde</t>
  </si>
  <si>
    <t>Ha intentado alguna vez quedarse embarazada</t>
  </si>
  <si>
    <t>Tiempo que lleva intentándolo</t>
  </si>
  <si>
    <t>Sometimiento a algún tratamiento de reproducción asistida</t>
  </si>
  <si>
    <t>Motivo por el que no se ha sometido a un tratamiento de reproducción asistida</t>
  </si>
  <si>
    <t>Donde llevó a cabo el tratamiento</t>
  </si>
  <si>
    <t>Esfuerzo económico que le ha supesto el tratamiento</t>
  </si>
  <si>
    <t>Mes en que empezó a someterse a tratamientos</t>
  </si>
  <si>
    <t>Año en qué empezó a someterse a tratamientos</t>
  </si>
  <si>
    <t>Edad en la que empezó a someterse a tratamientos</t>
  </si>
  <si>
    <t>Número de años que ha estado en tratamiento</t>
  </si>
  <si>
    <t>Número de meses que ha estado en tratamiento</t>
  </si>
  <si>
    <t>Tipo de tratamiento al que se ha sometido</t>
  </si>
  <si>
    <t>Número de embarazos conseguidos</t>
  </si>
  <si>
    <t>De estos embarazos, Número de hijos vivos</t>
  </si>
  <si>
    <t>Continúa en tratamiento</t>
  </si>
  <si>
    <t>Motivo por el que no continúa en tratamiento</t>
  </si>
  <si>
    <t>Impedimento físico que le hace imposible tener hijos</t>
  </si>
  <si>
    <t>Impedimento físico de la pareja que le hace imposible tener hijos</t>
  </si>
  <si>
    <t>Esterilización u operación que hace imposible que tenga hijos biológicos</t>
  </si>
  <si>
    <t>Motivo por el que se operó</t>
  </si>
  <si>
    <t>Mes en el que se operó</t>
  </si>
  <si>
    <t>Edad que tenía cuando se operó</t>
  </si>
  <si>
    <t>Mes en el que supo que no podría tener hijos</t>
  </si>
  <si>
    <t>Año en el que supo que no podría tener hijos</t>
  </si>
  <si>
    <t>Edad que tenía cuando supo que no podría tener hijos</t>
  </si>
  <si>
    <t>Usted o su pareja utilizan anticonceptivos</t>
  </si>
  <si>
    <t>Qué anticonceptivo</t>
  </si>
  <si>
    <t>Motivo por el que no utiliza anticonceptivos</t>
  </si>
  <si>
    <t>Mes desde el que no utiliza métodos anticonceptivos</t>
  </si>
  <si>
    <t>Año desde el que no utiliza métodos anticonceptivos</t>
  </si>
  <si>
    <t>Edad que tenía cuando dejó de utilizar anticonceptivos</t>
  </si>
  <si>
    <t>Edad a la que tuvo su primera relación sexual</t>
  </si>
  <si>
    <t>Método anticonceptivo que usó en su primera relación sexual</t>
  </si>
  <si>
    <t>Método anticonceptivo que más ha utilizado a lo largo de su vida</t>
  </si>
  <si>
    <t>Edad que tenía cuando empezó a utilizar anticonceptivos</t>
  </si>
  <si>
    <t>Le hubiera gustado o le gustaría tener hijos</t>
  </si>
  <si>
    <t>Nº de hijos que le gustaría o le hubiera gustado tener</t>
  </si>
  <si>
    <t>Primer motivo por el que no ha tenido hijos</t>
  </si>
  <si>
    <t>Explicación Otros motivos</t>
  </si>
  <si>
    <t>Segundo motivo por el que no ha tenido hijos</t>
  </si>
  <si>
    <t>Tercer motivo por el que no ha tenido hijos</t>
  </si>
  <si>
    <t>Ha congelado sus óvulos para preservar su fecundidad</t>
  </si>
  <si>
    <t>Primer motivo por el que ha tenido a su primer hijo</t>
  </si>
  <si>
    <t>Segundo motivo por el que ha tenido a su primer hijo</t>
  </si>
  <si>
    <t>Tercer motivo por el que ha tenido a su primer hijo</t>
  </si>
  <si>
    <t>Primer motivo por el que ha tenido más hijos después del primer hijo</t>
  </si>
  <si>
    <t>Segundo motivo por el que ha tenido más hijos después del primer hijo</t>
  </si>
  <si>
    <t>Tercer motivo por el que ha tenido más hijos después del primer hijo</t>
  </si>
  <si>
    <t>Coincide el número de hijos que tiene con el que le hubiera gustado tener</t>
  </si>
  <si>
    <t>Nª total de hijos que le hubiera gustado tener</t>
  </si>
  <si>
    <t>Primer motivo por el que el nº deseado de hijos no coincide con el que tiene</t>
  </si>
  <si>
    <t>Segundo motivo por el que el nº deseado de hijos no coincide con el que tiene</t>
  </si>
  <si>
    <t>Tercer motivo por el que el nº deseado de hijos no coincide con el que tiene</t>
  </si>
  <si>
    <t>Intencion de tener hijos en los proximos 3 años</t>
  </si>
  <si>
    <t>Intencion de tener hijos después de los proximos 3 años</t>
  </si>
  <si>
    <t>Primer motivo por el que no tiene intención de tener hijos</t>
  </si>
  <si>
    <t>Segundo motivo por el que no tiene intención de tener hijos</t>
  </si>
  <si>
    <t>Tercer motivo por el que no tiene intención de tener hijos</t>
  </si>
  <si>
    <t>Condición: Hijo compatible con situación económica</t>
  </si>
  <si>
    <t>Condición: Necesidad de vivir cerca de la familia</t>
  </si>
  <si>
    <t>Condición: Compatible con mis planes de vida a largo plazo</t>
  </si>
  <si>
    <t>Condición:Opciones flexibles para el cuidado de los hijos</t>
  </si>
  <si>
    <t>Condición: Compatible con mi situación laboral</t>
  </si>
  <si>
    <t>Condición: Compatible con mi ocio y tiempo libre</t>
  </si>
  <si>
    <t>Condición: Compatible situación laboral de la pareja</t>
  </si>
  <si>
    <t>Condición: Reparto de tareas domésticas entre mi pareja y yo</t>
  </si>
  <si>
    <t>Condición: Mi pareja y yo psicológicamente preparados</t>
  </si>
  <si>
    <t>Condición: Vivienda apropiada</t>
  </si>
  <si>
    <t>Condición: Nada</t>
  </si>
  <si>
    <t>Pareja quiere tener hijos en los próximos 3 años</t>
  </si>
  <si>
    <t>Si tiene intención de tener hijos en los próximos 3 años, número</t>
  </si>
  <si>
    <t>Primer motivo por el que sí tiene intención de tener hijos</t>
  </si>
  <si>
    <t>Segundo motivo por el que sí tiene intención de tener hijos</t>
  </si>
  <si>
    <t>Tercer motivo por el que sí tiene intención de tener hijos</t>
  </si>
  <si>
    <t>Edad ideal para tener el primer hijo</t>
  </si>
  <si>
    <t>Primer motivo por el que no tuvo a su primer hijo a la edad ideal</t>
  </si>
  <si>
    <t>Segundo motivo por el que no tuvo a su primer hijo a la edad ideal</t>
  </si>
  <si>
    <t>Tercer motivo por el que no tuvo a su primer hijo a la edad ideal</t>
  </si>
  <si>
    <t>antes</t>
  </si>
  <si>
    <t>en el momento oportuno</t>
  </si>
  <si>
    <t>después</t>
  </si>
  <si>
    <t>no me quedaba embarazada</t>
  </si>
  <si>
    <t>mi situación económica no me lo permitía</t>
  </si>
  <si>
    <t>mi vivienda no era adecuada</t>
  </si>
  <si>
    <t>mi situación laboral no me lo permitía</t>
  </si>
  <si>
    <t>por razones de salud</t>
  </si>
  <si>
    <t>porque no tenía pareja</t>
  </si>
  <si>
    <t>porque mi pareja no quería</t>
  </si>
  <si>
    <t>porque no disponía de tiempo para criar uno o más hijos</t>
  </si>
  <si>
    <t>otros motivos</t>
  </si>
  <si>
    <t>Menos de 1 año</t>
  </si>
  <si>
    <t>De 1 a 3 años</t>
  </si>
  <si>
    <t>Más de 3 años</t>
  </si>
  <si>
    <t>Tenía la cantidad de hijos deseados</t>
  </si>
  <si>
    <t>Por razones de edad</t>
  </si>
  <si>
    <t>No quería ser madre</t>
  </si>
  <si>
    <t>Por las condiciones de la vivienda</t>
  </si>
  <si>
    <t>Por la situación laboral</t>
  </si>
  <si>
    <t>Por razones económicas</t>
  </si>
  <si>
    <t>Por razones de salud propia o de la pareja</t>
  </si>
  <si>
    <t>Por no tener la pareja adecuada</t>
  </si>
  <si>
    <t>Por falta de tiempo</t>
  </si>
  <si>
    <t>Otros motivos</t>
  </si>
  <si>
    <t xml:space="preserve">mi vivienda no era adecuada </t>
  </si>
  <si>
    <t>No he necesitado someterme a un tratamiento de reproducción asistida</t>
  </si>
  <si>
    <t>Tengo un impedimento físico que me impide someterme a estos tratamientos</t>
  </si>
  <si>
    <t>Por problemas de salud</t>
  </si>
  <si>
    <t>No tengo tiempo</t>
  </si>
  <si>
    <t>Mi economía no me lo permite</t>
  </si>
  <si>
    <t>Prefiero tener hijos por adopción o gestación subrogada</t>
  </si>
  <si>
    <t>Creo que me causaría mucho estrés y desgaste emocional</t>
  </si>
  <si>
    <t>La Seguridad Social no me lo cubre</t>
  </si>
  <si>
    <t>Mis creencias religiosas no me lo permiten</t>
  </si>
  <si>
    <t>Mi pareja no quiere</t>
  </si>
  <si>
    <t>En la Seguridad Social</t>
  </si>
  <si>
    <t>En una clínica privada</t>
  </si>
  <si>
    <t>En ambos</t>
  </si>
  <si>
    <t>Fue un gran esfuerzo económico</t>
  </si>
  <si>
    <t>Económicamente me resultó asumible</t>
  </si>
  <si>
    <t>Económicamente lo asumí sin problemas</t>
  </si>
  <si>
    <t>Coito programado</t>
  </si>
  <si>
    <t>Inseminación artificial</t>
  </si>
  <si>
    <t>Fecundación in vitro (FIV) o inyección intracitoplasmática (ICSI)</t>
  </si>
  <si>
    <t>Gestación subrogada</t>
  </si>
  <si>
    <t>Otros tratamientos médicos</t>
  </si>
  <si>
    <t>Motivo por el que no continúa en tratamiento y nunca ha estado embarazada</t>
  </si>
  <si>
    <t>He roto con mi pareja</t>
  </si>
  <si>
    <t>La Seguridad Social ha dejado de cubrírmelo</t>
  </si>
  <si>
    <t>Por desgaste emocional, estrés o ansiedad</t>
  </si>
  <si>
    <t>Mi pareja ya no quiere continuar</t>
  </si>
  <si>
    <t>Por adopción, gestación subrogada o embarazo</t>
  </si>
  <si>
    <t>He tenido un hijo o estoy embarazada</t>
  </si>
  <si>
    <t>Ya he conseguido tener el número de hijos que quería</t>
  </si>
  <si>
    <t>razones anticonceptivas</t>
  </si>
  <si>
    <t>razones médicas</t>
  </si>
  <si>
    <t>ambas</t>
  </si>
  <si>
    <t>Anticonceptivo hormonal (píldora, anillo, parche, DIU hormonal, inyecciones…)</t>
  </si>
  <si>
    <t xml:space="preserve">DIU de cobre </t>
  </si>
  <si>
    <t xml:space="preserve">Diafragma, capuchón cervical, esponja vaginal </t>
  </si>
  <si>
    <t xml:space="preserve">Abstinencia periódica (método Ogino, temperatura basal, …) </t>
  </si>
  <si>
    <t xml:space="preserve">Preservativo o condón masculino </t>
  </si>
  <si>
    <t>Condón femenino</t>
  </si>
  <si>
    <t>Lavado vaginal</t>
  </si>
  <si>
    <t xml:space="preserve">Espermicidas </t>
  </si>
  <si>
    <t xml:space="preserve">Coitus interruptus o marcha atrás </t>
  </si>
  <si>
    <t>Píldora del día después</t>
  </si>
  <si>
    <t>Ligadura de trompas (esterilización femenina)</t>
  </si>
  <si>
    <t xml:space="preserve">Vasectomía (esterilización masculina) </t>
  </si>
  <si>
    <t>Otros métodos</t>
  </si>
  <si>
    <t>Nunca he utilizado métodos anticonceptivos</t>
  </si>
  <si>
    <t>Por no mantener relaciones sexuales</t>
  </si>
  <si>
    <t>Quiero tener un hijo/a</t>
  </si>
  <si>
    <t>Estoy embarazada</t>
  </si>
  <si>
    <t>Por considerarlo poco fiable</t>
  </si>
  <si>
    <t>Convicciones religiosas o morales</t>
  </si>
  <si>
    <t>Efectos secundarios, asuntos de salud</t>
  </si>
  <si>
    <t>La pareja no lo aprueba</t>
  </si>
  <si>
    <t>Inconvenientes de uso</t>
  </si>
  <si>
    <t>Coste</t>
  </si>
  <si>
    <t>Disponibilidad o accesibilidad</t>
  </si>
  <si>
    <t>Otras causas</t>
  </si>
  <si>
    <t>No utilicé ningún método anticonceptivo</t>
  </si>
  <si>
    <t>No me quedaba embarazada o no conseguí llevar un embarazo a término</t>
  </si>
  <si>
    <t>No he tenido una pareja o ésta no era adecuada</t>
  </si>
  <si>
    <t xml:space="preserve">Deseaba seguir estudiando </t>
  </si>
  <si>
    <t>Problemas o molestias de salud</t>
  </si>
  <si>
    <t>Los embarazos, partos y cuidado de los hijos son duros para la mujer</t>
  </si>
  <si>
    <t>Demasiado joven para tener hijos</t>
  </si>
  <si>
    <t>Demasiada edad para tener hijos</t>
  </si>
  <si>
    <t>Entraría en conflicto con mi carrera profesional</t>
  </si>
  <si>
    <t>Insuficiencia de recursos económicos</t>
  </si>
  <si>
    <t>Malas condiciones de la vivienda</t>
  </si>
  <si>
    <t>Exceso de trabajo en el hogar</t>
  </si>
  <si>
    <t>Carencia o carestía de escuelas infantiles</t>
  </si>
  <si>
    <t>Por la situación laboral (propia o de la pareja)</t>
  </si>
  <si>
    <t>Temor a que el hijo/a nazca con problemas de salud</t>
  </si>
  <si>
    <t>Supone perder libertad y no tener tiempo para realizar otras actividades</t>
  </si>
  <si>
    <t>Por las preocupaciones y problemas que entraña criar a los hijos</t>
  </si>
  <si>
    <t xml:space="preserve">Dificultad para conciliar la vida laboral y familiar </t>
  </si>
  <si>
    <t>Mi pareja no ha querido</t>
  </si>
  <si>
    <t>No me gusta el modelo de sociedad actual para un niño</t>
  </si>
  <si>
    <t>Valoración del efecto de tener un hijo en: Disponer de tiempo libre</t>
  </si>
  <si>
    <t>Valoración del efecto de tener un hijo en: Oportunidades de empleo</t>
  </si>
  <si>
    <t>Valoración del efecto de tener un hijo en: Realización profesional</t>
  </si>
  <si>
    <t>Valoración del efecto de tener un hijo en: Situación económica</t>
  </si>
  <si>
    <t>Valoración del efecto de tener un hijo en: Vida sexual</t>
  </si>
  <si>
    <t>Valoración del efecto de tener un hijo en: Realización personal</t>
  </si>
  <si>
    <t>Valoración del efecto de tener un hijo en: La relación de pareja</t>
  </si>
  <si>
    <t>Valoración del efecto de tener un hijo en: Seguridad para la vejez</t>
  </si>
  <si>
    <t>Valoración del efecto de tener un hijo en: Mejorar los vínculos entre el entrevistado y sus padres</t>
  </si>
  <si>
    <t>Valoración del efecto de tener un hijo en: Condiciones de la vivienda</t>
  </si>
  <si>
    <t>positivo</t>
  </si>
  <si>
    <t>ni positivo ni negativo</t>
  </si>
  <si>
    <t>negativo</t>
  </si>
  <si>
    <t>Quería ser madre/padre</t>
  </si>
  <si>
    <t>Tener hijos siempre ha estado en mi proyecto de vida</t>
  </si>
  <si>
    <t>Los hijos unen más a la pareja</t>
  </si>
  <si>
    <t>Mi pareja quería</t>
  </si>
  <si>
    <t xml:space="preserve">Para tener en el futuro quien se ocupe de mí  </t>
  </si>
  <si>
    <t>Por cumplir con los cánones establecidos en mi entorno</t>
  </si>
  <si>
    <t>Otros</t>
  </si>
  <si>
    <t>Quería tener un hijo de sexo distinto al sexo del hijo que ya tengo</t>
  </si>
  <si>
    <t>Conveniencia de que los hijos tengan hermanos</t>
  </si>
  <si>
    <t>Me he vuelto a unir o casar</t>
  </si>
  <si>
    <t xml:space="preserve">Para tener en el futuro quien se ocupe de mí </t>
  </si>
  <si>
    <t>Siempre quise tener esa cantidad de hijos</t>
  </si>
  <si>
    <t>Porque todavía quiero tener más hijos</t>
  </si>
  <si>
    <t>Porque no he tenido una pareja adecuada</t>
  </si>
  <si>
    <t>Dificultad para conciliar la vida laboral y familiar</t>
  </si>
  <si>
    <t>Deseaba seguir estudiando</t>
  </si>
  <si>
    <t>Dificultad para adoptar un/otro hijo</t>
  </si>
  <si>
    <t>Dificultad para llevar un embarazo a término</t>
  </si>
  <si>
    <t>Demasiada edad para tener más hijos</t>
  </si>
  <si>
    <t>Incompatibilidad con el desarrollo de la carrera profesional</t>
  </si>
  <si>
    <t>Circunstancias de la vivienda</t>
  </si>
  <si>
    <t>Porque supone perder libertad y no tener tiempo para realizar otras actividades</t>
  </si>
  <si>
    <t>Porque mi pareja no ha querido</t>
  </si>
  <si>
    <t>Porque mi pareja ya tenía hijos</t>
  </si>
  <si>
    <t>Insistencia de la pareja</t>
  </si>
  <si>
    <t>Fallo del método anticonceptivo utilizado</t>
  </si>
  <si>
    <t>Por no utilizar métodos anticonceptivos</t>
  </si>
  <si>
    <t>Porque tuve un parto múltiple</t>
  </si>
  <si>
    <t>Mi estado de salud no me lo permite</t>
  </si>
  <si>
    <t>Ya tengo el número de hijos que quería tener</t>
  </si>
  <si>
    <t>No tengo pareja</t>
  </si>
  <si>
    <t>Se reduciría mi libertad personal</t>
  </si>
  <si>
    <t>No sería capaz de afrontarlo económicamente</t>
  </si>
  <si>
    <t>Me preocupa demasiado qué tipo de futuro tendrían mis hijos</t>
  </si>
  <si>
    <t>Soy demasiado joven/ Mi pareja es demasiado joven</t>
  </si>
  <si>
    <t>Soy demasiado mayor / Mi pareja es demasiado mayor</t>
  </si>
  <si>
    <t>Mi relación de pareja no está funcionando tan bien como me gustaría</t>
  </si>
  <si>
    <t>Un niño (o un niño más)  me sobrecargaría</t>
  </si>
  <si>
    <t>No quiero ser madre/padre</t>
  </si>
  <si>
    <t>Mi discapacidad no me lo permite</t>
  </si>
  <si>
    <t>Quiero ser madre/padre</t>
  </si>
  <si>
    <t>Quiero tener un hijo de sexo distinto al sexo del hijo que ya tengo</t>
  </si>
  <si>
    <t>Mi pareja quiere</t>
  </si>
  <si>
    <t>Para tener en el futuro quien se ocupe de mí</t>
  </si>
  <si>
    <t>Porque no tenía un relación sentimental estable</t>
  </si>
  <si>
    <t>Dificultades para llevar un embarazo a término</t>
  </si>
  <si>
    <t xml:space="preserve">Cuestiones laborales </t>
  </si>
  <si>
    <t>Cuestiones económicas</t>
  </si>
  <si>
    <t>Porque no tenía una vivienda o no era apropiada</t>
  </si>
  <si>
    <t>Aún no estaba preparada</t>
  </si>
  <si>
    <t>Porque mi pareja no quería aun tener hijos</t>
  </si>
  <si>
    <t>Dificultades para lograr un embarazo</t>
  </si>
  <si>
    <t>ESTUDIOSA</t>
  </si>
  <si>
    <t>CAMPOA</t>
  </si>
  <si>
    <t>ANOESTUA</t>
  </si>
  <si>
    <t>EDADESTUA</t>
  </si>
  <si>
    <t>INTERRUMP</t>
  </si>
  <si>
    <t>M_INTERRUMP</t>
  </si>
  <si>
    <t>MESINTERRUMP</t>
  </si>
  <si>
    <t>ANOINTERRUMP</t>
  </si>
  <si>
    <t>EDADINTERRUMP</t>
  </si>
  <si>
    <t>TEMPINTERRUMP</t>
  </si>
  <si>
    <t>ESTUDIOSINTER</t>
  </si>
  <si>
    <t>CURSAESTUDIOS</t>
  </si>
  <si>
    <t>ESTUDIOSACT</t>
  </si>
  <si>
    <t>Nivel de estudios alcanzados</t>
  </si>
  <si>
    <t>Campo de estudios superiores</t>
  </si>
  <si>
    <t>Año en que alcanzó dicho nivel</t>
  </si>
  <si>
    <t>Si no recuerda fecha, Edad en la que alcanzó dicho nivel</t>
  </si>
  <si>
    <t>Interrupción de estudios durante 2 o más años</t>
  </si>
  <si>
    <t>Motivo de esa interrupción</t>
  </si>
  <si>
    <t>Mes de interrupción de estudios</t>
  </si>
  <si>
    <t>Año de interrupción de estudios</t>
  </si>
  <si>
    <t>Si no recuerda fecha, Edad con la que tuvo que interrumpir los estudios</t>
  </si>
  <si>
    <t>Duración de la interrupción</t>
  </si>
  <si>
    <t>Nivel educativo que cursaba cuando tuvo que interrumpirlos</t>
  </si>
  <si>
    <t>Cursa estudios actualmente</t>
  </si>
  <si>
    <t>Estudios</t>
  </si>
  <si>
    <t>Maternidad, adopción o acogimiento</t>
  </si>
  <si>
    <t>Enfermedad</t>
  </si>
  <si>
    <t>Trabajo</t>
  </si>
  <si>
    <t>Elevado coste</t>
  </si>
  <si>
    <t>de 2 a 3 años</t>
  </si>
  <si>
    <t>de 3 a 4 años</t>
  </si>
  <si>
    <t>de 4 a 5 años</t>
  </si>
  <si>
    <t>más de 5 años</t>
  </si>
  <si>
    <t>Negativa/ No sabe</t>
  </si>
  <si>
    <t>Cursos para mejorar mi formación profesional</t>
  </si>
  <si>
    <t>Cursos oficiales para aumentar mi formación académica</t>
  </si>
  <si>
    <t>Cursos no oficiales para aumentar mi formación académica</t>
  </si>
  <si>
    <t>Cursos de idiomas</t>
  </si>
  <si>
    <t>Cursos de actividades de ocio (cocina, restauración, bricolaje…)</t>
  </si>
  <si>
    <t>TRABAJAACT</t>
  </si>
  <si>
    <t>SITPROF</t>
  </si>
  <si>
    <t>OCUPA</t>
  </si>
  <si>
    <t>ACTIVIDAD</t>
  </si>
  <si>
    <t>MESTRABACT</t>
  </si>
  <si>
    <t>ANOTRABACT</t>
  </si>
  <si>
    <t>EDADTRABACT</t>
  </si>
  <si>
    <t>JORNADA</t>
  </si>
  <si>
    <t>HJORPARCIAL</t>
  </si>
  <si>
    <t>TIPOCONTRATO</t>
  </si>
  <si>
    <t>SITUACIONACT</t>
  </si>
  <si>
    <t>MESPARADO</t>
  </si>
  <si>
    <t>ANOPARADO</t>
  </si>
  <si>
    <t>INGRESOS</t>
  </si>
  <si>
    <t>EMPLEOANT</t>
  </si>
  <si>
    <t>MESPTRAB</t>
  </si>
  <si>
    <t>ANOPTRAB</t>
  </si>
  <si>
    <t>EDADPTRAB</t>
  </si>
  <si>
    <t>NEMPLEOS</t>
  </si>
  <si>
    <t>NEMPLEMAS12</t>
  </si>
  <si>
    <t>MESEMP1</t>
  </si>
  <si>
    <t>ANOEMP1</t>
  </si>
  <si>
    <t>EDADEMP1</t>
  </si>
  <si>
    <t>SITPROFEMP1</t>
  </si>
  <si>
    <t>MESDEJOEMP1</t>
  </si>
  <si>
    <t>ANODEJOEMP1</t>
  </si>
  <si>
    <t>EDADDEJOEMP1</t>
  </si>
  <si>
    <t>M_DEJAREMP1</t>
  </si>
  <si>
    <t>MESEMP2</t>
  </si>
  <si>
    <t>ANOEMP2</t>
  </si>
  <si>
    <t>EDADEMP2</t>
  </si>
  <si>
    <t>SITPROFEMP2</t>
  </si>
  <si>
    <t>MESDEJOEMP2</t>
  </si>
  <si>
    <t>ANODEJOEMP2</t>
  </si>
  <si>
    <t>EDADDEJOEMP2</t>
  </si>
  <si>
    <t>M_DEJAREMP2</t>
  </si>
  <si>
    <t>MESEMP3</t>
  </si>
  <si>
    <t>ANOEMP3</t>
  </si>
  <si>
    <t>EDADEMP3</t>
  </si>
  <si>
    <t>SITPROFEMP3</t>
  </si>
  <si>
    <t>MESDEJOEMP3</t>
  </si>
  <si>
    <t>ANODEJOEMP3</t>
  </si>
  <si>
    <t>EDADDEJOEMP3</t>
  </si>
  <si>
    <t>M_DEJAREMP3</t>
  </si>
  <si>
    <t>MESEMP4</t>
  </si>
  <si>
    <t>ANOEMP4</t>
  </si>
  <si>
    <t>EDADEMP4</t>
  </si>
  <si>
    <t>SITPROFEMP4</t>
  </si>
  <si>
    <t>MESDEJOEMP4</t>
  </si>
  <si>
    <t>ANODEJOEMP4</t>
  </si>
  <si>
    <t>EDADDEJOEMP4</t>
  </si>
  <si>
    <t>M_DEJAREMP4</t>
  </si>
  <si>
    <t>MESEMP5</t>
  </si>
  <si>
    <t>ANOEMP5</t>
  </si>
  <si>
    <t>EDADEMP5</t>
  </si>
  <si>
    <t>SITPROFEMP5</t>
  </si>
  <si>
    <t>MESDEJOEMP5</t>
  </si>
  <si>
    <t>ANODEJOEMP5</t>
  </si>
  <si>
    <t>EDADDEJOEMP5</t>
  </si>
  <si>
    <t>M_DEJAREMP5</t>
  </si>
  <si>
    <t>SINTRAB6MESES</t>
  </si>
  <si>
    <t>NSINTRAB</t>
  </si>
  <si>
    <t>EDADESTABLE</t>
  </si>
  <si>
    <t>VALORTRAB1</t>
  </si>
  <si>
    <t>VALORTRAB2</t>
  </si>
  <si>
    <t>VALORTRAB3</t>
  </si>
  <si>
    <t>Tiene en estos momentos un trabajo remunerado</t>
  </si>
  <si>
    <t>Situación profesional respecto a su trabajo</t>
  </si>
  <si>
    <t>Ocupación que desempeña en este trabajo</t>
  </si>
  <si>
    <t>Actividad de la empresa en la que trabaja</t>
  </si>
  <si>
    <t>En que mes empezó en este trabajo</t>
  </si>
  <si>
    <t>En que año empezó en este trabajo</t>
  </si>
  <si>
    <t>Si no recuerda fecha, edad que tenía cuando empezó en este trabajo</t>
  </si>
  <si>
    <t>Tipo de jornada en este trabajo</t>
  </si>
  <si>
    <t>Si tiene jornada parcial, nº de horas semanales que trabaja</t>
  </si>
  <si>
    <t>Tipo de contrato que tiene en este trabajo</t>
  </si>
  <si>
    <t>Si no trabaja, cuál es su sitiación actual</t>
  </si>
  <si>
    <t>Si está parado, desde que mes</t>
  </si>
  <si>
    <t>Si está parado, desde que año</t>
  </si>
  <si>
    <t>Ingresos mensuales netos</t>
  </si>
  <si>
    <t>Ha tenido un empleo anterior</t>
  </si>
  <si>
    <t>En qué mes empezó a trabajar por primera vez</t>
  </si>
  <si>
    <t>En qué año empezó a trabajar por primera vez</t>
  </si>
  <si>
    <t>Si no recuerda fecha, qué edad tenía cuando empezó a trabajar por primera vez</t>
  </si>
  <si>
    <t>Sin contar con el actual, nº de empleos que ha tenido</t>
  </si>
  <si>
    <t>Sin contar con el actual, nº de empleos que ha tenido con una duración de al menos 12 meses</t>
  </si>
  <si>
    <t>Mes en el que empezó el empleo 1</t>
  </si>
  <si>
    <t>Año en el que empezó el empleo 1</t>
  </si>
  <si>
    <t>Si no recuerda fecha, edad que tenía cuando empezó empleo1</t>
  </si>
  <si>
    <t>Situación profesional respecto al empleo 1</t>
  </si>
  <si>
    <t>Mes en el que dejó el empleo 1</t>
  </si>
  <si>
    <t>Año en el que dejó el empleo 1</t>
  </si>
  <si>
    <t>Si no recuerda fecha, edad que tenía cuando dejó el empleo 1</t>
  </si>
  <si>
    <t>Motivo principal por el que dejó el empleo 1</t>
  </si>
  <si>
    <t>Mes en el que empezó el empleo 2</t>
  </si>
  <si>
    <t>Año en el que empezó el empleo 2</t>
  </si>
  <si>
    <t>Si no recuerda fecha, edad que tenía cuando empezó empleo2</t>
  </si>
  <si>
    <t>Situación profesional respecto al empleo 2</t>
  </si>
  <si>
    <t>Mes en el que dejó el empleo 2</t>
  </si>
  <si>
    <t>Año en el que dejó el empleo 2</t>
  </si>
  <si>
    <t>Si no recuerda fecha, edad que tenía cuando dejó el empleo 2</t>
  </si>
  <si>
    <t>Motivo principal por el que dejó el empleo 2</t>
  </si>
  <si>
    <t>Mes en el que empezó el empleo 3</t>
  </si>
  <si>
    <t>Año en el que empezó el empleo 3</t>
  </si>
  <si>
    <t>Si no recuerda fecha, edad que tenía cuando empezó empleo3</t>
  </si>
  <si>
    <t>Situación profesional respecto al empleo 3</t>
  </si>
  <si>
    <t>Mes en el que dejó el empleo 3</t>
  </si>
  <si>
    <t>Año en el que dejó el empleo 3</t>
  </si>
  <si>
    <t>Si no recuerda fecha, edad que tenía cuando dejó el empleo 3</t>
  </si>
  <si>
    <t>Motivo principal por el que dejó el empleo 3</t>
  </si>
  <si>
    <t>Mes en el que empezó el empleo 4</t>
  </si>
  <si>
    <t>Año en el que empezó el empleo 4</t>
  </si>
  <si>
    <t>Si no recuerda fecha, edad que tenía cuando empezó empleo4</t>
  </si>
  <si>
    <t>Situación profesional respecto al empleo 4</t>
  </si>
  <si>
    <t>Mes en el que dejó el empleo 4</t>
  </si>
  <si>
    <t>Año en el que dejó el empleo 4</t>
  </si>
  <si>
    <t>Si no recuerda fecha, edad que tenía cuando dejó el empleo 4</t>
  </si>
  <si>
    <t>Motivo principal por el que dejó el empleo 4</t>
  </si>
  <si>
    <t>Mes en el que empezó el empleo 5</t>
  </si>
  <si>
    <t>Ano en el que empezó el empleo 5</t>
  </si>
  <si>
    <t>Si no recuerda fecha, edad que tenía cuando empezó empleo5</t>
  </si>
  <si>
    <t>Situación profesional respecto al empleo 5</t>
  </si>
  <si>
    <t>Mes en el que dejó el empleo 5</t>
  </si>
  <si>
    <t>Año en el que dejó el empleo 5</t>
  </si>
  <si>
    <t>Si no recuerda fecha, edad que tenía cuando dejó el empleo 5</t>
  </si>
  <si>
    <t>Motivo principal por el que dejó el empleo 5</t>
  </si>
  <si>
    <t>Ha estado alguna vez desempleado durante al menos 6 meses</t>
  </si>
  <si>
    <t>Nº de veces que ha estado desempleado al menos 6 meses</t>
  </si>
  <si>
    <t>Si trabaja, a qué edad considera que alcanzó una situación laboral estable</t>
  </si>
  <si>
    <t>Primer aspecto que más valora en un trabajo</t>
  </si>
  <si>
    <t>Segundo aspecto que más valora en un trabajo</t>
  </si>
  <si>
    <t>Tercer aspecto que más valora en un trabajo</t>
  </si>
  <si>
    <t>Ocupación e ingresos</t>
  </si>
  <si>
    <t xml:space="preserve">Empleador </t>
  </si>
  <si>
    <t>Empresario sin asalariados o trabajador/a independiente</t>
  </si>
  <si>
    <t>Miembro de cooperativa</t>
  </si>
  <si>
    <t>Ayuda familiar</t>
  </si>
  <si>
    <t>Asalariado/a del sector público</t>
  </si>
  <si>
    <t>Asalariado/a del sector privado</t>
  </si>
  <si>
    <t>Otra situación</t>
  </si>
  <si>
    <t>Agricultura, ganadería, silvicultura y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</si>
  <si>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</si>
  <si>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</si>
  <si>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</si>
  <si>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</si>
  <si>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Construcción</t>
  </si>
  <si>
    <t>Comercio al por mayor y al por menor; reparación de vehículos de motor y motocicletas</t>
  </si>
  <si>
    <t>Transporte y almacenamiento</t>
  </si>
  <si>
    <t>Hostelería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</si>
  <si>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</si>
  <si>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</si>
  <si>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</si>
  <si>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</si>
  <si>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administrativas y servicios auxiliares</t>
  </si>
  <si>
    <t>Administración Pública y defensa; Seguridad Social obligatoria</t>
  </si>
  <si>
    <t>Educación</t>
  </si>
  <si>
    <t>Actividades sanitarias y de servicios sociales</t>
  </si>
  <si>
    <t>Actividades artísticas, recreativas y de entretenimiento</t>
  </si>
  <si>
    <t>Otros servicios</t>
  </si>
  <si>
    <t>Actividades de los hogares como empleadores de personal doméstico; actividades de los hogares como productores de bienes y servicios para uso propio</t>
  </si>
  <si>
    <t>Actividades de organizaciones y organismos extraterritoriales</t>
  </si>
  <si>
    <t>Completa con horario continuo</t>
  </si>
  <si>
    <t>Completa con horario partido</t>
  </si>
  <si>
    <t>Parcial</t>
  </si>
  <si>
    <t>Parado/a buscando empleo</t>
  </si>
  <si>
    <t>Dedicado a las labores de mi hogar</t>
  </si>
  <si>
    <t>Incapacitado para trabajar</t>
  </si>
  <si>
    <t>Jubilado/a, prejubilado/a, pensionista, retirado de una actividad económica previa</t>
  </si>
  <si>
    <t>Empresario, profesional o trabajador por cuenta propia que emplea a otras personas</t>
  </si>
  <si>
    <t>Empresario, profesional o trabajador por cuenta propia que no emplea a otras personas</t>
  </si>
  <si>
    <t>Asalariado o trabajador por cuenta ajena fijo indefinido</t>
  </si>
  <si>
    <t>Asalariado o trabajador por cuenta ajena eventual/temporal</t>
  </si>
  <si>
    <t>Asalariado o trabajador por cuenta ajena sin contrato</t>
  </si>
  <si>
    <t xml:space="preserve">Conseguir un trabajo mejor o más adecuado </t>
  </si>
  <si>
    <t>Finalización del contrato o empleo temporal</t>
  </si>
  <si>
    <t>Obligado por causas empresariales (despido colectivo, cierre de la empresa, exceso de empleados o razones similares)</t>
  </si>
  <si>
    <t>Venta o cierre del negocio propio o familiar</t>
  </si>
  <si>
    <t>Cuidado de hijos</t>
  </si>
  <si>
    <t xml:space="preserve">Cuidado de otras personas dependientes (ancianos, enfermos, discapacitados, etc.) </t>
  </si>
  <si>
    <t xml:space="preserve">Matrimonio o el trabajo del cónyuge o pareja le obligó a cambiar de lugar de residencia </t>
  </si>
  <si>
    <t>Despido</t>
  </si>
  <si>
    <t xml:space="preserve">Dedicarse a estudiar </t>
  </si>
  <si>
    <t>Otras razones personales (jubilación, jubilación anticipada, incapacidad, enfermedad prolongada, etc.)</t>
  </si>
  <si>
    <t>Buena localización</t>
  </si>
  <si>
    <t>Buenas condiciones económicas</t>
  </si>
  <si>
    <t>Buen horario</t>
  </si>
  <si>
    <t>Medidas de conciliación familiar (teletrabajo, flexibilidad en el horario, en las vacaciones,…)</t>
  </si>
  <si>
    <t>Buenas perspectivas de desarrollo profesional</t>
  </si>
  <si>
    <t>Buen ambiente en el trabajo</t>
  </si>
  <si>
    <t>Estabilidad laboral a largo plazo</t>
  </si>
  <si>
    <t>Un trabajo interesante que me satisfaga de manera personal y profesional</t>
  </si>
  <si>
    <t>Un trabajo sin responsabilidades que no requiera demasiada presión</t>
  </si>
  <si>
    <t>RELIGION</t>
  </si>
  <si>
    <t>PRACTICANTE</t>
  </si>
  <si>
    <t>V_JUNTOS</t>
  </si>
  <si>
    <t>V_DIVORCIO</t>
  </si>
  <si>
    <t>V_HIJOSM</t>
  </si>
  <si>
    <t>V_HIJOSH</t>
  </si>
  <si>
    <t>V_CRECERFELIZ</t>
  </si>
  <si>
    <t>V_CRIARSOLA</t>
  </si>
  <si>
    <t>V_HOMOSEXUAL</t>
  </si>
  <si>
    <t>V_PRIORIDADM</t>
  </si>
  <si>
    <t>V_PRINCUIDADOR</t>
  </si>
  <si>
    <t>V_RELCERCAMAD</t>
  </si>
  <si>
    <t>V_MGANAMAS</t>
  </si>
  <si>
    <t>V_CASAFAM</t>
  </si>
  <si>
    <t>V_TARDOM</t>
  </si>
  <si>
    <t>V_QUEDARCONM</t>
  </si>
  <si>
    <t>V_TRABESCASO</t>
  </si>
  <si>
    <t>V_RELCERCAPAD</t>
  </si>
  <si>
    <t>V_PRIORIDADH</t>
  </si>
  <si>
    <t>Religión que practica el entrevistado</t>
  </si>
  <si>
    <t>Está bien que una pareja viva junta aunque no tengan intención de casarse</t>
  </si>
  <si>
    <t>Está bien que un matrimonio infeliz se divorcie incluso si ellos tienen hijos</t>
  </si>
  <si>
    <t>Una mujer tiene que tener hijos para sentirse realizada</t>
  </si>
  <si>
    <t>Un hombre tiene que tener hijos para sentirse realizado</t>
  </si>
  <si>
    <t>Un niño necesita un hogar con su padre y su madre para crecer felizmente</t>
  </si>
  <si>
    <t>Una mujer puede criar a un hijo/a ella sola si no quiere mantener una relación estable con un hombre</t>
  </si>
  <si>
    <t>Está bien que las parejas homosexuales tengan los mismos derechos que las parejas heterosexuales</t>
  </si>
  <si>
    <t>Para una mujer, la prioridad debe ser su familia más que la carrera profesional</t>
  </si>
  <si>
    <t>El padre o la madre debe ser el principal cuidador en el periodo de 0 a 3 años</t>
  </si>
  <si>
    <t>Una madre que trabaja puede tener una relación tan cercana con su hijo/a como una madre que no trabaja</t>
  </si>
  <si>
    <t>Si la mujer gana más dinero que su compañero, esto no es bueno para la relación</t>
  </si>
  <si>
    <t>Encargarse de la casa y de la familia es tan satisfactorio como el trabajo remunerado</t>
  </si>
  <si>
    <t>Los hombres deben participar en las tareas domésticas en la misma medida que las mujeres</t>
  </si>
  <si>
    <t>Si los padres se divorcian es mejor para el niño quedarse con la madre que con el padre</t>
  </si>
  <si>
    <t>Cuando los empleos son escasos los hombres deberían tener más derecho a un trabajo que las mujeres</t>
  </si>
  <si>
    <t>Un padre que trabaja puede tener una relación tan cercana con su hijo/a como un padre que no trabaja</t>
  </si>
  <si>
    <t>Para un hombre, la prioridad debe ser su familia más que la carrera profesional</t>
  </si>
  <si>
    <t>Valores, Creencias y Actitudes</t>
  </si>
  <si>
    <t>Católica</t>
  </si>
  <si>
    <t>Protestante</t>
  </si>
  <si>
    <t>Musulmana</t>
  </si>
  <si>
    <t>Otros cristianos</t>
  </si>
  <si>
    <t>Otra religión</t>
  </si>
  <si>
    <t>Ninguna</t>
  </si>
  <si>
    <t>Prefiero no contestar</t>
  </si>
  <si>
    <t>Nada practicante</t>
  </si>
  <si>
    <t>Poco practicante</t>
  </si>
  <si>
    <t>Bastante practicante</t>
  </si>
  <si>
    <t>Muy practicante</t>
  </si>
  <si>
    <t>Como de practicante se considera el entrevistado</t>
  </si>
  <si>
    <t>De acuerdo</t>
  </si>
  <si>
    <t>Ni de acuerdo ni en desacuerdo</t>
  </si>
  <si>
    <t>En desacuerdo</t>
  </si>
  <si>
    <t>IDEN</t>
  </si>
  <si>
    <t>T_MES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</si>
  <si>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</si>
  <si>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</si>
  <si>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</si>
  <si>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</si>
  <si>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</si>
  <si>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</si>
  <si>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</si>
  <si>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</si>
  <si>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</si>
  <si>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10</t>
  </si>
  <si>
    <t>Octubre</t>
  </si>
  <si>
    <t>11</t>
  </si>
  <si>
    <t>Noviembre</t>
  </si>
  <si>
    <t>12</t>
  </si>
  <si>
    <t>Diciembre</t>
  </si>
  <si>
    <t>Nº de orden de la persona en el hogar</t>
  </si>
  <si>
    <t>T_PAIS</t>
  </si>
  <si>
    <t>Tipo de estudios que cursa</t>
  </si>
  <si>
    <t>DEGURBA</t>
  </si>
  <si>
    <t>Grado de urbanización del municipio de residencia</t>
  </si>
  <si>
    <t>Urbano</t>
  </si>
  <si>
    <t>Intermedio</t>
  </si>
  <si>
    <t>Rural</t>
  </si>
  <si>
    <t>PH_ELIGEEXTRAESC</t>
  </si>
  <si>
    <t>T_SEXO</t>
  </si>
  <si>
    <t>T_URBAM</t>
  </si>
  <si>
    <t>T_EC</t>
  </si>
  <si>
    <t>T_NACIM</t>
  </si>
  <si>
    <t>T_NAC</t>
  </si>
  <si>
    <t>T_SINO</t>
  </si>
  <si>
    <t>T_METVI</t>
  </si>
  <si>
    <t>T_REGVI</t>
  </si>
  <si>
    <t>T_SINOP</t>
  </si>
  <si>
    <t>T_REP</t>
  </si>
  <si>
    <t>T_ESTUD</t>
  </si>
  <si>
    <t>T_SINOV</t>
  </si>
  <si>
    <t>T_TUNIO</t>
  </si>
  <si>
    <t>T_CAMPO</t>
  </si>
  <si>
    <t>T_RE</t>
  </si>
  <si>
    <t>T_AYUDA</t>
  </si>
  <si>
    <t>T_EMB</t>
  </si>
  <si>
    <t>T_MNEMB</t>
  </si>
  <si>
    <t>T_TIEMB</t>
  </si>
  <si>
    <t>T_SINOB</t>
  </si>
  <si>
    <t>T_MEMBT</t>
  </si>
  <si>
    <t>T_MNREP</t>
  </si>
  <si>
    <t>T_LUREP</t>
  </si>
  <si>
    <t>T_MNHIJ</t>
  </si>
  <si>
    <t>T_VALOR</t>
  </si>
  <si>
    <t>T_MSOHI</t>
  </si>
  <si>
    <t>T_ACTIV</t>
  </si>
  <si>
    <t>T_SPROF</t>
  </si>
  <si>
    <t>T_DEJAE</t>
  </si>
  <si>
    <t>T_RELIG</t>
  </si>
  <si>
    <t>T_PRACR</t>
  </si>
  <si>
    <t>T_OPINA</t>
  </si>
  <si>
    <t>TTIPOHO</t>
  </si>
  <si>
    <t>TINGHOG</t>
  </si>
  <si>
    <t>TPAGOVI</t>
  </si>
  <si>
    <t>TSLABP</t>
  </si>
  <si>
    <t>TMVISEP</t>
  </si>
  <si>
    <t>TSNPROB</t>
  </si>
  <si>
    <t>TSITLAB</t>
  </si>
  <si>
    <t>TSECTOR</t>
  </si>
  <si>
    <t>TTIJORP</t>
  </si>
  <si>
    <t>TTIPCON</t>
  </si>
  <si>
    <t>TINGNET</t>
  </si>
  <si>
    <t>TVALTRA</t>
  </si>
  <si>
    <t>TMFINEX</t>
  </si>
  <si>
    <t>TVHIEXP</t>
  </si>
  <si>
    <t>TPERCUI</t>
  </si>
  <si>
    <t>TTIPGUA</t>
  </si>
  <si>
    <t>TMOMEMB</t>
  </si>
  <si>
    <t>TMNQEMB</t>
  </si>
  <si>
    <t>TMNEMBP</t>
  </si>
  <si>
    <t>TCOSREP</t>
  </si>
  <si>
    <t>TMESTER</t>
  </si>
  <si>
    <t>TTANTIC</t>
  </si>
  <si>
    <t>TMNANTI</t>
  </si>
  <si>
    <t>TMHIJNC</t>
  </si>
  <si>
    <t>TMNOINT</t>
  </si>
  <si>
    <t>TMSIINT</t>
  </si>
  <si>
    <t>TMNOIDE</t>
  </si>
  <si>
    <t>TMINTER</t>
  </si>
  <si>
    <t>TDURINT</t>
  </si>
  <si>
    <t>TESTUDA</t>
  </si>
  <si>
    <t>TSITPRO</t>
  </si>
  <si>
    <t>TTIPJOR</t>
  </si>
  <si>
    <t>TSLABAC</t>
  </si>
  <si>
    <t>Cuidar de otros familiares</t>
  </si>
  <si>
    <t>No convivo con mi pareja</t>
  </si>
  <si>
    <t>No he tenido la oportunidad de formar una familia</t>
  </si>
  <si>
    <t>No quiero ser madre o aún no quiero</t>
  </si>
  <si>
    <t>No estaba planificado</t>
  </si>
  <si>
    <t>Decisión en pareja</t>
  </si>
  <si>
    <t>Parto múltiple</t>
  </si>
  <si>
    <t>Quería tener más de un hijo</t>
  </si>
  <si>
    <t>Quería volver a ser madre</t>
  </si>
  <si>
    <t>Imposibilidad de tener hijos biológicos (Ligadura de trompas, vasectomía, menopausia, histerectomía)</t>
  </si>
  <si>
    <t>Problemas para quedarse embarazada</t>
  </si>
  <si>
    <t>Estoy estudiando</t>
  </si>
  <si>
    <t>Falta de tiempo</t>
  </si>
  <si>
    <t>Quiero tener más hijos</t>
  </si>
  <si>
    <t>Es el momento adecuado</t>
  </si>
  <si>
    <t>NHIJOS</t>
  </si>
  <si>
    <t>TIPOHIJO</t>
  </si>
  <si>
    <t>Solo tiene hijos biológicos, adoptados o de acogida</t>
  </si>
  <si>
    <t>Solo tiene hijos de la pareja</t>
  </si>
  <si>
    <t>Tiene de los dos tipos</t>
  </si>
  <si>
    <t>Número de hijos suyos o de su pareja</t>
  </si>
  <si>
    <t>Tipo de hijos que tiene</t>
  </si>
  <si>
    <t>NHERM</t>
  </si>
  <si>
    <t>TIPOFAMORIG</t>
  </si>
  <si>
    <t>TTFORIG</t>
  </si>
  <si>
    <t>Padre y madre con hermanos, con o sin otras personas</t>
  </si>
  <si>
    <t>Padre y madre sin hermanos, con o sin otras personas</t>
  </si>
  <si>
    <t>Padre/madre solo/a con hermanos, con o sin otras personas</t>
  </si>
  <si>
    <t>Padre/madre solo/a sin hermanos, con o sin otras personas</t>
  </si>
  <si>
    <t>Otros parientes con hermanos, con o sin otras personas</t>
  </si>
  <si>
    <t>Otros parientes sin hermanos, con o sin otros personas</t>
  </si>
  <si>
    <t>Tipo familia de origen</t>
  </si>
  <si>
    <t>EDADHIJO1</t>
  </si>
  <si>
    <t>Edad al primer hijo biológico</t>
  </si>
  <si>
    <t>NHIJOBIO</t>
  </si>
  <si>
    <t>Número de hijos biológicos</t>
  </si>
  <si>
    <t>NTRABA</t>
  </si>
  <si>
    <t>Número de años que lleva en el empleo actual</t>
  </si>
  <si>
    <t>NPARADO</t>
  </si>
  <si>
    <t>Número de años que lleva desempleado</t>
  </si>
  <si>
    <t>SITLABNH</t>
  </si>
  <si>
    <t>Situación laboral que tenían en el momento de tener a su primer hijo</t>
  </si>
  <si>
    <t>NHOGAR</t>
  </si>
  <si>
    <t>Trabajador/a</t>
  </si>
  <si>
    <t>Inactivo/a</t>
  </si>
  <si>
    <t>No se sabe cual era su situación</t>
  </si>
  <si>
    <t>NHIJOSCONV</t>
  </si>
  <si>
    <t>Número de hijos con los que convive</t>
  </si>
  <si>
    <t>CONVIVEH14</t>
  </si>
  <si>
    <t>Hay hijos menores de 14 años en el hogar</t>
  </si>
  <si>
    <t>NHIJOSCONV0a3</t>
  </si>
  <si>
    <t>NHIJOSCONV4a9</t>
  </si>
  <si>
    <t>NHIJOSCONV10a13</t>
  </si>
  <si>
    <t>Número de hijos de 0 a 3 años con los que convive</t>
  </si>
  <si>
    <t>Número de hijos de 4 a 9 años con los que convive</t>
  </si>
  <si>
    <t>Número de hijos  de 10 a 13 años con los que convive</t>
  </si>
  <si>
    <t>CUIDADOH0a3</t>
  </si>
  <si>
    <t>CUIDADOH4a13</t>
  </si>
  <si>
    <t>CUIDADOH0a13</t>
  </si>
  <si>
    <t>Solo escuela infantil</t>
  </si>
  <si>
    <t>No utiliza nada</t>
  </si>
  <si>
    <t>Solo abuelos u otro familiar</t>
  </si>
  <si>
    <t>Escuela infantil y abuelos u otro familiar</t>
  </si>
  <si>
    <t>Escuela infantil y extraescolares</t>
  </si>
  <si>
    <t>Escuela infantil y niñera</t>
  </si>
  <si>
    <t>Niñera y abuelos u otro familiar</t>
  </si>
  <si>
    <t>Escuela infantil, abuelos u otro familiar y extraescolares</t>
  </si>
  <si>
    <t>Niñera, abuelos u otro familiar y extraescolares</t>
  </si>
  <si>
    <t>00</t>
  </si>
  <si>
    <t>Otras alternativas</t>
  </si>
  <si>
    <t xml:space="preserve">No utiliza nada </t>
  </si>
  <si>
    <t>Solo niñera</t>
  </si>
  <si>
    <t>Solo extraescolares</t>
  </si>
  <si>
    <t>Extraescolares y abuelos u otro familiar</t>
  </si>
  <si>
    <t>Extraescolares y niñera</t>
  </si>
  <si>
    <t>Extraescolares, niñera y abuelos u otro familiar</t>
  </si>
  <si>
    <t>Niñera y extraescolares</t>
  </si>
  <si>
    <t>Escuela infantil, niñera y abuelos u otro familiar</t>
  </si>
  <si>
    <t>Escuela infantil, niñera y extraescolares</t>
  </si>
  <si>
    <t>13</t>
  </si>
  <si>
    <t>Alternativas para el cuidado de hijos de 0 a 3 años</t>
  </si>
  <si>
    <t>Alternativas para el cuidado de hijos de 4 a 13 años</t>
  </si>
  <si>
    <t>Alternativas para el cuidado de hijos de 0 a 13 años</t>
  </si>
  <si>
    <t>SITSENTI</t>
  </si>
  <si>
    <t>TCUID1H</t>
  </si>
  <si>
    <t>TCUID2H</t>
  </si>
  <si>
    <t>TCUID3H</t>
  </si>
  <si>
    <t>TLABNH</t>
  </si>
  <si>
    <t>TSITSEN</t>
  </si>
  <si>
    <t>Sin pareja</t>
  </si>
  <si>
    <t>Pareja con la que convive</t>
  </si>
  <si>
    <t>Pareja con la que no convive</t>
  </si>
  <si>
    <t>TEMPRELA</t>
  </si>
  <si>
    <t>Situación sentimental</t>
  </si>
  <si>
    <t>ESTUPAREJA</t>
  </si>
  <si>
    <t>Nivel de estudios de la pareja</t>
  </si>
  <si>
    <t>TESTUPA</t>
  </si>
  <si>
    <t>EMPPAREJA</t>
  </si>
  <si>
    <t>Empleo actual de la pareja</t>
  </si>
  <si>
    <t>TEMPPA</t>
  </si>
  <si>
    <t>Ninguno tiene estudios superiores</t>
  </si>
  <si>
    <t>Los dos con estudios superiores</t>
  </si>
  <si>
    <t>Ninguno tiene empleo</t>
  </si>
  <si>
    <t>Los dos tienen empleo</t>
  </si>
  <si>
    <t>El/La entrevistado/a tiene estudios superiores y su pareja no</t>
  </si>
  <si>
    <t>El/La entrevistado/a tiene empleo y su pareja no</t>
  </si>
  <si>
    <t>La pareja tiene estudios superiores y el/la entrevistado/a no</t>
  </si>
  <si>
    <t>La pareja tiene empleo y el/la entrevistado/a no</t>
  </si>
  <si>
    <t>NHBIOADOP</t>
  </si>
  <si>
    <t>Número de hijos biológicos o adoptados</t>
  </si>
  <si>
    <t>NDESEOHIJO</t>
  </si>
  <si>
    <t>Número de hijos deseados para los que tienen hijos y los que no</t>
  </si>
  <si>
    <r>
      <t xml:space="preserve">Diseño de registro de la Encuesta de Fecundidad 2018 (Cuestionario Individual)      </t>
    </r>
    <r>
      <rPr>
        <sz val="20"/>
        <color rgb="FFFF0000"/>
        <rFont val="Arial"/>
        <family val="2"/>
      </rPr>
      <t xml:space="preserve"> * Un Registro por cada entrevistado.</t>
    </r>
  </si>
  <si>
    <r>
      <t>Menos de 30 m</t>
    </r>
    <r>
      <rPr>
        <vertAlign val="superscript"/>
        <sz val="10"/>
        <color theme="1"/>
        <rFont val="Arial"/>
        <family val="2"/>
      </rPr>
      <t>2</t>
    </r>
  </si>
  <si>
    <r>
      <t>Entre 30 y 45 m</t>
    </r>
    <r>
      <rPr>
        <vertAlign val="superscript"/>
        <sz val="10"/>
        <color theme="1"/>
        <rFont val="Arial"/>
        <family val="2"/>
      </rPr>
      <t>2</t>
    </r>
  </si>
  <si>
    <r>
      <t>Entre 46 y 60 m</t>
    </r>
    <r>
      <rPr>
        <vertAlign val="superscript"/>
        <sz val="10"/>
        <color theme="1"/>
        <rFont val="Arial"/>
        <family val="2"/>
      </rPr>
      <t>2</t>
    </r>
  </si>
  <si>
    <r>
      <t>Entre 61 y 75 m</t>
    </r>
    <r>
      <rPr>
        <vertAlign val="superscript"/>
        <sz val="10"/>
        <color theme="1"/>
        <rFont val="Arial"/>
        <family val="2"/>
      </rPr>
      <t>2</t>
    </r>
  </si>
  <si>
    <r>
      <t>Entre 76 y 90 m</t>
    </r>
    <r>
      <rPr>
        <vertAlign val="superscript"/>
        <sz val="10"/>
        <color theme="1"/>
        <rFont val="Arial"/>
        <family val="2"/>
      </rPr>
      <t>2</t>
    </r>
  </si>
  <si>
    <r>
      <t>Entre 91 y 105 m</t>
    </r>
    <r>
      <rPr>
        <vertAlign val="superscript"/>
        <sz val="10"/>
        <color theme="1"/>
        <rFont val="Arial"/>
        <family val="2"/>
      </rPr>
      <t>2</t>
    </r>
  </si>
  <si>
    <r>
      <t>Entre 106 y 120 m</t>
    </r>
    <r>
      <rPr>
        <vertAlign val="superscript"/>
        <sz val="10"/>
        <color theme="1"/>
        <rFont val="Arial"/>
        <family val="2"/>
      </rPr>
      <t>2</t>
    </r>
  </si>
  <si>
    <r>
      <t>Entre 121 y 150 m</t>
    </r>
    <r>
      <rPr>
        <vertAlign val="superscript"/>
        <sz val="10"/>
        <color theme="1"/>
        <rFont val="Arial"/>
        <family val="2"/>
      </rPr>
      <t>2</t>
    </r>
  </si>
  <si>
    <r>
      <t>Entre 151 y 180 m</t>
    </r>
    <r>
      <rPr>
        <vertAlign val="superscript"/>
        <sz val="10"/>
        <color theme="1"/>
        <rFont val="Arial"/>
        <family val="2"/>
      </rPr>
      <t>2</t>
    </r>
  </si>
  <si>
    <r>
      <t>Más de 180 m</t>
    </r>
    <r>
      <rPr>
        <vertAlign val="superscript"/>
        <sz val="10"/>
        <color theme="1"/>
        <rFont val="Arial"/>
        <family val="2"/>
      </rPr>
      <t>2</t>
    </r>
  </si>
  <si>
    <t>Año en el que se operó</t>
  </si>
  <si>
    <t>Identificador de Cuestionario (ordenados los cuestionarios por NIDEN se asigna 00001 al primero, 00002 al segundo, y así sucesivamente</t>
  </si>
  <si>
    <t>Factor de elevación del dato muestral a la población calibrado por sexo, grupo quinquenal de edad y provincia de residencia</t>
  </si>
  <si>
    <t>Código de la comunidad o ciudad autónoma de residencia</t>
  </si>
  <si>
    <t>Grado de satisfacción en el reparto del cuidado de los hijos
Escala de 0 a 10 (0 totalmente insatisfecho, 5 medianamente satisfecho, 10 completamente satisfecho)</t>
  </si>
  <si>
    <t>Castilla-La Mancha</t>
  </si>
  <si>
    <t>Menos de 500 euros</t>
  </si>
  <si>
    <t>De 5000 euros o más</t>
  </si>
  <si>
    <t>De 500 a menos de 1000 euros</t>
  </si>
  <si>
    <t>De 1000 a menos de 1500 euros</t>
  </si>
  <si>
    <t>De 1500 a menos de 2000 euros</t>
  </si>
  <si>
    <t>De 2000 a menos de 2500 euros</t>
  </si>
  <si>
    <t>De 2500 a menos de 3000 euros</t>
  </si>
  <si>
    <t>De 3000 a menos de 5000 euros</t>
  </si>
  <si>
    <t>Estamos separados o en proceso de separación o divorcio</t>
  </si>
  <si>
    <t>Porque todavía somos muy jóvenes</t>
  </si>
  <si>
    <t>Por motivos económicos o financieros</t>
  </si>
  <si>
    <t>Para mantener la independencia</t>
  </si>
  <si>
    <t>A causa de los hijos</t>
  </si>
  <si>
    <t>No estamos todavía preparados para la convivencia</t>
  </si>
  <si>
    <t>Por circunstancias del trabajo</t>
  </si>
  <si>
    <t>Por circunstancias de la vivienda</t>
  </si>
  <si>
    <t>Por circunstancias legales</t>
  </si>
  <si>
    <t>Mi pareja tiene otra familia</t>
  </si>
  <si>
    <t>Conmigo</t>
  </si>
  <si>
    <t>Con mi ex pareja</t>
  </si>
  <si>
    <t>Con ambos en un tiempo compartido</t>
  </si>
  <si>
    <t>Con familiares</t>
  </si>
  <si>
    <t>Con otras personas</t>
  </si>
  <si>
    <t>En un hogar de menores</t>
  </si>
  <si>
    <t>Empezó a vivir de forma independientes</t>
  </si>
  <si>
    <t>Ese hijo/a ya hacía una vida independiente</t>
  </si>
  <si>
    <t>*** TOTAL ***</t>
  </si>
  <si>
    <t>T1MNCTO</t>
  </si>
  <si>
    <t>T2MNCTO</t>
  </si>
  <si>
    <t>T1TANTI</t>
  </si>
  <si>
    <t>T1MHIJO</t>
  </si>
  <si>
    <t>TTPHIJO</t>
  </si>
  <si>
    <t xml:space="preserve">En hoja -Diseño-. Variables: </t>
  </si>
  <si>
    <t>TipoFormato</t>
  </si>
  <si>
    <t>TIEMPOEMBACT *** (2 veces más)</t>
  </si>
  <si>
    <t>ANTICONCEPPRS *** (1 veces más)</t>
  </si>
  <si>
    <t>M_NOHIJOS1 *** (2 veces más)</t>
  </si>
  <si>
    <t>VHTIEMPO *** (9 veces más)</t>
  </si>
  <si>
    <t>M_PRIMERHIJO1 *** (2 veces más)</t>
  </si>
  <si>
    <t>M_SIOTROHIJO1 *** (2 veces más)</t>
  </si>
  <si>
    <t>M_NOCOINNHIJOS1 *** (2 veces más)</t>
  </si>
  <si>
    <t>M_NOINTENHIJOS1 *** (2 veces más)</t>
  </si>
  <si>
    <t>M_SIINTENHIJOS1 *** (2 veces más)</t>
  </si>
  <si>
    <t>M_NOEDADIDEAL1 *** (2 veces más)</t>
  </si>
  <si>
    <t>TIPTTO</t>
  </si>
  <si>
    <t>Diccionario ubicado en la hoja…</t>
  </si>
  <si>
    <t>Tablas1</t>
  </si>
  <si>
    <t>Tablas2</t>
  </si>
  <si>
    <t>Tablas3</t>
  </si>
  <si>
    <t>Tablas4</t>
  </si>
  <si>
    <t>Tablas5</t>
  </si>
  <si>
    <t>Tablas6</t>
  </si>
  <si>
    <t>Tablas7</t>
  </si>
  <si>
    <t>Tablas8</t>
  </si>
  <si>
    <t>Tablas9</t>
  </si>
  <si>
    <t>Tablas10</t>
  </si>
  <si>
    <t>Tablas11</t>
  </si>
  <si>
    <t>PH_VESTIR *** (9 veces más)</t>
  </si>
  <si>
    <t>SEXO *** (7 veces más)</t>
  </si>
  <si>
    <t>EC *** (1 veces más)</t>
  </si>
  <si>
    <t>NACIM *** (3 veces más)</t>
  </si>
  <si>
    <t>NAC *** (3 veces más)</t>
  </si>
  <si>
    <t>NACESPNACIM *** (77 veces más)</t>
  </si>
  <si>
    <t>PNACIM *** (9 veces más)</t>
  </si>
  <si>
    <t>MESN *** (50 veces más)</t>
  </si>
  <si>
    <t>CONVIVEP1 *** (1 veces más)</t>
  </si>
  <si>
    <t>REP1 *** (1 veces más)</t>
  </si>
  <si>
    <t>ESTUDIOSP1 *** (4 veces más)</t>
  </si>
  <si>
    <t>PARDESEOEMB *** (3 veces más)</t>
  </si>
  <si>
    <t>VIVIR15P1 *** (1 veces más)</t>
  </si>
  <si>
    <t>SITLAB15P1 *** (3 veces más)</t>
  </si>
  <si>
    <t>OCU15P1 *** (3 veces más)</t>
  </si>
  <si>
    <t>INTENVIVJUN *** (1 veces más)</t>
  </si>
  <si>
    <t>CAMPOPAR *** (1 veces más)</t>
  </si>
  <si>
    <t>TIPOCONTRATOPAR *** (1 veces más)</t>
  </si>
  <si>
    <t>INGRESOSPAR *** (1 veces más)</t>
  </si>
  <si>
    <t>M_FINEXP1 *** (3 veces más)</t>
  </si>
  <si>
    <t>VIVHIJOSFINEXP1 *** (3 veces más)</t>
  </si>
  <si>
    <t>VESTIR *** (9 veces más)</t>
  </si>
  <si>
    <t>AYUDA1 *** (2 veces más)</t>
  </si>
  <si>
    <t>SITPROFEMP1 *** (4 veces más)</t>
  </si>
  <si>
    <t>M_DEJAREMP1 *** (4 veces más)</t>
  </si>
  <si>
    <t>VALORTRAB1 *** (2 veces más)</t>
  </si>
  <si>
    <t>V_JUNTOS *** (16 veces más)</t>
  </si>
  <si>
    <t>Número de años de la relación de pareja actual</t>
  </si>
  <si>
    <t>Número de personas que conviven en el hogar</t>
  </si>
  <si>
    <t>Código para dar FORMATO en SAS</t>
  </si>
  <si>
    <t>SAS --&gt; PROC FORMAT</t>
  </si>
  <si>
    <t>Observaciones</t>
  </si>
  <si>
    <t>Bloque del cuestionario</t>
  </si>
  <si>
    <t>El NIDEN es el nº de indentificación del cuestionario, formado por: 18 + CPRO + CODSEC + NPER + SEXO. Y las variables CPRO, CODSEC, NPER y SEXO se toman del diseño de registro de la muestra.</t>
  </si>
  <si>
    <t>Identificación de la persona</t>
  </si>
  <si>
    <t>Se blanquea el código de la comunidad o ciudad autónoma de residencia de los hombres.</t>
  </si>
  <si>
    <t>Datos biográficos</t>
  </si>
  <si>
    <t>Hogar</t>
  </si>
  <si>
    <t>Vivienda</t>
  </si>
  <si>
    <t>Padres</t>
  </si>
  <si>
    <t>CNED14-P a 1 dígito</t>
  </si>
  <si>
    <t>CNO-2011 a 2 dígitos</t>
  </si>
  <si>
    <t>Relaciones de pareja (Historia de relaciones)</t>
  </si>
  <si>
    <t>Fecundidad (Embarazo actual)</t>
  </si>
  <si>
    <t>Fecundidad (Historia de embarazos)</t>
  </si>
  <si>
    <t>Fecundidad (Fertilidad)</t>
  </si>
  <si>
    <t>Fecundidad (Contracepción)</t>
  </si>
  <si>
    <t>Fecundidad (Fecundidad deseada)</t>
  </si>
  <si>
    <t>Ocupación e Ingresos (Empleo actual)</t>
  </si>
  <si>
    <t>Secciones de la CNAE-09</t>
  </si>
  <si>
    <t>Ocupación e Ingresos (Primer Empleo y empleos anteriores)</t>
  </si>
  <si>
    <t>Valores, Creencias y actitudes</t>
  </si>
  <si>
    <t>Variables derivadas</t>
  </si>
  <si>
    <t>Grado de satisfacción de la vivienda</t>
  </si>
  <si>
    <t>Escala de 0 a 10, donde 0 significa totalmente insatisfecho, 10 significa completamente satisfecho y 5 significa medianamente satisfecho</t>
  </si>
  <si>
    <t>Grado de satisfacción que le proporciona la pareja</t>
  </si>
  <si>
    <t>Grado de satisfacción en el reparto de la tareas domésticas</t>
  </si>
  <si>
    <t>Escala de 0 a 10, donde 0 significa totalmente insatisfecho, 10 significa completamente satisfecho y 5 significa medianamente satisfecho.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</si>
</sst>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5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sz val="2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C00000"/>
      <name val="Arial"/>
      <family val="2"/>
    </font>
    <font>
      <sz val="10"/>
      <color rgb="FFC00000"/>
      <name val="Arial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42037"/>
        <bgColor indexed="64"/>
      </patternFill>
    </fill>
    <fill>
      <patternFill patternType="solid">
        <fgColor rgb="FF717D7E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07">
    <xf numFmtId="0" fontId="0" fillId="0" borderId="0" xfId="0"/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5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5" borderId="0" xfId="0" quotePrefix="1" applyFont="1" applyFill="1" applyAlignment="1">
      <alignment horizontal="center" vertical="center"/>
    </xf>
    <xf numFmtId="0" fontId="8" fillId="0" borderId="5" xfId="0" applyFont="1" applyFill="1" applyBorder="1" applyAlignment="1">
      <alignment vertical="top"/>
    </xf>
    <xf numFmtId="0" fontId="8" fillId="0" borderId="4" xfId="0" applyFont="1" applyFill="1" applyBorder="1" applyAlignment="1">
      <alignment vertical="top"/>
    </xf>
    <xf numFmtId="0" fontId="8" fillId="0" borderId="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8" fillId="0" borderId="13" xfId="0" applyFont="1" applyFill="1" applyBorder="1" applyAlignment="1">
      <alignment horizontal="center" vertical="top"/>
    </xf>
    <xf numFmtId="0" fontId="8" fillId="0" borderId="12" xfId="0" applyFont="1" applyFill="1" applyBorder="1" applyAlignment="1">
      <alignment horizontal="center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Fill="1" applyBorder="1" applyAlignment="1">
      <alignment vertical="top" wrapText="1"/>
    </xf>
    <xf numFmtId="0" fontId="13" fillId="0" borderId="0" xfId="0" applyFont="1"/>
    <xf numFmtId="0" fontId="11" fillId="0" borderId="0" xfId="0" applyFont="1" applyFill="1" applyBorder="1" applyAlignment="1">
      <alignment horizontal="left" vertical="center"/>
    </xf>
    <xf numFmtId="0" fontId="14" fillId="0" borderId="0" xfId="0" applyFont="1"/>
    <xf numFmtId="0" fontId="13" fillId="0" borderId="0" xfId="0" applyFont="1" applyFill="1" applyAlignment="1">
      <alignment vertical="center"/>
    </xf>
    <xf numFmtId="0" fontId="14" fillId="3" borderId="0" xfId="0" applyFont="1" applyFill="1"/>
    <xf numFmtId="0" fontId="13" fillId="3" borderId="0" xfId="0" applyFont="1" applyFill="1"/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3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6" fillId="0" borderId="0" xfId="2" applyFont="1" applyFill="1" applyBorder="1" applyAlignment="1" applyProtection="1">
      <alignment horizontal="center" vertical="top" wrapText="1"/>
    </xf>
    <xf numFmtId="0" fontId="6" fillId="0" borderId="8" xfId="2" applyFont="1" applyFill="1" applyBorder="1" applyAlignment="1" applyProtection="1">
      <alignment horizontal="center" vertical="top" wrapText="1"/>
    </xf>
    <xf numFmtId="0" fontId="8" fillId="0" borderId="10" xfId="0" applyFont="1" applyFill="1" applyBorder="1" applyAlignment="1">
      <alignment vertical="top" wrapText="1"/>
    </xf>
    <xf numFmtId="0" fontId="6" fillId="0" borderId="18" xfId="2" applyFont="1" applyFill="1" applyBorder="1" applyAlignment="1" applyProtection="1">
      <alignment horizontal="center" vertical="top" wrapText="1"/>
    </xf>
    <xf numFmtId="0" fontId="8" fillId="0" borderId="10" xfId="0" applyFont="1" applyFill="1" applyBorder="1" applyAlignment="1">
      <alignment horizontal="center"/>
    </xf>
    <xf numFmtId="0" fontId="6" fillId="0" borderId="14" xfId="2" applyFont="1" applyFill="1" applyBorder="1" applyAlignment="1" applyProtection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7" fillId="2" borderId="0" xfId="0" applyFont="1" applyFill="1"/>
    <xf numFmtId="0" fontId="18" fillId="6" borderId="0" xfId="0" applyFont="1" applyFill="1"/>
    <xf numFmtId="0" fontId="1" fillId="0" borderId="0" xfId="1"/>
    <xf numFmtId="0" fontId="19" fillId="0" borderId="0" xfId="0" applyFont="1" applyFill="1"/>
    <xf numFmtId="0" fontId="18" fillId="7" borderId="0" xfId="0" applyFont="1" applyFill="1"/>
    <xf numFmtId="0" fontId="20" fillId="2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1" fillId="2" borderId="0" xfId="0" applyFont="1" applyFill="1"/>
    <xf numFmtId="0" fontId="22" fillId="0" borderId="0" xfId="1" applyFont="1" applyFill="1" applyBorder="1" applyAlignment="1" applyProtection="1">
      <alignment horizontal="center" vertical="top" wrapText="1"/>
    </xf>
    <xf numFmtId="0" fontId="22" fillId="0" borderId="8" xfId="1" applyFont="1" applyFill="1" applyBorder="1" applyAlignment="1" applyProtection="1">
      <alignment horizontal="center" vertical="top" wrapText="1"/>
    </xf>
    <xf numFmtId="0" fontId="22" fillId="0" borderId="14" xfId="1" applyFont="1" applyFill="1" applyBorder="1" applyAlignment="1" applyProtection="1">
      <alignment horizontal="center" vertical="top" wrapText="1"/>
    </xf>
    <xf numFmtId="0" fontId="7" fillId="2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1" fillId="8" borderId="5" xfId="2" applyFont="1" applyFill="1" applyBorder="1" applyAlignment="1">
      <alignment horizontal="center" vertical="center" wrapText="1"/>
    </xf>
    <xf numFmtId="0" fontId="11" fillId="8" borderId="6" xfId="2" applyFont="1" applyFill="1" applyBorder="1" applyAlignment="1">
      <alignment horizontal="center" vertical="center" wrapText="1"/>
    </xf>
    <xf numFmtId="0" fontId="11" fillId="8" borderId="7" xfId="2" applyFont="1" applyFill="1" applyBorder="1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489"/>
  <sheetViews>
    <sheetView tabSelected="1" zoomScale="70" zoomScaleNormal="70" workbookViewId="0">
      <pane ySplit="2" topLeftCell="A3" activePane="bottomLeft" state="frozen"/>
      <selection pane="bottomLeft" activeCell="A3" sqref="A3"/>
    </sheetView>
  </sheetViews>
  <sheetFormatPr baseColWidth="10" defaultColWidth="11.5703125" defaultRowHeight="14.25" x14ac:dyDescent="0.25"/>
  <cols>
    <col min="1" max="1" width="26.85546875" style="3" customWidth="1"/>
    <col min="2" max="2" width="16.28515625" style="3" customWidth="1"/>
    <col min="3" max="3" width="11.85546875" style="3" customWidth="1"/>
    <col min="4" max="4" width="6.140625" style="3" bestFit="1" customWidth="1"/>
    <col min="5" max="5" width="4.7109375" style="3" customWidth="1"/>
    <col min="6" max="6" width="12.140625" style="2" customWidth="1"/>
    <col min="7" max="7" width="8.140625" style="2" customWidth="1"/>
    <col min="8" max="8" width="14.5703125" style="2" customWidth="1"/>
    <col min="9" max="9" width="82.42578125" style="3" bestFit="1" customWidth="1"/>
    <col min="10" max="10" width="20.85546875" style="3" customWidth="1"/>
    <col min="11" max="11" width="31.7109375" style="3" customWidth="1"/>
    <col min="12" max="12" width="11.5703125" style="3"/>
    <col min="13" max="13" width="5.5703125" style="3" customWidth="1"/>
    <col min="14" max="14" width="6.140625" style="3" hidden="1" customWidth="1"/>
    <col min="15" max="16384" width="11.5703125" style="3"/>
  </cols>
  <sheetData>
    <row r="1" spans="1:12" s="2" customFormat="1" ht="81.75" customHeight="1" thickBot="1" x14ac:dyDescent="0.3">
      <c r="A1" s="8" t="s">
        <v>1971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74.099999999999994" customHeight="1" thickBot="1" x14ac:dyDescent="0.3">
      <c r="A2" s="80" t="s">
        <v>0</v>
      </c>
      <c r="B2" s="40" t="s">
        <v>9</v>
      </c>
      <c r="C2" s="41" t="s">
        <v>1</v>
      </c>
      <c r="D2" s="41" t="s">
        <v>2</v>
      </c>
      <c r="E2" s="39" t="s">
        <v>7</v>
      </c>
      <c r="F2" s="81" t="s">
        <v>4</v>
      </c>
      <c r="G2" s="81" t="s">
        <v>5</v>
      </c>
      <c r="H2" s="88" t="s">
        <v>2033</v>
      </c>
      <c r="I2" s="41" t="s">
        <v>3</v>
      </c>
      <c r="J2" s="94" t="s">
        <v>2076</v>
      </c>
      <c r="K2" s="103" t="s">
        <v>2077</v>
      </c>
      <c r="L2" s="82"/>
    </row>
    <row r="3" spans="1:12" s="5" customFormat="1" ht="32.25" customHeight="1" x14ac:dyDescent="0.25">
      <c r="A3" s="43" t="s">
        <v>1768</v>
      </c>
      <c r="B3" s="44"/>
      <c r="C3" s="45">
        <v>5</v>
      </c>
      <c r="D3" s="46" t="s">
        <v>6</v>
      </c>
      <c r="E3" s="48"/>
      <c r="F3" s="47">
        <v>1</v>
      </c>
      <c r="G3" s="47">
        <v>1</v>
      </c>
      <c r="H3" s="47"/>
      <c r="I3" s="49" t="s">
        <v>1983</v>
      </c>
      <c r="J3" s="95" t="s">
        <v>2078</v>
      </c>
      <c r="K3" s="104" t="s">
        <v>2079</v>
      </c>
      <c r="L3" s="6"/>
    </row>
    <row r="4" spans="1:12" s="4" customFormat="1" ht="29.25" customHeight="1" x14ac:dyDescent="0.25">
      <c r="A4" s="50" t="s">
        <v>94</v>
      </c>
      <c r="B4" s="51"/>
      <c r="C4" s="52">
        <v>13</v>
      </c>
      <c r="D4" s="53" t="s">
        <v>8</v>
      </c>
      <c r="E4" s="52">
        <v>8</v>
      </c>
      <c r="F4" s="74">
        <f t="shared" ref="F4" si="0">F3+C3</f>
        <v>6</v>
      </c>
      <c r="G4" s="74">
        <f>G3+1</f>
        <v>2</v>
      </c>
      <c r="H4" s="74"/>
      <c r="I4" s="55" t="s">
        <v>1984</v>
      </c>
      <c r="J4" s="96"/>
      <c r="K4" s="105"/>
    </row>
    <row r="5" spans="1:12" s="5" customFormat="1" ht="15.75" x14ac:dyDescent="0.2">
      <c r="A5" s="14" t="s">
        <v>44</v>
      </c>
      <c r="B5" s="9"/>
      <c r="C5" s="24">
        <v>2</v>
      </c>
      <c r="D5" s="31" t="s">
        <v>6</v>
      </c>
      <c r="E5" s="19"/>
      <c r="F5" s="74">
        <f t="shared" ref="F5:F68" si="1">F4+C4</f>
        <v>19</v>
      </c>
      <c r="G5" s="74">
        <f t="shared" ref="G5:G68" si="2">G4+1</f>
        <v>3</v>
      </c>
      <c r="H5" s="74"/>
      <c r="I5" s="17" t="s">
        <v>1785</v>
      </c>
      <c r="J5" s="97"/>
      <c r="K5" s="105"/>
      <c r="L5" s="6"/>
    </row>
    <row r="6" spans="1:12" s="4" customFormat="1" ht="15.75" x14ac:dyDescent="0.2">
      <c r="A6" s="14" t="s">
        <v>43</v>
      </c>
      <c r="B6" s="9" t="s">
        <v>1794</v>
      </c>
      <c r="C6" s="24">
        <v>1</v>
      </c>
      <c r="D6" s="31" t="s">
        <v>6</v>
      </c>
      <c r="E6" s="17"/>
      <c r="F6" s="74">
        <f t="shared" si="1"/>
        <v>21</v>
      </c>
      <c r="G6" s="74">
        <f t="shared" si="2"/>
        <v>4</v>
      </c>
      <c r="H6" s="91" t="s">
        <v>2034</v>
      </c>
      <c r="I6" s="20" t="s">
        <v>10</v>
      </c>
      <c r="J6" s="97"/>
      <c r="K6" s="105"/>
    </row>
    <row r="7" spans="1:12" s="4" customFormat="1" ht="15.75" x14ac:dyDescent="0.2">
      <c r="A7" s="14" t="s">
        <v>687</v>
      </c>
      <c r="B7" s="9" t="s">
        <v>1769</v>
      </c>
      <c r="C7" s="24">
        <v>2</v>
      </c>
      <c r="D7" s="31" t="s">
        <v>6</v>
      </c>
      <c r="E7" s="17"/>
      <c r="F7" s="74">
        <f t="shared" si="1"/>
        <v>22</v>
      </c>
      <c r="G7" s="74">
        <f t="shared" si="2"/>
        <v>5</v>
      </c>
      <c r="H7" s="91" t="s">
        <v>2034</v>
      </c>
      <c r="I7" s="20" t="s">
        <v>688</v>
      </c>
      <c r="J7" s="97"/>
      <c r="K7" s="105"/>
    </row>
    <row r="8" spans="1:12" s="4" customFormat="1" ht="15.75" customHeight="1" x14ac:dyDescent="0.2">
      <c r="A8" s="14" t="s">
        <v>45</v>
      </c>
      <c r="B8" s="9"/>
      <c r="C8" s="24">
        <v>4</v>
      </c>
      <c r="D8" s="30" t="s">
        <v>8</v>
      </c>
      <c r="E8" s="17"/>
      <c r="F8" s="74">
        <f t="shared" si="1"/>
        <v>24</v>
      </c>
      <c r="G8" s="74">
        <f t="shared" si="2"/>
        <v>6</v>
      </c>
      <c r="H8" s="74"/>
      <c r="I8" s="21" t="s">
        <v>46</v>
      </c>
      <c r="J8" s="98"/>
      <c r="K8" s="105"/>
    </row>
    <row r="9" spans="1:12" s="4" customFormat="1" ht="15.75" customHeight="1" x14ac:dyDescent="0.2">
      <c r="A9" s="14" t="s">
        <v>572</v>
      </c>
      <c r="B9" s="9"/>
      <c r="C9" s="24">
        <v>2</v>
      </c>
      <c r="D9" s="30" t="s">
        <v>8</v>
      </c>
      <c r="E9" s="17"/>
      <c r="F9" s="74">
        <f t="shared" si="1"/>
        <v>28</v>
      </c>
      <c r="G9" s="74">
        <f t="shared" si="2"/>
        <v>7</v>
      </c>
      <c r="H9" s="74"/>
      <c r="I9" s="21" t="s">
        <v>573</v>
      </c>
      <c r="J9" s="98"/>
      <c r="K9" s="105"/>
    </row>
    <row r="10" spans="1:12" s="4" customFormat="1" ht="15.75" customHeight="1" x14ac:dyDescent="0.2">
      <c r="A10" s="14" t="s">
        <v>110</v>
      </c>
      <c r="B10" s="9" t="s">
        <v>563</v>
      </c>
      <c r="C10" s="24">
        <v>2</v>
      </c>
      <c r="D10" s="30" t="s">
        <v>6</v>
      </c>
      <c r="E10" s="17"/>
      <c r="F10" s="74">
        <f t="shared" si="1"/>
        <v>30</v>
      </c>
      <c r="G10" s="74">
        <f t="shared" si="2"/>
        <v>8</v>
      </c>
      <c r="H10" s="91" t="s">
        <v>2034</v>
      </c>
      <c r="I10" s="17" t="s">
        <v>1985</v>
      </c>
      <c r="J10" s="96" t="s">
        <v>2080</v>
      </c>
      <c r="K10" s="105"/>
    </row>
    <row r="11" spans="1:12" s="4" customFormat="1" ht="15.75" customHeight="1" thickBot="1" x14ac:dyDescent="0.25">
      <c r="A11" s="15" t="s">
        <v>1788</v>
      </c>
      <c r="B11" s="12" t="s">
        <v>1795</v>
      </c>
      <c r="C11" s="29">
        <v>1</v>
      </c>
      <c r="D11" s="78" t="s">
        <v>6</v>
      </c>
      <c r="E11" s="22"/>
      <c r="F11" s="75">
        <f t="shared" si="1"/>
        <v>32</v>
      </c>
      <c r="G11" s="75">
        <f t="shared" si="2"/>
        <v>9</v>
      </c>
      <c r="H11" s="92" t="s">
        <v>2034</v>
      </c>
      <c r="I11" s="22" t="s">
        <v>1789</v>
      </c>
      <c r="J11" s="99"/>
      <c r="K11" s="106"/>
    </row>
    <row r="12" spans="1:12" s="4" customFormat="1" ht="15.75" customHeight="1" x14ac:dyDescent="0.2">
      <c r="A12" s="13" t="s">
        <v>47</v>
      </c>
      <c r="B12" s="10" t="s">
        <v>1796</v>
      </c>
      <c r="C12" s="23">
        <v>1</v>
      </c>
      <c r="D12" s="30" t="s">
        <v>6</v>
      </c>
      <c r="E12" s="17"/>
      <c r="F12" s="74">
        <f t="shared" si="1"/>
        <v>33</v>
      </c>
      <c r="G12" s="74">
        <f t="shared" si="2"/>
        <v>10</v>
      </c>
      <c r="H12" s="91" t="s">
        <v>2034</v>
      </c>
      <c r="I12" s="17" t="s">
        <v>48</v>
      </c>
      <c r="J12" s="95"/>
      <c r="K12" s="104" t="s">
        <v>2081</v>
      </c>
    </row>
    <row r="13" spans="1:12" s="4" customFormat="1" ht="15.75" customHeight="1" x14ac:dyDescent="0.2">
      <c r="A13" s="14" t="s">
        <v>49</v>
      </c>
      <c r="B13" s="9" t="s">
        <v>1797</v>
      </c>
      <c r="C13" s="24">
        <v>1</v>
      </c>
      <c r="D13" s="30" t="s">
        <v>6</v>
      </c>
      <c r="E13" s="17"/>
      <c r="F13" s="74">
        <f t="shared" si="1"/>
        <v>34</v>
      </c>
      <c r="G13" s="74">
        <f t="shared" si="2"/>
        <v>11</v>
      </c>
      <c r="H13" s="91" t="s">
        <v>2034</v>
      </c>
      <c r="I13" s="17" t="s">
        <v>50</v>
      </c>
      <c r="J13" s="96"/>
      <c r="K13" s="105"/>
    </row>
    <row r="14" spans="1:12" s="4" customFormat="1" ht="15.75" customHeight="1" x14ac:dyDescent="0.2">
      <c r="A14" s="14" t="s">
        <v>51</v>
      </c>
      <c r="B14" s="5" t="s">
        <v>1786</v>
      </c>
      <c r="C14" s="24">
        <v>3</v>
      </c>
      <c r="D14" s="30" t="s">
        <v>6</v>
      </c>
      <c r="E14" s="17"/>
      <c r="F14" s="74">
        <f t="shared" si="1"/>
        <v>35</v>
      </c>
      <c r="G14" s="74">
        <f t="shared" si="2"/>
        <v>12</v>
      </c>
      <c r="H14" s="91" t="s">
        <v>2034</v>
      </c>
      <c r="I14" s="17" t="s">
        <v>121</v>
      </c>
      <c r="J14" s="96"/>
      <c r="K14" s="105"/>
    </row>
    <row r="15" spans="1:12" s="4" customFormat="1" ht="15.75" customHeight="1" x14ac:dyDescent="0.2">
      <c r="A15" s="14" t="s">
        <v>52</v>
      </c>
      <c r="B15" s="5" t="s">
        <v>1769</v>
      </c>
      <c r="C15" s="24">
        <v>2</v>
      </c>
      <c r="D15" s="30" t="s">
        <v>6</v>
      </c>
      <c r="E15" s="17"/>
      <c r="F15" s="74">
        <f t="shared" si="1"/>
        <v>38</v>
      </c>
      <c r="G15" s="74">
        <f t="shared" si="2"/>
        <v>13</v>
      </c>
      <c r="H15" s="91" t="s">
        <v>2034</v>
      </c>
      <c r="I15" s="17" t="s">
        <v>59</v>
      </c>
      <c r="J15" s="96"/>
      <c r="K15" s="105"/>
    </row>
    <row r="16" spans="1:12" s="4" customFormat="1" ht="15.75" customHeight="1" x14ac:dyDescent="0.2">
      <c r="A16" s="14" t="s">
        <v>53</v>
      </c>
      <c r="B16" s="5"/>
      <c r="C16" s="24">
        <v>4</v>
      </c>
      <c r="D16" s="30" t="s">
        <v>8</v>
      </c>
      <c r="E16" s="17"/>
      <c r="F16" s="74">
        <f t="shared" si="1"/>
        <v>40</v>
      </c>
      <c r="G16" s="74">
        <f t="shared" si="2"/>
        <v>14</v>
      </c>
      <c r="H16" s="74"/>
      <c r="I16" s="17" t="s">
        <v>60</v>
      </c>
      <c r="J16" s="96"/>
      <c r="K16" s="105"/>
    </row>
    <row r="17" spans="1:11" s="4" customFormat="1" ht="15.75" customHeight="1" x14ac:dyDescent="0.2">
      <c r="A17" s="14" t="s">
        <v>54</v>
      </c>
      <c r="B17" s="5" t="s">
        <v>1798</v>
      </c>
      <c r="C17" s="24">
        <v>1</v>
      </c>
      <c r="D17" s="30" t="s">
        <v>6</v>
      </c>
      <c r="E17" s="17"/>
      <c r="F17" s="74">
        <f t="shared" si="1"/>
        <v>44</v>
      </c>
      <c r="G17" s="74">
        <f t="shared" si="2"/>
        <v>15</v>
      </c>
      <c r="H17" s="91" t="s">
        <v>2034</v>
      </c>
      <c r="I17" s="17" t="s">
        <v>61</v>
      </c>
      <c r="J17" s="96"/>
      <c r="K17" s="105"/>
    </row>
    <row r="18" spans="1:11" s="4" customFormat="1" ht="15.75" customHeight="1" x14ac:dyDescent="0.2">
      <c r="A18" s="14" t="s">
        <v>55</v>
      </c>
      <c r="B18" s="5" t="s">
        <v>1786</v>
      </c>
      <c r="C18" s="24">
        <v>3</v>
      </c>
      <c r="D18" s="30" t="s">
        <v>6</v>
      </c>
      <c r="E18" s="17"/>
      <c r="F18" s="74">
        <f t="shared" si="1"/>
        <v>45</v>
      </c>
      <c r="G18" s="74">
        <f t="shared" si="2"/>
        <v>16</v>
      </c>
      <c r="H18" s="91" t="s">
        <v>2034</v>
      </c>
      <c r="I18" s="17" t="s">
        <v>122</v>
      </c>
      <c r="J18" s="96"/>
      <c r="K18" s="105"/>
    </row>
    <row r="19" spans="1:11" s="4" customFormat="1" ht="15.75" customHeight="1" x14ac:dyDescent="0.2">
      <c r="A19" s="14" t="s">
        <v>56</v>
      </c>
      <c r="B19" s="5" t="s">
        <v>1799</v>
      </c>
      <c r="C19" s="24">
        <v>1</v>
      </c>
      <c r="D19" s="30" t="s">
        <v>6</v>
      </c>
      <c r="E19" s="17"/>
      <c r="F19" s="74">
        <f t="shared" si="1"/>
        <v>48</v>
      </c>
      <c r="G19" s="74">
        <f t="shared" si="2"/>
        <v>17</v>
      </c>
      <c r="H19" s="91" t="s">
        <v>2034</v>
      </c>
      <c r="I19" s="17" t="s">
        <v>62</v>
      </c>
      <c r="J19" s="96"/>
      <c r="K19" s="105"/>
    </row>
    <row r="20" spans="1:11" s="4" customFormat="1" ht="15.75" customHeight="1" x14ac:dyDescent="0.2">
      <c r="A20" s="14" t="s">
        <v>57</v>
      </c>
      <c r="B20" s="5" t="s">
        <v>1786</v>
      </c>
      <c r="C20" s="24">
        <v>3</v>
      </c>
      <c r="D20" s="30" t="s">
        <v>6</v>
      </c>
      <c r="E20" s="17"/>
      <c r="F20" s="74">
        <f t="shared" si="1"/>
        <v>49</v>
      </c>
      <c r="G20" s="74">
        <f t="shared" si="2"/>
        <v>18</v>
      </c>
      <c r="H20" s="91" t="s">
        <v>2034</v>
      </c>
      <c r="I20" s="17" t="s">
        <v>63</v>
      </c>
      <c r="J20" s="96"/>
      <c r="K20" s="105"/>
    </row>
    <row r="21" spans="1:11" s="4" customFormat="1" ht="15.75" customHeight="1" thickBot="1" x14ac:dyDescent="0.25">
      <c r="A21" s="15" t="s">
        <v>58</v>
      </c>
      <c r="B21" s="11" t="s">
        <v>1799</v>
      </c>
      <c r="C21" s="29">
        <v>1</v>
      </c>
      <c r="D21" s="32" t="s">
        <v>6</v>
      </c>
      <c r="E21" s="22"/>
      <c r="F21" s="77">
        <f t="shared" si="1"/>
        <v>52</v>
      </c>
      <c r="G21" s="75">
        <f t="shared" si="2"/>
        <v>19</v>
      </c>
      <c r="H21" s="92" t="s">
        <v>2034</v>
      </c>
      <c r="I21" s="22" t="s">
        <v>64</v>
      </c>
      <c r="J21" s="99"/>
      <c r="K21" s="106"/>
    </row>
    <row r="22" spans="1:11" s="4" customFormat="1" ht="15" x14ac:dyDescent="0.2">
      <c r="A22" s="13" t="s">
        <v>65</v>
      </c>
      <c r="B22" s="10"/>
      <c r="C22" s="23">
        <v>2</v>
      </c>
      <c r="D22" s="33" t="s">
        <v>8</v>
      </c>
      <c r="E22" s="16"/>
      <c r="F22" s="74">
        <f t="shared" si="1"/>
        <v>53</v>
      </c>
      <c r="G22" s="74">
        <f t="shared" si="2"/>
        <v>20</v>
      </c>
      <c r="H22" s="74"/>
      <c r="I22" s="17" t="s">
        <v>70</v>
      </c>
      <c r="J22" s="95"/>
      <c r="K22" s="104" t="s">
        <v>2082</v>
      </c>
    </row>
    <row r="23" spans="1:11" s="4" customFormat="1" ht="15.75" customHeight="1" x14ac:dyDescent="0.2">
      <c r="A23" s="14" t="s">
        <v>66</v>
      </c>
      <c r="B23" s="9" t="s">
        <v>1799</v>
      </c>
      <c r="C23" s="24">
        <v>1</v>
      </c>
      <c r="D23" s="30" t="s">
        <v>6</v>
      </c>
      <c r="E23" s="17"/>
      <c r="F23" s="74">
        <f t="shared" si="1"/>
        <v>55</v>
      </c>
      <c r="G23" s="74">
        <f t="shared" si="2"/>
        <v>21</v>
      </c>
      <c r="H23" s="91" t="s">
        <v>2034</v>
      </c>
      <c r="I23" s="17" t="s">
        <v>71</v>
      </c>
      <c r="J23" s="96"/>
      <c r="K23" s="105"/>
    </row>
    <row r="24" spans="1:11" s="4" customFormat="1" ht="15.75" customHeight="1" x14ac:dyDescent="0.2">
      <c r="A24" s="14" t="s">
        <v>67</v>
      </c>
      <c r="B24" s="9"/>
      <c r="C24" s="24">
        <v>2</v>
      </c>
      <c r="D24" s="30" t="s">
        <v>8</v>
      </c>
      <c r="E24" s="17"/>
      <c r="F24" s="74">
        <f t="shared" si="1"/>
        <v>56</v>
      </c>
      <c r="G24" s="74">
        <f t="shared" si="2"/>
        <v>22</v>
      </c>
      <c r="H24" s="74"/>
      <c r="I24" s="17" t="s">
        <v>72</v>
      </c>
      <c r="J24" s="96"/>
      <c r="K24" s="105"/>
    </row>
    <row r="25" spans="1:11" s="4" customFormat="1" ht="15.75" customHeight="1" x14ac:dyDescent="0.2">
      <c r="A25" s="14" t="s">
        <v>68</v>
      </c>
      <c r="B25" s="9" t="s">
        <v>1826</v>
      </c>
      <c r="C25" s="24">
        <v>1</v>
      </c>
      <c r="D25" s="30" t="s">
        <v>6</v>
      </c>
      <c r="E25" s="17"/>
      <c r="F25" s="74">
        <f t="shared" si="1"/>
        <v>58</v>
      </c>
      <c r="G25" s="74">
        <f t="shared" si="2"/>
        <v>23</v>
      </c>
      <c r="H25" s="91" t="s">
        <v>2035</v>
      </c>
      <c r="I25" s="17" t="s">
        <v>73</v>
      </c>
      <c r="J25" s="96"/>
      <c r="K25" s="105"/>
    </row>
    <row r="26" spans="1:11" s="4" customFormat="1" ht="15.75" customHeight="1" x14ac:dyDescent="0.2">
      <c r="A26" s="14" t="s">
        <v>69</v>
      </c>
      <c r="B26" s="9"/>
      <c r="C26" s="24">
        <v>6</v>
      </c>
      <c r="D26" s="30" t="s">
        <v>8</v>
      </c>
      <c r="E26" s="17"/>
      <c r="F26" s="74">
        <f t="shared" si="1"/>
        <v>59</v>
      </c>
      <c r="G26" s="74">
        <f t="shared" si="2"/>
        <v>24</v>
      </c>
      <c r="H26" s="74"/>
      <c r="I26" s="17" t="s">
        <v>74</v>
      </c>
      <c r="J26" s="96"/>
      <c r="K26" s="105"/>
    </row>
    <row r="27" spans="1:11" s="4" customFormat="1" ht="15.75" customHeight="1" x14ac:dyDescent="0.2">
      <c r="A27" s="14" t="s">
        <v>75</v>
      </c>
      <c r="B27" s="9" t="s">
        <v>1827</v>
      </c>
      <c r="C27" s="24">
        <v>1</v>
      </c>
      <c r="D27" s="30" t="s">
        <v>6</v>
      </c>
      <c r="E27" s="17"/>
      <c r="F27" s="74">
        <f t="shared" si="1"/>
        <v>65</v>
      </c>
      <c r="G27" s="74">
        <f t="shared" si="2"/>
        <v>25</v>
      </c>
      <c r="H27" s="91" t="s">
        <v>2035</v>
      </c>
      <c r="I27" s="17" t="s">
        <v>86</v>
      </c>
      <c r="J27" s="96"/>
      <c r="K27" s="105"/>
    </row>
    <row r="28" spans="1:11" s="4" customFormat="1" ht="16.5" customHeight="1" thickBot="1" x14ac:dyDescent="0.25">
      <c r="A28" s="15" t="s">
        <v>76</v>
      </c>
      <c r="B28" s="12" t="s">
        <v>1799</v>
      </c>
      <c r="C28" s="29">
        <v>1</v>
      </c>
      <c r="D28" s="32" t="s">
        <v>6</v>
      </c>
      <c r="E28" s="22"/>
      <c r="F28" s="75">
        <f t="shared" si="1"/>
        <v>66</v>
      </c>
      <c r="G28" s="75">
        <f t="shared" si="2"/>
        <v>26</v>
      </c>
      <c r="H28" s="92" t="s">
        <v>2034</v>
      </c>
      <c r="I28" s="22" t="s">
        <v>81</v>
      </c>
      <c r="J28" s="99"/>
      <c r="K28" s="106"/>
    </row>
    <row r="29" spans="1:11" s="4" customFormat="1" ht="15" x14ac:dyDescent="0.2">
      <c r="A29" s="13" t="s">
        <v>77</v>
      </c>
      <c r="B29" s="10" t="s">
        <v>1800</v>
      </c>
      <c r="C29" s="24">
        <v>2</v>
      </c>
      <c r="D29" s="30" t="s">
        <v>6</v>
      </c>
      <c r="E29" s="17"/>
      <c r="F29" s="74">
        <f t="shared" si="1"/>
        <v>67</v>
      </c>
      <c r="G29" s="74">
        <f t="shared" si="2"/>
        <v>27</v>
      </c>
      <c r="H29" s="91" t="s">
        <v>2035</v>
      </c>
      <c r="I29" s="17" t="s">
        <v>82</v>
      </c>
      <c r="J29" s="95"/>
      <c r="K29" s="104" t="s">
        <v>2083</v>
      </c>
    </row>
    <row r="30" spans="1:11" s="4" customFormat="1" ht="15.75" customHeight="1" x14ac:dyDescent="0.2">
      <c r="A30" s="14" t="s">
        <v>78</v>
      </c>
      <c r="B30" s="9"/>
      <c r="C30" s="24">
        <v>2</v>
      </c>
      <c r="D30" s="30" t="s">
        <v>8</v>
      </c>
      <c r="E30" s="17"/>
      <c r="F30" s="74">
        <f t="shared" si="1"/>
        <v>69</v>
      </c>
      <c r="G30" s="74">
        <f t="shared" si="2"/>
        <v>28</v>
      </c>
      <c r="H30" s="74"/>
      <c r="I30" s="17" t="s">
        <v>83</v>
      </c>
      <c r="J30" s="96"/>
      <c r="K30" s="105"/>
    </row>
    <row r="31" spans="1:11" s="4" customFormat="1" ht="15.75" customHeight="1" x14ac:dyDescent="0.2">
      <c r="A31" s="14" t="s">
        <v>79</v>
      </c>
      <c r="B31" s="9" t="s">
        <v>1801</v>
      </c>
      <c r="C31" s="24">
        <v>1</v>
      </c>
      <c r="D31" s="30" t="s">
        <v>6</v>
      </c>
      <c r="E31" s="17"/>
      <c r="F31" s="74">
        <f t="shared" si="1"/>
        <v>71</v>
      </c>
      <c r="G31" s="74">
        <f t="shared" si="2"/>
        <v>29</v>
      </c>
      <c r="H31" s="91" t="s">
        <v>2035</v>
      </c>
      <c r="I31" s="17" t="s">
        <v>84</v>
      </c>
      <c r="J31" s="96"/>
      <c r="K31" s="105"/>
    </row>
    <row r="32" spans="1:11" s="4" customFormat="1" ht="15.75" customHeight="1" x14ac:dyDescent="0.2">
      <c r="A32" s="14" t="s">
        <v>80</v>
      </c>
      <c r="B32" s="9" t="s">
        <v>1828</v>
      </c>
      <c r="C32" s="24">
        <v>1</v>
      </c>
      <c r="D32" s="30" t="s">
        <v>6</v>
      </c>
      <c r="E32" s="17"/>
      <c r="F32" s="74">
        <f t="shared" si="1"/>
        <v>72</v>
      </c>
      <c r="G32" s="74">
        <f t="shared" si="2"/>
        <v>30</v>
      </c>
      <c r="H32" s="91" t="s">
        <v>2035</v>
      </c>
      <c r="I32" s="17" t="s">
        <v>85</v>
      </c>
      <c r="J32" s="96"/>
      <c r="K32" s="105"/>
    </row>
    <row r="33" spans="1:11" s="4" customFormat="1" ht="15.75" customHeight="1" x14ac:dyDescent="0.2">
      <c r="A33" s="14" t="s">
        <v>87</v>
      </c>
      <c r="B33" s="9" t="s">
        <v>1769</v>
      </c>
      <c r="C33" s="24">
        <v>2</v>
      </c>
      <c r="D33" s="30" t="s">
        <v>6</v>
      </c>
      <c r="E33" s="17"/>
      <c r="F33" s="74">
        <f t="shared" si="1"/>
        <v>73</v>
      </c>
      <c r="G33" s="74">
        <f t="shared" si="2"/>
        <v>31</v>
      </c>
      <c r="H33" s="91" t="s">
        <v>2034</v>
      </c>
      <c r="I33" s="17" t="s">
        <v>90</v>
      </c>
      <c r="J33" s="96"/>
      <c r="K33" s="105"/>
    </row>
    <row r="34" spans="1:11" s="4" customFormat="1" ht="15.75" customHeight="1" x14ac:dyDescent="0.2">
      <c r="A34" s="14" t="s">
        <v>88</v>
      </c>
      <c r="B34" s="9"/>
      <c r="C34" s="24">
        <v>4</v>
      </c>
      <c r="D34" s="30" t="s">
        <v>8</v>
      </c>
      <c r="E34" s="17"/>
      <c r="F34" s="74">
        <f t="shared" si="1"/>
        <v>75</v>
      </c>
      <c r="G34" s="74">
        <f t="shared" si="2"/>
        <v>32</v>
      </c>
      <c r="H34" s="74"/>
      <c r="I34" s="17" t="s">
        <v>91</v>
      </c>
      <c r="J34" s="96"/>
      <c r="K34" s="105"/>
    </row>
    <row r="35" spans="1:11" s="4" customFormat="1" ht="18.75" customHeight="1" thickBot="1" x14ac:dyDescent="0.25">
      <c r="A35" s="15" t="s">
        <v>89</v>
      </c>
      <c r="B35" s="12"/>
      <c r="C35" s="29">
        <v>2</v>
      </c>
      <c r="D35" s="32" t="s">
        <v>6</v>
      </c>
      <c r="E35" s="22"/>
      <c r="F35" s="77">
        <f t="shared" si="1"/>
        <v>79</v>
      </c>
      <c r="G35" s="75">
        <f t="shared" si="2"/>
        <v>33</v>
      </c>
      <c r="H35" s="75"/>
      <c r="I35" s="76" t="s">
        <v>2098</v>
      </c>
      <c r="J35" s="99" t="s">
        <v>2099</v>
      </c>
      <c r="K35" s="106"/>
    </row>
    <row r="36" spans="1:11" s="4" customFormat="1" ht="15" x14ac:dyDescent="0.2">
      <c r="A36" s="13" t="s">
        <v>539</v>
      </c>
      <c r="B36" s="10" t="s">
        <v>1802</v>
      </c>
      <c r="C36" s="23">
        <v>1</v>
      </c>
      <c r="D36" s="33" t="s">
        <v>6</v>
      </c>
      <c r="E36" s="16"/>
      <c r="F36" s="74">
        <f t="shared" si="1"/>
        <v>81</v>
      </c>
      <c r="G36" s="74">
        <f t="shared" si="2"/>
        <v>34</v>
      </c>
      <c r="H36" s="91" t="s">
        <v>2036</v>
      </c>
      <c r="I36" s="17" t="s">
        <v>562</v>
      </c>
      <c r="J36" s="95"/>
      <c r="K36" s="104" t="s">
        <v>2084</v>
      </c>
    </row>
    <row r="37" spans="1:11" s="4" customFormat="1" ht="15.75" customHeight="1" x14ac:dyDescent="0.2">
      <c r="A37" s="14" t="s">
        <v>564</v>
      </c>
      <c r="B37" s="9" t="s">
        <v>1803</v>
      </c>
      <c r="C37" s="24">
        <v>2</v>
      </c>
      <c r="D37" s="30" t="s">
        <v>6</v>
      </c>
      <c r="E37" s="17"/>
      <c r="F37" s="74">
        <f t="shared" si="1"/>
        <v>82</v>
      </c>
      <c r="G37" s="74">
        <f t="shared" si="2"/>
        <v>35</v>
      </c>
      <c r="H37" s="91" t="s">
        <v>2036</v>
      </c>
      <c r="I37" s="17" t="s">
        <v>691</v>
      </c>
      <c r="J37" s="96"/>
      <c r="K37" s="105"/>
    </row>
    <row r="38" spans="1:11" s="4" customFormat="1" ht="15.75" customHeight="1" x14ac:dyDescent="0.2">
      <c r="A38" s="14" t="s">
        <v>689</v>
      </c>
      <c r="B38" s="9" t="s">
        <v>1769</v>
      </c>
      <c r="C38" s="24">
        <v>2</v>
      </c>
      <c r="D38" s="30" t="s">
        <v>6</v>
      </c>
      <c r="E38" s="17"/>
      <c r="F38" s="74">
        <f t="shared" si="1"/>
        <v>84</v>
      </c>
      <c r="G38" s="74">
        <f t="shared" si="2"/>
        <v>36</v>
      </c>
      <c r="H38" s="91" t="s">
        <v>2034</v>
      </c>
      <c r="I38" s="17" t="s">
        <v>690</v>
      </c>
      <c r="J38" s="96"/>
      <c r="K38" s="105"/>
    </row>
    <row r="39" spans="1:11" s="4" customFormat="1" ht="15.75" customHeight="1" x14ac:dyDescent="0.2">
      <c r="A39" s="14" t="s">
        <v>540</v>
      </c>
      <c r="B39" s="9"/>
      <c r="C39" s="24">
        <v>4</v>
      </c>
      <c r="D39" s="30" t="s">
        <v>8</v>
      </c>
      <c r="E39" s="17"/>
      <c r="F39" s="74">
        <f t="shared" si="1"/>
        <v>86</v>
      </c>
      <c r="G39" s="74">
        <f t="shared" si="2"/>
        <v>37</v>
      </c>
      <c r="H39" s="74"/>
      <c r="I39" s="17" t="s">
        <v>574</v>
      </c>
      <c r="J39" s="96"/>
      <c r="K39" s="105"/>
    </row>
    <row r="40" spans="1:11" s="4" customFormat="1" ht="15.75" customHeight="1" x14ac:dyDescent="0.2">
      <c r="A40" s="14" t="s">
        <v>541</v>
      </c>
      <c r="B40" s="9"/>
      <c r="C40" s="24">
        <v>3</v>
      </c>
      <c r="D40" s="30" t="s">
        <v>8</v>
      </c>
      <c r="E40" s="17"/>
      <c r="F40" s="74">
        <f t="shared" si="1"/>
        <v>90</v>
      </c>
      <c r="G40" s="74">
        <f t="shared" si="2"/>
        <v>38</v>
      </c>
      <c r="H40" s="74"/>
      <c r="I40" s="17" t="s">
        <v>575</v>
      </c>
      <c r="J40" s="96"/>
      <c r="K40" s="105"/>
    </row>
    <row r="41" spans="1:11" s="4" customFormat="1" ht="15.75" customHeight="1" x14ac:dyDescent="0.2">
      <c r="A41" s="14" t="s">
        <v>542</v>
      </c>
      <c r="B41" s="9" t="s">
        <v>1794</v>
      </c>
      <c r="C41" s="24">
        <v>1</v>
      </c>
      <c r="D41" s="30" t="s">
        <v>6</v>
      </c>
      <c r="E41" s="17"/>
      <c r="F41" s="74">
        <f t="shared" si="1"/>
        <v>93</v>
      </c>
      <c r="G41" s="74">
        <f t="shared" si="2"/>
        <v>39</v>
      </c>
      <c r="H41" s="91" t="s">
        <v>2034</v>
      </c>
      <c r="I41" s="17" t="s">
        <v>576</v>
      </c>
      <c r="J41" s="96"/>
      <c r="K41" s="105"/>
    </row>
    <row r="42" spans="1:11" s="4" customFormat="1" ht="15.75" customHeight="1" x14ac:dyDescent="0.2">
      <c r="A42" s="14" t="s">
        <v>543</v>
      </c>
      <c r="B42" s="9" t="s">
        <v>1797</v>
      </c>
      <c r="C42" s="24">
        <v>1</v>
      </c>
      <c r="D42" s="30" t="s">
        <v>6</v>
      </c>
      <c r="E42" s="17"/>
      <c r="F42" s="74">
        <f t="shared" si="1"/>
        <v>94</v>
      </c>
      <c r="G42" s="74">
        <f t="shared" si="2"/>
        <v>40</v>
      </c>
      <c r="H42" s="91" t="s">
        <v>2034</v>
      </c>
      <c r="I42" s="17" t="s">
        <v>577</v>
      </c>
      <c r="J42" s="96"/>
      <c r="K42" s="105"/>
    </row>
    <row r="43" spans="1:11" s="4" customFormat="1" ht="15.75" customHeight="1" x14ac:dyDescent="0.2">
      <c r="A43" s="14" t="s">
        <v>544</v>
      </c>
      <c r="B43" s="5" t="s">
        <v>1786</v>
      </c>
      <c r="C43" s="24">
        <v>3</v>
      </c>
      <c r="D43" s="30" t="s">
        <v>6</v>
      </c>
      <c r="E43" s="17"/>
      <c r="F43" s="74">
        <f t="shared" si="1"/>
        <v>95</v>
      </c>
      <c r="G43" s="74">
        <f t="shared" si="2"/>
        <v>41</v>
      </c>
      <c r="H43" s="91" t="s">
        <v>2034</v>
      </c>
      <c r="I43" s="17" t="s">
        <v>581</v>
      </c>
      <c r="J43" s="96"/>
      <c r="K43" s="105"/>
    </row>
    <row r="44" spans="1:11" s="4" customFormat="1" ht="15.75" customHeight="1" x14ac:dyDescent="0.2">
      <c r="A44" s="14" t="s">
        <v>545</v>
      </c>
      <c r="B44" s="9" t="s">
        <v>1769</v>
      </c>
      <c r="C44" s="24">
        <v>2</v>
      </c>
      <c r="D44" s="30" t="s">
        <v>6</v>
      </c>
      <c r="E44" s="17"/>
      <c r="F44" s="74">
        <f t="shared" si="1"/>
        <v>98</v>
      </c>
      <c r="G44" s="74">
        <f t="shared" si="2"/>
        <v>42</v>
      </c>
      <c r="H44" s="91" t="s">
        <v>2034</v>
      </c>
      <c r="I44" s="17" t="s">
        <v>578</v>
      </c>
      <c r="J44" s="96"/>
      <c r="K44" s="105"/>
    </row>
    <row r="45" spans="1:11" s="4" customFormat="1" ht="15.75" customHeight="1" x14ac:dyDescent="0.2">
      <c r="A45" s="14" t="s">
        <v>546</v>
      </c>
      <c r="B45" s="9"/>
      <c r="C45" s="24">
        <v>4</v>
      </c>
      <c r="D45" s="30" t="s">
        <v>8</v>
      </c>
      <c r="E45" s="17"/>
      <c r="F45" s="74">
        <f t="shared" si="1"/>
        <v>100</v>
      </c>
      <c r="G45" s="74">
        <f t="shared" si="2"/>
        <v>43</v>
      </c>
      <c r="H45" s="74"/>
      <c r="I45" s="17" t="s">
        <v>579</v>
      </c>
      <c r="J45" s="96"/>
      <c r="K45" s="105"/>
    </row>
    <row r="46" spans="1:11" s="4" customFormat="1" ht="15.75" customHeight="1" x14ac:dyDescent="0.2">
      <c r="A46" s="14" t="s">
        <v>547</v>
      </c>
      <c r="B46" s="9"/>
      <c r="C46" s="24">
        <v>2</v>
      </c>
      <c r="D46" s="30" t="s">
        <v>8</v>
      </c>
      <c r="E46" s="17"/>
      <c r="F46" s="74">
        <f t="shared" si="1"/>
        <v>104</v>
      </c>
      <c r="G46" s="74">
        <f t="shared" si="2"/>
        <v>44</v>
      </c>
      <c r="H46" s="74"/>
      <c r="I46" s="17" t="s">
        <v>717</v>
      </c>
      <c r="J46" s="96"/>
      <c r="K46" s="105"/>
    </row>
    <row r="47" spans="1:11" s="4" customFormat="1" ht="15.75" customHeight="1" x14ac:dyDescent="0.2">
      <c r="A47" s="14" t="s">
        <v>548</v>
      </c>
      <c r="B47" s="5" t="s">
        <v>1798</v>
      </c>
      <c r="C47" s="24">
        <v>1</v>
      </c>
      <c r="D47" s="30" t="s">
        <v>6</v>
      </c>
      <c r="E47" s="17"/>
      <c r="F47" s="74">
        <f t="shared" si="1"/>
        <v>106</v>
      </c>
      <c r="G47" s="74">
        <f t="shared" si="2"/>
        <v>45</v>
      </c>
      <c r="H47" s="91" t="s">
        <v>2034</v>
      </c>
      <c r="I47" s="17" t="s">
        <v>718</v>
      </c>
      <c r="J47" s="96"/>
      <c r="K47" s="105"/>
    </row>
    <row r="48" spans="1:11" s="4" customFormat="1" ht="15.75" customHeight="1" x14ac:dyDescent="0.2">
      <c r="A48" s="14" t="s">
        <v>549</v>
      </c>
      <c r="B48" s="5" t="s">
        <v>1786</v>
      </c>
      <c r="C48" s="24">
        <v>3</v>
      </c>
      <c r="D48" s="30" t="s">
        <v>6</v>
      </c>
      <c r="E48" s="17"/>
      <c r="F48" s="74">
        <f t="shared" si="1"/>
        <v>107</v>
      </c>
      <c r="G48" s="74">
        <f t="shared" si="2"/>
        <v>46</v>
      </c>
      <c r="H48" s="91" t="s">
        <v>2034</v>
      </c>
      <c r="I48" s="17" t="s">
        <v>719</v>
      </c>
      <c r="J48" s="96"/>
      <c r="K48" s="105"/>
    </row>
    <row r="49" spans="1:11" s="4" customFormat="1" ht="15.75" customHeight="1" x14ac:dyDescent="0.2">
      <c r="A49" s="14" t="s">
        <v>550</v>
      </c>
      <c r="B49" s="9" t="s">
        <v>1804</v>
      </c>
      <c r="C49" s="24">
        <v>1</v>
      </c>
      <c r="D49" s="30" t="s">
        <v>6</v>
      </c>
      <c r="E49" s="17"/>
      <c r="F49" s="74">
        <f t="shared" si="1"/>
        <v>110</v>
      </c>
      <c r="G49" s="74">
        <f t="shared" si="2"/>
        <v>47</v>
      </c>
      <c r="H49" s="91" t="s">
        <v>2036</v>
      </c>
      <c r="I49" s="17" t="s">
        <v>720</v>
      </c>
      <c r="J49" s="96" t="s">
        <v>2085</v>
      </c>
      <c r="K49" s="105"/>
    </row>
    <row r="50" spans="1:11" s="4" customFormat="1" ht="15.75" customHeight="1" x14ac:dyDescent="0.2">
      <c r="A50" s="14" t="s">
        <v>551</v>
      </c>
      <c r="B50" s="9" t="s">
        <v>1799</v>
      </c>
      <c r="C50" s="24">
        <v>1</v>
      </c>
      <c r="D50" s="30" t="s">
        <v>6</v>
      </c>
      <c r="E50" s="17"/>
      <c r="F50" s="74">
        <f t="shared" si="1"/>
        <v>111</v>
      </c>
      <c r="G50" s="74">
        <f t="shared" si="2"/>
        <v>48</v>
      </c>
      <c r="H50" s="91" t="s">
        <v>2034</v>
      </c>
      <c r="I50" s="17" t="s">
        <v>721</v>
      </c>
      <c r="J50" s="96"/>
      <c r="K50" s="105"/>
    </row>
    <row r="51" spans="1:11" s="4" customFormat="1" ht="15.75" customHeight="1" x14ac:dyDescent="0.2">
      <c r="A51" s="14" t="s">
        <v>552</v>
      </c>
      <c r="B51" s="9" t="s">
        <v>1799</v>
      </c>
      <c r="C51" s="24">
        <v>1</v>
      </c>
      <c r="D51" s="30" t="s">
        <v>6</v>
      </c>
      <c r="E51" s="17"/>
      <c r="F51" s="74">
        <f t="shared" si="1"/>
        <v>112</v>
      </c>
      <c r="G51" s="74">
        <f t="shared" si="2"/>
        <v>49</v>
      </c>
      <c r="H51" s="91" t="s">
        <v>2034</v>
      </c>
      <c r="I51" s="17" t="s">
        <v>722</v>
      </c>
      <c r="J51" s="96"/>
      <c r="K51" s="105"/>
    </row>
    <row r="52" spans="1:11" s="4" customFormat="1" ht="15.75" customHeight="1" x14ac:dyDescent="0.2">
      <c r="A52" s="14" t="s">
        <v>553</v>
      </c>
      <c r="B52" s="9" t="s">
        <v>1805</v>
      </c>
      <c r="C52" s="24">
        <v>1</v>
      </c>
      <c r="D52" s="30" t="s">
        <v>6</v>
      </c>
      <c r="E52" s="17"/>
      <c r="F52" s="74">
        <f t="shared" si="1"/>
        <v>113</v>
      </c>
      <c r="G52" s="74">
        <f t="shared" si="2"/>
        <v>50</v>
      </c>
      <c r="H52" s="91" t="s">
        <v>2036</v>
      </c>
      <c r="I52" s="17" t="s">
        <v>714</v>
      </c>
      <c r="J52" s="96"/>
      <c r="K52" s="105"/>
    </row>
    <row r="53" spans="1:11" s="4" customFormat="1" ht="15.75" customHeight="1" x14ac:dyDescent="0.2">
      <c r="A53" s="14" t="s">
        <v>554</v>
      </c>
      <c r="B53" s="9" t="s">
        <v>1829</v>
      </c>
      <c r="C53" s="24">
        <v>1</v>
      </c>
      <c r="D53" s="30" t="s">
        <v>6</v>
      </c>
      <c r="E53" s="17"/>
      <c r="F53" s="74">
        <f t="shared" si="1"/>
        <v>114</v>
      </c>
      <c r="G53" s="74">
        <f t="shared" si="2"/>
        <v>51</v>
      </c>
      <c r="H53" s="91" t="s">
        <v>2036</v>
      </c>
      <c r="I53" s="17" t="s">
        <v>715</v>
      </c>
      <c r="J53" s="96"/>
      <c r="K53" s="105"/>
    </row>
    <row r="54" spans="1:11" s="4" customFormat="1" ht="15.75" customHeight="1" x14ac:dyDescent="0.2">
      <c r="A54" s="14" t="s">
        <v>555</v>
      </c>
      <c r="B54" s="9" t="s">
        <v>603</v>
      </c>
      <c r="C54" s="24">
        <v>2</v>
      </c>
      <c r="D54" s="30" t="s">
        <v>6</v>
      </c>
      <c r="E54" s="17"/>
      <c r="F54" s="74">
        <f t="shared" si="1"/>
        <v>115</v>
      </c>
      <c r="G54" s="74">
        <f t="shared" si="2"/>
        <v>52</v>
      </c>
      <c r="H54" s="91" t="s">
        <v>2036</v>
      </c>
      <c r="I54" s="17" t="s">
        <v>716</v>
      </c>
      <c r="J54" s="96" t="s">
        <v>2086</v>
      </c>
      <c r="K54" s="105"/>
    </row>
    <row r="55" spans="1:11" s="4" customFormat="1" ht="15.75" customHeight="1" x14ac:dyDescent="0.2">
      <c r="A55" s="14" t="s">
        <v>556</v>
      </c>
      <c r="B55" s="9" t="s">
        <v>1799</v>
      </c>
      <c r="C55" s="24">
        <v>1</v>
      </c>
      <c r="D55" s="30" t="s">
        <v>6</v>
      </c>
      <c r="E55" s="17"/>
      <c r="F55" s="74">
        <f t="shared" si="1"/>
        <v>117</v>
      </c>
      <c r="G55" s="74">
        <f t="shared" si="2"/>
        <v>53</v>
      </c>
      <c r="H55" s="91" t="s">
        <v>2034</v>
      </c>
      <c r="I55" s="17" t="s">
        <v>580</v>
      </c>
      <c r="J55" s="96"/>
      <c r="K55" s="105"/>
    </row>
    <row r="56" spans="1:11" s="4" customFormat="1" ht="15.75" customHeight="1" x14ac:dyDescent="0.2">
      <c r="A56" s="14" t="s">
        <v>724</v>
      </c>
      <c r="B56" s="9" t="s">
        <v>1769</v>
      </c>
      <c r="C56" s="24">
        <v>2</v>
      </c>
      <c r="D56" s="30" t="s">
        <v>6</v>
      </c>
      <c r="E56" s="17"/>
      <c r="F56" s="74">
        <f t="shared" si="1"/>
        <v>118</v>
      </c>
      <c r="G56" s="74">
        <f t="shared" si="2"/>
        <v>54</v>
      </c>
      <c r="H56" s="91" t="s">
        <v>2034</v>
      </c>
      <c r="I56" s="17" t="s">
        <v>725</v>
      </c>
      <c r="J56" s="96"/>
      <c r="K56" s="105"/>
    </row>
    <row r="57" spans="1:11" s="4" customFormat="1" ht="15.75" customHeight="1" x14ac:dyDescent="0.2">
      <c r="A57" s="14" t="s">
        <v>557</v>
      </c>
      <c r="B57" s="9"/>
      <c r="C57" s="24">
        <v>4</v>
      </c>
      <c r="D57" s="30" t="s">
        <v>8</v>
      </c>
      <c r="E57" s="17"/>
      <c r="F57" s="74">
        <f t="shared" si="1"/>
        <v>120</v>
      </c>
      <c r="G57" s="74">
        <f t="shared" si="2"/>
        <v>55</v>
      </c>
      <c r="H57" s="74"/>
      <c r="I57" s="17" t="s">
        <v>726</v>
      </c>
      <c r="J57" s="96"/>
      <c r="K57" s="105"/>
    </row>
    <row r="58" spans="1:11" s="4" customFormat="1" ht="15.75" customHeight="1" x14ac:dyDescent="0.2">
      <c r="A58" s="14" t="s">
        <v>558</v>
      </c>
      <c r="B58" s="9" t="s">
        <v>1829</v>
      </c>
      <c r="C58" s="24">
        <v>1</v>
      </c>
      <c r="D58" s="30" t="s">
        <v>6</v>
      </c>
      <c r="E58" s="17"/>
      <c r="F58" s="74">
        <f t="shared" si="1"/>
        <v>124</v>
      </c>
      <c r="G58" s="74">
        <f t="shared" si="2"/>
        <v>56</v>
      </c>
      <c r="H58" s="91" t="s">
        <v>2036</v>
      </c>
      <c r="I58" s="17" t="s">
        <v>723</v>
      </c>
      <c r="J58" s="96"/>
      <c r="K58" s="105"/>
    </row>
    <row r="59" spans="1:11" s="4" customFormat="1" ht="15.75" customHeight="1" x14ac:dyDescent="0.2">
      <c r="A59" s="14" t="s">
        <v>666</v>
      </c>
      <c r="B59" s="9" t="s">
        <v>1802</v>
      </c>
      <c r="C59" s="24">
        <v>1</v>
      </c>
      <c r="D59" s="30" t="s">
        <v>6</v>
      </c>
      <c r="E59" s="17"/>
      <c r="F59" s="74">
        <f t="shared" si="1"/>
        <v>125</v>
      </c>
      <c r="G59" s="74">
        <f t="shared" si="2"/>
        <v>57</v>
      </c>
      <c r="H59" s="91" t="s">
        <v>2036</v>
      </c>
      <c r="I59" s="17" t="s">
        <v>693</v>
      </c>
      <c r="J59" s="96"/>
      <c r="K59" s="105"/>
    </row>
    <row r="60" spans="1:11" s="4" customFormat="1" ht="15.75" customHeight="1" x14ac:dyDescent="0.2">
      <c r="A60" s="14" t="s">
        <v>667</v>
      </c>
      <c r="B60" s="9" t="s">
        <v>1803</v>
      </c>
      <c r="C60" s="24">
        <v>2</v>
      </c>
      <c r="D60" s="30" t="s">
        <v>6</v>
      </c>
      <c r="E60" s="17"/>
      <c r="F60" s="74">
        <f t="shared" si="1"/>
        <v>126</v>
      </c>
      <c r="G60" s="74">
        <f t="shared" si="2"/>
        <v>58</v>
      </c>
      <c r="H60" s="91" t="s">
        <v>2036</v>
      </c>
      <c r="I60" s="17" t="s">
        <v>694</v>
      </c>
      <c r="J60" s="96"/>
      <c r="K60" s="105"/>
    </row>
    <row r="61" spans="1:11" s="4" customFormat="1" ht="15.75" customHeight="1" x14ac:dyDescent="0.2">
      <c r="A61" s="14" t="s">
        <v>692</v>
      </c>
      <c r="B61" s="9" t="s">
        <v>1769</v>
      </c>
      <c r="C61" s="24">
        <v>2</v>
      </c>
      <c r="D61" s="30" t="s">
        <v>6</v>
      </c>
      <c r="E61" s="17"/>
      <c r="F61" s="74">
        <f t="shared" si="1"/>
        <v>128</v>
      </c>
      <c r="G61" s="74">
        <f t="shared" si="2"/>
        <v>59</v>
      </c>
      <c r="H61" s="91" t="s">
        <v>2034</v>
      </c>
      <c r="I61" s="17" t="s">
        <v>695</v>
      </c>
      <c r="J61" s="96"/>
      <c r="K61" s="105"/>
    </row>
    <row r="62" spans="1:11" s="4" customFormat="1" ht="15.75" customHeight="1" x14ac:dyDescent="0.2">
      <c r="A62" s="14" t="s">
        <v>668</v>
      </c>
      <c r="B62" s="9"/>
      <c r="C62" s="24">
        <v>4</v>
      </c>
      <c r="D62" s="30" t="s">
        <v>8</v>
      </c>
      <c r="E62" s="17"/>
      <c r="F62" s="74">
        <f t="shared" si="1"/>
        <v>130</v>
      </c>
      <c r="G62" s="74">
        <f t="shared" si="2"/>
        <v>60</v>
      </c>
      <c r="H62" s="74"/>
      <c r="I62" s="17" t="s">
        <v>696</v>
      </c>
      <c r="J62" s="96"/>
      <c r="K62" s="105"/>
    </row>
    <row r="63" spans="1:11" s="4" customFormat="1" ht="15.75" customHeight="1" x14ac:dyDescent="0.2">
      <c r="A63" s="14" t="s">
        <v>669</v>
      </c>
      <c r="B63" s="9"/>
      <c r="C63" s="24">
        <v>3</v>
      </c>
      <c r="D63" s="30" t="s">
        <v>8</v>
      </c>
      <c r="E63" s="17"/>
      <c r="F63" s="74">
        <f t="shared" si="1"/>
        <v>134</v>
      </c>
      <c r="G63" s="74">
        <f t="shared" si="2"/>
        <v>61</v>
      </c>
      <c r="H63" s="74"/>
      <c r="I63" s="17" t="s">
        <v>697</v>
      </c>
      <c r="J63" s="96"/>
      <c r="K63" s="105"/>
    </row>
    <row r="64" spans="1:11" s="4" customFormat="1" ht="15.75" customHeight="1" x14ac:dyDescent="0.2">
      <c r="A64" s="14" t="s">
        <v>670</v>
      </c>
      <c r="B64" s="9" t="s">
        <v>1794</v>
      </c>
      <c r="C64" s="24">
        <v>1</v>
      </c>
      <c r="D64" s="30" t="s">
        <v>6</v>
      </c>
      <c r="E64" s="17"/>
      <c r="F64" s="74">
        <f t="shared" si="1"/>
        <v>137</v>
      </c>
      <c r="G64" s="74">
        <f t="shared" si="2"/>
        <v>62</v>
      </c>
      <c r="H64" s="91" t="s">
        <v>2034</v>
      </c>
      <c r="I64" s="17" t="s">
        <v>698</v>
      </c>
      <c r="J64" s="96"/>
      <c r="K64" s="105"/>
    </row>
    <row r="65" spans="1:11" s="4" customFormat="1" ht="15.75" customHeight="1" x14ac:dyDescent="0.2">
      <c r="A65" s="14" t="s">
        <v>671</v>
      </c>
      <c r="B65" s="9" t="s">
        <v>1797</v>
      </c>
      <c r="C65" s="24">
        <v>1</v>
      </c>
      <c r="D65" s="30" t="s">
        <v>6</v>
      </c>
      <c r="E65" s="17"/>
      <c r="F65" s="74">
        <f t="shared" si="1"/>
        <v>138</v>
      </c>
      <c r="G65" s="74">
        <f t="shared" si="2"/>
        <v>63</v>
      </c>
      <c r="H65" s="91" t="s">
        <v>2034</v>
      </c>
      <c r="I65" s="17" t="s">
        <v>699</v>
      </c>
      <c r="J65" s="96"/>
      <c r="K65" s="105"/>
    </row>
    <row r="66" spans="1:11" s="4" customFormat="1" ht="15.75" customHeight="1" x14ac:dyDescent="0.2">
      <c r="A66" s="14" t="s">
        <v>672</v>
      </c>
      <c r="B66" s="5" t="s">
        <v>1786</v>
      </c>
      <c r="C66" s="24">
        <v>3</v>
      </c>
      <c r="D66" s="30" t="s">
        <v>6</v>
      </c>
      <c r="E66" s="17"/>
      <c r="F66" s="74">
        <f t="shared" si="1"/>
        <v>139</v>
      </c>
      <c r="G66" s="74">
        <f t="shared" si="2"/>
        <v>64</v>
      </c>
      <c r="H66" s="91" t="s">
        <v>2034</v>
      </c>
      <c r="I66" s="17" t="s">
        <v>700</v>
      </c>
      <c r="J66" s="96"/>
      <c r="K66" s="105"/>
    </row>
    <row r="67" spans="1:11" s="4" customFormat="1" ht="15.75" customHeight="1" x14ac:dyDescent="0.2">
      <c r="A67" s="14" t="s">
        <v>673</v>
      </c>
      <c r="B67" s="9" t="s">
        <v>1769</v>
      </c>
      <c r="C67" s="24">
        <v>2</v>
      </c>
      <c r="D67" s="30" t="s">
        <v>6</v>
      </c>
      <c r="E67" s="17"/>
      <c r="F67" s="74">
        <f t="shared" si="1"/>
        <v>142</v>
      </c>
      <c r="G67" s="74">
        <f t="shared" si="2"/>
        <v>65</v>
      </c>
      <c r="H67" s="91" t="s">
        <v>2034</v>
      </c>
      <c r="I67" s="17" t="s">
        <v>701</v>
      </c>
      <c r="J67" s="96"/>
      <c r="K67" s="105"/>
    </row>
    <row r="68" spans="1:11" s="4" customFormat="1" ht="15.75" customHeight="1" x14ac:dyDescent="0.2">
      <c r="A68" s="14" t="s">
        <v>674</v>
      </c>
      <c r="B68" s="9"/>
      <c r="C68" s="24">
        <v>4</v>
      </c>
      <c r="D68" s="30" t="s">
        <v>8</v>
      </c>
      <c r="E68" s="17"/>
      <c r="F68" s="74">
        <f t="shared" si="1"/>
        <v>144</v>
      </c>
      <c r="G68" s="74">
        <f t="shared" si="2"/>
        <v>66</v>
      </c>
      <c r="H68" s="74"/>
      <c r="I68" s="17" t="s">
        <v>702</v>
      </c>
      <c r="J68" s="96"/>
      <c r="K68" s="105"/>
    </row>
    <row r="69" spans="1:11" s="4" customFormat="1" ht="15.75" customHeight="1" x14ac:dyDescent="0.2">
      <c r="A69" s="14" t="s">
        <v>675</v>
      </c>
      <c r="B69" s="9"/>
      <c r="C69" s="24">
        <v>2</v>
      </c>
      <c r="D69" s="30" t="s">
        <v>8</v>
      </c>
      <c r="E69" s="17"/>
      <c r="F69" s="74">
        <f t="shared" ref="F69:F132" si="3">F68+C68</f>
        <v>148</v>
      </c>
      <c r="G69" s="74">
        <f t="shared" ref="G69:G132" si="4">G68+1</f>
        <v>67</v>
      </c>
      <c r="H69" s="74"/>
      <c r="I69" s="17" t="s">
        <v>703</v>
      </c>
      <c r="J69" s="96"/>
      <c r="K69" s="105"/>
    </row>
    <row r="70" spans="1:11" s="4" customFormat="1" ht="15.75" customHeight="1" x14ac:dyDescent="0.2">
      <c r="A70" s="14" t="s">
        <v>676</v>
      </c>
      <c r="B70" s="5" t="s">
        <v>1798</v>
      </c>
      <c r="C70" s="24">
        <v>1</v>
      </c>
      <c r="D70" s="30" t="s">
        <v>6</v>
      </c>
      <c r="E70" s="17"/>
      <c r="F70" s="74">
        <f t="shared" si="3"/>
        <v>150</v>
      </c>
      <c r="G70" s="74">
        <f t="shared" si="4"/>
        <v>68</v>
      </c>
      <c r="H70" s="91" t="s">
        <v>2034</v>
      </c>
      <c r="I70" s="17" t="s">
        <v>704</v>
      </c>
      <c r="J70" s="96"/>
      <c r="K70" s="105"/>
    </row>
    <row r="71" spans="1:11" s="4" customFormat="1" ht="15.75" customHeight="1" x14ac:dyDescent="0.2">
      <c r="A71" s="14" t="s">
        <v>677</v>
      </c>
      <c r="B71" s="5" t="s">
        <v>1786</v>
      </c>
      <c r="C71" s="24">
        <v>3</v>
      </c>
      <c r="D71" s="30" t="s">
        <v>6</v>
      </c>
      <c r="E71" s="17"/>
      <c r="F71" s="74">
        <f t="shared" si="3"/>
        <v>151</v>
      </c>
      <c r="G71" s="74">
        <f t="shared" si="4"/>
        <v>69</v>
      </c>
      <c r="H71" s="91" t="s">
        <v>2034</v>
      </c>
      <c r="I71" s="17" t="s">
        <v>705</v>
      </c>
      <c r="J71" s="96"/>
      <c r="K71" s="105"/>
    </row>
    <row r="72" spans="1:11" s="4" customFormat="1" ht="15.75" customHeight="1" x14ac:dyDescent="0.2">
      <c r="A72" s="14" t="s">
        <v>678</v>
      </c>
      <c r="B72" s="9" t="s">
        <v>1804</v>
      </c>
      <c r="C72" s="24">
        <v>1</v>
      </c>
      <c r="D72" s="30" t="s">
        <v>6</v>
      </c>
      <c r="E72" s="17"/>
      <c r="F72" s="74">
        <f t="shared" si="3"/>
        <v>154</v>
      </c>
      <c r="G72" s="74">
        <f t="shared" si="4"/>
        <v>70</v>
      </c>
      <c r="H72" s="91" t="s">
        <v>2036</v>
      </c>
      <c r="I72" s="17" t="s">
        <v>706</v>
      </c>
      <c r="J72" s="96" t="s">
        <v>2085</v>
      </c>
      <c r="K72" s="105"/>
    </row>
    <row r="73" spans="1:11" s="4" customFormat="1" ht="15.75" customHeight="1" x14ac:dyDescent="0.2">
      <c r="A73" s="14" t="s">
        <v>679</v>
      </c>
      <c r="B73" s="9" t="s">
        <v>1799</v>
      </c>
      <c r="C73" s="24">
        <v>1</v>
      </c>
      <c r="D73" s="30" t="s">
        <v>6</v>
      </c>
      <c r="E73" s="17"/>
      <c r="F73" s="74">
        <f t="shared" si="3"/>
        <v>155</v>
      </c>
      <c r="G73" s="74">
        <f t="shared" si="4"/>
        <v>71</v>
      </c>
      <c r="H73" s="91" t="s">
        <v>2034</v>
      </c>
      <c r="I73" s="17" t="s">
        <v>707</v>
      </c>
      <c r="J73" s="96"/>
      <c r="K73" s="105"/>
    </row>
    <row r="74" spans="1:11" s="4" customFormat="1" ht="15.75" customHeight="1" x14ac:dyDescent="0.2">
      <c r="A74" s="14" t="s">
        <v>680</v>
      </c>
      <c r="B74" s="9" t="s">
        <v>1799</v>
      </c>
      <c r="C74" s="24">
        <v>1</v>
      </c>
      <c r="D74" s="30" t="s">
        <v>6</v>
      </c>
      <c r="E74" s="17"/>
      <c r="F74" s="74">
        <f t="shared" si="3"/>
        <v>156</v>
      </c>
      <c r="G74" s="74">
        <f t="shared" si="4"/>
        <v>72</v>
      </c>
      <c r="H74" s="91" t="s">
        <v>2034</v>
      </c>
      <c r="I74" s="17" t="s">
        <v>708</v>
      </c>
      <c r="J74" s="96"/>
      <c r="K74" s="105"/>
    </row>
    <row r="75" spans="1:11" s="4" customFormat="1" ht="15.75" customHeight="1" x14ac:dyDescent="0.2">
      <c r="A75" s="14" t="s">
        <v>681</v>
      </c>
      <c r="B75" s="9" t="s">
        <v>1805</v>
      </c>
      <c r="C75" s="24">
        <v>1</v>
      </c>
      <c r="D75" s="30" t="s">
        <v>6</v>
      </c>
      <c r="E75" s="17"/>
      <c r="F75" s="74">
        <f t="shared" si="3"/>
        <v>157</v>
      </c>
      <c r="G75" s="74">
        <f t="shared" si="4"/>
        <v>73</v>
      </c>
      <c r="H75" s="91" t="s">
        <v>2036</v>
      </c>
      <c r="I75" s="17" t="s">
        <v>709</v>
      </c>
      <c r="J75" s="96"/>
      <c r="K75" s="105"/>
    </row>
    <row r="76" spans="1:11" s="4" customFormat="1" ht="15.75" customHeight="1" x14ac:dyDescent="0.2">
      <c r="A76" s="14" t="s">
        <v>682</v>
      </c>
      <c r="B76" s="9" t="s">
        <v>1829</v>
      </c>
      <c r="C76" s="24">
        <v>1</v>
      </c>
      <c r="D76" s="30" t="s">
        <v>6</v>
      </c>
      <c r="E76" s="17"/>
      <c r="F76" s="74">
        <f t="shared" si="3"/>
        <v>158</v>
      </c>
      <c r="G76" s="74">
        <f t="shared" si="4"/>
        <v>74</v>
      </c>
      <c r="H76" s="91" t="s">
        <v>2036</v>
      </c>
      <c r="I76" s="17" t="s">
        <v>710</v>
      </c>
      <c r="J76" s="96"/>
      <c r="K76" s="105"/>
    </row>
    <row r="77" spans="1:11" s="4" customFormat="1" ht="15.75" customHeight="1" x14ac:dyDescent="0.2">
      <c r="A77" s="14" t="s">
        <v>683</v>
      </c>
      <c r="B77" s="9" t="s">
        <v>603</v>
      </c>
      <c r="C77" s="24">
        <v>2</v>
      </c>
      <c r="D77" s="30" t="s">
        <v>6</v>
      </c>
      <c r="E77" s="17"/>
      <c r="F77" s="74">
        <f t="shared" si="3"/>
        <v>159</v>
      </c>
      <c r="G77" s="74">
        <f t="shared" si="4"/>
        <v>75</v>
      </c>
      <c r="H77" s="91" t="s">
        <v>2036</v>
      </c>
      <c r="I77" s="17" t="s">
        <v>711</v>
      </c>
      <c r="J77" s="96" t="s">
        <v>2086</v>
      </c>
      <c r="K77" s="105"/>
    </row>
    <row r="78" spans="1:11" s="4" customFormat="1" ht="15.75" customHeight="1" x14ac:dyDescent="0.2">
      <c r="A78" s="14" t="s">
        <v>684</v>
      </c>
      <c r="B78" s="9" t="s">
        <v>1799</v>
      </c>
      <c r="C78" s="24">
        <v>1</v>
      </c>
      <c r="D78" s="30" t="s">
        <v>6</v>
      </c>
      <c r="E78" s="17"/>
      <c r="F78" s="74">
        <f t="shared" si="3"/>
        <v>161</v>
      </c>
      <c r="G78" s="74">
        <f t="shared" si="4"/>
        <v>76</v>
      </c>
      <c r="H78" s="91" t="s">
        <v>2034</v>
      </c>
      <c r="I78" s="17" t="s">
        <v>712</v>
      </c>
      <c r="J78" s="96"/>
      <c r="K78" s="105"/>
    </row>
    <row r="79" spans="1:11" s="4" customFormat="1" ht="15.75" customHeight="1" x14ac:dyDescent="0.2">
      <c r="A79" s="14" t="s">
        <v>727</v>
      </c>
      <c r="B79" s="9" t="s">
        <v>1769</v>
      </c>
      <c r="C79" s="24">
        <v>2</v>
      </c>
      <c r="D79" s="30" t="s">
        <v>6</v>
      </c>
      <c r="E79" s="17"/>
      <c r="F79" s="74">
        <f t="shared" si="3"/>
        <v>162</v>
      </c>
      <c r="G79" s="74">
        <f t="shared" si="4"/>
        <v>77</v>
      </c>
      <c r="H79" s="91" t="s">
        <v>2034</v>
      </c>
      <c r="I79" s="17" t="s">
        <v>728</v>
      </c>
      <c r="J79" s="96"/>
      <c r="K79" s="105"/>
    </row>
    <row r="80" spans="1:11" s="4" customFormat="1" ht="15.75" customHeight="1" x14ac:dyDescent="0.2">
      <c r="A80" s="14" t="s">
        <v>685</v>
      </c>
      <c r="B80" s="9"/>
      <c r="C80" s="24">
        <v>4</v>
      </c>
      <c r="D80" s="30" t="s">
        <v>8</v>
      </c>
      <c r="E80" s="17"/>
      <c r="F80" s="74">
        <f t="shared" si="3"/>
        <v>164</v>
      </c>
      <c r="G80" s="74">
        <f t="shared" si="4"/>
        <v>78</v>
      </c>
      <c r="H80" s="74"/>
      <c r="I80" s="17" t="s">
        <v>729</v>
      </c>
      <c r="J80" s="96"/>
      <c r="K80" s="105"/>
    </row>
    <row r="81" spans="1:11" s="4" customFormat="1" ht="15.75" customHeight="1" x14ac:dyDescent="0.2">
      <c r="A81" s="14" t="s">
        <v>686</v>
      </c>
      <c r="B81" s="9" t="s">
        <v>1829</v>
      </c>
      <c r="C81" s="24">
        <v>1</v>
      </c>
      <c r="D81" s="30" t="s">
        <v>6</v>
      </c>
      <c r="E81" s="17"/>
      <c r="F81" s="74">
        <f t="shared" si="3"/>
        <v>168</v>
      </c>
      <c r="G81" s="74">
        <f t="shared" si="4"/>
        <v>79</v>
      </c>
      <c r="H81" s="91" t="s">
        <v>2036</v>
      </c>
      <c r="I81" s="17" t="s">
        <v>713</v>
      </c>
      <c r="J81" s="96"/>
      <c r="K81" s="105"/>
    </row>
    <row r="82" spans="1:11" s="4" customFormat="1" ht="15.75" customHeight="1" x14ac:dyDescent="0.2">
      <c r="A82" s="14" t="s">
        <v>730</v>
      </c>
      <c r="B82" s="9" t="s">
        <v>1799</v>
      </c>
      <c r="C82" s="24">
        <v>1</v>
      </c>
      <c r="D82" s="30" t="s">
        <v>6</v>
      </c>
      <c r="E82" s="17"/>
      <c r="F82" s="74">
        <f t="shared" si="3"/>
        <v>169</v>
      </c>
      <c r="G82" s="74">
        <f t="shared" si="4"/>
        <v>80</v>
      </c>
      <c r="H82" s="91" t="s">
        <v>2034</v>
      </c>
      <c r="I82" s="17" t="s">
        <v>737</v>
      </c>
      <c r="J82" s="96"/>
      <c r="K82" s="105"/>
    </row>
    <row r="83" spans="1:11" s="4" customFormat="1" ht="15.75" customHeight="1" x14ac:dyDescent="0.2">
      <c r="A83" s="14" t="s">
        <v>731</v>
      </c>
      <c r="B83" s="9" t="s">
        <v>1799</v>
      </c>
      <c r="C83" s="24">
        <v>1</v>
      </c>
      <c r="D83" s="30" t="s">
        <v>6</v>
      </c>
      <c r="E83" s="17"/>
      <c r="F83" s="74">
        <f t="shared" si="3"/>
        <v>170</v>
      </c>
      <c r="G83" s="74">
        <f t="shared" si="4"/>
        <v>81</v>
      </c>
      <c r="H83" s="91" t="s">
        <v>2034</v>
      </c>
      <c r="I83" s="17" t="s">
        <v>738</v>
      </c>
      <c r="J83" s="96"/>
      <c r="K83" s="105"/>
    </row>
    <row r="84" spans="1:11" s="4" customFormat="1" ht="15.75" customHeight="1" x14ac:dyDescent="0.2">
      <c r="A84" s="14" t="s">
        <v>732</v>
      </c>
      <c r="B84" s="9" t="s">
        <v>1799</v>
      </c>
      <c r="C84" s="24">
        <v>1</v>
      </c>
      <c r="D84" s="30" t="s">
        <v>6</v>
      </c>
      <c r="E84" s="17"/>
      <c r="F84" s="74">
        <f t="shared" si="3"/>
        <v>171</v>
      </c>
      <c r="G84" s="74">
        <f t="shared" si="4"/>
        <v>82</v>
      </c>
      <c r="H84" s="91" t="s">
        <v>2034</v>
      </c>
      <c r="I84" s="17" t="s">
        <v>739</v>
      </c>
      <c r="J84" s="96"/>
      <c r="K84" s="105"/>
    </row>
    <row r="85" spans="1:11" s="4" customFormat="1" ht="15.75" customHeight="1" x14ac:dyDescent="0.2">
      <c r="A85" s="14" t="s">
        <v>733</v>
      </c>
      <c r="B85" s="9" t="s">
        <v>1799</v>
      </c>
      <c r="C85" s="24">
        <v>1</v>
      </c>
      <c r="D85" s="30" t="s">
        <v>6</v>
      </c>
      <c r="E85" s="17"/>
      <c r="F85" s="74">
        <f t="shared" si="3"/>
        <v>172</v>
      </c>
      <c r="G85" s="74">
        <f t="shared" si="4"/>
        <v>83</v>
      </c>
      <c r="H85" s="91" t="s">
        <v>2034</v>
      </c>
      <c r="I85" s="17" t="s">
        <v>740</v>
      </c>
      <c r="J85" s="96"/>
      <c r="K85" s="105"/>
    </row>
    <row r="86" spans="1:11" s="4" customFormat="1" ht="15.75" customHeight="1" x14ac:dyDescent="0.2">
      <c r="A86" s="14" t="s">
        <v>734</v>
      </c>
      <c r="B86" s="9" t="s">
        <v>1799</v>
      </c>
      <c r="C86" s="24">
        <v>1</v>
      </c>
      <c r="D86" s="30" t="s">
        <v>6</v>
      </c>
      <c r="E86" s="17"/>
      <c r="F86" s="74">
        <f t="shared" si="3"/>
        <v>173</v>
      </c>
      <c r="G86" s="74">
        <f t="shared" si="4"/>
        <v>84</v>
      </c>
      <c r="H86" s="91" t="s">
        <v>2034</v>
      </c>
      <c r="I86" s="17" t="s">
        <v>741</v>
      </c>
      <c r="J86" s="96"/>
      <c r="K86" s="105"/>
    </row>
    <row r="87" spans="1:11" s="4" customFormat="1" ht="15.75" customHeight="1" x14ac:dyDescent="0.2">
      <c r="A87" s="14" t="s">
        <v>735</v>
      </c>
      <c r="B87" s="9" t="s">
        <v>1799</v>
      </c>
      <c r="C87" s="24">
        <v>1</v>
      </c>
      <c r="D87" s="30" t="s">
        <v>6</v>
      </c>
      <c r="E87" s="17"/>
      <c r="F87" s="74">
        <f t="shared" si="3"/>
        <v>174</v>
      </c>
      <c r="G87" s="74">
        <f t="shared" si="4"/>
        <v>85</v>
      </c>
      <c r="H87" s="91" t="s">
        <v>2034</v>
      </c>
      <c r="I87" s="17" t="s">
        <v>742</v>
      </c>
      <c r="J87" s="96"/>
      <c r="K87" s="105"/>
    </row>
    <row r="88" spans="1:11" s="4" customFormat="1" ht="15.75" customHeight="1" x14ac:dyDescent="0.2">
      <c r="A88" s="14" t="s">
        <v>736</v>
      </c>
      <c r="B88" s="9" t="s">
        <v>1799</v>
      </c>
      <c r="C88" s="24">
        <v>1</v>
      </c>
      <c r="D88" s="30" t="s">
        <v>6</v>
      </c>
      <c r="E88" s="17"/>
      <c r="F88" s="74">
        <f t="shared" si="3"/>
        <v>175</v>
      </c>
      <c r="G88" s="74">
        <f t="shared" si="4"/>
        <v>86</v>
      </c>
      <c r="H88" s="91" t="s">
        <v>2034</v>
      </c>
      <c r="I88" s="17" t="s">
        <v>743</v>
      </c>
      <c r="J88" s="96"/>
      <c r="K88" s="105"/>
    </row>
    <row r="89" spans="1:11" s="4" customFormat="1" ht="15.75" customHeight="1" x14ac:dyDescent="0.2">
      <c r="A89" s="14" t="s">
        <v>744</v>
      </c>
      <c r="B89" s="9"/>
      <c r="C89" s="24">
        <v>2</v>
      </c>
      <c r="D89" s="30" t="s">
        <v>8</v>
      </c>
      <c r="E89" s="17"/>
      <c r="F89" s="74">
        <f t="shared" si="3"/>
        <v>176</v>
      </c>
      <c r="G89" s="74">
        <f t="shared" si="4"/>
        <v>87</v>
      </c>
      <c r="H89" s="74"/>
      <c r="I89" s="17" t="s">
        <v>756</v>
      </c>
      <c r="J89" s="96"/>
      <c r="K89" s="105"/>
    </row>
    <row r="90" spans="1:11" s="4" customFormat="1" ht="15.75" customHeight="1" x14ac:dyDescent="0.2">
      <c r="A90" s="14" t="s">
        <v>745</v>
      </c>
      <c r="B90" s="9"/>
      <c r="C90" s="24">
        <v>2</v>
      </c>
      <c r="D90" s="30" t="s">
        <v>8</v>
      </c>
      <c r="E90" s="17"/>
      <c r="F90" s="74">
        <f t="shared" si="3"/>
        <v>178</v>
      </c>
      <c r="G90" s="74">
        <f t="shared" si="4"/>
        <v>88</v>
      </c>
      <c r="H90" s="74"/>
      <c r="I90" s="17" t="s">
        <v>757</v>
      </c>
      <c r="J90" s="96"/>
      <c r="K90" s="105"/>
    </row>
    <row r="91" spans="1:11" s="4" customFormat="1" ht="15.75" customHeight="1" x14ac:dyDescent="0.2">
      <c r="A91" s="14" t="s">
        <v>746</v>
      </c>
      <c r="B91" s="9"/>
      <c r="C91" s="24">
        <v>2</v>
      </c>
      <c r="D91" s="30" t="s">
        <v>8</v>
      </c>
      <c r="E91" s="17"/>
      <c r="F91" s="74">
        <f t="shared" si="3"/>
        <v>180</v>
      </c>
      <c r="G91" s="74">
        <f t="shared" si="4"/>
        <v>89</v>
      </c>
      <c r="H91" s="74"/>
      <c r="I91" s="17" t="s">
        <v>758</v>
      </c>
      <c r="J91" s="96"/>
      <c r="K91" s="105"/>
    </row>
    <row r="92" spans="1:11" s="4" customFormat="1" ht="15.75" customHeight="1" x14ac:dyDescent="0.2">
      <c r="A92" s="14" t="s">
        <v>747</v>
      </c>
      <c r="B92" s="9" t="s">
        <v>1799</v>
      </c>
      <c r="C92" s="24">
        <v>1</v>
      </c>
      <c r="D92" s="30" t="s">
        <v>6</v>
      </c>
      <c r="E92" s="17"/>
      <c r="F92" s="74">
        <f t="shared" si="3"/>
        <v>182</v>
      </c>
      <c r="G92" s="74">
        <f t="shared" si="4"/>
        <v>90</v>
      </c>
      <c r="H92" s="91" t="s">
        <v>2034</v>
      </c>
      <c r="I92" s="17" t="s">
        <v>759</v>
      </c>
      <c r="J92" s="96"/>
      <c r="K92" s="105"/>
    </row>
    <row r="93" spans="1:11" s="4" customFormat="1" ht="15.75" customHeight="1" x14ac:dyDescent="0.2">
      <c r="A93" s="14" t="s">
        <v>748</v>
      </c>
      <c r="B93" s="9"/>
      <c r="C93" s="24">
        <v>2</v>
      </c>
      <c r="D93" s="30" t="s">
        <v>8</v>
      </c>
      <c r="E93" s="17"/>
      <c r="F93" s="74">
        <f t="shared" si="3"/>
        <v>183</v>
      </c>
      <c r="G93" s="74">
        <f t="shared" si="4"/>
        <v>91</v>
      </c>
      <c r="H93" s="74"/>
      <c r="I93" s="17" t="s">
        <v>760</v>
      </c>
      <c r="J93" s="96"/>
      <c r="K93" s="105"/>
    </row>
    <row r="94" spans="1:11" s="4" customFormat="1" ht="15.75" customHeight="1" x14ac:dyDescent="0.2">
      <c r="A94" s="14" t="s">
        <v>749</v>
      </c>
      <c r="B94" s="9" t="s">
        <v>1799</v>
      </c>
      <c r="C94" s="24">
        <v>1</v>
      </c>
      <c r="D94" s="30" t="s">
        <v>6</v>
      </c>
      <c r="E94" s="17"/>
      <c r="F94" s="74">
        <f t="shared" si="3"/>
        <v>185</v>
      </c>
      <c r="G94" s="74">
        <f t="shared" si="4"/>
        <v>92</v>
      </c>
      <c r="H94" s="91" t="s">
        <v>2034</v>
      </c>
      <c r="I94" s="17" t="s">
        <v>761</v>
      </c>
      <c r="J94" s="96"/>
      <c r="K94" s="105"/>
    </row>
    <row r="95" spans="1:11" s="4" customFormat="1" ht="15.75" customHeight="1" x14ac:dyDescent="0.2">
      <c r="A95" s="14" t="s">
        <v>750</v>
      </c>
      <c r="B95" s="9" t="s">
        <v>1769</v>
      </c>
      <c r="C95" s="24">
        <v>2</v>
      </c>
      <c r="D95" s="30" t="s">
        <v>6</v>
      </c>
      <c r="E95" s="17"/>
      <c r="F95" s="74">
        <f t="shared" si="3"/>
        <v>186</v>
      </c>
      <c r="G95" s="74">
        <f t="shared" si="4"/>
        <v>93</v>
      </c>
      <c r="H95" s="91" t="s">
        <v>2034</v>
      </c>
      <c r="I95" s="17" t="s">
        <v>762</v>
      </c>
      <c r="J95" s="96"/>
      <c r="K95" s="105"/>
    </row>
    <row r="96" spans="1:11" s="4" customFormat="1" ht="15.75" customHeight="1" x14ac:dyDescent="0.2">
      <c r="A96" s="14" t="s">
        <v>751</v>
      </c>
      <c r="B96" s="9"/>
      <c r="C96" s="24">
        <v>4</v>
      </c>
      <c r="D96" s="30" t="s">
        <v>8</v>
      </c>
      <c r="E96" s="17"/>
      <c r="F96" s="74">
        <f t="shared" si="3"/>
        <v>188</v>
      </c>
      <c r="G96" s="74">
        <f t="shared" si="4"/>
        <v>94</v>
      </c>
      <c r="H96" s="74"/>
      <c r="I96" s="17" t="s">
        <v>763</v>
      </c>
      <c r="J96" s="96"/>
      <c r="K96" s="105"/>
    </row>
    <row r="97" spans="1:11" s="4" customFormat="1" ht="15.75" customHeight="1" x14ac:dyDescent="0.2">
      <c r="A97" s="14" t="s">
        <v>752</v>
      </c>
      <c r="B97" s="9"/>
      <c r="C97" s="24">
        <v>2</v>
      </c>
      <c r="D97" s="30" t="s">
        <v>8</v>
      </c>
      <c r="E97" s="17"/>
      <c r="F97" s="74">
        <f t="shared" si="3"/>
        <v>192</v>
      </c>
      <c r="G97" s="74">
        <f t="shared" si="4"/>
        <v>95</v>
      </c>
      <c r="H97" s="74"/>
      <c r="I97" s="17" t="s">
        <v>764</v>
      </c>
      <c r="J97" s="96"/>
      <c r="K97" s="105"/>
    </row>
    <row r="98" spans="1:11" s="4" customFormat="1" ht="15.75" customHeight="1" x14ac:dyDescent="0.2">
      <c r="A98" s="14" t="s">
        <v>753</v>
      </c>
      <c r="B98" s="9" t="s">
        <v>1769</v>
      </c>
      <c r="C98" s="24">
        <v>2</v>
      </c>
      <c r="D98" s="30" t="s">
        <v>6</v>
      </c>
      <c r="E98" s="17"/>
      <c r="F98" s="74">
        <f t="shared" si="3"/>
        <v>194</v>
      </c>
      <c r="G98" s="74">
        <f t="shared" si="4"/>
        <v>96</v>
      </c>
      <c r="H98" s="91" t="s">
        <v>2034</v>
      </c>
      <c r="I98" s="17" t="s">
        <v>765</v>
      </c>
      <c r="J98" s="96"/>
      <c r="K98" s="105"/>
    </row>
    <row r="99" spans="1:11" s="4" customFormat="1" ht="15.75" customHeight="1" x14ac:dyDescent="0.2">
      <c r="A99" s="14" t="s">
        <v>754</v>
      </c>
      <c r="B99" s="9"/>
      <c r="C99" s="24">
        <v>4</v>
      </c>
      <c r="D99" s="30" t="s">
        <v>8</v>
      </c>
      <c r="E99" s="17"/>
      <c r="F99" s="74">
        <f t="shared" si="3"/>
        <v>196</v>
      </c>
      <c r="G99" s="74">
        <f t="shared" si="4"/>
        <v>97</v>
      </c>
      <c r="H99" s="74"/>
      <c r="I99" s="17" t="s">
        <v>766</v>
      </c>
      <c r="J99" s="96"/>
      <c r="K99" s="105"/>
    </row>
    <row r="100" spans="1:11" s="4" customFormat="1" ht="15.75" customHeight="1" thickBot="1" x14ac:dyDescent="0.25">
      <c r="A100" s="15" t="s">
        <v>755</v>
      </c>
      <c r="B100" s="12"/>
      <c r="C100" s="29">
        <v>2</v>
      </c>
      <c r="D100" s="32" t="s">
        <v>8</v>
      </c>
      <c r="E100" s="22"/>
      <c r="F100" s="77">
        <f t="shared" si="3"/>
        <v>200</v>
      </c>
      <c r="G100" s="75">
        <f t="shared" si="4"/>
        <v>98</v>
      </c>
      <c r="H100" s="75"/>
      <c r="I100" s="22" t="s">
        <v>767</v>
      </c>
      <c r="J100" s="99"/>
      <c r="K100" s="106"/>
    </row>
    <row r="101" spans="1:11" s="4" customFormat="1" ht="15" customHeight="1" x14ac:dyDescent="0.2">
      <c r="A101" s="13" t="s">
        <v>768</v>
      </c>
      <c r="B101" s="10" t="s">
        <v>1799</v>
      </c>
      <c r="C101" s="23">
        <v>1</v>
      </c>
      <c r="D101" s="33" t="s">
        <v>6</v>
      </c>
      <c r="E101" s="16"/>
      <c r="F101" s="74">
        <f t="shared" si="3"/>
        <v>202</v>
      </c>
      <c r="G101" s="74">
        <f t="shared" si="4"/>
        <v>99</v>
      </c>
      <c r="H101" s="91" t="s">
        <v>2034</v>
      </c>
      <c r="I101" s="17" t="s">
        <v>810</v>
      </c>
      <c r="J101" s="95"/>
      <c r="K101" s="104" t="s">
        <v>809</v>
      </c>
    </row>
    <row r="102" spans="1:11" s="4" customFormat="1" ht="15" x14ac:dyDescent="0.2">
      <c r="A102" s="14" t="s">
        <v>769</v>
      </c>
      <c r="B102" s="9" t="s">
        <v>1769</v>
      </c>
      <c r="C102" s="24">
        <v>2</v>
      </c>
      <c r="D102" s="30" t="s">
        <v>6</v>
      </c>
      <c r="E102" s="17"/>
      <c r="F102" s="74">
        <f t="shared" si="3"/>
        <v>203</v>
      </c>
      <c r="G102" s="74">
        <f t="shared" si="4"/>
        <v>100</v>
      </c>
      <c r="H102" s="91" t="s">
        <v>2034</v>
      </c>
      <c r="I102" s="17" t="s">
        <v>811</v>
      </c>
      <c r="J102" s="96"/>
      <c r="K102" s="105"/>
    </row>
    <row r="103" spans="1:11" s="4" customFormat="1" ht="15" x14ac:dyDescent="0.2">
      <c r="A103" s="14" t="s">
        <v>770</v>
      </c>
      <c r="B103" s="9"/>
      <c r="C103" s="24">
        <v>4</v>
      </c>
      <c r="D103" s="30" t="s">
        <v>8</v>
      </c>
      <c r="E103" s="17"/>
      <c r="F103" s="74">
        <f t="shared" si="3"/>
        <v>205</v>
      </c>
      <c r="G103" s="74">
        <f t="shared" si="4"/>
        <v>101</v>
      </c>
      <c r="H103" s="74"/>
      <c r="I103" s="17" t="s">
        <v>812</v>
      </c>
      <c r="J103" s="96"/>
      <c r="K103" s="105"/>
    </row>
    <row r="104" spans="1:11" s="4" customFormat="1" ht="15" x14ac:dyDescent="0.2">
      <c r="A104" s="14" t="s">
        <v>771</v>
      </c>
      <c r="B104" s="9" t="s">
        <v>1830</v>
      </c>
      <c r="C104" s="24">
        <v>2</v>
      </c>
      <c r="D104" s="30" t="s">
        <v>6</v>
      </c>
      <c r="E104" s="17"/>
      <c r="F104" s="74">
        <f t="shared" si="3"/>
        <v>209</v>
      </c>
      <c r="G104" s="74">
        <f t="shared" si="4"/>
        <v>102</v>
      </c>
      <c r="H104" s="91" t="s">
        <v>2037</v>
      </c>
      <c r="I104" s="17" t="s">
        <v>813</v>
      </c>
      <c r="J104" s="96"/>
      <c r="K104" s="105"/>
    </row>
    <row r="105" spans="1:11" s="4" customFormat="1" ht="15" x14ac:dyDescent="0.2">
      <c r="A105" s="14" t="s">
        <v>772</v>
      </c>
      <c r="B105" s="9" t="s">
        <v>1769</v>
      </c>
      <c r="C105" s="24">
        <v>2</v>
      </c>
      <c r="D105" s="30" t="s">
        <v>6</v>
      </c>
      <c r="E105" s="17"/>
      <c r="F105" s="74">
        <f t="shared" si="3"/>
        <v>211</v>
      </c>
      <c r="G105" s="74">
        <f t="shared" si="4"/>
        <v>103</v>
      </c>
      <c r="H105" s="91" t="s">
        <v>2034</v>
      </c>
      <c r="I105" s="17" t="s">
        <v>814</v>
      </c>
      <c r="J105" s="96"/>
      <c r="K105" s="105"/>
    </row>
    <row r="106" spans="1:11" s="4" customFormat="1" ht="15" x14ac:dyDescent="0.2">
      <c r="A106" s="14" t="s">
        <v>773</v>
      </c>
      <c r="B106" s="9"/>
      <c r="C106" s="24">
        <v>4</v>
      </c>
      <c r="D106" s="30" t="s">
        <v>8</v>
      </c>
      <c r="E106" s="17"/>
      <c r="F106" s="74">
        <f t="shared" si="3"/>
        <v>213</v>
      </c>
      <c r="G106" s="74">
        <f t="shared" si="4"/>
        <v>104</v>
      </c>
      <c r="H106" s="74"/>
      <c r="I106" s="17" t="s">
        <v>815</v>
      </c>
      <c r="J106" s="96"/>
      <c r="K106" s="105"/>
    </row>
    <row r="107" spans="1:11" s="4" customFormat="1" ht="15" x14ac:dyDescent="0.2">
      <c r="A107" s="14" t="s">
        <v>774</v>
      </c>
      <c r="B107" s="9" t="s">
        <v>1806</v>
      </c>
      <c r="C107" s="24">
        <v>1</v>
      </c>
      <c r="D107" s="30" t="s">
        <v>6</v>
      </c>
      <c r="E107" s="17"/>
      <c r="F107" s="74">
        <f t="shared" si="3"/>
        <v>217</v>
      </c>
      <c r="G107" s="74">
        <f t="shared" si="4"/>
        <v>105</v>
      </c>
      <c r="H107" s="91" t="s">
        <v>2037</v>
      </c>
      <c r="I107" s="17" t="s">
        <v>816</v>
      </c>
      <c r="J107" s="96"/>
      <c r="K107" s="105"/>
    </row>
    <row r="108" spans="1:11" s="4" customFormat="1" ht="15" x14ac:dyDescent="0.2">
      <c r="A108" s="14" t="s">
        <v>775</v>
      </c>
      <c r="B108" s="9" t="s">
        <v>1769</v>
      </c>
      <c r="C108" s="24">
        <v>2</v>
      </c>
      <c r="D108" s="30" t="s">
        <v>6</v>
      </c>
      <c r="E108" s="17"/>
      <c r="F108" s="74">
        <f t="shared" si="3"/>
        <v>218</v>
      </c>
      <c r="G108" s="74">
        <f t="shared" si="4"/>
        <v>106</v>
      </c>
      <c r="H108" s="91" t="s">
        <v>2034</v>
      </c>
      <c r="I108" s="17" t="s">
        <v>817</v>
      </c>
      <c r="J108" s="96"/>
      <c r="K108" s="105"/>
    </row>
    <row r="109" spans="1:11" s="4" customFormat="1" ht="15" x14ac:dyDescent="0.2">
      <c r="A109" s="14" t="s">
        <v>776</v>
      </c>
      <c r="B109" s="9"/>
      <c r="C109" s="24">
        <v>4</v>
      </c>
      <c r="D109" s="30" t="s">
        <v>8</v>
      </c>
      <c r="E109" s="17"/>
      <c r="F109" s="74">
        <f t="shared" si="3"/>
        <v>220</v>
      </c>
      <c r="G109" s="74">
        <f t="shared" si="4"/>
        <v>107</v>
      </c>
      <c r="H109" s="74"/>
      <c r="I109" s="17" t="s">
        <v>818</v>
      </c>
      <c r="J109" s="96"/>
      <c r="K109" s="105"/>
    </row>
    <row r="110" spans="1:11" s="4" customFormat="1" ht="15" x14ac:dyDescent="0.2">
      <c r="A110" s="14" t="s">
        <v>777</v>
      </c>
      <c r="B110" s="9" t="s">
        <v>1831</v>
      </c>
      <c r="C110" s="24">
        <v>1</v>
      </c>
      <c r="D110" s="30" t="s">
        <v>6</v>
      </c>
      <c r="E110" s="17"/>
      <c r="F110" s="74">
        <f t="shared" si="3"/>
        <v>224</v>
      </c>
      <c r="G110" s="74">
        <f t="shared" si="4"/>
        <v>108</v>
      </c>
      <c r="H110" s="91" t="s">
        <v>2037</v>
      </c>
      <c r="I110" s="17" t="s">
        <v>819</v>
      </c>
      <c r="J110" s="96"/>
      <c r="K110" s="105"/>
    </row>
    <row r="111" spans="1:11" s="4" customFormat="1" ht="15" x14ac:dyDescent="0.2">
      <c r="A111" s="14" t="s">
        <v>778</v>
      </c>
      <c r="B111" s="9" t="s">
        <v>1831</v>
      </c>
      <c r="C111" s="24">
        <v>1</v>
      </c>
      <c r="D111" s="30" t="s">
        <v>6</v>
      </c>
      <c r="E111" s="17"/>
      <c r="F111" s="74">
        <f t="shared" si="3"/>
        <v>225</v>
      </c>
      <c r="G111" s="74">
        <f t="shared" si="4"/>
        <v>109</v>
      </c>
      <c r="H111" s="91" t="s">
        <v>2037</v>
      </c>
      <c r="I111" s="17" t="s">
        <v>820</v>
      </c>
      <c r="J111" s="96"/>
      <c r="K111" s="105"/>
    </row>
    <row r="112" spans="1:11" s="4" customFormat="1" ht="15" x14ac:dyDescent="0.2">
      <c r="A112" s="14" t="s">
        <v>779</v>
      </c>
      <c r="B112" s="9" t="s">
        <v>1769</v>
      </c>
      <c r="C112" s="24">
        <v>2</v>
      </c>
      <c r="D112" s="30" t="s">
        <v>6</v>
      </c>
      <c r="E112" s="17"/>
      <c r="F112" s="74">
        <f t="shared" si="3"/>
        <v>226</v>
      </c>
      <c r="G112" s="74">
        <f t="shared" si="4"/>
        <v>110</v>
      </c>
      <c r="H112" s="91" t="s">
        <v>2034</v>
      </c>
      <c r="I112" s="17" t="s">
        <v>821</v>
      </c>
      <c r="J112" s="96"/>
      <c r="K112" s="105"/>
    </row>
    <row r="113" spans="1:11" s="4" customFormat="1" ht="15" x14ac:dyDescent="0.2">
      <c r="A113" s="14" t="s">
        <v>780</v>
      </c>
      <c r="B113" s="9"/>
      <c r="C113" s="24">
        <v>4</v>
      </c>
      <c r="D113" s="30" t="s">
        <v>8</v>
      </c>
      <c r="E113" s="17"/>
      <c r="F113" s="74">
        <f t="shared" si="3"/>
        <v>228</v>
      </c>
      <c r="G113" s="74">
        <f t="shared" si="4"/>
        <v>111</v>
      </c>
      <c r="H113" s="74"/>
      <c r="I113" s="17" t="s">
        <v>822</v>
      </c>
      <c r="J113" s="96"/>
      <c r="K113" s="105"/>
    </row>
    <row r="114" spans="1:11" s="4" customFormat="1" ht="15" x14ac:dyDescent="0.2">
      <c r="A114" s="14" t="s">
        <v>781</v>
      </c>
      <c r="B114" s="9" t="s">
        <v>1794</v>
      </c>
      <c r="C114" s="24">
        <v>1</v>
      </c>
      <c r="D114" s="30" t="s">
        <v>6</v>
      </c>
      <c r="E114" s="17"/>
      <c r="F114" s="74">
        <f t="shared" si="3"/>
        <v>232</v>
      </c>
      <c r="G114" s="74">
        <f t="shared" si="4"/>
        <v>112</v>
      </c>
      <c r="H114" s="91" t="s">
        <v>2034</v>
      </c>
      <c r="I114" s="17" t="s">
        <v>823</v>
      </c>
      <c r="J114" s="96"/>
      <c r="K114" s="105"/>
    </row>
    <row r="115" spans="1:11" s="4" customFormat="1" ht="15" x14ac:dyDescent="0.2">
      <c r="A115" s="14" t="s">
        <v>782</v>
      </c>
      <c r="B115" s="9" t="s">
        <v>1797</v>
      </c>
      <c r="C115" s="24">
        <v>1</v>
      </c>
      <c r="D115" s="30" t="s">
        <v>6</v>
      </c>
      <c r="E115" s="17"/>
      <c r="F115" s="74">
        <f t="shared" si="3"/>
        <v>233</v>
      </c>
      <c r="G115" s="74">
        <f t="shared" si="4"/>
        <v>113</v>
      </c>
      <c r="H115" s="91" t="s">
        <v>2034</v>
      </c>
      <c r="I115" s="17" t="s">
        <v>852</v>
      </c>
      <c r="J115" s="96"/>
      <c r="K115" s="105"/>
    </row>
    <row r="116" spans="1:11" s="4" customFormat="1" ht="15" x14ac:dyDescent="0.2">
      <c r="A116" s="14" t="s">
        <v>783</v>
      </c>
      <c r="B116" s="5" t="s">
        <v>1786</v>
      </c>
      <c r="C116" s="24">
        <v>3</v>
      </c>
      <c r="D116" s="30" t="s">
        <v>6</v>
      </c>
      <c r="E116" s="17"/>
      <c r="F116" s="74">
        <f t="shared" si="3"/>
        <v>234</v>
      </c>
      <c r="G116" s="74">
        <f t="shared" si="4"/>
        <v>114</v>
      </c>
      <c r="H116" s="91" t="s">
        <v>2034</v>
      </c>
      <c r="I116" s="17" t="s">
        <v>853</v>
      </c>
      <c r="J116" s="96"/>
      <c r="K116" s="105"/>
    </row>
    <row r="117" spans="1:11" s="4" customFormat="1" ht="15" x14ac:dyDescent="0.2">
      <c r="A117" s="14" t="s">
        <v>784</v>
      </c>
      <c r="B117" s="9" t="s">
        <v>1769</v>
      </c>
      <c r="C117" s="24">
        <v>2</v>
      </c>
      <c r="D117" s="30" t="s">
        <v>6</v>
      </c>
      <c r="E117" s="17"/>
      <c r="F117" s="74">
        <f t="shared" si="3"/>
        <v>237</v>
      </c>
      <c r="G117" s="74">
        <f t="shared" si="4"/>
        <v>115</v>
      </c>
      <c r="H117" s="91" t="s">
        <v>2034</v>
      </c>
      <c r="I117" s="17" t="s">
        <v>824</v>
      </c>
      <c r="J117" s="96"/>
      <c r="K117" s="105"/>
    </row>
    <row r="118" spans="1:11" s="4" customFormat="1" ht="15" x14ac:dyDescent="0.2">
      <c r="A118" s="14" t="s">
        <v>785</v>
      </c>
      <c r="B118" s="9"/>
      <c r="C118" s="24">
        <v>4</v>
      </c>
      <c r="D118" s="30" t="s">
        <v>8</v>
      </c>
      <c r="E118" s="17"/>
      <c r="F118" s="74">
        <f t="shared" si="3"/>
        <v>239</v>
      </c>
      <c r="G118" s="74">
        <f t="shared" si="4"/>
        <v>116</v>
      </c>
      <c r="H118" s="74"/>
      <c r="I118" s="17" t="s">
        <v>825</v>
      </c>
      <c r="J118" s="96"/>
      <c r="K118" s="105"/>
    </row>
    <row r="119" spans="1:11" s="4" customFormat="1" ht="15" x14ac:dyDescent="0.2">
      <c r="A119" s="14" t="s">
        <v>786</v>
      </c>
      <c r="B119" s="5" t="s">
        <v>1798</v>
      </c>
      <c r="C119" s="24">
        <v>1</v>
      </c>
      <c r="D119" s="30" t="s">
        <v>6</v>
      </c>
      <c r="E119" s="17"/>
      <c r="F119" s="74">
        <f t="shared" si="3"/>
        <v>243</v>
      </c>
      <c r="G119" s="74">
        <f t="shared" si="4"/>
        <v>117</v>
      </c>
      <c r="H119" s="91" t="s">
        <v>2034</v>
      </c>
      <c r="I119" s="17" t="s">
        <v>826</v>
      </c>
      <c r="J119" s="96"/>
      <c r="K119" s="105"/>
    </row>
    <row r="120" spans="1:11" s="4" customFormat="1" ht="15" x14ac:dyDescent="0.2">
      <c r="A120" s="14" t="s">
        <v>787</v>
      </c>
      <c r="B120" s="5" t="s">
        <v>1786</v>
      </c>
      <c r="C120" s="24">
        <v>3</v>
      </c>
      <c r="D120" s="30" t="s">
        <v>6</v>
      </c>
      <c r="E120" s="17"/>
      <c r="F120" s="74">
        <f t="shared" si="3"/>
        <v>244</v>
      </c>
      <c r="G120" s="74">
        <f t="shared" si="4"/>
        <v>118</v>
      </c>
      <c r="H120" s="91" t="s">
        <v>2034</v>
      </c>
      <c r="I120" s="17" t="s">
        <v>827</v>
      </c>
      <c r="J120" s="96"/>
      <c r="K120" s="105"/>
    </row>
    <row r="121" spans="1:11" s="4" customFormat="1" ht="15" x14ac:dyDescent="0.2">
      <c r="A121" s="14" t="s">
        <v>788</v>
      </c>
      <c r="B121" s="5" t="s">
        <v>1799</v>
      </c>
      <c r="C121" s="24">
        <v>1</v>
      </c>
      <c r="D121" s="30" t="s">
        <v>6</v>
      </c>
      <c r="E121" s="17"/>
      <c r="F121" s="74">
        <f t="shared" si="3"/>
        <v>247</v>
      </c>
      <c r="G121" s="74">
        <f t="shared" si="4"/>
        <v>119</v>
      </c>
      <c r="H121" s="91" t="s">
        <v>2034</v>
      </c>
      <c r="I121" s="17" t="s">
        <v>828</v>
      </c>
      <c r="J121" s="96"/>
      <c r="K121" s="105"/>
    </row>
    <row r="122" spans="1:11" s="4" customFormat="1" ht="15" x14ac:dyDescent="0.2">
      <c r="A122" s="14" t="s">
        <v>789</v>
      </c>
      <c r="B122" s="5" t="s">
        <v>1786</v>
      </c>
      <c r="C122" s="24">
        <v>3</v>
      </c>
      <c r="D122" s="30" t="s">
        <v>6</v>
      </c>
      <c r="E122" s="17"/>
      <c r="F122" s="74">
        <f t="shared" si="3"/>
        <v>248</v>
      </c>
      <c r="G122" s="74">
        <f t="shared" si="4"/>
        <v>120</v>
      </c>
      <c r="H122" s="91" t="s">
        <v>2034</v>
      </c>
      <c r="I122" s="17" t="s">
        <v>829</v>
      </c>
      <c r="J122" s="96"/>
      <c r="K122" s="105"/>
    </row>
    <row r="123" spans="1:11" s="4" customFormat="1" ht="15" x14ac:dyDescent="0.2">
      <c r="A123" s="14" t="s">
        <v>790</v>
      </c>
      <c r="B123" s="9" t="s">
        <v>1796</v>
      </c>
      <c r="C123" s="24">
        <v>1</v>
      </c>
      <c r="D123" s="30" t="s">
        <v>6</v>
      </c>
      <c r="E123" s="17"/>
      <c r="F123" s="74">
        <f t="shared" si="3"/>
        <v>251</v>
      </c>
      <c r="G123" s="74">
        <f t="shared" si="4"/>
        <v>121</v>
      </c>
      <c r="H123" s="91" t="s">
        <v>2034</v>
      </c>
      <c r="I123" s="17" t="s">
        <v>830</v>
      </c>
      <c r="J123" s="96"/>
      <c r="K123" s="105"/>
    </row>
    <row r="124" spans="1:11" s="4" customFormat="1" ht="15" x14ac:dyDescent="0.2">
      <c r="A124" s="14" t="s">
        <v>791</v>
      </c>
      <c r="B124" s="9" t="s">
        <v>1804</v>
      </c>
      <c r="C124" s="24">
        <v>1</v>
      </c>
      <c r="D124" s="30" t="s">
        <v>6</v>
      </c>
      <c r="E124" s="17"/>
      <c r="F124" s="74">
        <f t="shared" si="3"/>
        <v>252</v>
      </c>
      <c r="G124" s="74">
        <f t="shared" si="4"/>
        <v>122</v>
      </c>
      <c r="H124" s="91" t="s">
        <v>2036</v>
      </c>
      <c r="I124" s="17" t="s">
        <v>831</v>
      </c>
      <c r="J124" s="96" t="s">
        <v>2085</v>
      </c>
      <c r="K124" s="105"/>
    </row>
    <row r="125" spans="1:11" s="4" customFormat="1" ht="15" x14ac:dyDescent="0.2">
      <c r="A125" s="14" t="s">
        <v>792</v>
      </c>
      <c r="B125" s="9" t="s">
        <v>1807</v>
      </c>
      <c r="C125" s="24">
        <v>1</v>
      </c>
      <c r="D125" s="30" t="s">
        <v>6</v>
      </c>
      <c r="E125" s="17"/>
      <c r="F125" s="74">
        <f t="shared" si="3"/>
        <v>253</v>
      </c>
      <c r="G125" s="74">
        <f t="shared" si="4"/>
        <v>123</v>
      </c>
      <c r="H125" s="91" t="s">
        <v>2037</v>
      </c>
      <c r="I125" s="17" t="s">
        <v>832</v>
      </c>
      <c r="J125" s="96"/>
      <c r="K125" s="105"/>
    </row>
    <row r="126" spans="1:11" s="4" customFormat="1" ht="15" x14ac:dyDescent="0.2">
      <c r="A126" s="14" t="s">
        <v>793</v>
      </c>
      <c r="B126" s="9" t="s">
        <v>1832</v>
      </c>
      <c r="C126" s="24">
        <v>1</v>
      </c>
      <c r="D126" s="30" t="s">
        <v>6</v>
      </c>
      <c r="E126" s="17"/>
      <c r="F126" s="74">
        <f t="shared" si="3"/>
        <v>254</v>
      </c>
      <c r="G126" s="74">
        <f t="shared" si="4"/>
        <v>124</v>
      </c>
      <c r="H126" s="91" t="s">
        <v>2037</v>
      </c>
      <c r="I126" s="17" t="s">
        <v>833</v>
      </c>
      <c r="J126" s="96"/>
      <c r="K126" s="105"/>
    </row>
    <row r="127" spans="1:11" s="4" customFormat="1" ht="15" x14ac:dyDescent="0.2">
      <c r="A127" s="14" t="s">
        <v>794</v>
      </c>
      <c r="B127" s="9" t="s">
        <v>603</v>
      </c>
      <c r="C127" s="24">
        <v>2</v>
      </c>
      <c r="D127" s="30" t="s">
        <v>6</v>
      </c>
      <c r="E127" s="17"/>
      <c r="F127" s="74">
        <f t="shared" si="3"/>
        <v>255</v>
      </c>
      <c r="G127" s="74">
        <f t="shared" si="4"/>
        <v>125</v>
      </c>
      <c r="H127" s="91" t="s">
        <v>2036</v>
      </c>
      <c r="I127" s="17" t="s">
        <v>834</v>
      </c>
      <c r="J127" s="96" t="s">
        <v>2086</v>
      </c>
      <c r="K127" s="105"/>
    </row>
    <row r="128" spans="1:11" s="4" customFormat="1" ht="15" x14ac:dyDescent="0.2">
      <c r="A128" s="14" t="s">
        <v>795</v>
      </c>
      <c r="B128" s="9" t="s">
        <v>1833</v>
      </c>
      <c r="C128" s="24">
        <v>1</v>
      </c>
      <c r="D128" s="30" t="s">
        <v>6</v>
      </c>
      <c r="E128" s="17"/>
      <c r="F128" s="74">
        <f t="shared" si="3"/>
        <v>257</v>
      </c>
      <c r="G128" s="74">
        <f t="shared" si="4"/>
        <v>126</v>
      </c>
      <c r="H128" s="91" t="s">
        <v>2037</v>
      </c>
      <c r="I128" s="17" t="s">
        <v>835</v>
      </c>
      <c r="J128" s="96"/>
      <c r="K128" s="105"/>
    </row>
    <row r="129" spans="1:11" s="4" customFormat="1" ht="15" x14ac:dyDescent="0.2">
      <c r="A129" s="14" t="s">
        <v>796</v>
      </c>
      <c r="B129" s="9" t="s">
        <v>1834</v>
      </c>
      <c r="C129" s="24">
        <v>1</v>
      </c>
      <c r="D129" s="30" t="s">
        <v>6</v>
      </c>
      <c r="E129" s="17"/>
      <c r="F129" s="74">
        <f t="shared" si="3"/>
        <v>258</v>
      </c>
      <c r="G129" s="74">
        <f t="shared" si="4"/>
        <v>127</v>
      </c>
      <c r="H129" s="91" t="s">
        <v>2037</v>
      </c>
      <c r="I129" s="17" t="s">
        <v>836</v>
      </c>
      <c r="J129" s="96"/>
      <c r="K129" s="105"/>
    </row>
    <row r="130" spans="1:11" s="4" customFormat="1" ht="15" x14ac:dyDescent="0.2">
      <c r="A130" s="14" t="s">
        <v>797</v>
      </c>
      <c r="B130" s="9" t="s">
        <v>1835</v>
      </c>
      <c r="C130" s="24">
        <v>1</v>
      </c>
      <c r="D130" s="30" t="s">
        <v>6</v>
      </c>
      <c r="E130" s="17"/>
      <c r="F130" s="74">
        <f t="shared" si="3"/>
        <v>259</v>
      </c>
      <c r="G130" s="74">
        <f t="shared" si="4"/>
        <v>128</v>
      </c>
      <c r="H130" s="91" t="s">
        <v>2037</v>
      </c>
      <c r="I130" s="17" t="s">
        <v>837</v>
      </c>
      <c r="J130" s="96"/>
      <c r="K130" s="105"/>
    </row>
    <row r="131" spans="1:11" s="4" customFormat="1" ht="15" x14ac:dyDescent="0.2">
      <c r="A131" s="14" t="s">
        <v>798</v>
      </c>
      <c r="B131" s="9" t="s">
        <v>1836</v>
      </c>
      <c r="C131" s="24">
        <v>1</v>
      </c>
      <c r="D131" s="30" t="s">
        <v>6</v>
      </c>
      <c r="E131" s="17"/>
      <c r="F131" s="74">
        <f t="shared" si="3"/>
        <v>260</v>
      </c>
      <c r="G131" s="74">
        <f t="shared" si="4"/>
        <v>129</v>
      </c>
      <c r="H131" s="91" t="s">
        <v>2037</v>
      </c>
      <c r="I131" s="17" t="s">
        <v>838</v>
      </c>
      <c r="J131" s="96"/>
      <c r="K131" s="105"/>
    </row>
    <row r="132" spans="1:11" s="4" customFormat="1" ht="18" customHeight="1" x14ac:dyDescent="0.25">
      <c r="A132" s="50" t="s">
        <v>799</v>
      </c>
      <c r="B132" s="51"/>
      <c r="C132" s="52">
        <v>2</v>
      </c>
      <c r="D132" s="53" t="s">
        <v>6</v>
      </c>
      <c r="E132" s="54"/>
      <c r="F132" s="74">
        <f t="shared" si="3"/>
        <v>261</v>
      </c>
      <c r="G132" s="74">
        <f t="shared" si="4"/>
        <v>130</v>
      </c>
      <c r="H132" s="74"/>
      <c r="I132" s="55" t="s">
        <v>2100</v>
      </c>
      <c r="J132" s="96" t="s">
        <v>2102</v>
      </c>
      <c r="K132" s="105"/>
    </row>
    <row r="133" spans="1:11" s="4" customFormat="1" ht="15" x14ac:dyDescent="0.2">
      <c r="A133" s="14" t="s">
        <v>800</v>
      </c>
      <c r="B133" s="9" t="s">
        <v>1799</v>
      </c>
      <c r="C133" s="24">
        <v>1</v>
      </c>
      <c r="D133" s="30" t="s">
        <v>6</v>
      </c>
      <c r="E133" s="17"/>
      <c r="F133" s="74">
        <f t="shared" ref="F133:F196" si="5">F132+C132</f>
        <v>263</v>
      </c>
      <c r="G133" s="74">
        <f t="shared" ref="G133:G196" si="6">G132+1</f>
        <v>131</v>
      </c>
      <c r="H133" s="91" t="s">
        <v>2034</v>
      </c>
      <c r="I133" s="17" t="s">
        <v>839</v>
      </c>
      <c r="J133" s="96"/>
      <c r="K133" s="105"/>
    </row>
    <row r="134" spans="1:11" s="4" customFormat="1" ht="15" x14ac:dyDescent="0.2">
      <c r="A134" s="14" t="s">
        <v>801</v>
      </c>
      <c r="B134" s="9"/>
      <c r="C134" s="24">
        <v>2</v>
      </c>
      <c r="D134" s="30" t="s">
        <v>8</v>
      </c>
      <c r="E134" s="17"/>
      <c r="F134" s="74">
        <f t="shared" si="5"/>
        <v>264</v>
      </c>
      <c r="G134" s="74">
        <f t="shared" si="6"/>
        <v>132</v>
      </c>
      <c r="H134" s="74"/>
      <c r="I134" s="17" t="s">
        <v>840</v>
      </c>
      <c r="J134" s="96"/>
      <c r="K134" s="105"/>
    </row>
    <row r="135" spans="1:11" s="4" customFormat="1" ht="15" x14ac:dyDescent="0.2">
      <c r="A135" s="14" t="s">
        <v>802</v>
      </c>
      <c r="B135" s="9" t="s">
        <v>1799</v>
      </c>
      <c r="C135" s="24">
        <v>1</v>
      </c>
      <c r="D135" s="30" t="s">
        <v>6</v>
      </c>
      <c r="E135" s="17"/>
      <c r="F135" s="74">
        <f t="shared" si="5"/>
        <v>266</v>
      </c>
      <c r="G135" s="74">
        <f t="shared" si="6"/>
        <v>133</v>
      </c>
      <c r="H135" s="91" t="s">
        <v>2034</v>
      </c>
      <c r="I135" s="17" t="s">
        <v>841</v>
      </c>
      <c r="J135" s="96"/>
      <c r="K135" s="105"/>
    </row>
    <row r="136" spans="1:11" s="4" customFormat="1" ht="18" customHeight="1" x14ac:dyDescent="0.25">
      <c r="A136" s="50" t="s">
        <v>803</v>
      </c>
      <c r="B136" s="51"/>
      <c r="C136" s="52">
        <v>2</v>
      </c>
      <c r="D136" s="53" t="s">
        <v>6</v>
      </c>
      <c r="E136" s="54"/>
      <c r="F136" s="74">
        <f t="shared" si="5"/>
        <v>267</v>
      </c>
      <c r="G136" s="74">
        <f t="shared" si="6"/>
        <v>134</v>
      </c>
      <c r="H136" s="74"/>
      <c r="I136" s="55" t="s">
        <v>2101</v>
      </c>
      <c r="J136" s="96" t="s">
        <v>2102</v>
      </c>
      <c r="K136" s="105"/>
    </row>
    <row r="137" spans="1:11" s="4" customFormat="1" ht="15" x14ac:dyDescent="0.2">
      <c r="A137" s="14" t="s">
        <v>804</v>
      </c>
      <c r="B137" s="9"/>
      <c r="C137" s="24">
        <v>3</v>
      </c>
      <c r="D137" s="30" t="s">
        <v>8</v>
      </c>
      <c r="E137" s="17"/>
      <c r="F137" s="74">
        <f t="shared" si="5"/>
        <v>269</v>
      </c>
      <c r="G137" s="74">
        <f t="shared" si="6"/>
        <v>135</v>
      </c>
      <c r="H137" s="74"/>
      <c r="I137" s="17" t="s">
        <v>842</v>
      </c>
      <c r="J137" s="96"/>
      <c r="K137" s="105"/>
    </row>
    <row r="138" spans="1:11" s="4" customFormat="1" ht="15" x14ac:dyDescent="0.2">
      <c r="A138" s="14" t="s">
        <v>805</v>
      </c>
      <c r="B138" s="9"/>
      <c r="C138" s="24">
        <v>3</v>
      </c>
      <c r="D138" s="30" t="s">
        <v>8</v>
      </c>
      <c r="E138" s="17"/>
      <c r="F138" s="74">
        <f t="shared" si="5"/>
        <v>272</v>
      </c>
      <c r="G138" s="74">
        <f t="shared" si="6"/>
        <v>136</v>
      </c>
      <c r="H138" s="74"/>
      <c r="I138" s="17" t="s">
        <v>843</v>
      </c>
      <c r="J138" s="96"/>
      <c r="K138" s="105"/>
    </row>
    <row r="139" spans="1:11" s="4" customFormat="1" ht="15" x14ac:dyDescent="0.2">
      <c r="A139" s="14" t="s">
        <v>806</v>
      </c>
      <c r="B139" s="9"/>
      <c r="C139" s="24">
        <v>3</v>
      </c>
      <c r="D139" s="30" t="s">
        <v>8</v>
      </c>
      <c r="E139" s="17"/>
      <c r="F139" s="74">
        <f t="shared" si="5"/>
        <v>275</v>
      </c>
      <c r="G139" s="74">
        <f t="shared" si="6"/>
        <v>137</v>
      </c>
      <c r="H139" s="74"/>
      <c r="I139" s="17" t="s">
        <v>844</v>
      </c>
      <c r="J139" s="96"/>
      <c r="K139" s="105"/>
    </row>
    <row r="140" spans="1:11" s="4" customFormat="1" ht="15" x14ac:dyDescent="0.2">
      <c r="A140" s="14" t="s">
        <v>807</v>
      </c>
      <c r="B140" s="9" t="s">
        <v>1799</v>
      </c>
      <c r="C140" s="24">
        <v>1</v>
      </c>
      <c r="D140" s="30" t="s">
        <v>6</v>
      </c>
      <c r="E140" s="17"/>
      <c r="F140" s="74">
        <f t="shared" si="5"/>
        <v>278</v>
      </c>
      <c r="G140" s="74">
        <f t="shared" si="6"/>
        <v>138</v>
      </c>
      <c r="H140" s="91" t="s">
        <v>2034</v>
      </c>
      <c r="I140" s="17" t="s">
        <v>845</v>
      </c>
      <c r="J140" s="96"/>
      <c r="K140" s="105"/>
    </row>
    <row r="141" spans="1:11" s="4" customFormat="1" ht="15.75" thickBot="1" x14ac:dyDescent="0.25">
      <c r="A141" s="15" t="s">
        <v>808</v>
      </c>
      <c r="B141" s="12"/>
      <c r="C141" s="29">
        <v>3</v>
      </c>
      <c r="D141" s="32" t="s">
        <v>8</v>
      </c>
      <c r="E141" s="22"/>
      <c r="F141" s="75">
        <f t="shared" si="5"/>
        <v>279</v>
      </c>
      <c r="G141" s="75">
        <f t="shared" si="6"/>
        <v>139</v>
      </c>
      <c r="H141" s="75"/>
      <c r="I141" s="22" t="s">
        <v>846</v>
      </c>
      <c r="J141" s="99"/>
      <c r="K141" s="106"/>
    </row>
    <row r="142" spans="1:11" s="4" customFormat="1" ht="15" customHeight="1" x14ac:dyDescent="0.2">
      <c r="A142" s="13" t="s">
        <v>871</v>
      </c>
      <c r="B142" s="10" t="s">
        <v>1799</v>
      </c>
      <c r="C142" s="24">
        <v>1</v>
      </c>
      <c r="D142" s="30" t="s">
        <v>6</v>
      </c>
      <c r="E142" s="17"/>
      <c r="F142" s="74">
        <f t="shared" si="5"/>
        <v>282</v>
      </c>
      <c r="G142" s="74">
        <f t="shared" si="6"/>
        <v>140</v>
      </c>
      <c r="H142" s="91" t="s">
        <v>2034</v>
      </c>
      <c r="I142" s="17" t="s">
        <v>889</v>
      </c>
      <c r="J142" s="95"/>
      <c r="K142" s="104" t="s">
        <v>2087</v>
      </c>
    </row>
    <row r="143" spans="1:11" s="4" customFormat="1" ht="15.75" customHeight="1" x14ac:dyDescent="0.2">
      <c r="A143" s="14" t="s">
        <v>872</v>
      </c>
      <c r="B143" s="9"/>
      <c r="C143" s="24">
        <v>2</v>
      </c>
      <c r="D143" s="30" t="s">
        <v>8</v>
      </c>
      <c r="E143" s="17"/>
      <c r="F143" s="74">
        <f t="shared" si="5"/>
        <v>283</v>
      </c>
      <c r="G143" s="74">
        <f t="shared" si="6"/>
        <v>141</v>
      </c>
      <c r="H143" s="74"/>
      <c r="I143" s="17" t="s">
        <v>890</v>
      </c>
      <c r="J143" s="96"/>
      <c r="K143" s="105"/>
    </row>
    <row r="144" spans="1:11" s="4" customFormat="1" ht="15.75" customHeight="1" x14ac:dyDescent="0.2">
      <c r="A144" s="14" t="s">
        <v>873</v>
      </c>
      <c r="B144" s="9" t="s">
        <v>1769</v>
      </c>
      <c r="C144" s="24">
        <v>2</v>
      </c>
      <c r="D144" s="30" t="s">
        <v>6</v>
      </c>
      <c r="E144" s="17"/>
      <c r="F144" s="74">
        <f t="shared" si="5"/>
        <v>285</v>
      </c>
      <c r="G144" s="74">
        <f t="shared" si="6"/>
        <v>142</v>
      </c>
      <c r="H144" s="91" t="s">
        <v>2034</v>
      </c>
      <c r="I144" s="17" t="s">
        <v>910</v>
      </c>
      <c r="J144" s="96"/>
      <c r="K144" s="105"/>
    </row>
    <row r="145" spans="1:11" s="4" customFormat="1" ht="15.75" customHeight="1" x14ac:dyDescent="0.2">
      <c r="A145" s="14" t="s">
        <v>874</v>
      </c>
      <c r="B145" s="9"/>
      <c r="C145" s="24">
        <v>4</v>
      </c>
      <c r="D145" s="30" t="s">
        <v>8</v>
      </c>
      <c r="E145" s="17"/>
      <c r="F145" s="74">
        <f t="shared" si="5"/>
        <v>287</v>
      </c>
      <c r="G145" s="74">
        <f t="shared" si="6"/>
        <v>143</v>
      </c>
      <c r="H145" s="74"/>
      <c r="I145" s="17" t="s">
        <v>911</v>
      </c>
      <c r="J145" s="96"/>
      <c r="K145" s="105"/>
    </row>
    <row r="146" spans="1:11" s="4" customFormat="1" ht="15.75" customHeight="1" x14ac:dyDescent="0.2">
      <c r="A146" s="14" t="s">
        <v>875</v>
      </c>
      <c r="B146" s="9" t="s">
        <v>1769</v>
      </c>
      <c r="C146" s="24">
        <v>2</v>
      </c>
      <c r="D146" s="30" t="s">
        <v>6</v>
      </c>
      <c r="E146" s="17"/>
      <c r="F146" s="74">
        <f t="shared" si="5"/>
        <v>291</v>
      </c>
      <c r="G146" s="74">
        <f t="shared" si="6"/>
        <v>144</v>
      </c>
      <c r="H146" s="91" t="s">
        <v>2034</v>
      </c>
      <c r="I146" s="17" t="s">
        <v>912</v>
      </c>
      <c r="J146" s="96"/>
      <c r="K146" s="105"/>
    </row>
    <row r="147" spans="1:11" s="4" customFormat="1" ht="15.75" customHeight="1" x14ac:dyDescent="0.2">
      <c r="A147" s="14" t="s">
        <v>876</v>
      </c>
      <c r="B147" s="9"/>
      <c r="C147" s="24">
        <v>4</v>
      </c>
      <c r="D147" s="30" t="s">
        <v>8</v>
      </c>
      <c r="E147" s="17"/>
      <c r="F147" s="74">
        <f t="shared" si="5"/>
        <v>293</v>
      </c>
      <c r="G147" s="74">
        <f t="shared" si="6"/>
        <v>145</v>
      </c>
      <c r="H147" s="74"/>
      <c r="I147" s="17" t="s">
        <v>913</v>
      </c>
      <c r="J147" s="96"/>
      <c r="K147" s="105"/>
    </row>
    <row r="148" spans="1:11" s="4" customFormat="1" ht="15.75" customHeight="1" x14ac:dyDescent="0.2">
      <c r="A148" s="14" t="s">
        <v>877</v>
      </c>
      <c r="B148" s="9" t="s">
        <v>1794</v>
      </c>
      <c r="C148" s="24">
        <v>1</v>
      </c>
      <c r="D148" s="30" t="s">
        <v>6</v>
      </c>
      <c r="E148" s="17"/>
      <c r="F148" s="74">
        <f t="shared" si="5"/>
        <v>297</v>
      </c>
      <c r="G148" s="74">
        <f t="shared" si="6"/>
        <v>146</v>
      </c>
      <c r="H148" s="91" t="s">
        <v>2034</v>
      </c>
      <c r="I148" s="17" t="s">
        <v>914</v>
      </c>
      <c r="J148" s="96"/>
      <c r="K148" s="105"/>
    </row>
    <row r="149" spans="1:11" s="4" customFormat="1" ht="15.75" customHeight="1" x14ac:dyDescent="0.2">
      <c r="A149" s="14" t="s">
        <v>878</v>
      </c>
      <c r="B149" s="9" t="s">
        <v>1799</v>
      </c>
      <c r="C149" s="24">
        <v>1</v>
      </c>
      <c r="D149" s="30" t="s">
        <v>6</v>
      </c>
      <c r="E149" s="17"/>
      <c r="F149" s="74">
        <f t="shared" si="5"/>
        <v>298</v>
      </c>
      <c r="G149" s="74">
        <f t="shared" si="6"/>
        <v>147</v>
      </c>
      <c r="H149" s="91" t="s">
        <v>2034</v>
      </c>
      <c r="I149" s="17" t="s">
        <v>915</v>
      </c>
      <c r="J149" s="96"/>
      <c r="K149" s="105"/>
    </row>
    <row r="150" spans="1:11" s="4" customFormat="1" ht="15.75" customHeight="1" x14ac:dyDescent="0.2">
      <c r="A150" s="14" t="s">
        <v>879</v>
      </c>
      <c r="B150" s="9" t="s">
        <v>1769</v>
      </c>
      <c r="C150" s="24">
        <v>2</v>
      </c>
      <c r="D150" s="30" t="s">
        <v>6</v>
      </c>
      <c r="E150" s="17"/>
      <c r="F150" s="74">
        <f t="shared" si="5"/>
        <v>299</v>
      </c>
      <c r="G150" s="74">
        <f t="shared" si="6"/>
        <v>148</v>
      </c>
      <c r="H150" s="91" t="s">
        <v>2034</v>
      </c>
      <c r="I150" s="17" t="s">
        <v>916</v>
      </c>
      <c r="J150" s="96"/>
      <c r="K150" s="105"/>
    </row>
    <row r="151" spans="1:11" s="4" customFormat="1" ht="15.75" customHeight="1" x14ac:dyDescent="0.2">
      <c r="A151" s="14" t="s">
        <v>880</v>
      </c>
      <c r="B151" s="9"/>
      <c r="C151" s="24">
        <v>4</v>
      </c>
      <c r="D151" s="30" t="s">
        <v>8</v>
      </c>
      <c r="E151" s="17"/>
      <c r="F151" s="74">
        <f t="shared" si="5"/>
        <v>301</v>
      </c>
      <c r="G151" s="74">
        <f t="shared" si="6"/>
        <v>149</v>
      </c>
      <c r="H151" s="74"/>
      <c r="I151" s="17" t="s">
        <v>917</v>
      </c>
      <c r="J151" s="96"/>
      <c r="K151" s="105"/>
    </row>
    <row r="152" spans="1:11" s="4" customFormat="1" ht="15.75" customHeight="1" x14ac:dyDescent="0.2">
      <c r="A152" s="14" t="s">
        <v>881</v>
      </c>
      <c r="B152" s="9"/>
      <c r="C152" s="24">
        <v>2</v>
      </c>
      <c r="D152" s="30" t="s">
        <v>8</v>
      </c>
      <c r="E152" s="17"/>
      <c r="F152" s="74">
        <f t="shared" si="5"/>
        <v>305</v>
      </c>
      <c r="G152" s="74">
        <f t="shared" si="6"/>
        <v>150</v>
      </c>
      <c r="H152" s="74"/>
      <c r="I152" s="17" t="s">
        <v>918</v>
      </c>
      <c r="J152" s="96"/>
      <c r="K152" s="105"/>
    </row>
    <row r="153" spans="1:11" s="4" customFormat="1" ht="15.75" customHeight="1" x14ac:dyDescent="0.2">
      <c r="A153" s="14" t="s">
        <v>882</v>
      </c>
      <c r="B153" s="9" t="s">
        <v>1838</v>
      </c>
      <c r="C153" s="24">
        <v>1</v>
      </c>
      <c r="D153" s="30" t="s">
        <v>6</v>
      </c>
      <c r="E153" s="17"/>
      <c r="F153" s="74">
        <f t="shared" si="5"/>
        <v>307</v>
      </c>
      <c r="G153" s="74">
        <f t="shared" si="6"/>
        <v>151</v>
      </c>
      <c r="H153" s="91" t="s">
        <v>2038</v>
      </c>
      <c r="I153" s="17" t="s">
        <v>919</v>
      </c>
      <c r="J153" s="96"/>
      <c r="K153" s="105"/>
    </row>
    <row r="154" spans="1:11" s="4" customFormat="1" ht="15.75" customHeight="1" x14ac:dyDescent="0.2">
      <c r="A154" s="14" t="s">
        <v>883</v>
      </c>
      <c r="B154" s="9" t="s">
        <v>1769</v>
      </c>
      <c r="C154" s="24">
        <v>2</v>
      </c>
      <c r="D154" s="30" t="s">
        <v>6</v>
      </c>
      <c r="E154" s="17"/>
      <c r="F154" s="74">
        <f t="shared" si="5"/>
        <v>308</v>
      </c>
      <c r="G154" s="74">
        <f t="shared" si="6"/>
        <v>152</v>
      </c>
      <c r="H154" s="91" t="s">
        <v>2034</v>
      </c>
      <c r="I154" s="17" t="s">
        <v>920</v>
      </c>
      <c r="J154" s="96"/>
      <c r="K154" s="105"/>
    </row>
    <row r="155" spans="1:11" s="4" customFormat="1" ht="15.75" customHeight="1" x14ac:dyDescent="0.2">
      <c r="A155" s="14" t="s">
        <v>884</v>
      </c>
      <c r="B155" s="9"/>
      <c r="C155" s="24">
        <v>4</v>
      </c>
      <c r="D155" s="30" t="s">
        <v>8</v>
      </c>
      <c r="E155" s="17"/>
      <c r="F155" s="74">
        <f t="shared" si="5"/>
        <v>310</v>
      </c>
      <c r="G155" s="74">
        <f t="shared" si="6"/>
        <v>153</v>
      </c>
      <c r="H155" s="74"/>
      <c r="I155" s="17" t="s">
        <v>921</v>
      </c>
      <c r="J155" s="96"/>
      <c r="K155" s="105"/>
    </row>
    <row r="156" spans="1:11" s="4" customFormat="1" ht="15.75" customHeight="1" x14ac:dyDescent="0.2">
      <c r="A156" s="14" t="s">
        <v>885</v>
      </c>
      <c r="B156" s="9" t="s">
        <v>1799</v>
      </c>
      <c r="C156" s="24">
        <v>1</v>
      </c>
      <c r="D156" s="30" t="s">
        <v>6</v>
      </c>
      <c r="E156" s="17"/>
      <c r="F156" s="74">
        <f t="shared" si="5"/>
        <v>314</v>
      </c>
      <c r="G156" s="74">
        <f t="shared" si="6"/>
        <v>154</v>
      </c>
      <c r="H156" s="91" t="s">
        <v>2034</v>
      </c>
      <c r="I156" s="17" t="s">
        <v>922</v>
      </c>
      <c r="J156" s="96"/>
      <c r="K156" s="105"/>
    </row>
    <row r="157" spans="1:11" s="4" customFormat="1" ht="15.75" customHeight="1" x14ac:dyDescent="0.2">
      <c r="A157" s="14" t="s">
        <v>886</v>
      </c>
      <c r="B157" s="9" t="s">
        <v>1839</v>
      </c>
      <c r="C157" s="24">
        <v>1</v>
      </c>
      <c r="D157" s="30" t="s">
        <v>6</v>
      </c>
      <c r="E157" s="17"/>
      <c r="F157" s="74">
        <f t="shared" si="5"/>
        <v>315</v>
      </c>
      <c r="G157" s="74">
        <f t="shared" si="6"/>
        <v>155</v>
      </c>
      <c r="H157" s="91" t="s">
        <v>2038</v>
      </c>
      <c r="I157" s="17" t="s">
        <v>923</v>
      </c>
      <c r="J157" s="96"/>
      <c r="K157" s="105"/>
    </row>
    <row r="158" spans="1:11" s="4" customFormat="1" ht="15.75" customHeight="1" x14ac:dyDescent="0.2">
      <c r="A158" s="14" t="s">
        <v>887</v>
      </c>
      <c r="B158" s="9" t="s">
        <v>1799</v>
      </c>
      <c r="C158" s="24">
        <v>1</v>
      </c>
      <c r="D158" s="30" t="s">
        <v>6</v>
      </c>
      <c r="E158" s="17"/>
      <c r="F158" s="74">
        <f t="shared" si="5"/>
        <v>316</v>
      </c>
      <c r="G158" s="74">
        <f t="shared" si="6"/>
        <v>156</v>
      </c>
      <c r="H158" s="91" t="s">
        <v>2034</v>
      </c>
      <c r="I158" s="17" t="s">
        <v>924</v>
      </c>
      <c r="J158" s="96"/>
      <c r="K158" s="105"/>
    </row>
    <row r="159" spans="1:11" s="4" customFormat="1" ht="15.75" customHeight="1" x14ac:dyDescent="0.2">
      <c r="A159" s="14" t="s">
        <v>888</v>
      </c>
      <c r="B159" s="9" t="s">
        <v>1799</v>
      </c>
      <c r="C159" s="24">
        <v>1</v>
      </c>
      <c r="D159" s="30" t="s">
        <v>6</v>
      </c>
      <c r="E159" s="17"/>
      <c r="F159" s="74">
        <f t="shared" si="5"/>
        <v>317</v>
      </c>
      <c r="G159" s="74">
        <f t="shared" si="6"/>
        <v>157</v>
      </c>
      <c r="H159" s="91" t="s">
        <v>2034</v>
      </c>
      <c r="I159" s="17" t="s">
        <v>925</v>
      </c>
      <c r="J159" s="96"/>
      <c r="K159" s="105"/>
    </row>
    <row r="160" spans="1:11" s="4" customFormat="1" ht="15.75" customHeight="1" x14ac:dyDescent="0.2">
      <c r="A160" s="14" t="s">
        <v>894</v>
      </c>
      <c r="B160" s="9" t="s">
        <v>1769</v>
      </c>
      <c r="C160" s="24">
        <v>2</v>
      </c>
      <c r="D160" s="30" t="s">
        <v>6</v>
      </c>
      <c r="E160" s="17"/>
      <c r="F160" s="74">
        <f t="shared" si="5"/>
        <v>318</v>
      </c>
      <c r="G160" s="74">
        <f t="shared" si="6"/>
        <v>158</v>
      </c>
      <c r="H160" s="91" t="s">
        <v>2034</v>
      </c>
      <c r="I160" s="17" t="s">
        <v>926</v>
      </c>
      <c r="J160" s="96"/>
      <c r="K160" s="105"/>
    </row>
    <row r="161" spans="1:11" s="4" customFormat="1" ht="15.75" customHeight="1" x14ac:dyDescent="0.2">
      <c r="A161" s="14" t="s">
        <v>895</v>
      </c>
      <c r="B161" s="9"/>
      <c r="C161" s="24">
        <v>4</v>
      </c>
      <c r="D161" s="30" t="s">
        <v>8</v>
      </c>
      <c r="E161" s="17"/>
      <c r="F161" s="74">
        <f t="shared" si="5"/>
        <v>320</v>
      </c>
      <c r="G161" s="74">
        <f t="shared" si="6"/>
        <v>159</v>
      </c>
      <c r="H161" s="74"/>
      <c r="I161" s="17" t="s">
        <v>927</v>
      </c>
      <c r="J161" s="96"/>
      <c r="K161" s="105"/>
    </row>
    <row r="162" spans="1:11" s="4" customFormat="1" ht="15.75" customHeight="1" x14ac:dyDescent="0.2">
      <c r="A162" s="14" t="s">
        <v>896</v>
      </c>
      <c r="B162" s="9" t="s">
        <v>1769</v>
      </c>
      <c r="C162" s="24">
        <v>2</v>
      </c>
      <c r="D162" s="30" t="s">
        <v>6</v>
      </c>
      <c r="E162" s="17"/>
      <c r="F162" s="74">
        <f t="shared" si="5"/>
        <v>324</v>
      </c>
      <c r="G162" s="74">
        <f t="shared" si="6"/>
        <v>160</v>
      </c>
      <c r="H162" s="91" t="s">
        <v>2034</v>
      </c>
      <c r="I162" s="17" t="s">
        <v>928</v>
      </c>
      <c r="J162" s="96"/>
      <c r="K162" s="105"/>
    </row>
    <row r="163" spans="1:11" s="4" customFormat="1" ht="15.75" customHeight="1" x14ac:dyDescent="0.2">
      <c r="A163" s="14" t="s">
        <v>897</v>
      </c>
      <c r="B163" s="9"/>
      <c r="C163" s="24">
        <v>4</v>
      </c>
      <c r="D163" s="30" t="s">
        <v>8</v>
      </c>
      <c r="E163" s="17"/>
      <c r="F163" s="74">
        <f t="shared" si="5"/>
        <v>326</v>
      </c>
      <c r="G163" s="74">
        <f t="shared" si="6"/>
        <v>161</v>
      </c>
      <c r="H163" s="74"/>
      <c r="I163" s="17" t="s">
        <v>929</v>
      </c>
      <c r="J163" s="96"/>
      <c r="K163" s="105"/>
    </row>
    <row r="164" spans="1:11" s="4" customFormat="1" ht="15.75" customHeight="1" x14ac:dyDescent="0.2">
      <c r="A164" s="14" t="s">
        <v>898</v>
      </c>
      <c r="B164" s="9" t="s">
        <v>1794</v>
      </c>
      <c r="C164" s="24">
        <v>1</v>
      </c>
      <c r="D164" s="30" t="s">
        <v>6</v>
      </c>
      <c r="E164" s="17"/>
      <c r="F164" s="74">
        <f t="shared" si="5"/>
        <v>330</v>
      </c>
      <c r="G164" s="74">
        <f t="shared" si="6"/>
        <v>162</v>
      </c>
      <c r="H164" s="91" t="s">
        <v>2034</v>
      </c>
      <c r="I164" s="17" t="s">
        <v>930</v>
      </c>
      <c r="J164" s="96"/>
      <c r="K164" s="105"/>
    </row>
    <row r="165" spans="1:11" s="4" customFormat="1" ht="15.75" customHeight="1" x14ac:dyDescent="0.2">
      <c r="A165" s="14" t="s">
        <v>899</v>
      </c>
      <c r="B165" s="9" t="s">
        <v>1799</v>
      </c>
      <c r="C165" s="24">
        <v>1</v>
      </c>
      <c r="D165" s="30" t="s">
        <v>6</v>
      </c>
      <c r="E165" s="17"/>
      <c r="F165" s="74">
        <f t="shared" si="5"/>
        <v>331</v>
      </c>
      <c r="G165" s="74">
        <f t="shared" si="6"/>
        <v>163</v>
      </c>
      <c r="H165" s="91" t="s">
        <v>2034</v>
      </c>
      <c r="I165" s="17" t="s">
        <v>931</v>
      </c>
      <c r="J165" s="96"/>
      <c r="K165" s="105"/>
    </row>
    <row r="166" spans="1:11" s="4" customFormat="1" ht="15.75" customHeight="1" x14ac:dyDescent="0.2">
      <c r="A166" s="14" t="s">
        <v>900</v>
      </c>
      <c r="B166" s="9" t="s">
        <v>1769</v>
      </c>
      <c r="C166" s="24">
        <v>2</v>
      </c>
      <c r="D166" s="30" t="s">
        <v>6</v>
      </c>
      <c r="E166" s="17"/>
      <c r="F166" s="74">
        <f t="shared" si="5"/>
        <v>332</v>
      </c>
      <c r="G166" s="74">
        <f t="shared" si="6"/>
        <v>164</v>
      </c>
      <c r="H166" s="91" t="s">
        <v>2034</v>
      </c>
      <c r="I166" s="17" t="s">
        <v>932</v>
      </c>
      <c r="J166" s="96"/>
      <c r="K166" s="105"/>
    </row>
    <row r="167" spans="1:11" s="4" customFormat="1" ht="15.75" customHeight="1" x14ac:dyDescent="0.2">
      <c r="A167" s="14" t="s">
        <v>901</v>
      </c>
      <c r="B167" s="9"/>
      <c r="C167" s="24">
        <v>4</v>
      </c>
      <c r="D167" s="30" t="s">
        <v>8</v>
      </c>
      <c r="E167" s="17"/>
      <c r="F167" s="74">
        <f t="shared" si="5"/>
        <v>334</v>
      </c>
      <c r="G167" s="74">
        <f t="shared" si="6"/>
        <v>165</v>
      </c>
      <c r="H167" s="74"/>
      <c r="I167" s="17" t="s">
        <v>933</v>
      </c>
      <c r="J167" s="96"/>
      <c r="K167" s="105"/>
    </row>
    <row r="168" spans="1:11" s="4" customFormat="1" ht="15.75" customHeight="1" x14ac:dyDescent="0.2">
      <c r="A168" s="14" t="s">
        <v>902</v>
      </c>
      <c r="B168" s="9"/>
      <c r="C168" s="24">
        <v>2</v>
      </c>
      <c r="D168" s="30" t="s">
        <v>8</v>
      </c>
      <c r="E168" s="17"/>
      <c r="F168" s="74">
        <f t="shared" si="5"/>
        <v>338</v>
      </c>
      <c r="G168" s="74">
        <f t="shared" si="6"/>
        <v>166</v>
      </c>
      <c r="H168" s="74"/>
      <c r="I168" s="17" t="s">
        <v>934</v>
      </c>
      <c r="J168" s="96"/>
      <c r="K168" s="105"/>
    </row>
    <row r="169" spans="1:11" s="4" customFormat="1" ht="15.75" customHeight="1" x14ac:dyDescent="0.2">
      <c r="A169" s="14" t="s">
        <v>903</v>
      </c>
      <c r="B169" s="9" t="s">
        <v>1838</v>
      </c>
      <c r="C169" s="24">
        <v>1</v>
      </c>
      <c r="D169" s="30" t="s">
        <v>6</v>
      </c>
      <c r="E169" s="17"/>
      <c r="F169" s="74">
        <f t="shared" si="5"/>
        <v>340</v>
      </c>
      <c r="G169" s="74">
        <f t="shared" si="6"/>
        <v>167</v>
      </c>
      <c r="H169" s="91" t="s">
        <v>2038</v>
      </c>
      <c r="I169" s="17" t="s">
        <v>935</v>
      </c>
      <c r="J169" s="96"/>
      <c r="K169" s="105"/>
    </row>
    <row r="170" spans="1:11" s="4" customFormat="1" ht="15.75" customHeight="1" x14ac:dyDescent="0.2">
      <c r="A170" s="14" t="s">
        <v>904</v>
      </c>
      <c r="B170" s="9" t="s">
        <v>1769</v>
      </c>
      <c r="C170" s="24">
        <v>2</v>
      </c>
      <c r="D170" s="30" t="s">
        <v>6</v>
      </c>
      <c r="E170" s="17"/>
      <c r="F170" s="74">
        <f t="shared" si="5"/>
        <v>341</v>
      </c>
      <c r="G170" s="74">
        <f t="shared" si="6"/>
        <v>168</v>
      </c>
      <c r="H170" s="91" t="s">
        <v>2034</v>
      </c>
      <c r="I170" s="17" t="s">
        <v>936</v>
      </c>
      <c r="J170" s="96"/>
      <c r="K170" s="105"/>
    </row>
    <row r="171" spans="1:11" s="4" customFormat="1" ht="15.75" customHeight="1" x14ac:dyDescent="0.2">
      <c r="A171" s="14" t="s">
        <v>905</v>
      </c>
      <c r="B171" s="9"/>
      <c r="C171" s="24">
        <v>4</v>
      </c>
      <c r="D171" s="30" t="s">
        <v>8</v>
      </c>
      <c r="E171" s="17"/>
      <c r="F171" s="74">
        <f t="shared" si="5"/>
        <v>343</v>
      </c>
      <c r="G171" s="74">
        <f t="shared" si="6"/>
        <v>169</v>
      </c>
      <c r="H171" s="74"/>
      <c r="I171" s="17" t="s">
        <v>937</v>
      </c>
      <c r="J171" s="96"/>
      <c r="K171" s="105"/>
    </row>
    <row r="172" spans="1:11" s="4" customFormat="1" ht="15.75" customHeight="1" x14ac:dyDescent="0.2">
      <c r="A172" s="14" t="s">
        <v>906</v>
      </c>
      <c r="B172" s="9" t="s">
        <v>1799</v>
      </c>
      <c r="C172" s="24">
        <v>1</v>
      </c>
      <c r="D172" s="30" t="s">
        <v>6</v>
      </c>
      <c r="E172" s="17"/>
      <c r="F172" s="74">
        <f t="shared" si="5"/>
        <v>347</v>
      </c>
      <c r="G172" s="74">
        <f t="shared" si="6"/>
        <v>170</v>
      </c>
      <c r="H172" s="91" t="s">
        <v>2034</v>
      </c>
      <c r="I172" s="17" t="s">
        <v>938</v>
      </c>
      <c r="J172" s="96"/>
      <c r="K172" s="105"/>
    </row>
    <row r="173" spans="1:11" s="4" customFormat="1" ht="15.75" customHeight="1" x14ac:dyDescent="0.2">
      <c r="A173" s="14" t="s">
        <v>907</v>
      </c>
      <c r="B173" s="9" t="s">
        <v>1839</v>
      </c>
      <c r="C173" s="24">
        <v>1</v>
      </c>
      <c r="D173" s="30" t="s">
        <v>6</v>
      </c>
      <c r="E173" s="17"/>
      <c r="F173" s="74">
        <f t="shared" si="5"/>
        <v>348</v>
      </c>
      <c r="G173" s="74">
        <f t="shared" si="6"/>
        <v>171</v>
      </c>
      <c r="H173" s="91" t="s">
        <v>2038</v>
      </c>
      <c r="I173" s="17" t="s">
        <v>939</v>
      </c>
      <c r="J173" s="96"/>
      <c r="K173" s="105"/>
    </row>
    <row r="174" spans="1:11" s="4" customFormat="1" ht="15.75" customHeight="1" x14ac:dyDescent="0.2">
      <c r="A174" s="14" t="s">
        <v>908</v>
      </c>
      <c r="B174" s="9" t="s">
        <v>1799</v>
      </c>
      <c r="C174" s="24">
        <v>1</v>
      </c>
      <c r="D174" s="30" t="s">
        <v>6</v>
      </c>
      <c r="E174" s="17"/>
      <c r="F174" s="74">
        <f t="shared" si="5"/>
        <v>349</v>
      </c>
      <c r="G174" s="74">
        <f t="shared" si="6"/>
        <v>172</v>
      </c>
      <c r="H174" s="91" t="s">
        <v>2034</v>
      </c>
      <c r="I174" s="17" t="s">
        <v>940</v>
      </c>
      <c r="J174" s="96"/>
      <c r="K174" s="105"/>
    </row>
    <row r="175" spans="1:11" s="4" customFormat="1" ht="15.75" customHeight="1" x14ac:dyDescent="0.2">
      <c r="A175" s="14" t="s">
        <v>909</v>
      </c>
      <c r="B175" s="9" t="s">
        <v>1799</v>
      </c>
      <c r="C175" s="24">
        <v>1</v>
      </c>
      <c r="D175" s="30" t="s">
        <v>6</v>
      </c>
      <c r="E175" s="17"/>
      <c r="F175" s="74">
        <f t="shared" si="5"/>
        <v>350</v>
      </c>
      <c r="G175" s="74">
        <f t="shared" si="6"/>
        <v>173</v>
      </c>
      <c r="H175" s="91" t="s">
        <v>2034</v>
      </c>
      <c r="I175" s="17" t="s">
        <v>941</v>
      </c>
      <c r="J175" s="96"/>
      <c r="K175" s="105"/>
    </row>
    <row r="176" spans="1:11" s="4" customFormat="1" ht="15.75" customHeight="1" x14ac:dyDescent="0.2">
      <c r="A176" s="14" t="s">
        <v>942</v>
      </c>
      <c r="B176" s="9" t="s">
        <v>1769</v>
      </c>
      <c r="C176" s="24">
        <v>2</v>
      </c>
      <c r="D176" s="30" t="s">
        <v>6</v>
      </c>
      <c r="E176" s="17"/>
      <c r="F176" s="74">
        <f t="shared" si="5"/>
        <v>351</v>
      </c>
      <c r="G176" s="74">
        <f t="shared" si="6"/>
        <v>174</v>
      </c>
      <c r="H176" s="91" t="s">
        <v>2034</v>
      </c>
      <c r="I176" s="17" t="s">
        <v>958</v>
      </c>
      <c r="J176" s="96"/>
      <c r="K176" s="105"/>
    </row>
    <row r="177" spans="1:11" s="4" customFormat="1" ht="15.75" customHeight="1" x14ac:dyDescent="0.2">
      <c r="A177" s="14" t="s">
        <v>943</v>
      </c>
      <c r="B177" s="9"/>
      <c r="C177" s="24">
        <v>4</v>
      </c>
      <c r="D177" s="30" t="s">
        <v>8</v>
      </c>
      <c r="E177" s="17"/>
      <c r="F177" s="74">
        <f t="shared" si="5"/>
        <v>353</v>
      </c>
      <c r="G177" s="74">
        <f t="shared" si="6"/>
        <v>175</v>
      </c>
      <c r="H177" s="74"/>
      <c r="I177" s="17" t="s">
        <v>959</v>
      </c>
      <c r="J177" s="96"/>
      <c r="K177" s="105"/>
    </row>
    <row r="178" spans="1:11" s="4" customFormat="1" ht="15.75" customHeight="1" x14ac:dyDescent="0.2">
      <c r="A178" s="14" t="s">
        <v>944</v>
      </c>
      <c r="B178" s="9" t="s">
        <v>1769</v>
      </c>
      <c r="C178" s="24">
        <v>2</v>
      </c>
      <c r="D178" s="30" t="s">
        <v>6</v>
      </c>
      <c r="E178" s="17"/>
      <c r="F178" s="74">
        <f t="shared" si="5"/>
        <v>357</v>
      </c>
      <c r="G178" s="74">
        <f t="shared" si="6"/>
        <v>176</v>
      </c>
      <c r="H178" s="91" t="s">
        <v>2034</v>
      </c>
      <c r="I178" s="17" t="s">
        <v>960</v>
      </c>
      <c r="J178" s="96"/>
      <c r="K178" s="105"/>
    </row>
    <row r="179" spans="1:11" s="4" customFormat="1" ht="15.75" customHeight="1" x14ac:dyDescent="0.2">
      <c r="A179" s="14" t="s">
        <v>945</v>
      </c>
      <c r="B179" s="9"/>
      <c r="C179" s="24">
        <v>4</v>
      </c>
      <c r="D179" s="30" t="s">
        <v>8</v>
      </c>
      <c r="E179" s="17"/>
      <c r="F179" s="74">
        <f t="shared" si="5"/>
        <v>359</v>
      </c>
      <c r="G179" s="74">
        <f t="shared" si="6"/>
        <v>177</v>
      </c>
      <c r="H179" s="74"/>
      <c r="I179" s="17" t="s">
        <v>961</v>
      </c>
      <c r="J179" s="96"/>
      <c r="K179" s="105"/>
    </row>
    <row r="180" spans="1:11" s="4" customFormat="1" ht="15.75" customHeight="1" x14ac:dyDescent="0.2">
      <c r="A180" s="14" t="s">
        <v>946</v>
      </c>
      <c r="B180" s="9" t="s">
        <v>1794</v>
      </c>
      <c r="C180" s="24">
        <v>1</v>
      </c>
      <c r="D180" s="30" t="s">
        <v>6</v>
      </c>
      <c r="E180" s="17"/>
      <c r="F180" s="74">
        <f t="shared" si="5"/>
        <v>363</v>
      </c>
      <c r="G180" s="74">
        <f t="shared" si="6"/>
        <v>178</v>
      </c>
      <c r="H180" s="91" t="s">
        <v>2034</v>
      </c>
      <c r="I180" s="17" t="s">
        <v>962</v>
      </c>
      <c r="J180" s="96"/>
      <c r="K180" s="105"/>
    </row>
    <row r="181" spans="1:11" s="4" customFormat="1" ht="15.75" customHeight="1" x14ac:dyDescent="0.2">
      <c r="A181" s="14" t="s">
        <v>947</v>
      </c>
      <c r="B181" s="9" t="s">
        <v>1799</v>
      </c>
      <c r="C181" s="24">
        <v>1</v>
      </c>
      <c r="D181" s="30" t="s">
        <v>6</v>
      </c>
      <c r="E181" s="17"/>
      <c r="F181" s="74">
        <f t="shared" si="5"/>
        <v>364</v>
      </c>
      <c r="G181" s="74">
        <f t="shared" si="6"/>
        <v>179</v>
      </c>
      <c r="H181" s="91" t="s">
        <v>2034</v>
      </c>
      <c r="I181" s="17" t="s">
        <v>963</v>
      </c>
      <c r="J181" s="96"/>
      <c r="K181" s="105"/>
    </row>
    <row r="182" spans="1:11" s="4" customFormat="1" ht="15.75" customHeight="1" x14ac:dyDescent="0.2">
      <c r="A182" s="14" t="s">
        <v>948</v>
      </c>
      <c r="B182" s="9" t="s">
        <v>1769</v>
      </c>
      <c r="C182" s="24">
        <v>2</v>
      </c>
      <c r="D182" s="30" t="s">
        <v>6</v>
      </c>
      <c r="E182" s="17"/>
      <c r="F182" s="74">
        <f t="shared" si="5"/>
        <v>365</v>
      </c>
      <c r="G182" s="74">
        <f t="shared" si="6"/>
        <v>180</v>
      </c>
      <c r="H182" s="91" t="s">
        <v>2034</v>
      </c>
      <c r="I182" s="17" t="s">
        <v>964</v>
      </c>
      <c r="J182" s="96"/>
      <c r="K182" s="105"/>
    </row>
    <row r="183" spans="1:11" s="4" customFormat="1" ht="15.75" customHeight="1" x14ac:dyDescent="0.2">
      <c r="A183" s="14" t="s">
        <v>949</v>
      </c>
      <c r="B183" s="9"/>
      <c r="C183" s="24">
        <v>4</v>
      </c>
      <c r="D183" s="30" t="s">
        <v>8</v>
      </c>
      <c r="E183" s="17"/>
      <c r="F183" s="74">
        <f t="shared" si="5"/>
        <v>367</v>
      </c>
      <c r="G183" s="74">
        <f t="shared" si="6"/>
        <v>181</v>
      </c>
      <c r="H183" s="74"/>
      <c r="I183" s="17" t="s">
        <v>965</v>
      </c>
      <c r="J183" s="96"/>
      <c r="K183" s="105"/>
    </row>
    <row r="184" spans="1:11" s="4" customFormat="1" ht="15.75" customHeight="1" x14ac:dyDescent="0.2">
      <c r="A184" s="14" t="s">
        <v>950</v>
      </c>
      <c r="B184" s="9"/>
      <c r="C184" s="24">
        <v>2</v>
      </c>
      <c r="D184" s="30" t="s">
        <v>8</v>
      </c>
      <c r="E184" s="17"/>
      <c r="F184" s="74">
        <f t="shared" si="5"/>
        <v>371</v>
      </c>
      <c r="G184" s="74">
        <f t="shared" si="6"/>
        <v>182</v>
      </c>
      <c r="H184" s="74"/>
      <c r="I184" s="17" t="s">
        <v>966</v>
      </c>
      <c r="J184" s="96"/>
      <c r="K184" s="105"/>
    </row>
    <row r="185" spans="1:11" s="4" customFormat="1" ht="15.75" customHeight="1" x14ac:dyDescent="0.2">
      <c r="A185" s="14" t="s">
        <v>951</v>
      </c>
      <c r="B185" s="9" t="s">
        <v>1838</v>
      </c>
      <c r="C185" s="24">
        <v>1</v>
      </c>
      <c r="D185" s="30" t="s">
        <v>6</v>
      </c>
      <c r="E185" s="17"/>
      <c r="F185" s="74">
        <f t="shared" si="5"/>
        <v>373</v>
      </c>
      <c r="G185" s="74">
        <f t="shared" si="6"/>
        <v>183</v>
      </c>
      <c r="H185" s="91" t="s">
        <v>2038</v>
      </c>
      <c r="I185" s="17" t="s">
        <v>967</v>
      </c>
      <c r="J185" s="96"/>
      <c r="K185" s="105"/>
    </row>
    <row r="186" spans="1:11" s="4" customFormat="1" ht="15.75" customHeight="1" x14ac:dyDescent="0.2">
      <c r="A186" s="14" t="s">
        <v>952</v>
      </c>
      <c r="B186" s="9" t="s">
        <v>1769</v>
      </c>
      <c r="C186" s="24">
        <v>2</v>
      </c>
      <c r="D186" s="30" t="s">
        <v>6</v>
      </c>
      <c r="E186" s="17"/>
      <c r="F186" s="74">
        <f t="shared" si="5"/>
        <v>374</v>
      </c>
      <c r="G186" s="74">
        <f t="shared" si="6"/>
        <v>184</v>
      </c>
      <c r="H186" s="91" t="s">
        <v>2034</v>
      </c>
      <c r="I186" s="17" t="s">
        <v>968</v>
      </c>
      <c r="J186" s="96"/>
      <c r="K186" s="105"/>
    </row>
    <row r="187" spans="1:11" s="4" customFormat="1" ht="15.75" customHeight="1" x14ac:dyDescent="0.2">
      <c r="A187" s="14" t="s">
        <v>953</v>
      </c>
      <c r="B187" s="9"/>
      <c r="C187" s="24">
        <v>4</v>
      </c>
      <c r="D187" s="30" t="s">
        <v>8</v>
      </c>
      <c r="E187" s="17"/>
      <c r="F187" s="74">
        <f t="shared" si="5"/>
        <v>376</v>
      </c>
      <c r="G187" s="74">
        <f t="shared" si="6"/>
        <v>185</v>
      </c>
      <c r="H187" s="74"/>
      <c r="I187" s="17" t="s">
        <v>969</v>
      </c>
      <c r="J187" s="96"/>
      <c r="K187" s="105"/>
    </row>
    <row r="188" spans="1:11" s="4" customFormat="1" ht="15.75" customHeight="1" x14ac:dyDescent="0.2">
      <c r="A188" s="14" t="s">
        <v>954</v>
      </c>
      <c r="B188" s="9" t="s">
        <v>1799</v>
      </c>
      <c r="C188" s="24">
        <v>1</v>
      </c>
      <c r="D188" s="30" t="s">
        <v>6</v>
      </c>
      <c r="E188" s="17"/>
      <c r="F188" s="74">
        <f t="shared" si="5"/>
        <v>380</v>
      </c>
      <c r="G188" s="74">
        <f t="shared" si="6"/>
        <v>186</v>
      </c>
      <c r="H188" s="91" t="s">
        <v>2034</v>
      </c>
      <c r="I188" s="17" t="s">
        <v>970</v>
      </c>
      <c r="J188" s="96"/>
      <c r="K188" s="105"/>
    </row>
    <row r="189" spans="1:11" s="4" customFormat="1" ht="15.75" customHeight="1" x14ac:dyDescent="0.2">
      <c r="A189" s="14" t="s">
        <v>955</v>
      </c>
      <c r="B189" s="9" t="s">
        <v>1839</v>
      </c>
      <c r="C189" s="24">
        <v>1</v>
      </c>
      <c r="D189" s="30" t="s">
        <v>6</v>
      </c>
      <c r="E189" s="17"/>
      <c r="F189" s="74">
        <f t="shared" si="5"/>
        <v>381</v>
      </c>
      <c r="G189" s="74">
        <f t="shared" si="6"/>
        <v>187</v>
      </c>
      <c r="H189" s="91" t="s">
        <v>2038</v>
      </c>
      <c r="I189" s="17" t="s">
        <v>971</v>
      </c>
      <c r="J189" s="96"/>
      <c r="K189" s="105"/>
    </row>
    <row r="190" spans="1:11" s="4" customFormat="1" ht="15.75" customHeight="1" x14ac:dyDescent="0.2">
      <c r="A190" s="14" t="s">
        <v>956</v>
      </c>
      <c r="B190" s="9" t="s">
        <v>1799</v>
      </c>
      <c r="C190" s="24">
        <v>1</v>
      </c>
      <c r="D190" s="30" t="s">
        <v>6</v>
      </c>
      <c r="E190" s="17"/>
      <c r="F190" s="74">
        <f t="shared" si="5"/>
        <v>382</v>
      </c>
      <c r="G190" s="74">
        <f t="shared" si="6"/>
        <v>188</v>
      </c>
      <c r="H190" s="91" t="s">
        <v>2034</v>
      </c>
      <c r="I190" s="17" t="s">
        <v>972</v>
      </c>
      <c r="J190" s="96"/>
      <c r="K190" s="105"/>
    </row>
    <row r="191" spans="1:11" s="4" customFormat="1" ht="15.75" customHeight="1" x14ac:dyDescent="0.2">
      <c r="A191" s="14" t="s">
        <v>957</v>
      </c>
      <c r="B191" s="9" t="s">
        <v>1799</v>
      </c>
      <c r="C191" s="24">
        <v>1</v>
      </c>
      <c r="D191" s="30" t="s">
        <v>6</v>
      </c>
      <c r="E191" s="17"/>
      <c r="F191" s="74">
        <f t="shared" si="5"/>
        <v>383</v>
      </c>
      <c r="G191" s="74">
        <f t="shared" si="6"/>
        <v>189</v>
      </c>
      <c r="H191" s="91" t="s">
        <v>2034</v>
      </c>
      <c r="I191" s="17" t="s">
        <v>973</v>
      </c>
      <c r="J191" s="96"/>
      <c r="K191" s="105"/>
    </row>
    <row r="192" spans="1:11" s="4" customFormat="1" ht="15.75" customHeight="1" x14ac:dyDescent="0.2">
      <c r="A192" s="14" t="s">
        <v>974</v>
      </c>
      <c r="B192" s="9" t="s">
        <v>1769</v>
      </c>
      <c r="C192" s="24">
        <v>2</v>
      </c>
      <c r="D192" s="30" t="s">
        <v>6</v>
      </c>
      <c r="E192" s="17"/>
      <c r="F192" s="74">
        <f t="shared" si="5"/>
        <v>384</v>
      </c>
      <c r="G192" s="74">
        <f t="shared" si="6"/>
        <v>190</v>
      </c>
      <c r="H192" s="91" t="s">
        <v>2034</v>
      </c>
      <c r="I192" s="17" t="s">
        <v>990</v>
      </c>
      <c r="J192" s="96"/>
      <c r="K192" s="105"/>
    </row>
    <row r="193" spans="1:11" s="4" customFormat="1" ht="15.75" customHeight="1" x14ac:dyDescent="0.2">
      <c r="A193" s="14" t="s">
        <v>975</v>
      </c>
      <c r="B193" s="9"/>
      <c r="C193" s="24">
        <v>4</v>
      </c>
      <c r="D193" s="30" t="s">
        <v>8</v>
      </c>
      <c r="E193" s="17"/>
      <c r="F193" s="74">
        <f t="shared" si="5"/>
        <v>386</v>
      </c>
      <c r="G193" s="74">
        <f t="shared" si="6"/>
        <v>191</v>
      </c>
      <c r="H193" s="74"/>
      <c r="I193" s="17" t="s">
        <v>991</v>
      </c>
      <c r="J193" s="96"/>
      <c r="K193" s="105"/>
    </row>
    <row r="194" spans="1:11" s="4" customFormat="1" ht="15.75" customHeight="1" x14ac:dyDescent="0.2">
      <c r="A194" s="14" t="s">
        <v>976</v>
      </c>
      <c r="B194" s="9" t="s">
        <v>1769</v>
      </c>
      <c r="C194" s="24">
        <v>2</v>
      </c>
      <c r="D194" s="30" t="s">
        <v>6</v>
      </c>
      <c r="E194" s="17"/>
      <c r="F194" s="74">
        <f t="shared" si="5"/>
        <v>390</v>
      </c>
      <c r="G194" s="74">
        <f t="shared" si="6"/>
        <v>192</v>
      </c>
      <c r="H194" s="91" t="s">
        <v>2034</v>
      </c>
      <c r="I194" s="17" t="s">
        <v>992</v>
      </c>
      <c r="J194" s="96"/>
      <c r="K194" s="105"/>
    </row>
    <row r="195" spans="1:11" s="4" customFormat="1" ht="15.75" customHeight="1" x14ac:dyDescent="0.2">
      <c r="A195" s="14" t="s">
        <v>977</v>
      </c>
      <c r="B195" s="9"/>
      <c r="C195" s="24">
        <v>4</v>
      </c>
      <c r="D195" s="30" t="s">
        <v>6</v>
      </c>
      <c r="E195" s="17"/>
      <c r="F195" s="74">
        <f t="shared" si="5"/>
        <v>392</v>
      </c>
      <c r="G195" s="74">
        <f t="shared" si="6"/>
        <v>193</v>
      </c>
      <c r="H195" s="74"/>
      <c r="I195" s="17" t="s">
        <v>993</v>
      </c>
      <c r="J195" s="96"/>
      <c r="K195" s="105"/>
    </row>
    <row r="196" spans="1:11" s="4" customFormat="1" ht="15.75" customHeight="1" x14ac:dyDescent="0.2">
      <c r="A196" s="14" t="s">
        <v>978</v>
      </c>
      <c r="B196" s="9" t="s">
        <v>1794</v>
      </c>
      <c r="C196" s="24">
        <v>1</v>
      </c>
      <c r="D196" s="30" t="s">
        <v>6</v>
      </c>
      <c r="E196" s="17"/>
      <c r="F196" s="74">
        <f t="shared" si="5"/>
        <v>396</v>
      </c>
      <c r="G196" s="74">
        <f t="shared" si="6"/>
        <v>194</v>
      </c>
      <c r="H196" s="91" t="s">
        <v>2034</v>
      </c>
      <c r="I196" s="17" t="s">
        <v>994</v>
      </c>
      <c r="J196" s="96"/>
      <c r="K196" s="105"/>
    </row>
    <row r="197" spans="1:11" s="4" customFormat="1" ht="15.75" customHeight="1" x14ac:dyDescent="0.2">
      <c r="A197" s="14" t="s">
        <v>979</v>
      </c>
      <c r="B197" s="9" t="s">
        <v>1799</v>
      </c>
      <c r="C197" s="24">
        <v>1</v>
      </c>
      <c r="D197" s="30" t="s">
        <v>6</v>
      </c>
      <c r="E197" s="17"/>
      <c r="F197" s="74">
        <f t="shared" ref="F197:F260" si="7">F196+C196</f>
        <v>397</v>
      </c>
      <c r="G197" s="74">
        <f t="shared" ref="G197:G260" si="8">G196+1</f>
        <v>195</v>
      </c>
      <c r="H197" s="91" t="s">
        <v>2034</v>
      </c>
      <c r="I197" s="17" t="s">
        <v>995</v>
      </c>
      <c r="J197" s="96"/>
      <c r="K197" s="105"/>
    </row>
    <row r="198" spans="1:11" s="4" customFormat="1" ht="15.75" customHeight="1" x14ac:dyDescent="0.2">
      <c r="A198" s="14" t="s">
        <v>980</v>
      </c>
      <c r="B198" s="9" t="s">
        <v>1769</v>
      </c>
      <c r="C198" s="24">
        <v>2</v>
      </c>
      <c r="D198" s="30" t="s">
        <v>6</v>
      </c>
      <c r="E198" s="17"/>
      <c r="F198" s="74">
        <f t="shared" si="7"/>
        <v>398</v>
      </c>
      <c r="G198" s="74">
        <f t="shared" si="8"/>
        <v>196</v>
      </c>
      <c r="H198" s="91" t="s">
        <v>2034</v>
      </c>
      <c r="I198" s="17" t="s">
        <v>996</v>
      </c>
      <c r="J198" s="96"/>
      <c r="K198" s="105"/>
    </row>
    <row r="199" spans="1:11" s="4" customFormat="1" ht="15.75" customHeight="1" x14ac:dyDescent="0.2">
      <c r="A199" s="14" t="s">
        <v>981</v>
      </c>
      <c r="B199" s="9"/>
      <c r="C199" s="24">
        <v>4</v>
      </c>
      <c r="D199" s="30" t="s">
        <v>8</v>
      </c>
      <c r="E199" s="17"/>
      <c r="F199" s="74">
        <f t="shared" si="7"/>
        <v>400</v>
      </c>
      <c r="G199" s="74">
        <f t="shared" si="8"/>
        <v>197</v>
      </c>
      <c r="H199" s="74"/>
      <c r="I199" s="17" t="s">
        <v>997</v>
      </c>
      <c r="J199" s="96"/>
      <c r="K199" s="105"/>
    </row>
    <row r="200" spans="1:11" s="4" customFormat="1" ht="15.75" customHeight="1" x14ac:dyDescent="0.2">
      <c r="A200" s="14" t="s">
        <v>982</v>
      </c>
      <c r="B200" s="9"/>
      <c r="C200" s="24">
        <v>2</v>
      </c>
      <c r="D200" s="30" t="s">
        <v>6</v>
      </c>
      <c r="E200" s="17"/>
      <c r="F200" s="74">
        <f t="shared" si="7"/>
        <v>404</v>
      </c>
      <c r="G200" s="74">
        <f t="shared" si="8"/>
        <v>198</v>
      </c>
      <c r="H200" s="74"/>
      <c r="I200" s="17" t="s">
        <v>998</v>
      </c>
      <c r="J200" s="96"/>
      <c r="K200" s="105"/>
    </row>
    <row r="201" spans="1:11" s="4" customFormat="1" ht="15.75" customHeight="1" x14ac:dyDescent="0.2">
      <c r="A201" s="14" t="s">
        <v>983</v>
      </c>
      <c r="B201" s="9" t="s">
        <v>1838</v>
      </c>
      <c r="C201" s="24">
        <v>1</v>
      </c>
      <c r="D201" s="30" t="s">
        <v>6</v>
      </c>
      <c r="E201" s="17"/>
      <c r="F201" s="74">
        <f t="shared" si="7"/>
        <v>406</v>
      </c>
      <c r="G201" s="74">
        <f t="shared" si="8"/>
        <v>199</v>
      </c>
      <c r="H201" s="91" t="s">
        <v>2038</v>
      </c>
      <c r="I201" s="17" t="s">
        <v>999</v>
      </c>
      <c r="J201" s="96"/>
      <c r="K201" s="105"/>
    </row>
    <row r="202" spans="1:11" s="4" customFormat="1" ht="15.75" customHeight="1" x14ac:dyDescent="0.2">
      <c r="A202" s="14" t="s">
        <v>984</v>
      </c>
      <c r="B202" s="9" t="s">
        <v>1769</v>
      </c>
      <c r="C202" s="24">
        <v>2</v>
      </c>
      <c r="D202" s="30" t="s">
        <v>6</v>
      </c>
      <c r="E202" s="17"/>
      <c r="F202" s="74">
        <f t="shared" si="7"/>
        <v>407</v>
      </c>
      <c r="G202" s="74">
        <f t="shared" si="8"/>
        <v>200</v>
      </c>
      <c r="H202" s="91" t="s">
        <v>2034</v>
      </c>
      <c r="I202" s="17" t="s">
        <v>1000</v>
      </c>
      <c r="J202" s="96"/>
      <c r="K202" s="105"/>
    </row>
    <row r="203" spans="1:11" s="4" customFormat="1" ht="15.75" customHeight="1" x14ac:dyDescent="0.2">
      <c r="A203" s="14" t="s">
        <v>985</v>
      </c>
      <c r="B203" s="9"/>
      <c r="C203" s="24">
        <v>4</v>
      </c>
      <c r="D203" s="30" t="s">
        <v>8</v>
      </c>
      <c r="E203" s="17"/>
      <c r="F203" s="74">
        <f t="shared" si="7"/>
        <v>409</v>
      </c>
      <c r="G203" s="74">
        <f t="shared" si="8"/>
        <v>201</v>
      </c>
      <c r="H203" s="74"/>
      <c r="I203" s="17" t="s">
        <v>1001</v>
      </c>
      <c r="J203" s="96"/>
      <c r="K203" s="105"/>
    </row>
    <row r="204" spans="1:11" s="4" customFormat="1" ht="15.75" customHeight="1" x14ac:dyDescent="0.2">
      <c r="A204" s="14" t="s">
        <v>986</v>
      </c>
      <c r="B204" s="9" t="s">
        <v>1799</v>
      </c>
      <c r="C204" s="24">
        <v>1</v>
      </c>
      <c r="D204" s="30" t="s">
        <v>6</v>
      </c>
      <c r="E204" s="17"/>
      <c r="F204" s="74">
        <f t="shared" si="7"/>
        <v>413</v>
      </c>
      <c r="G204" s="74">
        <f t="shared" si="8"/>
        <v>202</v>
      </c>
      <c r="H204" s="91" t="s">
        <v>2034</v>
      </c>
      <c r="I204" s="17" t="s">
        <v>1002</v>
      </c>
      <c r="J204" s="96"/>
      <c r="K204" s="105"/>
    </row>
    <row r="205" spans="1:11" s="4" customFormat="1" ht="15.75" customHeight="1" x14ac:dyDescent="0.2">
      <c r="A205" s="14" t="s">
        <v>987</v>
      </c>
      <c r="B205" s="9" t="s">
        <v>1839</v>
      </c>
      <c r="C205" s="24">
        <v>1</v>
      </c>
      <c r="D205" s="30" t="s">
        <v>6</v>
      </c>
      <c r="E205" s="17"/>
      <c r="F205" s="74">
        <f t="shared" si="7"/>
        <v>414</v>
      </c>
      <c r="G205" s="74">
        <f t="shared" si="8"/>
        <v>203</v>
      </c>
      <c r="H205" s="91" t="s">
        <v>2038</v>
      </c>
      <c r="I205" s="17" t="s">
        <v>1003</v>
      </c>
      <c r="J205" s="96"/>
      <c r="K205" s="105"/>
    </row>
    <row r="206" spans="1:11" s="4" customFormat="1" ht="15.75" customHeight="1" x14ac:dyDescent="0.2">
      <c r="A206" s="14" t="s">
        <v>988</v>
      </c>
      <c r="B206" s="9" t="s">
        <v>1799</v>
      </c>
      <c r="C206" s="24">
        <v>1</v>
      </c>
      <c r="D206" s="30" t="s">
        <v>6</v>
      </c>
      <c r="E206" s="17"/>
      <c r="F206" s="74">
        <f t="shared" si="7"/>
        <v>415</v>
      </c>
      <c r="G206" s="74">
        <f t="shared" si="8"/>
        <v>204</v>
      </c>
      <c r="H206" s="91" t="s">
        <v>2034</v>
      </c>
      <c r="I206" s="17" t="s">
        <v>1004</v>
      </c>
      <c r="J206" s="96"/>
      <c r="K206" s="105"/>
    </row>
    <row r="207" spans="1:11" s="4" customFormat="1" ht="15.75" customHeight="1" thickBot="1" x14ac:dyDescent="0.25">
      <c r="A207" s="15" t="s">
        <v>989</v>
      </c>
      <c r="B207" s="12" t="s">
        <v>1799</v>
      </c>
      <c r="C207" s="29">
        <v>1</v>
      </c>
      <c r="D207" s="78" t="s">
        <v>6</v>
      </c>
      <c r="E207" s="22"/>
      <c r="F207" s="75">
        <f t="shared" si="7"/>
        <v>416</v>
      </c>
      <c r="G207" s="79">
        <f t="shared" si="8"/>
        <v>205</v>
      </c>
      <c r="H207" s="93" t="s">
        <v>2034</v>
      </c>
      <c r="I207" s="22" t="s">
        <v>1005</v>
      </c>
      <c r="J207" s="99"/>
      <c r="K207" s="106"/>
    </row>
    <row r="208" spans="1:11" s="4" customFormat="1" ht="15" x14ac:dyDescent="0.2">
      <c r="A208" s="13" t="s">
        <v>1008</v>
      </c>
      <c r="B208" s="10" t="s">
        <v>1799</v>
      </c>
      <c r="C208" s="23">
        <v>1</v>
      </c>
      <c r="D208" s="30" t="s">
        <v>6</v>
      </c>
      <c r="E208" s="17"/>
      <c r="F208" s="74">
        <f t="shared" si="7"/>
        <v>417</v>
      </c>
      <c r="G208" s="74">
        <f t="shared" si="8"/>
        <v>206</v>
      </c>
      <c r="H208" s="91" t="s">
        <v>2034</v>
      </c>
      <c r="I208" s="16" t="s">
        <v>1009</v>
      </c>
      <c r="J208" s="95"/>
      <c r="K208" s="104" t="s">
        <v>1006</v>
      </c>
    </row>
    <row r="209" spans="1:11" s="4" customFormat="1" ht="15" x14ac:dyDescent="0.2">
      <c r="A209" s="14" t="s">
        <v>1010</v>
      </c>
      <c r="B209" s="9" t="s">
        <v>1840</v>
      </c>
      <c r="C209" s="24">
        <v>1</v>
      </c>
      <c r="D209" s="30" t="s">
        <v>6</v>
      </c>
      <c r="E209" s="17"/>
      <c r="F209" s="74">
        <f t="shared" si="7"/>
        <v>418</v>
      </c>
      <c r="G209" s="74">
        <f t="shared" si="8"/>
        <v>207</v>
      </c>
      <c r="H209" s="91" t="s">
        <v>2039</v>
      </c>
      <c r="I209" s="17" t="s">
        <v>1011</v>
      </c>
      <c r="J209" s="96"/>
      <c r="K209" s="105"/>
    </row>
    <row r="210" spans="1:11" s="4" customFormat="1" ht="15" x14ac:dyDescent="0.2">
      <c r="A210" s="14" t="s">
        <v>1012</v>
      </c>
      <c r="B210" s="9" t="s">
        <v>1808</v>
      </c>
      <c r="C210" s="24">
        <v>2</v>
      </c>
      <c r="D210" s="30" t="s">
        <v>6</v>
      </c>
      <c r="E210" s="17"/>
      <c r="F210" s="74">
        <f t="shared" si="7"/>
        <v>419</v>
      </c>
      <c r="G210" s="74">
        <f t="shared" si="8"/>
        <v>208</v>
      </c>
      <c r="H210" s="91" t="s">
        <v>2034</v>
      </c>
      <c r="I210" s="17" t="s">
        <v>1013</v>
      </c>
      <c r="J210" s="96"/>
      <c r="K210" s="105"/>
    </row>
    <row r="211" spans="1:11" s="4" customFormat="1" ht="15" x14ac:dyDescent="0.2">
      <c r="A211" s="14" t="s">
        <v>1014</v>
      </c>
      <c r="B211" s="9" t="s">
        <v>1840</v>
      </c>
      <c r="C211" s="24">
        <v>1</v>
      </c>
      <c r="D211" s="30" t="s">
        <v>6</v>
      </c>
      <c r="E211" s="17"/>
      <c r="F211" s="74">
        <f t="shared" si="7"/>
        <v>421</v>
      </c>
      <c r="G211" s="74">
        <f t="shared" si="8"/>
        <v>209</v>
      </c>
      <c r="H211" s="91" t="s">
        <v>2039</v>
      </c>
      <c r="I211" s="17" t="s">
        <v>1015</v>
      </c>
      <c r="J211" s="96"/>
      <c r="K211" s="105"/>
    </row>
    <row r="212" spans="1:11" s="4" customFormat="1" ht="15" x14ac:dyDescent="0.2">
      <c r="A212" s="14" t="s">
        <v>1016</v>
      </c>
      <c r="B212" s="9" t="s">
        <v>1808</v>
      </c>
      <c r="C212" s="24">
        <v>2</v>
      </c>
      <c r="D212" s="30" t="s">
        <v>6</v>
      </c>
      <c r="E212" s="17"/>
      <c r="F212" s="74">
        <f t="shared" si="7"/>
        <v>422</v>
      </c>
      <c r="G212" s="74">
        <f t="shared" si="8"/>
        <v>210</v>
      </c>
      <c r="H212" s="91" t="s">
        <v>2034</v>
      </c>
      <c r="I212" s="17" t="s">
        <v>1017</v>
      </c>
      <c r="J212" s="96"/>
      <c r="K212" s="105"/>
    </row>
    <row r="213" spans="1:11" s="4" customFormat="1" ht="15" x14ac:dyDescent="0.2">
      <c r="A213" s="14" t="s">
        <v>1018</v>
      </c>
      <c r="B213" s="9" t="s">
        <v>1840</v>
      </c>
      <c r="C213" s="24">
        <v>1</v>
      </c>
      <c r="D213" s="30" t="s">
        <v>6</v>
      </c>
      <c r="E213" s="17"/>
      <c r="F213" s="74">
        <f t="shared" si="7"/>
        <v>424</v>
      </c>
      <c r="G213" s="74">
        <f t="shared" si="8"/>
        <v>211</v>
      </c>
      <c r="H213" s="91" t="s">
        <v>2039</v>
      </c>
      <c r="I213" s="17" t="s">
        <v>1019</v>
      </c>
      <c r="J213" s="96"/>
      <c r="K213" s="105"/>
    </row>
    <row r="214" spans="1:11" s="4" customFormat="1" ht="15" x14ac:dyDescent="0.2">
      <c r="A214" s="14" t="s">
        <v>1020</v>
      </c>
      <c r="B214" s="9" t="s">
        <v>1808</v>
      </c>
      <c r="C214" s="24">
        <v>2</v>
      </c>
      <c r="D214" s="30" t="s">
        <v>6</v>
      </c>
      <c r="E214" s="17"/>
      <c r="F214" s="74">
        <f t="shared" si="7"/>
        <v>425</v>
      </c>
      <c r="G214" s="74">
        <f t="shared" si="8"/>
        <v>212</v>
      </c>
      <c r="H214" s="91" t="s">
        <v>2034</v>
      </c>
      <c r="I214" s="17" t="s">
        <v>1021</v>
      </c>
      <c r="J214" s="96"/>
      <c r="K214" s="105"/>
    </row>
    <row r="215" spans="1:11" s="4" customFormat="1" ht="15" x14ac:dyDescent="0.2">
      <c r="A215" s="14" t="s">
        <v>1022</v>
      </c>
      <c r="B215" s="9" t="s">
        <v>1840</v>
      </c>
      <c r="C215" s="24">
        <v>1</v>
      </c>
      <c r="D215" s="30" t="s">
        <v>6</v>
      </c>
      <c r="E215" s="17"/>
      <c r="F215" s="74">
        <f t="shared" si="7"/>
        <v>427</v>
      </c>
      <c r="G215" s="74">
        <f t="shared" si="8"/>
        <v>213</v>
      </c>
      <c r="H215" s="91" t="s">
        <v>2039</v>
      </c>
      <c r="I215" s="17" t="s">
        <v>1023</v>
      </c>
      <c r="J215" s="96"/>
      <c r="K215" s="105"/>
    </row>
    <row r="216" spans="1:11" s="4" customFormat="1" ht="15" x14ac:dyDescent="0.2">
      <c r="A216" s="14" t="s">
        <v>1024</v>
      </c>
      <c r="B216" s="9" t="s">
        <v>1808</v>
      </c>
      <c r="C216" s="24">
        <v>2</v>
      </c>
      <c r="D216" s="30" t="s">
        <v>6</v>
      </c>
      <c r="E216" s="17"/>
      <c r="F216" s="74">
        <f t="shared" si="7"/>
        <v>428</v>
      </c>
      <c r="G216" s="74">
        <f t="shared" si="8"/>
        <v>214</v>
      </c>
      <c r="H216" s="91" t="s">
        <v>2034</v>
      </c>
      <c r="I216" s="17" t="s">
        <v>1025</v>
      </c>
      <c r="J216" s="96"/>
      <c r="K216" s="105"/>
    </row>
    <row r="217" spans="1:11" s="4" customFormat="1" ht="15" x14ac:dyDescent="0.2">
      <c r="A217" s="14" t="s">
        <v>1026</v>
      </c>
      <c r="B217" s="9" t="s">
        <v>1840</v>
      </c>
      <c r="C217" s="24">
        <v>1</v>
      </c>
      <c r="D217" s="30" t="s">
        <v>6</v>
      </c>
      <c r="E217" s="17"/>
      <c r="F217" s="74">
        <f t="shared" si="7"/>
        <v>430</v>
      </c>
      <c r="G217" s="74">
        <f t="shared" si="8"/>
        <v>215</v>
      </c>
      <c r="H217" s="91" t="s">
        <v>2039</v>
      </c>
      <c r="I217" s="17" t="s">
        <v>1027</v>
      </c>
      <c r="J217" s="96"/>
      <c r="K217" s="105"/>
    </row>
    <row r="218" spans="1:11" s="4" customFormat="1" ht="15" x14ac:dyDescent="0.2">
      <c r="A218" s="14" t="s">
        <v>1028</v>
      </c>
      <c r="B218" s="9" t="s">
        <v>1808</v>
      </c>
      <c r="C218" s="24">
        <v>2</v>
      </c>
      <c r="D218" s="30" t="s">
        <v>6</v>
      </c>
      <c r="E218" s="17"/>
      <c r="F218" s="74">
        <f t="shared" si="7"/>
        <v>431</v>
      </c>
      <c r="G218" s="74">
        <f t="shared" si="8"/>
        <v>216</v>
      </c>
      <c r="H218" s="91" t="s">
        <v>2034</v>
      </c>
      <c r="I218" s="17" t="s">
        <v>1029</v>
      </c>
      <c r="J218" s="96"/>
      <c r="K218" s="105"/>
    </row>
    <row r="219" spans="1:11" s="4" customFormat="1" ht="15" x14ac:dyDescent="0.2">
      <c r="A219" s="14" t="s">
        <v>1030</v>
      </c>
      <c r="B219" s="9" t="s">
        <v>1840</v>
      </c>
      <c r="C219" s="24">
        <v>1</v>
      </c>
      <c r="D219" s="30" t="s">
        <v>6</v>
      </c>
      <c r="E219" s="17"/>
      <c r="F219" s="74">
        <f t="shared" si="7"/>
        <v>433</v>
      </c>
      <c r="G219" s="74">
        <f t="shared" si="8"/>
        <v>217</v>
      </c>
      <c r="H219" s="91" t="s">
        <v>2039</v>
      </c>
      <c r="I219" s="17" t="s">
        <v>1031</v>
      </c>
      <c r="J219" s="96"/>
      <c r="K219" s="105"/>
    </row>
    <row r="220" spans="1:11" s="4" customFormat="1" ht="15" x14ac:dyDescent="0.2">
      <c r="A220" s="14" t="s">
        <v>1032</v>
      </c>
      <c r="B220" s="9" t="s">
        <v>1808</v>
      </c>
      <c r="C220" s="24">
        <v>2</v>
      </c>
      <c r="D220" s="30" t="s">
        <v>6</v>
      </c>
      <c r="E220" s="17"/>
      <c r="F220" s="74">
        <f t="shared" si="7"/>
        <v>434</v>
      </c>
      <c r="G220" s="74">
        <f t="shared" si="8"/>
        <v>218</v>
      </c>
      <c r="H220" s="91" t="s">
        <v>2034</v>
      </c>
      <c r="I220" s="17" t="s">
        <v>1033</v>
      </c>
      <c r="J220" s="96"/>
      <c r="K220" s="105"/>
    </row>
    <row r="221" spans="1:11" s="4" customFormat="1" ht="15" x14ac:dyDescent="0.2">
      <c r="A221" s="14" t="s">
        <v>1034</v>
      </c>
      <c r="B221" s="9" t="s">
        <v>1840</v>
      </c>
      <c r="C221" s="24">
        <v>1</v>
      </c>
      <c r="D221" s="30" t="s">
        <v>6</v>
      </c>
      <c r="E221" s="17"/>
      <c r="F221" s="74">
        <f t="shared" si="7"/>
        <v>436</v>
      </c>
      <c r="G221" s="74">
        <f t="shared" si="8"/>
        <v>219</v>
      </c>
      <c r="H221" s="91" t="s">
        <v>2039</v>
      </c>
      <c r="I221" s="17" t="s">
        <v>1035</v>
      </c>
      <c r="J221" s="96"/>
      <c r="K221" s="105"/>
    </row>
    <row r="222" spans="1:11" s="4" customFormat="1" ht="15" x14ac:dyDescent="0.2">
      <c r="A222" s="14" t="s">
        <v>1036</v>
      </c>
      <c r="B222" s="9" t="s">
        <v>1808</v>
      </c>
      <c r="C222" s="24">
        <v>2</v>
      </c>
      <c r="D222" s="30" t="s">
        <v>6</v>
      </c>
      <c r="E222" s="17"/>
      <c r="F222" s="74">
        <f t="shared" si="7"/>
        <v>437</v>
      </c>
      <c r="G222" s="74">
        <f t="shared" si="8"/>
        <v>220</v>
      </c>
      <c r="H222" s="91" t="s">
        <v>2034</v>
      </c>
      <c r="I222" s="17" t="s">
        <v>1029</v>
      </c>
      <c r="J222" s="96"/>
      <c r="K222" s="105"/>
    </row>
    <row r="223" spans="1:11" s="4" customFormat="1" ht="15" x14ac:dyDescent="0.2">
      <c r="A223" s="14" t="s">
        <v>1037</v>
      </c>
      <c r="B223" s="9" t="s">
        <v>1840</v>
      </c>
      <c r="C223" s="24">
        <v>1</v>
      </c>
      <c r="D223" s="30" t="s">
        <v>6</v>
      </c>
      <c r="E223" s="17"/>
      <c r="F223" s="74">
        <f t="shared" si="7"/>
        <v>439</v>
      </c>
      <c r="G223" s="74">
        <f t="shared" si="8"/>
        <v>221</v>
      </c>
      <c r="H223" s="91" t="s">
        <v>2039</v>
      </c>
      <c r="I223" s="17" t="s">
        <v>1038</v>
      </c>
      <c r="J223" s="96"/>
      <c r="K223" s="105"/>
    </row>
    <row r="224" spans="1:11" s="4" customFormat="1" ht="15" x14ac:dyDescent="0.2">
      <c r="A224" s="14" t="s">
        <v>1039</v>
      </c>
      <c r="B224" s="9" t="s">
        <v>1808</v>
      </c>
      <c r="C224" s="24">
        <v>2</v>
      </c>
      <c r="D224" s="30" t="s">
        <v>6</v>
      </c>
      <c r="E224" s="17"/>
      <c r="F224" s="74">
        <f t="shared" si="7"/>
        <v>440</v>
      </c>
      <c r="G224" s="74">
        <f t="shared" si="8"/>
        <v>222</v>
      </c>
      <c r="H224" s="91" t="s">
        <v>2034</v>
      </c>
      <c r="I224" s="17" t="s">
        <v>1040</v>
      </c>
      <c r="J224" s="96"/>
      <c r="K224" s="105"/>
    </row>
    <row r="225" spans="1:11" s="4" customFormat="1" ht="15" x14ac:dyDescent="0.2">
      <c r="A225" s="14" t="s">
        <v>1041</v>
      </c>
      <c r="B225" s="9" t="s">
        <v>1840</v>
      </c>
      <c r="C225" s="24">
        <v>1</v>
      </c>
      <c r="D225" s="30" t="s">
        <v>6</v>
      </c>
      <c r="E225" s="17"/>
      <c r="F225" s="74">
        <f t="shared" si="7"/>
        <v>442</v>
      </c>
      <c r="G225" s="74">
        <f t="shared" si="8"/>
        <v>223</v>
      </c>
      <c r="H225" s="91" t="s">
        <v>2039</v>
      </c>
      <c r="I225" s="17" t="s">
        <v>1042</v>
      </c>
      <c r="J225" s="96"/>
      <c r="K225" s="105"/>
    </row>
    <row r="226" spans="1:11" s="4" customFormat="1" ht="15" x14ac:dyDescent="0.2">
      <c r="A226" s="14" t="s">
        <v>1043</v>
      </c>
      <c r="B226" s="9" t="s">
        <v>1808</v>
      </c>
      <c r="C226" s="24">
        <v>2</v>
      </c>
      <c r="D226" s="30" t="s">
        <v>6</v>
      </c>
      <c r="E226" s="17"/>
      <c r="F226" s="74">
        <f t="shared" si="7"/>
        <v>443</v>
      </c>
      <c r="G226" s="74">
        <f t="shared" si="8"/>
        <v>224</v>
      </c>
      <c r="H226" s="91" t="s">
        <v>2034</v>
      </c>
      <c r="I226" s="17" t="s">
        <v>1044</v>
      </c>
      <c r="J226" s="96"/>
      <c r="K226" s="105"/>
    </row>
    <row r="227" spans="1:11" s="4" customFormat="1" ht="15" x14ac:dyDescent="0.2">
      <c r="A227" s="14" t="s">
        <v>1045</v>
      </c>
      <c r="B227" s="9" t="s">
        <v>1840</v>
      </c>
      <c r="C227" s="24">
        <v>1</v>
      </c>
      <c r="D227" s="30" t="s">
        <v>6</v>
      </c>
      <c r="E227" s="17"/>
      <c r="F227" s="74">
        <f t="shared" si="7"/>
        <v>445</v>
      </c>
      <c r="G227" s="74">
        <f t="shared" si="8"/>
        <v>225</v>
      </c>
      <c r="H227" s="91" t="s">
        <v>2039</v>
      </c>
      <c r="I227" s="17" t="s">
        <v>1046</v>
      </c>
      <c r="J227" s="96"/>
      <c r="K227" s="105"/>
    </row>
    <row r="228" spans="1:11" s="4" customFormat="1" ht="15" x14ac:dyDescent="0.2">
      <c r="A228" s="14" t="s">
        <v>1793</v>
      </c>
      <c r="B228" s="9" t="s">
        <v>1808</v>
      </c>
      <c r="C228" s="24">
        <v>2</v>
      </c>
      <c r="D228" s="30" t="s">
        <v>6</v>
      </c>
      <c r="E228" s="17"/>
      <c r="F228" s="74">
        <f t="shared" si="7"/>
        <v>446</v>
      </c>
      <c r="G228" s="74">
        <f t="shared" si="8"/>
        <v>226</v>
      </c>
      <c r="H228" s="91" t="s">
        <v>2034</v>
      </c>
      <c r="I228" s="17" t="s">
        <v>1047</v>
      </c>
      <c r="J228" s="96"/>
      <c r="K228" s="105"/>
    </row>
    <row r="229" spans="1:11" s="4" customFormat="1" ht="16.5" customHeight="1" x14ac:dyDescent="0.25">
      <c r="A229" s="14" t="s">
        <v>1048</v>
      </c>
      <c r="B229" s="51"/>
      <c r="C229" s="52">
        <v>2</v>
      </c>
      <c r="D229" s="53" t="s">
        <v>6</v>
      </c>
      <c r="E229" s="54"/>
      <c r="F229" s="74">
        <f t="shared" si="7"/>
        <v>448</v>
      </c>
      <c r="G229" s="74">
        <f t="shared" si="8"/>
        <v>227</v>
      </c>
      <c r="H229" s="74"/>
      <c r="I229" s="55" t="s">
        <v>1986</v>
      </c>
      <c r="J229" s="96" t="s">
        <v>2102</v>
      </c>
      <c r="K229" s="105"/>
    </row>
    <row r="230" spans="1:11" s="4" customFormat="1" ht="15" x14ac:dyDescent="0.2">
      <c r="A230" s="14" t="s">
        <v>1049</v>
      </c>
      <c r="B230" s="9"/>
      <c r="C230" s="24">
        <v>1</v>
      </c>
      <c r="D230" s="30" t="s">
        <v>8</v>
      </c>
      <c r="E230" s="17"/>
      <c r="F230" s="74">
        <f t="shared" si="7"/>
        <v>450</v>
      </c>
      <c r="G230" s="74">
        <f t="shared" si="8"/>
        <v>228</v>
      </c>
      <c r="H230" s="74"/>
      <c r="I230" s="17" t="s">
        <v>1078</v>
      </c>
      <c r="J230" s="96"/>
      <c r="K230" s="105"/>
    </row>
    <row r="231" spans="1:11" s="4" customFormat="1" ht="15" x14ac:dyDescent="0.2">
      <c r="A231" s="14" t="s">
        <v>1050</v>
      </c>
      <c r="B231" s="9"/>
      <c r="C231" s="24">
        <v>1</v>
      </c>
      <c r="D231" s="30" t="s">
        <v>8</v>
      </c>
      <c r="E231" s="17"/>
      <c r="F231" s="74">
        <f t="shared" si="7"/>
        <v>451</v>
      </c>
      <c r="G231" s="74">
        <f t="shared" si="8"/>
        <v>229</v>
      </c>
      <c r="H231" s="74"/>
      <c r="I231" s="17" t="s">
        <v>1051</v>
      </c>
      <c r="J231" s="96"/>
      <c r="K231" s="105"/>
    </row>
    <row r="232" spans="1:11" s="4" customFormat="1" ht="15" x14ac:dyDescent="0.2">
      <c r="A232" s="14" t="s">
        <v>1052</v>
      </c>
      <c r="B232" s="9"/>
      <c r="C232" s="24">
        <v>1</v>
      </c>
      <c r="D232" s="30" t="s">
        <v>8</v>
      </c>
      <c r="E232" s="17"/>
      <c r="F232" s="74">
        <f t="shared" si="7"/>
        <v>452</v>
      </c>
      <c r="G232" s="74">
        <f t="shared" si="8"/>
        <v>230</v>
      </c>
      <c r="H232" s="74"/>
      <c r="I232" s="17" t="s">
        <v>1053</v>
      </c>
      <c r="J232" s="96"/>
      <c r="K232" s="105"/>
    </row>
    <row r="233" spans="1:11" s="4" customFormat="1" ht="15" x14ac:dyDescent="0.2">
      <c r="A233" s="14" t="s">
        <v>1054</v>
      </c>
      <c r="B233" s="9"/>
      <c r="C233" s="24">
        <v>1</v>
      </c>
      <c r="D233" s="30" t="s">
        <v>8</v>
      </c>
      <c r="E233" s="17"/>
      <c r="F233" s="74">
        <f t="shared" si="7"/>
        <v>453</v>
      </c>
      <c r="G233" s="74">
        <f t="shared" si="8"/>
        <v>231</v>
      </c>
      <c r="H233" s="74"/>
      <c r="I233" s="17" t="s">
        <v>1055</v>
      </c>
      <c r="J233" s="96"/>
      <c r="K233" s="105"/>
    </row>
    <row r="234" spans="1:11" s="4" customFormat="1" ht="15" x14ac:dyDescent="0.2">
      <c r="A234" s="14" t="s">
        <v>1056</v>
      </c>
      <c r="B234" s="9"/>
      <c r="C234" s="24">
        <v>1</v>
      </c>
      <c r="D234" s="30" t="s">
        <v>8</v>
      </c>
      <c r="E234" s="17"/>
      <c r="F234" s="74">
        <f t="shared" si="7"/>
        <v>454</v>
      </c>
      <c r="G234" s="74">
        <f t="shared" si="8"/>
        <v>232</v>
      </c>
      <c r="H234" s="74"/>
      <c r="I234" s="17" t="s">
        <v>1057</v>
      </c>
      <c r="J234" s="96"/>
      <c r="K234" s="105"/>
    </row>
    <row r="235" spans="1:11" s="4" customFormat="1" ht="15" x14ac:dyDescent="0.2">
      <c r="A235" s="14" t="s">
        <v>1058</v>
      </c>
      <c r="B235" s="9"/>
      <c r="C235" s="24">
        <v>1</v>
      </c>
      <c r="D235" s="30" t="s">
        <v>8</v>
      </c>
      <c r="E235" s="17"/>
      <c r="F235" s="74">
        <f t="shared" si="7"/>
        <v>455</v>
      </c>
      <c r="G235" s="74">
        <f t="shared" si="8"/>
        <v>233</v>
      </c>
      <c r="H235" s="74"/>
      <c r="I235" s="17" t="s">
        <v>1059</v>
      </c>
      <c r="J235" s="96"/>
      <c r="K235" s="105"/>
    </row>
    <row r="236" spans="1:11" s="4" customFormat="1" ht="15" x14ac:dyDescent="0.2">
      <c r="A236" s="14" t="s">
        <v>1060</v>
      </c>
      <c r="B236" s="9"/>
      <c r="C236" s="24">
        <v>4</v>
      </c>
      <c r="D236" s="30" t="s">
        <v>8</v>
      </c>
      <c r="E236" s="17"/>
      <c r="F236" s="74">
        <f t="shared" si="7"/>
        <v>456</v>
      </c>
      <c r="G236" s="74">
        <f t="shared" si="8"/>
        <v>234</v>
      </c>
      <c r="H236" s="74"/>
      <c r="I236" s="17" t="s">
        <v>1061</v>
      </c>
      <c r="J236" s="96"/>
      <c r="K236" s="105"/>
    </row>
    <row r="237" spans="1:11" s="4" customFormat="1" ht="15" x14ac:dyDescent="0.2">
      <c r="A237" s="14" t="s">
        <v>1062</v>
      </c>
      <c r="B237" s="9" t="s">
        <v>1841</v>
      </c>
      <c r="C237" s="24">
        <v>1</v>
      </c>
      <c r="D237" s="30" t="s">
        <v>6</v>
      </c>
      <c r="E237" s="17"/>
      <c r="F237" s="74">
        <f t="shared" si="7"/>
        <v>460</v>
      </c>
      <c r="G237" s="74">
        <f t="shared" si="8"/>
        <v>235</v>
      </c>
      <c r="H237" s="91" t="s">
        <v>2039</v>
      </c>
      <c r="I237" s="17" t="s">
        <v>1063</v>
      </c>
      <c r="J237" s="96"/>
      <c r="K237" s="105"/>
    </row>
    <row r="238" spans="1:11" s="4" customFormat="1" ht="15" x14ac:dyDescent="0.2">
      <c r="A238" s="14" t="s">
        <v>1064</v>
      </c>
      <c r="B238" s="9" t="s">
        <v>1799</v>
      </c>
      <c r="C238" s="24">
        <v>1</v>
      </c>
      <c r="D238" s="30" t="s">
        <v>6</v>
      </c>
      <c r="E238" s="17"/>
      <c r="F238" s="74">
        <f t="shared" si="7"/>
        <v>461</v>
      </c>
      <c r="G238" s="74">
        <f t="shared" si="8"/>
        <v>236</v>
      </c>
      <c r="H238" s="91" t="s">
        <v>2034</v>
      </c>
      <c r="I238" s="17" t="s">
        <v>1065</v>
      </c>
      <c r="J238" s="96"/>
      <c r="K238" s="105"/>
    </row>
    <row r="239" spans="1:11" s="4" customFormat="1" ht="15" x14ac:dyDescent="0.2">
      <c r="A239" s="14" t="s">
        <v>1066</v>
      </c>
      <c r="B239" s="9" t="s">
        <v>1809</v>
      </c>
      <c r="C239" s="24">
        <v>2</v>
      </c>
      <c r="D239" s="30" t="s">
        <v>6</v>
      </c>
      <c r="E239" s="17"/>
      <c r="F239" s="74">
        <f t="shared" si="7"/>
        <v>462</v>
      </c>
      <c r="G239" s="74">
        <f t="shared" si="8"/>
        <v>237</v>
      </c>
      <c r="H239" s="91" t="s">
        <v>2039</v>
      </c>
      <c r="I239" s="17" t="s">
        <v>1067</v>
      </c>
      <c r="J239" s="96"/>
      <c r="K239" s="105"/>
    </row>
    <row r="240" spans="1:11" s="4" customFormat="1" ht="15" x14ac:dyDescent="0.2">
      <c r="A240" s="14" t="s">
        <v>1068</v>
      </c>
      <c r="B240" s="9" t="s">
        <v>1809</v>
      </c>
      <c r="C240" s="24">
        <v>2</v>
      </c>
      <c r="D240" s="30" t="s">
        <v>6</v>
      </c>
      <c r="E240" s="17"/>
      <c r="F240" s="74">
        <f t="shared" si="7"/>
        <v>464</v>
      </c>
      <c r="G240" s="74">
        <f t="shared" si="8"/>
        <v>238</v>
      </c>
      <c r="H240" s="91" t="s">
        <v>2039</v>
      </c>
      <c r="I240" s="17" t="s">
        <v>1069</v>
      </c>
      <c r="J240" s="96"/>
      <c r="K240" s="105"/>
    </row>
    <row r="241" spans="1:11" s="4" customFormat="1" ht="15.75" thickBot="1" x14ac:dyDescent="0.25">
      <c r="A241" s="15" t="s">
        <v>1070</v>
      </c>
      <c r="B241" s="12" t="s">
        <v>1809</v>
      </c>
      <c r="C241" s="29">
        <v>2</v>
      </c>
      <c r="D241" s="32" t="s">
        <v>6</v>
      </c>
      <c r="E241" s="22"/>
      <c r="F241" s="77">
        <f t="shared" si="7"/>
        <v>466</v>
      </c>
      <c r="G241" s="75">
        <f t="shared" si="8"/>
        <v>239</v>
      </c>
      <c r="H241" s="92" t="s">
        <v>2039</v>
      </c>
      <c r="I241" s="22" t="s">
        <v>1071</v>
      </c>
      <c r="J241" s="99"/>
      <c r="K241" s="106"/>
    </row>
    <row r="242" spans="1:11" s="4" customFormat="1" ht="15" customHeight="1" x14ac:dyDescent="0.2">
      <c r="A242" s="13" t="s">
        <v>1094</v>
      </c>
      <c r="B242" s="10" t="s">
        <v>1810</v>
      </c>
      <c r="C242" s="23">
        <v>1</v>
      </c>
      <c r="D242" s="33" t="s">
        <v>6</v>
      </c>
      <c r="E242" s="16"/>
      <c r="F242" s="74">
        <f t="shared" si="7"/>
        <v>468</v>
      </c>
      <c r="G242" s="74">
        <f t="shared" si="8"/>
        <v>240</v>
      </c>
      <c r="H242" s="91" t="s">
        <v>2040</v>
      </c>
      <c r="I242" s="17" t="s">
        <v>1218</v>
      </c>
      <c r="J242" s="95"/>
      <c r="K242" s="104" t="s">
        <v>2088</v>
      </c>
    </row>
    <row r="243" spans="1:11" s="4" customFormat="1" ht="15.75" customHeight="1" x14ac:dyDescent="0.2">
      <c r="A243" s="14" t="s">
        <v>1095</v>
      </c>
      <c r="B243" s="9" t="s">
        <v>1769</v>
      </c>
      <c r="C243" s="24">
        <v>2</v>
      </c>
      <c r="D243" s="30" t="s">
        <v>6</v>
      </c>
      <c r="E243" s="17"/>
      <c r="F243" s="74">
        <f t="shared" si="7"/>
        <v>469</v>
      </c>
      <c r="G243" s="74">
        <f t="shared" si="8"/>
        <v>241</v>
      </c>
      <c r="H243" s="91" t="s">
        <v>2034</v>
      </c>
      <c r="I243" s="17" t="s">
        <v>1219</v>
      </c>
      <c r="J243" s="96"/>
      <c r="K243" s="105"/>
    </row>
    <row r="244" spans="1:11" s="4" customFormat="1" ht="15.75" customHeight="1" x14ac:dyDescent="0.2">
      <c r="A244" s="14" t="s">
        <v>1096</v>
      </c>
      <c r="B244" s="9"/>
      <c r="C244" s="24">
        <v>4</v>
      </c>
      <c r="D244" s="30" t="s">
        <v>8</v>
      </c>
      <c r="E244" s="17"/>
      <c r="F244" s="74">
        <f t="shared" si="7"/>
        <v>471</v>
      </c>
      <c r="G244" s="74">
        <f t="shared" si="8"/>
        <v>242</v>
      </c>
      <c r="H244" s="74"/>
      <c r="I244" s="17" t="s">
        <v>1220</v>
      </c>
      <c r="J244" s="96"/>
      <c r="K244" s="105"/>
    </row>
    <row r="245" spans="1:11" s="4" customFormat="1" ht="15.75" customHeight="1" x14ac:dyDescent="0.2">
      <c r="A245" s="14" t="s">
        <v>1097</v>
      </c>
      <c r="B245" s="9" t="s">
        <v>1799</v>
      </c>
      <c r="C245" s="24">
        <v>1</v>
      </c>
      <c r="D245" s="30" t="s">
        <v>6</v>
      </c>
      <c r="E245" s="17"/>
      <c r="F245" s="74">
        <f t="shared" si="7"/>
        <v>475</v>
      </c>
      <c r="G245" s="74">
        <f t="shared" si="8"/>
        <v>243</v>
      </c>
      <c r="H245" s="91" t="s">
        <v>2034</v>
      </c>
      <c r="I245" s="17" t="s">
        <v>1221</v>
      </c>
      <c r="J245" s="96"/>
      <c r="K245" s="105"/>
    </row>
    <row r="246" spans="1:11" s="4" customFormat="1" ht="15.75" customHeight="1" x14ac:dyDescent="0.2">
      <c r="A246" s="14" t="s">
        <v>1098</v>
      </c>
      <c r="B246" s="9" t="s">
        <v>1842</v>
      </c>
      <c r="C246" s="24">
        <v>1</v>
      </c>
      <c r="D246" s="30" t="s">
        <v>6</v>
      </c>
      <c r="E246" s="17"/>
      <c r="F246" s="74">
        <f t="shared" si="7"/>
        <v>476</v>
      </c>
      <c r="G246" s="74">
        <f t="shared" si="8"/>
        <v>244</v>
      </c>
      <c r="H246" s="91" t="s">
        <v>2040</v>
      </c>
      <c r="I246" s="17" t="s">
        <v>1222</v>
      </c>
      <c r="J246" s="96"/>
      <c r="K246" s="105"/>
    </row>
    <row r="247" spans="1:11" s="4" customFormat="1" ht="15.75" customHeight="1" x14ac:dyDescent="0.2">
      <c r="A247" s="14" t="s">
        <v>1099</v>
      </c>
      <c r="B247" s="9" t="s">
        <v>1811</v>
      </c>
      <c r="C247" s="24">
        <v>1</v>
      </c>
      <c r="D247" s="30" t="s">
        <v>6</v>
      </c>
      <c r="E247" s="17"/>
      <c r="F247" s="74">
        <f t="shared" si="7"/>
        <v>477</v>
      </c>
      <c r="G247" s="74">
        <f t="shared" si="8"/>
        <v>245</v>
      </c>
      <c r="H247" s="91" t="s">
        <v>2040</v>
      </c>
      <c r="I247" s="17" t="s">
        <v>1223</v>
      </c>
      <c r="J247" s="96"/>
      <c r="K247" s="105"/>
    </row>
    <row r="248" spans="1:11" s="4" customFormat="1" ht="15.75" customHeight="1" x14ac:dyDescent="0.2">
      <c r="A248" s="14" t="s">
        <v>1100</v>
      </c>
      <c r="B248" s="9" t="s">
        <v>1812</v>
      </c>
      <c r="C248" s="24">
        <v>1</v>
      </c>
      <c r="D248" s="30" t="s">
        <v>6</v>
      </c>
      <c r="E248" s="17"/>
      <c r="F248" s="74">
        <f t="shared" si="7"/>
        <v>478</v>
      </c>
      <c r="G248" s="74">
        <f t="shared" si="8"/>
        <v>246</v>
      </c>
      <c r="H248" s="91" t="s">
        <v>2040</v>
      </c>
      <c r="I248" s="17" t="s">
        <v>1224</v>
      </c>
      <c r="J248" s="96"/>
      <c r="K248" s="105"/>
    </row>
    <row r="249" spans="1:11" s="4" customFormat="1" ht="15.75" customHeight="1" x14ac:dyDescent="0.2">
      <c r="A249" s="14" t="s">
        <v>1101</v>
      </c>
      <c r="B249" s="9" t="s">
        <v>1843</v>
      </c>
      <c r="C249" s="24">
        <v>2</v>
      </c>
      <c r="D249" s="30" t="s">
        <v>6</v>
      </c>
      <c r="E249" s="17"/>
      <c r="F249" s="74">
        <f t="shared" si="7"/>
        <v>479</v>
      </c>
      <c r="G249" s="74">
        <f t="shared" si="8"/>
        <v>247</v>
      </c>
      <c r="H249" s="91" t="s">
        <v>2040</v>
      </c>
      <c r="I249" s="17" t="s">
        <v>1225</v>
      </c>
      <c r="J249" s="96"/>
      <c r="K249" s="105"/>
    </row>
    <row r="250" spans="1:11" s="4" customFormat="1" ht="15.75" customHeight="1" x14ac:dyDescent="0.2">
      <c r="A250" s="14" t="s">
        <v>1102</v>
      </c>
      <c r="B250" s="9" t="s">
        <v>1813</v>
      </c>
      <c r="C250" s="24">
        <v>1</v>
      </c>
      <c r="D250" s="30" t="s">
        <v>6</v>
      </c>
      <c r="E250" s="17"/>
      <c r="F250" s="74">
        <f t="shared" si="7"/>
        <v>481</v>
      </c>
      <c r="G250" s="74">
        <f t="shared" si="8"/>
        <v>248</v>
      </c>
      <c r="H250" s="91" t="s">
        <v>2036</v>
      </c>
      <c r="I250" s="17" t="s">
        <v>1226</v>
      </c>
      <c r="J250" s="96"/>
      <c r="K250" s="105"/>
    </row>
    <row r="251" spans="1:11" s="4" customFormat="1" ht="15.75" customHeight="1" thickBot="1" x14ac:dyDescent="0.25">
      <c r="A251" s="15" t="s">
        <v>1103</v>
      </c>
      <c r="B251" s="12" t="s">
        <v>1844</v>
      </c>
      <c r="C251" s="29">
        <v>1</v>
      </c>
      <c r="D251" s="78" t="s">
        <v>6</v>
      </c>
      <c r="E251" s="22"/>
      <c r="F251" s="75">
        <f t="shared" si="7"/>
        <v>482</v>
      </c>
      <c r="G251" s="75">
        <f t="shared" si="8"/>
        <v>249</v>
      </c>
      <c r="H251" s="92" t="s">
        <v>2040</v>
      </c>
      <c r="I251" s="22" t="s">
        <v>1227</v>
      </c>
      <c r="J251" s="99"/>
      <c r="K251" s="106"/>
    </row>
    <row r="252" spans="1:11" s="4" customFormat="1" ht="15.75" customHeight="1" x14ac:dyDescent="0.2">
      <c r="A252" s="13" t="s">
        <v>1104</v>
      </c>
      <c r="B252" s="10" t="s">
        <v>1799</v>
      </c>
      <c r="C252" s="23">
        <v>1</v>
      </c>
      <c r="D252" s="30" t="s">
        <v>6</v>
      </c>
      <c r="E252" s="17"/>
      <c r="F252" s="74">
        <f t="shared" si="7"/>
        <v>483</v>
      </c>
      <c r="G252" s="74">
        <f t="shared" si="8"/>
        <v>250</v>
      </c>
      <c r="H252" s="91" t="s">
        <v>2034</v>
      </c>
      <c r="I252" s="17" t="s">
        <v>1228</v>
      </c>
      <c r="J252" s="95"/>
      <c r="K252" s="104" t="s">
        <v>2089</v>
      </c>
    </row>
    <row r="253" spans="1:11" s="4" customFormat="1" ht="15.75" customHeight="1" x14ac:dyDescent="0.2">
      <c r="A253" s="14" t="s">
        <v>1105</v>
      </c>
      <c r="B253" s="9"/>
      <c r="C253" s="24">
        <v>2</v>
      </c>
      <c r="D253" s="30" t="s">
        <v>8</v>
      </c>
      <c r="E253" s="17"/>
      <c r="F253" s="74">
        <f t="shared" si="7"/>
        <v>484</v>
      </c>
      <c r="G253" s="74">
        <f t="shared" si="8"/>
        <v>251</v>
      </c>
      <c r="H253" s="74"/>
      <c r="I253" s="17" t="s">
        <v>1229</v>
      </c>
      <c r="J253" s="96"/>
      <c r="K253" s="105"/>
    </row>
    <row r="254" spans="1:11" s="4" customFormat="1" ht="15.75" customHeight="1" x14ac:dyDescent="0.2">
      <c r="A254" s="14" t="s">
        <v>1106</v>
      </c>
      <c r="B254" s="9" t="s">
        <v>1799</v>
      </c>
      <c r="C254" s="24">
        <v>1</v>
      </c>
      <c r="D254" s="30" t="s">
        <v>6</v>
      </c>
      <c r="E254" s="17"/>
      <c r="F254" s="74">
        <f t="shared" si="7"/>
        <v>486</v>
      </c>
      <c r="G254" s="74">
        <f t="shared" si="8"/>
        <v>252</v>
      </c>
      <c r="H254" s="91" t="s">
        <v>2034</v>
      </c>
      <c r="I254" s="17" t="s">
        <v>1230</v>
      </c>
      <c r="J254" s="96"/>
      <c r="K254" s="105"/>
    </row>
    <row r="255" spans="1:11" s="4" customFormat="1" ht="15.75" customHeight="1" x14ac:dyDescent="0.2">
      <c r="A255" s="14" t="s">
        <v>1107</v>
      </c>
      <c r="B255" s="9" t="s">
        <v>1799</v>
      </c>
      <c r="C255" s="24">
        <v>1</v>
      </c>
      <c r="D255" s="30" t="s">
        <v>6</v>
      </c>
      <c r="E255" s="17"/>
      <c r="F255" s="74">
        <f t="shared" si="7"/>
        <v>487</v>
      </c>
      <c r="G255" s="74">
        <f t="shared" si="8"/>
        <v>253</v>
      </c>
      <c r="H255" s="91" t="s">
        <v>2034</v>
      </c>
      <c r="I255" s="17" t="s">
        <v>1231</v>
      </c>
      <c r="J255" s="96"/>
      <c r="K255" s="105"/>
    </row>
    <row r="256" spans="1:11" s="4" customFormat="1" ht="15.75" customHeight="1" x14ac:dyDescent="0.2">
      <c r="A256" s="14" t="s">
        <v>1108</v>
      </c>
      <c r="B256" s="9" t="s">
        <v>1799</v>
      </c>
      <c r="C256" s="24">
        <v>1</v>
      </c>
      <c r="D256" s="30" t="s">
        <v>6</v>
      </c>
      <c r="E256" s="17"/>
      <c r="F256" s="74">
        <f t="shared" si="7"/>
        <v>488</v>
      </c>
      <c r="G256" s="74">
        <f t="shared" si="8"/>
        <v>254</v>
      </c>
      <c r="H256" s="91" t="s">
        <v>2034</v>
      </c>
      <c r="I256" s="17" t="s">
        <v>1232</v>
      </c>
      <c r="J256" s="96"/>
      <c r="K256" s="105"/>
    </row>
    <row r="257" spans="1:11" s="4" customFormat="1" ht="15.75" customHeight="1" x14ac:dyDescent="0.2">
      <c r="A257" s="14" t="s">
        <v>1109</v>
      </c>
      <c r="B257" s="9" t="s">
        <v>1799</v>
      </c>
      <c r="C257" s="24">
        <v>1</v>
      </c>
      <c r="D257" s="30" t="s">
        <v>6</v>
      </c>
      <c r="E257" s="17"/>
      <c r="F257" s="74">
        <f t="shared" si="7"/>
        <v>489</v>
      </c>
      <c r="G257" s="74">
        <f t="shared" si="8"/>
        <v>255</v>
      </c>
      <c r="H257" s="91" t="s">
        <v>2034</v>
      </c>
      <c r="I257" s="17" t="s">
        <v>1233</v>
      </c>
      <c r="J257" s="96"/>
      <c r="K257" s="105"/>
    </row>
    <row r="258" spans="1:11" s="4" customFormat="1" ht="15.75" customHeight="1" x14ac:dyDescent="0.2">
      <c r="A258" s="14" t="s">
        <v>1110</v>
      </c>
      <c r="B258" s="9" t="s">
        <v>1799</v>
      </c>
      <c r="C258" s="24">
        <v>1</v>
      </c>
      <c r="D258" s="30" t="s">
        <v>6</v>
      </c>
      <c r="E258" s="17"/>
      <c r="F258" s="74">
        <f t="shared" si="7"/>
        <v>490</v>
      </c>
      <c r="G258" s="74">
        <f t="shared" si="8"/>
        <v>256</v>
      </c>
      <c r="H258" s="91" t="s">
        <v>2034</v>
      </c>
      <c r="I258" s="17" t="s">
        <v>1234</v>
      </c>
      <c r="J258" s="96"/>
      <c r="K258" s="105"/>
    </row>
    <row r="259" spans="1:11" s="4" customFormat="1" ht="15.75" customHeight="1" x14ac:dyDescent="0.2">
      <c r="A259" s="14" t="s">
        <v>1111</v>
      </c>
      <c r="B259" s="9" t="s">
        <v>1799</v>
      </c>
      <c r="C259" s="24">
        <v>1</v>
      </c>
      <c r="D259" s="30" t="s">
        <v>6</v>
      </c>
      <c r="E259" s="17"/>
      <c r="F259" s="74">
        <f t="shared" si="7"/>
        <v>491</v>
      </c>
      <c r="G259" s="74">
        <f t="shared" si="8"/>
        <v>257</v>
      </c>
      <c r="H259" s="91" t="s">
        <v>2034</v>
      </c>
      <c r="I259" s="17" t="s">
        <v>1235</v>
      </c>
      <c r="J259" s="96"/>
      <c r="K259" s="105"/>
    </row>
    <row r="260" spans="1:11" s="4" customFormat="1" ht="15.75" customHeight="1" x14ac:dyDescent="0.2">
      <c r="A260" s="14" t="s">
        <v>1112</v>
      </c>
      <c r="B260" s="9" t="s">
        <v>1814</v>
      </c>
      <c r="C260" s="24">
        <v>1</v>
      </c>
      <c r="D260" s="30" t="s">
        <v>6</v>
      </c>
      <c r="E260" s="17"/>
      <c r="F260" s="74">
        <f t="shared" si="7"/>
        <v>492</v>
      </c>
      <c r="G260" s="74">
        <f t="shared" si="8"/>
        <v>258</v>
      </c>
      <c r="H260" s="91" t="s">
        <v>2040</v>
      </c>
      <c r="I260" s="17" t="s">
        <v>1236</v>
      </c>
      <c r="J260" s="96"/>
      <c r="K260" s="105"/>
    </row>
    <row r="261" spans="1:11" s="4" customFormat="1" ht="15.75" customHeight="1" thickBot="1" x14ac:dyDescent="0.25">
      <c r="A261" s="15" t="s">
        <v>1113</v>
      </c>
      <c r="B261" s="12" t="s">
        <v>1812</v>
      </c>
      <c r="C261" s="29">
        <v>1</v>
      </c>
      <c r="D261" s="78" t="s">
        <v>6</v>
      </c>
      <c r="E261" s="22"/>
      <c r="F261" s="75">
        <f t="shared" ref="F261:F324" si="9">F260+C260</f>
        <v>493</v>
      </c>
      <c r="G261" s="75">
        <f t="shared" ref="G261:G324" si="10">G260+1</f>
        <v>259</v>
      </c>
      <c r="H261" s="92" t="s">
        <v>2040</v>
      </c>
      <c r="I261" s="22" t="s">
        <v>1224</v>
      </c>
      <c r="J261" s="99"/>
      <c r="K261" s="106"/>
    </row>
    <row r="262" spans="1:11" s="4" customFormat="1" ht="15.75" customHeight="1" x14ac:dyDescent="0.2">
      <c r="A262" s="13" t="s">
        <v>1114</v>
      </c>
      <c r="B262" s="10" t="s">
        <v>1799</v>
      </c>
      <c r="C262" s="23">
        <v>1</v>
      </c>
      <c r="D262" s="30" t="s">
        <v>6</v>
      </c>
      <c r="E262" s="17"/>
      <c r="F262" s="74">
        <f t="shared" si="9"/>
        <v>494</v>
      </c>
      <c r="G262" s="74">
        <f t="shared" si="10"/>
        <v>260</v>
      </c>
      <c r="H262" s="91" t="s">
        <v>2034</v>
      </c>
      <c r="I262" s="17" t="s">
        <v>1237</v>
      </c>
      <c r="J262" s="95"/>
      <c r="K262" s="104" t="s">
        <v>2090</v>
      </c>
    </row>
    <row r="263" spans="1:11" s="4" customFormat="1" ht="15.75" customHeight="1" x14ac:dyDescent="0.2">
      <c r="A263" s="14" t="s">
        <v>1115</v>
      </c>
      <c r="B263" s="9" t="s">
        <v>1812</v>
      </c>
      <c r="C263" s="24">
        <v>1</v>
      </c>
      <c r="D263" s="30" t="s">
        <v>6</v>
      </c>
      <c r="E263" s="17"/>
      <c r="F263" s="74">
        <f t="shared" si="9"/>
        <v>495</v>
      </c>
      <c r="G263" s="74">
        <f t="shared" si="10"/>
        <v>261</v>
      </c>
      <c r="H263" s="91" t="s">
        <v>2040</v>
      </c>
      <c r="I263" s="17" t="s">
        <v>1238</v>
      </c>
      <c r="J263" s="96"/>
      <c r="K263" s="105"/>
    </row>
    <row r="264" spans="1:11" s="4" customFormat="1" ht="15.75" customHeight="1" x14ac:dyDescent="0.2">
      <c r="A264" s="14" t="s">
        <v>1116</v>
      </c>
      <c r="B264" s="9" t="s">
        <v>1799</v>
      </c>
      <c r="C264" s="24">
        <v>1</v>
      </c>
      <c r="D264" s="30" t="s">
        <v>6</v>
      </c>
      <c r="E264" s="17"/>
      <c r="F264" s="74">
        <f t="shared" si="9"/>
        <v>496</v>
      </c>
      <c r="G264" s="74">
        <f t="shared" si="10"/>
        <v>262</v>
      </c>
      <c r="H264" s="91" t="s">
        <v>2034</v>
      </c>
      <c r="I264" s="17" t="s">
        <v>1239</v>
      </c>
      <c r="J264" s="96"/>
      <c r="K264" s="105"/>
    </row>
    <row r="265" spans="1:11" s="4" customFormat="1" ht="15.75" customHeight="1" x14ac:dyDescent="0.2">
      <c r="A265" s="14" t="s">
        <v>1117</v>
      </c>
      <c r="B265" s="9" t="s">
        <v>1815</v>
      </c>
      <c r="C265" s="24">
        <v>2</v>
      </c>
      <c r="D265" s="30" t="s">
        <v>6</v>
      </c>
      <c r="E265" s="17"/>
      <c r="F265" s="74">
        <f t="shared" si="9"/>
        <v>497</v>
      </c>
      <c r="G265" s="74">
        <f t="shared" si="10"/>
        <v>263</v>
      </c>
      <c r="H265" s="91" t="s">
        <v>2040</v>
      </c>
      <c r="I265" s="17" t="s">
        <v>1240</v>
      </c>
      <c r="J265" s="96"/>
      <c r="K265" s="105"/>
    </row>
    <row r="266" spans="1:11" s="4" customFormat="1" ht="15.75" customHeight="1" x14ac:dyDescent="0.2">
      <c r="A266" s="14" t="s">
        <v>1118</v>
      </c>
      <c r="B266" s="9" t="s">
        <v>1816</v>
      </c>
      <c r="C266" s="24">
        <v>1</v>
      </c>
      <c r="D266" s="30" t="s">
        <v>6</v>
      </c>
      <c r="E266" s="17"/>
      <c r="F266" s="74">
        <f t="shared" si="9"/>
        <v>499</v>
      </c>
      <c r="G266" s="74">
        <f t="shared" si="10"/>
        <v>264</v>
      </c>
      <c r="H266" s="91" t="s">
        <v>2040</v>
      </c>
      <c r="I266" s="17" t="s">
        <v>1241</v>
      </c>
      <c r="J266" s="96"/>
      <c r="K266" s="105"/>
    </row>
    <row r="267" spans="1:11" s="4" customFormat="1" ht="15.75" customHeight="1" x14ac:dyDescent="0.2">
      <c r="A267" s="14" t="s">
        <v>1119</v>
      </c>
      <c r="B267" s="9" t="s">
        <v>1845</v>
      </c>
      <c r="C267" s="24">
        <v>1</v>
      </c>
      <c r="D267" s="30" t="s">
        <v>6</v>
      </c>
      <c r="E267" s="17"/>
      <c r="F267" s="74">
        <f t="shared" si="9"/>
        <v>500</v>
      </c>
      <c r="G267" s="74">
        <f t="shared" si="10"/>
        <v>265</v>
      </c>
      <c r="H267" s="91" t="s">
        <v>2040</v>
      </c>
      <c r="I267" s="17" t="s">
        <v>1242</v>
      </c>
      <c r="J267" s="96"/>
      <c r="K267" s="105"/>
    </row>
    <row r="268" spans="1:11" s="4" customFormat="1" ht="15.75" customHeight="1" x14ac:dyDescent="0.2">
      <c r="A268" s="14" t="s">
        <v>1120</v>
      </c>
      <c r="B268" s="9" t="s">
        <v>1769</v>
      </c>
      <c r="C268" s="24">
        <v>2</v>
      </c>
      <c r="D268" s="30" t="s">
        <v>6</v>
      </c>
      <c r="E268" s="17"/>
      <c r="F268" s="74">
        <f t="shared" si="9"/>
        <v>501</v>
      </c>
      <c r="G268" s="74">
        <f t="shared" si="10"/>
        <v>266</v>
      </c>
      <c r="H268" s="91" t="s">
        <v>2034</v>
      </c>
      <c r="I268" s="17" t="s">
        <v>1243</v>
      </c>
      <c r="J268" s="96"/>
      <c r="K268" s="105"/>
    </row>
    <row r="269" spans="1:11" s="4" customFormat="1" ht="15.75" customHeight="1" x14ac:dyDescent="0.2">
      <c r="A269" s="14" t="s">
        <v>1121</v>
      </c>
      <c r="B269" s="9"/>
      <c r="C269" s="24">
        <v>4</v>
      </c>
      <c r="D269" s="30" t="s">
        <v>8</v>
      </c>
      <c r="E269" s="17"/>
      <c r="F269" s="74">
        <f t="shared" si="9"/>
        <v>503</v>
      </c>
      <c r="G269" s="74">
        <f t="shared" si="10"/>
        <v>267</v>
      </c>
      <c r="H269" s="74"/>
      <c r="I269" s="17" t="s">
        <v>1244</v>
      </c>
      <c r="J269" s="96"/>
      <c r="K269" s="105"/>
    </row>
    <row r="270" spans="1:11" s="4" customFormat="1" ht="15.75" customHeight="1" x14ac:dyDescent="0.2">
      <c r="A270" s="14" t="s">
        <v>1122</v>
      </c>
      <c r="B270" s="9"/>
      <c r="C270" s="24">
        <v>2</v>
      </c>
      <c r="D270" s="30" t="s">
        <v>8</v>
      </c>
      <c r="E270" s="17"/>
      <c r="F270" s="74">
        <f t="shared" si="9"/>
        <v>507</v>
      </c>
      <c r="G270" s="74">
        <f t="shared" si="10"/>
        <v>268</v>
      </c>
      <c r="H270" s="74"/>
      <c r="I270" s="17" t="s">
        <v>1245</v>
      </c>
      <c r="J270" s="96"/>
      <c r="K270" s="105"/>
    </row>
    <row r="271" spans="1:11" s="4" customFormat="1" ht="15.75" customHeight="1" x14ac:dyDescent="0.2">
      <c r="A271" s="14" t="s">
        <v>1123</v>
      </c>
      <c r="B271" s="9"/>
      <c r="C271" s="24">
        <v>2</v>
      </c>
      <c r="D271" s="30" t="s">
        <v>8</v>
      </c>
      <c r="E271" s="17"/>
      <c r="F271" s="74">
        <f t="shared" si="9"/>
        <v>509</v>
      </c>
      <c r="G271" s="74">
        <f t="shared" si="10"/>
        <v>269</v>
      </c>
      <c r="H271" s="74"/>
      <c r="I271" s="17" t="s">
        <v>1246</v>
      </c>
      <c r="J271" s="96"/>
      <c r="K271" s="105"/>
    </row>
    <row r="272" spans="1:11" s="4" customFormat="1" ht="15.75" customHeight="1" x14ac:dyDescent="0.2">
      <c r="A272" s="14" t="s">
        <v>1124</v>
      </c>
      <c r="B272" s="9"/>
      <c r="C272" s="24">
        <v>2</v>
      </c>
      <c r="D272" s="30" t="s">
        <v>8</v>
      </c>
      <c r="E272" s="17"/>
      <c r="F272" s="74">
        <f t="shared" si="9"/>
        <v>511</v>
      </c>
      <c r="G272" s="74">
        <f t="shared" si="10"/>
        <v>270</v>
      </c>
      <c r="H272" s="74"/>
      <c r="I272" s="17" t="s">
        <v>1247</v>
      </c>
      <c r="J272" s="96"/>
      <c r="K272" s="105"/>
    </row>
    <row r="273" spans="1:11" s="4" customFormat="1" ht="15.75" customHeight="1" x14ac:dyDescent="0.2">
      <c r="A273" s="14" t="s">
        <v>1125</v>
      </c>
      <c r="B273" s="9" t="s">
        <v>2032</v>
      </c>
      <c r="C273" s="24">
        <v>1</v>
      </c>
      <c r="D273" s="30" t="s">
        <v>6</v>
      </c>
      <c r="E273" s="17"/>
      <c r="F273" s="74">
        <f t="shared" si="9"/>
        <v>513</v>
      </c>
      <c r="G273" s="74">
        <f t="shared" si="10"/>
        <v>271</v>
      </c>
      <c r="H273" s="91" t="s">
        <v>2040</v>
      </c>
      <c r="I273" s="17" t="s">
        <v>1248</v>
      </c>
      <c r="J273" s="96"/>
      <c r="K273" s="105"/>
    </row>
    <row r="274" spans="1:11" s="4" customFormat="1" ht="15.75" customHeight="1" x14ac:dyDescent="0.2">
      <c r="A274" s="14" t="s">
        <v>1126</v>
      </c>
      <c r="B274" s="9"/>
      <c r="C274" s="24">
        <v>2</v>
      </c>
      <c r="D274" s="30" t="s">
        <v>8</v>
      </c>
      <c r="E274" s="17"/>
      <c r="F274" s="74">
        <f t="shared" si="9"/>
        <v>514</v>
      </c>
      <c r="G274" s="74">
        <f t="shared" si="10"/>
        <v>272</v>
      </c>
      <c r="H274" s="74"/>
      <c r="I274" s="17" t="s">
        <v>1249</v>
      </c>
      <c r="J274" s="96"/>
      <c r="K274" s="105"/>
    </row>
    <row r="275" spans="1:11" s="4" customFormat="1" ht="15.75" customHeight="1" x14ac:dyDescent="0.2">
      <c r="A275" s="14" t="s">
        <v>1127</v>
      </c>
      <c r="B275" s="9"/>
      <c r="C275" s="24">
        <v>2</v>
      </c>
      <c r="D275" s="30" t="s">
        <v>8</v>
      </c>
      <c r="E275" s="17"/>
      <c r="F275" s="74">
        <f t="shared" si="9"/>
        <v>516</v>
      </c>
      <c r="G275" s="74">
        <f t="shared" si="10"/>
        <v>273</v>
      </c>
      <c r="H275" s="74"/>
      <c r="I275" s="17" t="s">
        <v>1250</v>
      </c>
      <c r="J275" s="96"/>
      <c r="K275" s="105"/>
    </row>
    <row r="276" spans="1:11" s="4" customFormat="1" ht="15.75" customHeight="1" x14ac:dyDescent="0.2">
      <c r="A276" s="14" t="s">
        <v>1128</v>
      </c>
      <c r="B276" s="9" t="s">
        <v>1799</v>
      </c>
      <c r="C276" s="24">
        <v>1</v>
      </c>
      <c r="D276" s="30" t="s">
        <v>6</v>
      </c>
      <c r="E276" s="17"/>
      <c r="F276" s="74">
        <f t="shared" si="9"/>
        <v>518</v>
      </c>
      <c r="G276" s="74">
        <f t="shared" si="10"/>
        <v>274</v>
      </c>
      <c r="H276" s="91" t="s">
        <v>2034</v>
      </c>
      <c r="I276" s="17" t="s">
        <v>1251</v>
      </c>
      <c r="J276" s="96"/>
      <c r="K276" s="105"/>
    </row>
    <row r="277" spans="1:11" s="4" customFormat="1" ht="15.75" customHeight="1" x14ac:dyDescent="0.2">
      <c r="A277" s="14" t="s">
        <v>1129</v>
      </c>
      <c r="B277" s="9" t="s">
        <v>2015</v>
      </c>
      <c r="C277" s="24">
        <v>1</v>
      </c>
      <c r="D277" s="30" t="s">
        <v>6</v>
      </c>
      <c r="E277" s="17"/>
      <c r="F277" s="74">
        <f t="shared" si="9"/>
        <v>519</v>
      </c>
      <c r="G277" s="74">
        <f t="shared" si="10"/>
        <v>275</v>
      </c>
      <c r="H277" s="91" t="s">
        <v>2040</v>
      </c>
      <c r="I277" s="17" t="s">
        <v>1362</v>
      </c>
      <c r="J277" s="96"/>
      <c r="K277" s="105"/>
    </row>
    <row r="278" spans="1:11" s="4" customFormat="1" ht="15.75" customHeight="1" thickBot="1" x14ac:dyDescent="0.25">
      <c r="A278" s="15" t="s">
        <v>1130</v>
      </c>
      <c r="B278" s="12" t="s">
        <v>2016</v>
      </c>
      <c r="C278" s="29">
        <v>1</v>
      </c>
      <c r="D278" s="32" t="s">
        <v>6</v>
      </c>
      <c r="E278" s="22"/>
      <c r="F278" s="75">
        <f t="shared" si="9"/>
        <v>520</v>
      </c>
      <c r="G278" s="75">
        <f t="shared" si="10"/>
        <v>276</v>
      </c>
      <c r="H278" s="92" t="s">
        <v>2040</v>
      </c>
      <c r="I278" s="22" t="s">
        <v>1252</v>
      </c>
      <c r="J278" s="99"/>
      <c r="K278" s="106"/>
    </row>
    <row r="279" spans="1:11" s="4" customFormat="1" ht="15.75" customHeight="1" x14ac:dyDescent="0.2">
      <c r="A279" s="13" t="s">
        <v>1131</v>
      </c>
      <c r="B279" s="10" t="s">
        <v>1813</v>
      </c>
      <c r="C279" s="23">
        <v>1</v>
      </c>
      <c r="D279" s="33" t="s">
        <v>6</v>
      </c>
      <c r="E279" s="17"/>
      <c r="F279" s="74">
        <f t="shared" si="9"/>
        <v>521</v>
      </c>
      <c r="G279" s="74">
        <f t="shared" si="10"/>
        <v>277</v>
      </c>
      <c r="H279" s="91" t="s">
        <v>2036</v>
      </c>
      <c r="I279" s="17" t="s">
        <v>1253</v>
      </c>
      <c r="J279" s="95"/>
      <c r="K279" s="104" t="s">
        <v>2091</v>
      </c>
    </row>
    <row r="280" spans="1:11" s="4" customFormat="1" ht="15.75" customHeight="1" x14ac:dyDescent="0.2">
      <c r="A280" s="14" t="s">
        <v>1132</v>
      </c>
      <c r="B280" s="9" t="s">
        <v>1813</v>
      </c>
      <c r="C280" s="24">
        <v>1</v>
      </c>
      <c r="D280" s="30" t="s">
        <v>6</v>
      </c>
      <c r="E280" s="17"/>
      <c r="F280" s="74">
        <f t="shared" si="9"/>
        <v>522</v>
      </c>
      <c r="G280" s="74">
        <f t="shared" si="10"/>
        <v>278</v>
      </c>
      <c r="H280" s="91" t="s">
        <v>2036</v>
      </c>
      <c r="I280" s="17" t="s">
        <v>1254</v>
      </c>
      <c r="J280" s="96"/>
      <c r="K280" s="105"/>
    </row>
    <row r="281" spans="1:11" s="4" customFormat="1" ht="15.75" customHeight="1" x14ac:dyDescent="0.2">
      <c r="A281" s="14" t="s">
        <v>1133</v>
      </c>
      <c r="B281" s="9" t="s">
        <v>1799</v>
      </c>
      <c r="C281" s="24">
        <v>1</v>
      </c>
      <c r="D281" s="30" t="s">
        <v>6</v>
      </c>
      <c r="E281" s="17"/>
      <c r="F281" s="74">
        <f t="shared" si="9"/>
        <v>523</v>
      </c>
      <c r="G281" s="74">
        <f t="shared" si="10"/>
        <v>279</v>
      </c>
      <c r="H281" s="91" t="s">
        <v>2034</v>
      </c>
      <c r="I281" s="17" t="s">
        <v>1255</v>
      </c>
      <c r="J281" s="96"/>
      <c r="K281" s="105"/>
    </row>
    <row r="282" spans="1:11" s="4" customFormat="1" ht="15.75" customHeight="1" x14ac:dyDescent="0.2">
      <c r="A282" s="14" t="s">
        <v>1134</v>
      </c>
      <c r="B282" s="9" t="s">
        <v>1846</v>
      </c>
      <c r="C282" s="24">
        <v>1</v>
      </c>
      <c r="D282" s="30" t="s">
        <v>6</v>
      </c>
      <c r="E282" s="17"/>
      <c r="F282" s="74">
        <f t="shared" si="9"/>
        <v>524</v>
      </c>
      <c r="G282" s="74">
        <f t="shared" si="10"/>
        <v>280</v>
      </c>
      <c r="H282" s="91" t="s">
        <v>2040</v>
      </c>
      <c r="I282" s="17" t="s">
        <v>1256</v>
      </c>
      <c r="J282" s="96"/>
      <c r="K282" s="105"/>
    </row>
    <row r="283" spans="1:11" s="4" customFormat="1" ht="15.75" customHeight="1" x14ac:dyDescent="0.2">
      <c r="A283" s="14" t="s">
        <v>1135</v>
      </c>
      <c r="B283" s="9" t="s">
        <v>1769</v>
      </c>
      <c r="C283" s="24">
        <v>2</v>
      </c>
      <c r="D283" s="30" t="s">
        <v>6</v>
      </c>
      <c r="E283" s="17"/>
      <c r="F283" s="74">
        <f t="shared" si="9"/>
        <v>525</v>
      </c>
      <c r="G283" s="74">
        <f t="shared" si="10"/>
        <v>281</v>
      </c>
      <c r="H283" s="91" t="s">
        <v>2034</v>
      </c>
      <c r="I283" s="17" t="s">
        <v>1257</v>
      </c>
      <c r="J283" s="96"/>
      <c r="K283" s="105"/>
    </row>
    <row r="284" spans="1:11" s="4" customFormat="1" ht="15.75" customHeight="1" x14ac:dyDescent="0.2">
      <c r="A284" s="14" t="s">
        <v>1136</v>
      </c>
      <c r="B284" s="9"/>
      <c r="C284" s="24">
        <v>4</v>
      </c>
      <c r="D284" s="30" t="s">
        <v>8</v>
      </c>
      <c r="E284" s="17"/>
      <c r="F284" s="74">
        <f t="shared" si="9"/>
        <v>527</v>
      </c>
      <c r="G284" s="74">
        <f t="shared" si="10"/>
        <v>282</v>
      </c>
      <c r="H284" s="74"/>
      <c r="I284" s="17" t="s">
        <v>1982</v>
      </c>
      <c r="J284" s="96"/>
      <c r="K284" s="105"/>
    </row>
    <row r="285" spans="1:11" s="4" customFormat="1" ht="15.75" customHeight="1" x14ac:dyDescent="0.2">
      <c r="A285" s="14" t="s">
        <v>1137</v>
      </c>
      <c r="B285" s="9"/>
      <c r="C285" s="24">
        <v>2</v>
      </c>
      <c r="D285" s="30" t="s">
        <v>8</v>
      </c>
      <c r="E285" s="17"/>
      <c r="F285" s="74">
        <f t="shared" si="9"/>
        <v>531</v>
      </c>
      <c r="G285" s="74">
        <f t="shared" si="10"/>
        <v>283</v>
      </c>
      <c r="H285" s="74"/>
      <c r="I285" s="17" t="s">
        <v>1258</v>
      </c>
      <c r="J285" s="96"/>
      <c r="K285" s="105"/>
    </row>
    <row r="286" spans="1:11" s="4" customFormat="1" ht="15.75" customHeight="1" x14ac:dyDescent="0.2">
      <c r="A286" s="14" t="s">
        <v>1138</v>
      </c>
      <c r="B286" s="9" t="s">
        <v>1769</v>
      </c>
      <c r="C286" s="24">
        <v>2</v>
      </c>
      <c r="D286" s="30" t="s">
        <v>6</v>
      </c>
      <c r="E286" s="17"/>
      <c r="F286" s="74">
        <f t="shared" si="9"/>
        <v>533</v>
      </c>
      <c r="G286" s="74">
        <f t="shared" si="10"/>
        <v>284</v>
      </c>
      <c r="H286" s="91" t="s">
        <v>2034</v>
      </c>
      <c r="I286" s="17" t="s">
        <v>1259</v>
      </c>
      <c r="J286" s="96"/>
      <c r="K286" s="105"/>
    </row>
    <row r="287" spans="1:11" s="4" customFormat="1" ht="15.75" customHeight="1" x14ac:dyDescent="0.2">
      <c r="A287" s="14" t="s">
        <v>1139</v>
      </c>
      <c r="B287" s="9"/>
      <c r="C287" s="24">
        <v>4</v>
      </c>
      <c r="D287" s="30" t="s">
        <v>8</v>
      </c>
      <c r="E287" s="17"/>
      <c r="F287" s="74">
        <f t="shared" si="9"/>
        <v>535</v>
      </c>
      <c r="G287" s="74">
        <f t="shared" si="10"/>
        <v>285</v>
      </c>
      <c r="H287" s="74"/>
      <c r="I287" s="17" t="s">
        <v>1260</v>
      </c>
      <c r="J287" s="96"/>
      <c r="K287" s="105"/>
    </row>
    <row r="288" spans="1:11" s="4" customFormat="1" ht="15.75" customHeight="1" x14ac:dyDescent="0.2">
      <c r="A288" s="14" t="s">
        <v>1140</v>
      </c>
      <c r="B288" s="9"/>
      <c r="C288" s="24">
        <v>2</v>
      </c>
      <c r="D288" s="30" t="s">
        <v>8</v>
      </c>
      <c r="E288" s="17"/>
      <c r="F288" s="74">
        <f t="shared" si="9"/>
        <v>539</v>
      </c>
      <c r="G288" s="74">
        <f t="shared" si="10"/>
        <v>286</v>
      </c>
      <c r="H288" s="74"/>
      <c r="I288" s="17" t="s">
        <v>1261</v>
      </c>
      <c r="J288" s="96"/>
      <c r="K288" s="105"/>
    </row>
    <row r="289" spans="1:11" s="4" customFormat="1" ht="15.75" customHeight="1" x14ac:dyDescent="0.2">
      <c r="A289" s="14" t="s">
        <v>1141</v>
      </c>
      <c r="B289" s="9" t="s">
        <v>1799</v>
      </c>
      <c r="C289" s="24">
        <v>1</v>
      </c>
      <c r="D289" s="30" t="s">
        <v>6</v>
      </c>
      <c r="E289" s="17"/>
      <c r="F289" s="74">
        <f t="shared" si="9"/>
        <v>541</v>
      </c>
      <c r="G289" s="74">
        <f t="shared" si="10"/>
        <v>287</v>
      </c>
      <c r="H289" s="91" t="s">
        <v>2034</v>
      </c>
      <c r="I289" s="17" t="s">
        <v>1262</v>
      </c>
      <c r="J289" s="96"/>
      <c r="K289" s="105"/>
    </row>
    <row r="290" spans="1:11" s="4" customFormat="1" ht="15.75" customHeight="1" x14ac:dyDescent="0.2">
      <c r="A290" s="14" t="s">
        <v>1142</v>
      </c>
      <c r="B290" s="9" t="s">
        <v>1847</v>
      </c>
      <c r="C290" s="24">
        <v>2</v>
      </c>
      <c r="D290" s="30" t="s">
        <v>6</v>
      </c>
      <c r="E290" s="17"/>
      <c r="F290" s="74">
        <f t="shared" si="9"/>
        <v>542</v>
      </c>
      <c r="G290" s="74">
        <f t="shared" si="10"/>
        <v>288</v>
      </c>
      <c r="H290" s="91" t="s">
        <v>2040</v>
      </c>
      <c r="I290" s="17" t="s">
        <v>1263</v>
      </c>
      <c r="J290" s="96"/>
      <c r="K290" s="105"/>
    </row>
    <row r="291" spans="1:11" s="4" customFormat="1" ht="15.75" customHeight="1" x14ac:dyDescent="0.2">
      <c r="A291" s="14" t="s">
        <v>1143</v>
      </c>
      <c r="B291" s="9" t="s">
        <v>1848</v>
      </c>
      <c r="C291" s="24">
        <v>2</v>
      </c>
      <c r="D291" s="30" t="s">
        <v>6</v>
      </c>
      <c r="E291" s="17"/>
      <c r="F291" s="74">
        <f t="shared" si="9"/>
        <v>544</v>
      </c>
      <c r="G291" s="74">
        <f t="shared" si="10"/>
        <v>289</v>
      </c>
      <c r="H291" s="91" t="s">
        <v>2040</v>
      </c>
      <c r="I291" s="17" t="s">
        <v>1264</v>
      </c>
      <c r="J291" s="96"/>
      <c r="K291" s="105"/>
    </row>
    <row r="292" spans="1:11" s="4" customFormat="1" ht="15.75" customHeight="1" x14ac:dyDescent="0.2">
      <c r="A292" s="14" t="s">
        <v>1144</v>
      </c>
      <c r="B292" s="9" t="s">
        <v>1769</v>
      </c>
      <c r="C292" s="24">
        <v>2</v>
      </c>
      <c r="D292" s="30" t="s">
        <v>6</v>
      </c>
      <c r="E292" s="17"/>
      <c r="F292" s="74">
        <f t="shared" si="9"/>
        <v>546</v>
      </c>
      <c r="G292" s="74">
        <f t="shared" si="10"/>
        <v>290</v>
      </c>
      <c r="H292" s="91" t="s">
        <v>2034</v>
      </c>
      <c r="I292" s="17" t="s">
        <v>1265</v>
      </c>
      <c r="J292" s="96"/>
      <c r="K292" s="105"/>
    </row>
    <row r="293" spans="1:11" s="4" customFormat="1" ht="15.75" customHeight="1" x14ac:dyDescent="0.2">
      <c r="A293" s="14" t="s">
        <v>1145</v>
      </c>
      <c r="B293" s="9"/>
      <c r="C293" s="24">
        <v>4</v>
      </c>
      <c r="D293" s="30" t="s">
        <v>8</v>
      </c>
      <c r="E293" s="17"/>
      <c r="F293" s="74">
        <f t="shared" si="9"/>
        <v>548</v>
      </c>
      <c r="G293" s="74">
        <f t="shared" si="10"/>
        <v>291</v>
      </c>
      <c r="H293" s="74"/>
      <c r="I293" s="17" t="s">
        <v>1266</v>
      </c>
      <c r="J293" s="96"/>
      <c r="K293" s="105"/>
    </row>
    <row r="294" spans="1:11" s="4" customFormat="1" ht="15.75" customHeight="1" x14ac:dyDescent="0.2">
      <c r="A294" s="14" t="s">
        <v>1146</v>
      </c>
      <c r="B294" s="9"/>
      <c r="C294" s="24">
        <v>2</v>
      </c>
      <c r="D294" s="30" t="s">
        <v>8</v>
      </c>
      <c r="E294" s="17"/>
      <c r="F294" s="74">
        <f t="shared" si="9"/>
        <v>552</v>
      </c>
      <c r="G294" s="74">
        <f t="shared" si="10"/>
        <v>292</v>
      </c>
      <c r="H294" s="74"/>
      <c r="I294" s="17" t="s">
        <v>1267</v>
      </c>
      <c r="J294" s="96"/>
      <c r="K294" s="105"/>
    </row>
    <row r="295" spans="1:11" s="4" customFormat="1" ht="15.75" customHeight="1" x14ac:dyDescent="0.2">
      <c r="A295" s="14" t="s">
        <v>1147</v>
      </c>
      <c r="B295" s="9"/>
      <c r="C295" s="24">
        <v>2</v>
      </c>
      <c r="D295" s="30" t="s">
        <v>8</v>
      </c>
      <c r="E295" s="17"/>
      <c r="F295" s="74">
        <f t="shared" si="9"/>
        <v>554</v>
      </c>
      <c r="G295" s="74">
        <f t="shared" si="10"/>
        <v>293</v>
      </c>
      <c r="H295" s="74"/>
      <c r="I295" s="17" t="s">
        <v>1268</v>
      </c>
      <c r="J295" s="96"/>
      <c r="K295" s="105"/>
    </row>
    <row r="296" spans="1:11" s="4" customFormat="1" ht="15.75" customHeight="1" x14ac:dyDescent="0.2">
      <c r="A296" s="14" t="s">
        <v>1148</v>
      </c>
      <c r="B296" s="9" t="s">
        <v>2017</v>
      </c>
      <c r="C296" s="24">
        <v>2</v>
      </c>
      <c r="D296" s="30" t="s">
        <v>6</v>
      </c>
      <c r="E296" s="17"/>
      <c r="F296" s="74">
        <f t="shared" si="9"/>
        <v>556</v>
      </c>
      <c r="G296" s="74">
        <f t="shared" si="10"/>
        <v>294</v>
      </c>
      <c r="H296" s="91" t="s">
        <v>2040</v>
      </c>
      <c r="I296" s="17" t="s">
        <v>1269</v>
      </c>
      <c r="J296" s="96"/>
      <c r="K296" s="105"/>
    </row>
    <row r="297" spans="1:11" s="4" customFormat="1" ht="15.75" customHeight="1" x14ac:dyDescent="0.2">
      <c r="A297" s="14" t="s">
        <v>1149</v>
      </c>
      <c r="B297" s="9" t="s">
        <v>2017</v>
      </c>
      <c r="C297" s="24">
        <v>2</v>
      </c>
      <c r="D297" s="30" t="s">
        <v>6</v>
      </c>
      <c r="E297" s="17"/>
      <c r="F297" s="74">
        <f t="shared" si="9"/>
        <v>558</v>
      </c>
      <c r="G297" s="74">
        <f t="shared" si="10"/>
        <v>295</v>
      </c>
      <c r="H297" s="91" t="s">
        <v>2040</v>
      </c>
      <c r="I297" s="17" t="s">
        <v>1270</v>
      </c>
      <c r="J297" s="96"/>
      <c r="K297" s="105"/>
    </row>
    <row r="298" spans="1:11" s="4" customFormat="1" ht="15.75" customHeight="1" thickBot="1" x14ac:dyDescent="0.25">
      <c r="A298" s="15" t="s">
        <v>1150</v>
      </c>
      <c r="B298" s="12"/>
      <c r="C298" s="29">
        <v>2</v>
      </c>
      <c r="D298" s="32" t="s">
        <v>8</v>
      </c>
      <c r="E298" s="22"/>
      <c r="F298" s="75">
        <f t="shared" si="9"/>
        <v>560</v>
      </c>
      <c r="G298" s="75">
        <f t="shared" si="10"/>
        <v>296</v>
      </c>
      <c r="H298" s="75"/>
      <c r="I298" s="22" t="s">
        <v>1271</v>
      </c>
      <c r="J298" s="99"/>
      <c r="K298" s="106"/>
    </row>
    <row r="299" spans="1:11" s="4" customFormat="1" ht="15.75" customHeight="1" x14ac:dyDescent="0.2">
      <c r="A299" s="13" t="s">
        <v>1151</v>
      </c>
      <c r="B299" s="10" t="s">
        <v>1799</v>
      </c>
      <c r="C299" s="23">
        <v>1</v>
      </c>
      <c r="D299" s="33" t="s">
        <v>6</v>
      </c>
      <c r="E299" s="17"/>
      <c r="F299" s="74">
        <f t="shared" si="9"/>
        <v>562</v>
      </c>
      <c r="G299" s="74">
        <f t="shared" si="10"/>
        <v>297</v>
      </c>
      <c r="H299" s="91" t="s">
        <v>2034</v>
      </c>
      <c r="I299" s="17" t="s">
        <v>1272</v>
      </c>
      <c r="J299" s="95"/>
      <c r="K299" s="104" t="s">
        <v>2092</v>
      </c>
    </row>
    <row r="300" spans="1:11" s="4" customFormat="1" ht="15.75" customHeight="1" x14ac:dyDescent="0.2">
      <c r="A300" s="14" t="s">
        <v>1152</v>
      </c>
      <c r="B300" s="9"/>
      <c r="C300" s="24">
        <v>2</v>
      </c>
      <c r="D300" s="30" t="s">
        <v>8</v>
      </c>
      <c r="E300" s="17"/>
      <c r="F300" s="74">
        <f t="shared" si="9"/>
        <v>563</v>
      </c>
      <c r="G300" s="74">
        <f t="shared" si="10"/>
        <v>298</v>
      </c>
      <c r="H300" s="74"/>
      <c r="I300" s="17" t="s">
        <v>1273</v>
      </c>
      <c r="J300" s="96"/>
      <c r="K300" s="105"/>
    </row>
    <row r="301" spans="1:11" s="4" customFormat="1" ht="15.75" customHeight="1" x14ac:dyDescent="0.2">
      <c r="A301" s="14" t="s">
        <v>1153</v>
      </c>
      <c r="B301" s="9" t="s">
        <v>1817</v>
      </c>
      <c r="C301" s="24">
        <v>2</v>
      </c>
      <c r="D301" s="30" t="s">
        <v>6</v>
      </c>
      <c r="E301" s="17"/>
      <c r="F301" s="74">
        <f t="shared" si="9"/>
        <v>565</v>
      </c>
      <c r="G301" s="74">
        <f t="shared" si="10"/>
        <v>299</v>
      </c>
      <c r="H301" s="91" t="s">
        <v>2040</v>
      </c>
      <c r="I301" s="17" t="s">
        <v>1274</v>
      </c>
      <c r="J301" s="96"/>
      <c r="K301" s="105"/>
    </row>
    <row r="302" spans="1:11" s="4" customFormat="1" ht="15.75" customHeight="1" x14ac:dyDescent="0.2">
      <c r="A302" s="14" t="s">
        <v>1154</v>
      </c>
      <c r="B302" s="9"/>
      <c r="C302" s="24">
        <v>50</v>
      </c>
      <c r="D302" s="30" t="s">
        <v>6</v>
      </c>
      <c r="E302" s="17"/>
      <c r="F302" s="74">
        <f t="shared" si="9"/>
        <v>567</v>
      </c>
      <c r="G302" s="74">
        <f t="shared" si="10"/>
        <v>300</v>
      </c>
      <c r="H302" s="74"/>
      <c r="I302" s="17" t="s">
        <v>1275</v>
      </c>
      <c r="J302" s="96"/>
      <c r="K302" s="105"/>
    </row>
    <row r="303" spans="1:11" s="4" customFormat="1" ht="15.75" customHeight="1" x14ac:dyDescent="0.2">
      <c r="A303" s="14" t="s">
        <v>1155</v>
      </c>
      <c r="B303" s="9" t="s">
        <v>1817</v>
      </c>
      <c r="C303" s="24">
        <v>2</v>
      </c>
      <c r="D303" s="30" t="s">
        <v>6</v>
      </c>
      <c r="E303" s="17"/>
      <c r="F303" s="74">
        <f t="shared" si="9"/>
        <v>617</v>
      </c>
      <c r="G303" s="74">
        <f t="shared" si="10"/>
        <v>301</v>
      </c>
      <c r="H303" s="91" t="s">
        <v>2040</v>
      </c>
      <c r="I303" s="17" t="s">
        <v>1276</v>
      </c>
      <c r="J303" s="96"/>
      <c r="K303" s="105"/>
    </row>
    <row r="304" spans="1:11" s="4" customFormat="1" ht="15.75" customHeight="1" x14ac:dyDescent="0.2">
      <c r="A304" s="14" t="s">
        <v>1156</v>
      </c>
      <c r="B304" s="9"/>
      <c r="C304" s="24">
        <v>50</v>
      </c>
      <c r="D304" s="30" t="s">
        <v>6</v>
      </c>
      <c r="E304" s="17"/>
      <c r="F304" s="74">
        <f t="shared" si="9"/>
        <v>619</v>
      </c>
      <c r="G304" s="74">
        <f t="shared" si="10"/>
        <v>302</v>
      </c>
      <c r="H304" s="74"/>
      <c r="I304" s="17" t="s">
        <v>1275</v>
      </c>
      <c r="J304" s="96"/>
      <c r="K304" s="105"/>
    </row>
    <row r="305" spans="1:11" s="4" customFormat="1" ht="15.75" customHeight="1" x14ac:dyDescent="0.2">
      <c r="A305" s="14" t="s">
        <v>1157</v>
      </c>
      <c r="B305" s="9" t="s">
        <v>1817</v>
      </c>
      <c r="C305" s="24">
        <v>2</v>
      </c>
      <c r="D305" s="30" t="s">
        <v>6</v>
      </c>
      <c r="E305" s="17"/>
      <c r="F305" s="74">
        <f t="shared" si="9"/>
        <v>669</v>
      </c>
      <c r="G305" s="74">
        <f t="shared" si="10"/>
        <v>303</v>
      </c>
      <c r="H305" s="91" t="s">
        <v>2040</v>
      </c>
      <c r="I305" s="17" t="s">
        <v>1277</v>
      </c>
      <c r="J305" s="96"/>
      <c r="K305" s="105"/>
    </row>
    <row r="306" spans="1:11" s="4" customFormat="1" ht="15.75" customHeight="1" x14ac:dyDescent="0.2">
      <c r="A306" s="14" t="s">
        <v>1158</v>
      </c>
      <c r="B306" s="9"/>
      <c r="C306" s="24">
        <v>50</v>
      </c>
      <c r="D306" s="30" t="s">
        <v>6</v>
      </c>
      <c r="E306" s="17"/>
      <c r="F306" s="74">
        <f t="shared" si="9"/>
        <v>671</v>
      </c>
      <c r="G306" s="74">
        <f t="shared" si="10"/>
        <v>304</v>
      </c>
      <c r="H306" s="74"/>
      <c r="I306" s="17" t="s">
        <v>1275</v>
      </c>
      <c r="J306" s="96"/>
      <c r="K306" s="105"/>
    </row>
    <row r="307" spans="1:11" s="4" customFormat="1" ht="15.75" customHeight="1" x14ac:dyDescent="0.2">
      <c r="A307" s="14" t="s">
        <v>1159</v>
      </c>
      <c r="B307" s="9" t="s">
        <v>1799</v>
      </c>
      <c r="C307" s="24">
        <v>1</v>
      </c>
      <c r="D307" s="30" t="s">
        <v>6</v>
      </c>
      <c r="E307" s="17"/>
      <c r="F307" s="74">
        <f t="shared" si="9"/>
        <v>721</v>
      </c>
      <c r="G307" s="74">
        <f t="shared" si="10"/>
        <v>305</v>
      </c>
      <c r="H307" s="91" t="s">
        <v>2034</v>
      </c>
      <c r="I307" s="17" t="s">
        <v>1278</v>
      </c>
      <c r="J307" s="96"/>
      <c r="K307" s="105"/>
    </row>
    <row r="308" spans="1:11" s="4" customFormat="1" ht="15.75" customHeight="1" x14ac:dyDescent="0.2">
      <c r="A308" s="14" t="s">
        <v>1160</v>
      </c>
      <c r="B308" s="9" t="s">
        <v>1818</v>
      </c>
      <c r="C308" s="24">
        <v>1</v>
      </c>
      <c r="D308" s="30" t="s">
        <v>6</v>
      </c>
      <c r="E308" s="17"/>
      <c r="F308" s="74">
        <f t="shared" si="9"/>
        <v>722</v>
      </c>
      <c r="G308" s="74">
        <f t="shared" si="10"/>
        <v>306</v>
      </c>
      <c r="H308" s="91" t="s">
        <v>2040</v>
      </c>
      <c r="I308" s="17" t="s">
        <v>1418</v>
      </c>
      <c r="J308" s="96"/>
      <c r="K308" s="105"/>
    </row>
    <row r="309" spans="1:11" s="4" customFormat="1" ht="15.75" customHeight="1" x14ac:dyDescent="0.2">
      <c r="A309" s="14" t="s">
        <v>1161</v>
      </c>
      <c r="B309" s="9" t="s">
        <v>1818</v>
      </c>
      <c r="C309" s="24">
        <v>1</v>
      </c>
      <c r="D309" s="30" t="s">
        <v>6</v>
      </c>
      <c r="E309" s="17"/>
      <c r="F309" s="74">
        <f t="shared" si="9"/>
        <v>723</v>
      </c>
      <c r="G309" s="74">
        <f t="shared" si="10"/>
        <v>307</v>
      </c>
      <c r="H309" s="91" t="s">
        <v>2040</v>
      </c>
      <c r="I309" s="17" t="s">
        <v>1419</v>
      </c>
      <c r="J309" s="96"/>
      <c r="K309" s="105"/>
    </row>
    <row r="310" spans="1:11" s="4" customFormat="1" ht="15.75" customHeight="1" x14ac:dyDescent="0.2">
      <c r="A310" s="14" t="s">
        <v>1162</v>
      </c>
      <c r="B310" s="9" t="s">
        <v>1818</v>
      </c>
      <c r="C310" s="24">
        <v>1</v>
      </c>
      <c r="D310" s="30" t="s">
        <v>6</v>
      </c>
      <c r="E310" s="17"/>
      <c r="F310" s="74">
        <f t="shared" si="9"/>
        <v>724</v>
      </c>
      <c r="G310" s="74">
        <f t="shared" si="10"/>
        <v>308</v>
      </c>
      <c r="H310" s="91" t="s">
        <v>2040</v>
      </c>
      <c r="I310" s="17" t="s">
        <v>1420</v>
      </c>
      <c r="J310" s="96"/>
      <c r="K310" s="105"/>
    </row>
    <row r="311" spans="1:11" s="4" customFormat="1" ht="15.75" customHeight="1" x14ac:dyDescent="0.2">
      <c r="A311" s="14" t="s">
        <v>1163</v>
      </c>
      <c r="B311" s="9" t="s">
        <v>1818</v>
      </c>
      <c r="C311" s="24">
        <v>1</v>
      </c>
      <c r="D311" s="30" t="s">
        <v>6</v>
      </c>
      <c r="E311" s="17"/>
      <c r="F311" s="74">
        <f t="shared" si="9"/>
        <v>725</v>
      </c>
      <c r="G311" s="74">
        <f t="shared" si="10"/>
        <v>309</v>
      </c>
      <c r="H311" s="91" t="s">
        <v>2040</v>
      </c>
      <c r="I311" s="17" t="s">
        <v>1421</v>
      </c>
      <c r="J311" s="96"/>
      <c r="K311" s="105"/>
    </row>
    <row r="312" spans="1:11" s="4" customFormat="1" ht="15.75" customHeight="1" x14ac:dyDescent="0.2">
      <c r="A312" s="14" t="s">
        <v>1164</v>
      </c>
      <c r="B312" s="9" t="s">
        <v>1818</v>
      </c>
      <c r="C312" s="24">
        <v>1</v>
      </c>
      <c r="D312" s="30" t="s">
        <v>6</v>
      </c>
      <c r="E312" s="17"/>
      <c r="F312" s="74">
        <f t="shared" si="9"/>
        <v>726</v>
      </c>
      <c r="G312" s="74">
        <f t="shared" si="10"/>
        <v>310</v>
      </c>
      <c r="H312" s="91" t="s">
        <v>2040</v>
      </c>
      <c r="I312" s="17" t="s">
        <v>1422</v>
      </c>
      <c r="J312" s="96"/>
      <c r="K312" s="105"/>
    </row>
    <row r="313" spans="1:11" s="4" customFormat="1" ht="15.75" customHeight="1" x14ac:dyDescent="0.2">
      <c r="A313" s="14" t="s">
        <v>1165</v>
      </c>
      <c r="B313" s="9" t="s">
        <v>1818</v>
      </c>
      <c r="C313" s="24">
        <v>1</v>
      </c>
      <c r="D313" s="30" t="s">
        <v>6</v>
      </c>
      <c r="E313" s="17"/>
      <c r="F313" s="74">
        <f t="shared" si="9"/>
        <v>727</v>
      </c>
      <c r="G313" s="74">
        <f t="shared" si="10"/>
        <v>311</v>
      </c>
      <c r="H313" s="91" t="s">
        <v>2040</v>
      </c>
      <c r="I313" s="17" t="s">
        <v>1423</v>
      </c>
      <c r="J313" s="96"/>
      <c r="K313" s="105"/>
    </row>
    <row r="314" spans="1:11" s="4" customFormat="1" ht="15.75" customHeight="1" x14ac:dyDescent="0.2">
      <c r="A314" s="14" t="s">
        <v>1166</v>
      </c>
      <c r="B314" s="9" t="s">
        <v>1818</v>
      </c>
      <c r="C314" s="24">
        <v>1</v>
      </c>
      <c r="D314" s="30" t="s">
        <v>6</v>
      </c>
      <c r="E314" s="17"/>
      <c r="F314" s="74">
        <f t="shared" si="9"/>
        <v>728</v>
      </c>
      <c r="G314" s="74">
        <f t="shared" si="10"/>
        <v>312</v>
      </c>
      <c r="H314" s="91" t="s">
        <v>2040</v>
      </c>
      <c r="I314" s="17" t="s">
        <v>1424</v>
      </c>
      <c r="J314" s="96"/>
      <c r="K314" s="105"/>
    </row>
    <row r="315" spans="1:11" s="4" customFormat="1" ht="15.75" customHeight="1" x14ac:dyDescent="0.2">
      <c r="A315" s="14" t="s">
        <v>1167</v>
      </c>
      <c r="B315" s="9" t="s">
        <v>1818</v>
      </c>
      <c r="C315" s="24">
        <v>1</v>
      </c>
      <c r="D315" s="30" t="s">
        <v>6</v>
      </c>
      <c r="E315" s="17"/>
      <c r="F315" s="74">
        <f t="shared" si="9"/>
        <v>729</v>
      </c>
      <c r="G315" s="74">
        <f t="shared" si="10"/>
        <v>313</v>
      </c>
      <c r="H315" s="91" t="s">
        <v>2040</v>
      </c>
      <c r="I315" s="17" t="s">
        <v>1425</v>
      </c>
      <c r="J315" s="96"/>
      <c r="K315" s="105"/>
    </row>
    <row r="316" spans="1:11" s="4" customFormat="1" ht="15.75" customHeight="1" x14ac:dyDescent="0.2">
      <c r="A316" s="14" t="s">
        <v>1168</v>
      </c>
      <c r="B316" s="9" t="s">
        <v>1818</v>
      </c>
      <c r="C316" s="24">
        <v>1</v>
      </c>
      <c r="D316" s="30" t="s">
        <v>6</v>
      </c>
      <c r="E316" s="17"/>
      <c r="F316" s="74">
        <f t="shared" si="9"/>
        <v>730</v>
      </c>
      <c r="G316" s="74">
        <f t="shared" si="10"/>
        <v>314</v>
      </c>
      <c r="H316" s="91" t="s">
        <v>2040</v>
      </c>
      <c r="I316" s="17" t="s">
        <v>1426</v>
      </c>
      <c r="J316" s="96"/>
      <c r="K316" s="105"/>
    </row>
    <row r="317" spans="1:11" s="4" customFormat="1" ht="15.75" customHeight="1" x14ac:dyDescent="0.2">
      <c r="A317" s="14" t="s">
        <v>1169</v>
      </c>
      <c r="B317" s="9" t="s">
        <v>1818</v>
      </c>
      <c r="C317" s="24">
        <v>1</v>
      </c>
      <c r="D317" s="30" t="s">
        <v>6</v>
      </c>
      <c r="E317" s="17"/>
      <c r="F317" s="74">
        <f t="shared" si="9"/>
        <v>731</v>
      </c>
      <c r="G317" s="74">
        <f t="shared" si="10"/>
        <v>315</v>
      </c>
      <c r="H317" s="91" t="s">
        <v>2040</v>
      </c>
      <c r="I317" s="17" t="s">
        <v>1427</v>
      </c>
      <c r="J317" s="96"/>
      <c r="K317" s="105"/>
    </row>
    <row r="318" spans="1:11" s="4" customFormat="1" ht="15.75" customHeight="1" x14ac:dyDescent="0.2">
      <c r="A318" s="14" t="s">
        <v>1170</v>
      </c>
      <c r="B318" s="9" t="s">
        <v>2018</v>
      </c>
      <c r="C318" s="24">
        <v>1</v>
      </c>
      <c r="D318" s="30" t="s">
        <v>6</v>
      </c>
      <c r="E318" s="17"/>
      <c r="F318" s="74">
        <f t="shared" si="9"/>
        <v>732</v>
      </c>
      <c r="G318" s="74">
        <f t="shared" si="10"/>
        <v>316</v>
      </c>
      <c r="H318" s="91" t="s">
        <v>2040</v>
      </c>
      <c r="I318" s="17" t="s">
        <v>1279</v>
      </c>
      <c r="J318" s="96"/>
      <c r="K318" s="105"/>
    </row>
    <row r="319" spans="1:11" s="4" customFormat="1" ht="15.75" customHeight="1" x14ac:dyDescent="0.2">
      <c r="A319" s="14" t="s">
        <v>1171</v>
      </c>
      <c r="B319" s="9"/>
      <c r="C319" s="24">
        <v>50</v>
      </c>
      <c r="D319" s="30" t="s">
        <v>6</v>
      </c>
      <c r="E319" s="17"/>
      <c r="F319" s="74">
        <f t="shared" si="9"/>
        <v>733</v>
      </c>
      <c r="G319" s="74">
        <f t="shared" si="10"/>
        <v>317</v>
      </c>
      <c r="H319" s="74"/>
      <c r="I319" s="17" t="s">
        <v>1275</v>
      </c>
      <c r="J319" s="96"/>
      <c r="K319" s="105"/>
    </row>
    <row r="320" spans="1:11" s="4" customFormat="1" ht="15.75" customHeight="1" x14ac:dyDescent="0.2">
      <c r="A320" s="14" t="s">
        <v>1172</v>
      </c>
      <c r="B320" s="9" t="s">
        <v>2018</v>
      </c>
      <c r="C320" s="24">
        <v>1</v>
      </c>
      <c r="D320" s="30" t="s">
        <v>6</v>
      </c>
      <c r="E320" s="17"/>
      <c r="F320" s="74">
        <f t="shared" si="9"/>
        <v>783</v>
      </c>
      <c r="G320" s="74">
        <f t="shared" si="10"/>
        <v>318</v>
      </c>
      <c r="H320" s="91" t="s">
        <v>2040</v>
      </c>
      <c r="I320" s="17" t="s">
        <v>1280</v>
      </c>
      <c r="J320" s="96"/>
      <c r="K320" s="105"/>
    </row>
    <row r="321" spans="1:11" s="4" customFormat="1" ht="15.75" customHeight="1" x14ac:dyDescent="0.2">
      <c r="A321" s="14" t="s">
        <v>1173</v>
      </c>
      <c r="B321" s="9"/>
      <c r="C321" s="24">
        <v>50</v>
      </c>
      <c r="D321" s="30" t="s">
        <v>6</v>
      </c>
      <c r="E321" s="17"/>
      <c r="F321" s="74">
        <f t="shared" si="9"/>
        <v>784</v>
      </c>
      <c r="G321" s="74">
        <f t="shared" si="10"/>
        <v>319</v>
      </c>
      <c r="H321" s="74"/>
      <c r="I321" s="17" t="s">
        <v>1275</v>
      </c>
      <c r="J321" s="96"/>
      <c r="K321" s="105"/>
    </row>
    <row r="322" spans="1:11" s="4" customFormat="1" ht="15.75" customHeight="1" x14ac:dyDescent="0.2">
      <c r="A322" s="14" t="s">
        <v>1174</v>
      </c>
      <c r="B322" s="9" t="s">
        <v>2018</v>
      </c>
      <c r="C322" s="24">
        <v>1</v>
      </c>
      <c r="D322" s="30" t="s">
        <v>6</v>
      </c>
      <c r="E322" s="17"/>
      <c r="F322" s="74">
        <f t="shared" si="9"/>
        <v>834</v>
      </c>
      <c r="G322" s="74">
        <f t="shared" si="10"/>
        <v>320</v>
      </c>
      <c r="H322" s="91" t="s">
        <v>2040</v>
      </c>
      <c r="I322" s="17" t="s">
        <v>1281</v>
      </c>
      <c r="J322" s="96"/>
      <c r="K322" s="105"/>
    </row>
    <row r="323" spans="1:11" s="4" customFormat="1" ht="15.75" customHeight="1" x14ac:dyDescent="0.2">
      <c r="A323" s="14" t="s">
        <v>1175</v>
      </c>
      <c r="B323" s="9"/>
      <c r="C323" s="24">
        <v>50</v>
      </c>
      <c r="D323" s="30" t="s">
        <v>6</v>
      </c>
      <c r="E323" s="17"/>
      <c r="F323" s="74">
        <f t="shared" si="9"/>
        <v>835</v>
      </c>
      <c r="G323" s="74">
        <f t="shared" si="10"/>
        <v>321</v>
      </c>
      <c r="H323" s="74"/>
      <c r="I323" s="17" t="s">
        <v>1275</v>
      </c>
      <c r="J323" s="96"/>
      <c r="K323" s="105"/>
    </row>
    <row r="324" spans="1:11" s="4" customFormat="1" ht="15.75" customHeight="1" x14ac:dyDescent="0.2">
      <c r="A324" s="14" t="s">
        <v>1176</v>
      </c>
      <c r="B324" s="9" t="s">
        <v>1819</v>
      </c>
      <c r="C324" s="24">
        <v>2</v>
      </c>
      <c r="D324" s="30" t="s">
        <v>6</v>
      </c>
      <c r="E324" s="17"/>
      <c r="F324" s="74">
        <f t="shared" si="9"/>
        <v>885</v>
      </c>
      <c r="G324" s="74">
        <f t="shared" si="10"/>
        <v>322</v>
      </c>
      <c r="H324" s="91" t="s">
        <v>2040</v>
      </c>
      <c r="I324" s="17" t="s">
        <v>1282</v>
      </c>
      <c r="J324" s="96"/>
      <c r="K324" s="105"/>
    </row>
    <row r="325" spans="1:11" s="4" customFormat="1" ht="15.75" customHeight="1" x14ac:dyDescent="0.2">
      <c r="A325" s="14" t="s">
        <v>1177</v>
      </c>
      <c r="B325" s="9"/>
      <c r="C325" s="24">
        <v>50</v>
      </c>
      <c r="D325" s="30" t="s">
        <v>6</v>
      </c>
      <c r="E325" s="17"/>
      <c r="F325" s="74">
        <f t="shared" ref="F325:F388" si="11">F324+C324</f>
        <v>887</v>
      </c>
      <c r="G325" s="74">
        <f t="shared" ref="G325:G388" si="12">G324+1</f>
        <v>323</v>
      </c>
      <c r="H325" s="74"/>
      <c r="I325" s="17" t="s">
        <v>1275</v>
      </c>
      <c r="J325" s="96"/>
      <c r="K325" s="105"/>
    </row>
    <row r="326" spans="1:11" s="4" customFormat="1" ht="15.75" customHeight="1" x14ac:dyDescent="0.2">
      <c r="A326" s="14" t="s">
        <v>1178</v>
      </c>
      <c r="B326" s="9" t="s">
        <v>1819</v>
      </c>
      <c r="C326" s="24">
        <v>2</v>
      </c>
      <c r="D326" s="30" t="s">
        <v>6</v>
      </c>
      <c r="E326" s="17"/>
      <c r="F326" s="74">
        <f t="shared" si="11"/>
        <v>937</v>
      </c>
      <c r="G326" s="74">
        <f t="shared" si="12"/>
        <v>324</v>
      </c>
      <c r="H326" s="91" t="s">
        <v>2040</v>
      </c>
      <c r="I326" s="17" t="s">
        <v>1283</v>
      </c>
      <c r="J326" s="96"/>
      <c r="K326" s="105"/>
    </row>
    <row r="327" spans="1:11" s="4" customFormat="1" ht="15.75" customHeight="1" x14ac:dyDescent="0.2">
      <c r="A327" s="14" t="s">
        <v>1179</v>
      </c>
      <c r="B327" s="9"/>
      <c r="C327" s="24">
        <v>50</v>
      </c>
      <c r="D327" s="30" t="s">
        <v>6</v>
      </c>
      <c r="E327" s="17"/>
      <c r="F327" s="74">
        <f t="shared" si="11"/>
        <v>939</v>
      </c>
      <c r="G327" s="74">
        <f t="shared" si="12"/>
        <v>325</v>
      </c>
      <c r="H327" s="74"/>
      <c r="I327" s="17" t="s">
        <v>1275</v>
      </c>
      <c r="J327" s="96"/>
      <c r="K327" s="105"/>
    </row>
    <row r="328" spans="1:11" s="4" customFormat="1" ht="15.75" customHeight="1" x14ac:dyDescent="0.2">
      <c r="A328" s="14" t="s">
        <v>1180</v>
      </c>
      <c r="B328" s="9" t="s">
        <v>1819</v>
      </c>
      <c r="C328" s="24">
        <v>2</v>
      </c>
      <c r="D328" s="30" t="s">
        <v>6</v>
      </c>
      <c r="E328" s="17"/>
      <c r="F328" s="74">
        <f t="shared" si="11"/>
        <v>989</v>
      </c>
      <c r="G328" s="74">
        <f t="shared" si="12"/>
        <v>326</v>
      </c>
      <c r="H328" s="91" t="s">
        <v>2040</v>
      </c>
      <c r="I328" s="17" t="s">
        <v>1284</v>
      </c>
      <c r="J328" s="96"/>
      <c r="K328" s="105"/>
    </row>
    <row r="329" spans="1:11" s="4" customFormat="1" ht="15.75" customHeight="1" x14ac:dyDescent="0.2">
      <c r="A329" s="14" t="s">
        <v>1181</v>
      </c>
      <c r="B329" s="9"/>
      <c r="C329" s="24">
        <v>50</v>
      </c>
      <c r="D329" s="30" t="s">
        <v>6</v>
      </c>
      <c r="E329" s="17"/>
      <c r="F329" s="74">
        <f t="shared" si="11"/>
        <v>991</v>
      </c>
      <c r="G329" s="74">
        <f t="shared" si="12"/>
        <v>327</v>
      </c>
      <c r="H329" s="74"/>
      <c r="I329" s="17" t="s">
        <v>1275</v>
      </c>
      <c r="J329" s="96"/>
      <c r="K329" s="105"/>
    </row>
    <row r="330" spans="1:11" s="4" customFormat="1" ht="15.75" customHeight="1" x14ac:dyDescent="0.2">
      <c r="A330" s="14" t="s">
        <v>1182</v>
      </c>
      <c r="B330" s="9" t="s">
        <v>1799</v>
      </c>
      <c r="C330" s="24">
        <v>1</v>
      </c>
      <c r="D330" s="30" t="s">
        <v>6</v>
      </c>
      <c r="E330" s="17"/>
      <c r="F330" s="74">
        <f t="shared" si="11"/>
        <v>1041</v>
      </c>
      <c r="G330" s="74">
        <f t="shared" si="12"/>
        <v>328</v>
      </c>
      <c r="H330" s="91" t="s">
        <v>2034</v>
      </c>
      <c r="I330" s="17" t="s">
        <v>1285</v>
      </c>
      <c r="J330" s="96"/>
      <c r="K330" s="105"/>
    </row>
    <row r="331" spans="1:11" s="4" customFormat="1" ht="15.75" customHeight="1" x14ac:dyDescent="0.2">
      <c r="A331" s="14" t="s">
        <v>1183</v>
      </c>
      <c r="B331" s="9"/>
      <c r="C331" s="24">
        <v>2</v>
      </c>
      <c r="D331" s="30" t="s">
        <v>8</v>
      </c>
      <c r="E331" s="17"/>
      <c r="F331" s="74">
        <f t="shared" si="11"/>
        <v>1042</v>
      </c>
      <c r="G331" s="74">
        <f t="shared" si="12"/>
        <v>329</v>
      </c>
      <c r="H331" s="74"/>
      <c r="I331" s="17" t="s">
        <v>1286</v>
      </c>
      <c r="J331" s="96"/>
      <c r="K331" s="105"/>
    </row>
    <row r="332" spans="1:11" s="4" customFormat="1" ht="15.75" customHeight="1" x14ac:dyDescent="0.2">
      <c r="A332" s="14" t="s">
        <v>1184</v>
      </c>
      <c r="B332" s="9" t="s">
        <v>1849</v>
      </c>
      <c r="C332" s="24">
        <v>2</v>
      </c>
      <c r="D332" s="30" t="s">
        <v>6</v>
      </c>
      <c r="E332" s="17"/>
      <c r="F332" s="74">
        <f t="shared" si="11"/>
        <v>1044</v>
      </c>
      <c r="G332" s="74">
        <f t="shared" si="12"/>
        <v>330</v>
      </c>
      <c r="H332" s="91" t="s">
        <v>2040</v>
      </c>
      <c r="I332" s="17" t="s">
        <v>1287</v>
      </c>
      <c r="J332" s="96"/>
      <c r="K332" s="105"/>
    </row>
    <row r="333" spans="1:11" s="4" customFormat="1" ht="15.75" customHeight="1" x14ac:dyDescent="0.2">
      <c r="A333" s="14" t="s">
        <v>1185</v>
      </c>
      <c r="B333" s="9" t="s">
        <v>1849</v>
      </c>
      <c r="C333" s="24">
        <v>2</v>
      </c>
      <c r="D333" s="30" t="s">
        <v>6</v>
      </c>
      <c r="E333" s="17"/>
      <c r="F333" s="74">
        <f t="shared" si="11"/>
        <v>1046</v>
      </c>
      <c r="G333" s="74">
        <f t="shared" si="12"/>
        <v>331</v>
      </c>
      <c r="H333" s="91" t="s">
        <v>2040</v>
      </c>
      <c r="I333" s="17" t="s">
        <v>1288</v>
      </c>
      <c r="J333" s="96"/>
      <c r="K333" s="105"/>
    </row>
    <row r="334" spans="1:11" s="4" customFormat="1" ht="15.75" customHeight="1" x14ac:dyDescent="0.2">
      <c r="A334" s="14" t="s">
        <v>1186</v>
      </c>
      <c r="B334" s="9" t="s">
        <v>1849</v>
      </c>
      <c r="C334" s="24">
        <v>2</v>
      </c>
      <c r="D334" s="30" t="s">
        <v>6</v>
      </c>
      <c r="E334" s="17"/>
      <c r="F334" s="74">
        <f t="shared" si="11"/>
        <v>1048</v>
      </c>
      <c r="G334" s="74">
        <f t="shared" si="12"/>
        <v>332</v>
      </c>
      <c r="H334" s="91" t="s">
        <v>2040</v>
      </c>
      <c r="I334" s="17" t="s">
        <v>1289</v>
      </c>
      <c r="J334" s="96"/>
      <c r="K334" s="105"/>
    </row>
    <row r="335" spans="1:11" s="4" customFormat="1" ht="15.75" customHeight="1" x14ac:dyDescent="0.2">
      <c r="A335" s="14" t="s">
        <v>1187</v>
      </c>
      <c r="B335" s="9" t="s">
        <v>1799</v>
      </c>
      <c r="C335" s="24">
        <v>1</v>
      </c>
      <c r="D335" s="30" t="s">
        <v>6</v>
      </c>
      <c r="E335" s="17"/>
      <c r="F335" s="74">
        <f t="shared" si="11"/>
        <v>1050</v>
      </c>
      <c r="G335" s="74">
        <f t="shared" si="12"/>
        <v>333</v>
      </c>
      <c r="H335" s="91" t="s">
        <v>2034</v>
      </c>
      <c r="I335" s="17" t="s">
        <v>1290</v>
      </c>
      <c r="J335" s="96"/>
      <c r="K335" s="105"/>
    </row>
    <row r="336" spans="1:11" s="4" customFormat="1" ht="15.75" customHeight="1" x14ac:dyDescent="0.2">
      <c r="A336" s="14" t="s">
        <v>1188</v>
      </c>
      <c r="B336" s="9" t="s">
        <v>1799</v>
      </c>
      <c r="C336" s="24">
        <v>1</v>
      </c>
      <c r="D336" s="30" t="s">
        <v>6</v>
      </c>
      <c r="E336" s="17"/>
      <c r="F336" s="74">
        <f t="shared" si="11"/>
        <v>1051</v>
      </c>
      <c r="G336" s="74">
        <f t="shared" si="12"/>
        <v>334</v>
      </c>
      <c r="H336" s="91" t="s">
        <v>2034</v>
      </c>
      <c r="I336" s="17" t="s">
        <v>1291</v>
      </c>
      <c r="J336" s="96"/>
      <c r="K336" s="105"/>
    </row>
    <row r="337" spans="1:11" s="4" customFormat="1" ht="15.75" customHeight="1" x14ac:dyDescent="0.2">
      <c r="A337" s="14" t="s">
        <v>1189</v>
      </c>
      <c r="B337" s="9" t="s">
        <v>1850</v>
      </c>
      <c r="C337" s="24">
        <v>2</v>
      </c>
      <c r="D337" s="30" t="s">
        <v>6</v>
      </c>
      <c r="E337" s="17"/>
      <c r="F337" s="74">
        <f t="shared" si="11"/>
        <v>1052</v>
      </c>
      <c r="G337" s="74">
        <f t="shared" si="12"/>
        <v>335</v>
      </c>
      <c r="H337" s="91" t="s">
        <v>2040</v>
      </c>
      <c r="I337" s="17" t="s">
        <v>1292</v>
      </c>
      <c r="J337" s="96"/>
      <c r="K337" s="105"/>
    </row>
    <row r="338" spans="1:11" s="4" customFormat="1" ht="15.75" customHeight="1" x14ac:dyDescent="0.2">
      <c r="A338" s="14" t="s">
        <v>1190</v>
      </c>
      <c r="B338" s="9"/>
      <c r="C338" s="24">
        <v>50</v>
      </c>
      <c r="D338" s="30" t="s">
        <v>6</v>
      </c>
      <c r="E338" s="17"/>
      <c r="F338" s="74">
        <f t="shared" si="11"/>
        <v>1054</v>
      </c>
      <c r="G338" s="74">
        <f t="shared" si="12"/>
        <v>336</v>
      </c>
      <c r="H338" s="74"/>
      <c r="I338" s="17" t="s">
        <v>1275</v>
      </c>
      <c r="J338" s="96"/>
      <c r="K338" s="105"/>
    </row>
    <row r="339" spans="1:11" s="4" customFormat="1" ht="15.75" customHeight="1" x14ac:dyDescent="0.2">
      <c r="A339" s="14" t="s">
        <v>1191</v>
      </c>
      <c r="B339" s="9" t="s">
        <v>1850</v>
      </c>
      <c r="C339" s="24">
        <v>2</v>
      </c>
      <c r="D339" s="30" t="s">
        <v>6</v>
      </c>
      <c r="E339" s="17"/>
      <c r="F339" s="74">
        <f t="shared" si="11"/>
        <v>1104</v>
      </c>
      <c r="G339" s="74">
        <f t="shared" si="12"/>
        <v>337</v>
      </c>
      <c r="H339" s="91" t="s">
        <v>2040</v>
      </c>
      <c r="I339" s="17" t="s">
        <v>1293</v>
      </c>
      <c r="J339" s="96"/>
      <c r="K339" s="105"/>
    </row>
    <row r="340" spans="1:11" s="4" customFormat="1" ht="15.75" customHeight="1" x14ac:dyDescent="0.2">
      <c r="A340" s="14" t="s">
        <v>1192</v>
      </c>
      <c r="B340" s="9"/>
      <c r="C340" s="24">
        <v>50</v>
      </c>
      <c r="D340" s="30" t="s">
        <v>6</v>
      </c>
      <c r="E340" s="17"/>
      <c r="F340" s="74">
        <f t="shared" si="11"/>
        <v>1106</v>
      </c>
      <c r="G340" s="74">
        <f t="shared" si="12"/>
        <v>338</v>
      </c>
      <c r="H340" s="74"/>
      <c r="I340" s="17" t="s">
        <v>1275</v>
      </c>
      <c r="J340" s="96"/>
      <c r="K340" s="105"/>
    </row>
    <row r="341" spans="1:11" s="4" customFormat="1" ht="15.75" customHeight="1" x14ac:dyDescent="0.2">
      <c r="A341" s="14" t="s">
        <v>1193</v>
      </c>
      <c r="B341" s="9" t="s">
        <v>1850</v>
      </c>
      <c r="C341" s="24">
        <v>2</v>
      </c>
      <c r="D341" s="30" t="s">
        <v>6</v>
      </c>
      <c r="E341" s="17"/>
      <c r="F341" s="74">
        <f t="shared" si="11"/>
        <v>1156</v>
      </c>
      <c r="G341" s="74">
        <f t="shared" si="12"/>
        <v>339</v>
      </c>
      <c r="H341" s="91" t="s">
        <v>2040</v>
      </c>
      <c r="I341" s="17" t="s">
        <v>1294</v>
      </c>
      <c r="J341" s="96"/>
      <c r="K341" s="105"/>
    </row>
    <row r="342" spans="1:11" s="4" customFormat="1" ht="15.75" customHeight="1" x14ac:dyDescent="0.2">
      <c r="A342" s="14" t="s">
        <v>1194</v>
      </c>
      <c r="B342" s="9"/>
      <c r="C342" s="24">
        <v>50</v>
      </c>
      <c r="D342" s="30" t="s">
        <v>6</v>
      </c>
      <c r="E342" s="17"/>
      <c r="F342" s="74">
        <f t="shared" si="11"/>
        <v>1158</v>
      </c>
      <c r="G342" s="74">
        <f t="shared" si="12"/>
        <v>340</v>
      </c>
      <c r="H342" s="74"/>
      <c r="I342" s="17" t="s">
        <v>1275</v>
      </c>
      <c r="J342" s="96"/>
      <c r="K342" s="105"/>
    </row>
    <row r="343" spans="1:11" s="4" customFormat="1" ht="15.75" customHeight="1" x14ac:dyDescent="0.2">
      <c r="A343" s="14" t="s">
        <v>1195</v>
      </c>
      <c r="B343" s="9" t="s">
        <v>1799</v>
      </c>
      <c r="C343" s="24">
        <v>1</v>
      </c>
      <c r="D343" s="30" t="s">
        <v>6</v>
      </c>
      <c r="E343" s="17"/>
      <c r="F343" s="74">
        <f t="shared" si="11"/>
        <v>1208</v>
      </c>
      <c r="G343" s="74">
        <f t="shared" si="12"/>
        <v>341</v>
      </c>
      <c r="H343" s="91" t="s">
        <v>2034</v>
      </c>
      <c r="I343" s="17" t="s">
        <v>1295</v>
      </c>
      <c r="J343" s="96"/>
      <c r="K343" s="105"/>
    </row>
    <row r="344" spans="1:11" s="4" customFormat="1" ht="15.75" customHeight="1" x14ac:dyDescent="0.2">
      <c r="A344" s="14" t="s">
        <v>1196</v>
      </c>
      <c r="B344" s="9" t="s">
        <v>1799</v>
      </c>
      <c r="C344" s="24">
        <v>1</v>
      </c>
      <c r="D344" s="30" t="s">
        <v>6</v>
      </c>
      <c r="E344" s="17"/>
      <c r="F344" s="74">
        <f t="shared" si="11"/>
        <v>1209</v>
      </c>
      <c r="G344" s="74">
        <f t="shared" si="12"/>
        <v>342</v>
      </c>
      <c r="H344" s="91" t="s">
        <v>2034</v>
      </c>
      <c r="I344" s="17" t="s">
        <v>1296</v>
      </c>
      <c r="J344" s="96"/>
      <c r="K344" s="105"/>
    </row>
    <row r="345" spans="1:11" s="4" customFormat="1" ht="15.75" customHeight="1" x14ac:dyDescent="0.2">
      <c r="A345" s="14" t="s">
        <v>1197</v>
      </c>
      <c r="B345" s="9" t="s">
        <v>1799</v>
      </c>
      <c r="C345" s="24">
        <v>1</v>
      </c>
      <c r="D345" s="30" t="s">
        <v>6</v>
      </c>
      <c r="E345" s="17"/>
      <c r="F345" s="74">
        <f t="shared" si="11"/>
        <v>1210</v>
      </c>
      <c r="G345" s="74">
        <f t="shared" si="12"/>
        <v>343</v>
      </c>
      <c r="H345" s="91" t="s">
        <v>2034</v>
      </c>
      <c r="I345" s="17" t="s">
        <v>1297</v>
      </c>
      <c r="J345" s="96"/>
      <c r="K345" s="105"/>
    </row>
    <row r="346" spans="1:11" s="4" customFormat="1" ht="15.75" customHeight="1" x14ac:dyDescent="0.2">
      <c r="A346" s="14" t="s">
        <v>1198</v>
      </c>
      <c r="B346" s="9" t="s">
        <v>1799</v>
      </c>
      <c r="C346" s="24">
        <v>1</v>
      </c>
      <c r="D346" s="30" t="s">
        <v>6</v>
      </c>
      <c r="E346" s="17"/>
      <c r="F346" s="74">
        <f t="shared" si="11"/>
        <v>1211</v>
      </c>
      <c r="G346" s="74">
        <f t="shared" si="12"/>
        <v>344</v>
      </c>
      <c r="H346" s="91" t="s">
        <v>2034</v>
      </c>
      <c r="I346" s="17" t="s">
        <v>1298</v>
      </c>
      <c r="J346" s="96"/>
      <c r="K346" s="105"/>
    </row>
    <row r="347" spans="1:11" s="4" customFormat="1" ht="15.75" customHeight="1" x14ac:dyDescent="0.2">
      <c r="A347" s="14" t="s">
        <v>1199</v>
      </c>
      <c r="B347" s="9" t="s">
        <v>1799</v>
      </c>
      <c r="C347" s="24">
        <v>1</v>
      </c>
      <c r="D347" s="30" t="s">
        <v>6</v>
      </c>
      <c r="E347" s="17"/>
      <c r="F347" s="74">
        <f t="shared" si="11"/>
        <v>1212</v>
      </c>
      <c r="G347" s="74">
        <f t="shared" si="12"/>
        <v>345</v>
      </c>
      <c r="H347" s="91" t="s">
        <v>2034</v>
      </c>
      <c r="I347" s="17" t="s">
        <v>1299</v>
      </c>
      <c r="J347" s="96"/>
      <c r="K347" s="105"/>
    </row>
    <row r="348" spans="1:11" s="4" customFormat="1" ht="15.75" customHeight="1" x14ac:dyDescent="0.2">
      <c r="A348" s="14" t="s">
        <v>1200</v>
      </c>
      <c r="B348" s="9" t="s">
        <v>1799</v>
      </c>
      <c r="C348" s="24">
        <v>1</v>
      </c>
      <c r="D348" s="30" t="s">
        <v>6</v>
      </c>
      <c r="E348" s="17"/>
      <c r="F348" s="74">
        <f t="shared" si="11"/>
        <v>1213</v>
      </c>
      <c r="G348" s="74">
        <f t="shared" si="12"/>
        <v>346</v>
      </c>
      <c r="H348" s="91" t="s">
        <v>2034</v>
      </c>
      <c r="I348" s="17" t="s">
        <v>1300</v>
      </c>
      <c r="J348" s="96"/>
      <c r="K348" s="105"/>
    </row>
    <row r="349" spans="1:11" s="4" customFormat="1" ht="15.75" customHeight="1" x14ac:dyDescent="0.2">
      <c r="A349" s="14" t="s">
        <v>1201</v>
      </c>
      <c r="B349" s="9" t="s">
        <v>1799</v>
      </c>
      <c r="C349" s="24">
        <v>1</v>
      </c>
      <c r="D349" s="30" t="s">
        <v>6</v>
      </c>
      <c r="E349" s="17"/>
      <c r="F349" s="74">
        <f t="shared" si="11"/>
        <v>1214</v>
      </c>
      <c r="G349" s="74">
        <f t="shared" si="12"/>
        <v>347</v>
      </c>
      <c r="H349" s="91" t="s">
        <v>2034</v>
      </c>
      <c r="I349" s="17" t="s">
        <v>1301</v>
      </c>
      <c r="J349" s="96"/>
      <c r="K349" s="105"/>
    </row>
    <row r="350" spans="1:11" s="4" customFormat="1" ht="15.75" customHeight="1" x14ac:dyDescent="0.2">
      <c r="A350" s="14" t="s">
        <v>1202</v>
      </c>
      <c r="B350" s="9" t="s">
        <v>1799</v>
      </c>
      <c r="C350" s="24">
        <v>1</v>
      </c>
      <c r="D350" s="30" t="s">
        <v>6</v>
      </c>
      <c r="E350" s="17"/>
      <c r="F350" s="74">
        <f t="shared" si="11"/>
        <v>1215</v>
      </c>
      <c r="G350" s="74">
        <f t="shared" si="12"/>
        <v>348</v>
      </c>
      <c r="H350" s="91" t="s">
        <v>2034</v>
      </c>
      <c r="I350" s="17" t="s">
        <v>1302</v>
      </c>
      <c r="J350" s="96"/>
      <c r="K350" s="105"/>
    </row>
    <row r="351" spans="1:11" s="4" customFormat="1" ht="15.75" customHeight="1" x14ac:dyDescent="0.2">
      <c r="A351" s="14" t="s">
        <v>1203</v>
      </c>
      <c r="B351" s="9" t="s">
        <v>1799</v>
      </c>
      <c r="C351" s="24">
        <v>1</v>
      </c>
      <c r="D351" s="30" t="s">
        <v>6</v>
      </c>
      <c r="E351" s="17"/>
      <c r="F351" s="74">
        <f t="shared" si="11"/>
        <v>1216</v>
      </c>
      <c r="G351" s="74">
        <f t="shared" si="12"/>
        <v>349</v>
      </c>
      <c r="H351" s="91" t="s">
        <v>2034</v>
      </c>
      <c r="I351" s="17" t="s">
        <v>1303</v>
      </c>
      <c r="J351" s="96"/>
      <c r="K351" s="105"/>
    </row>
    <row r="352" spans="1:11" s="4" customFormat="1" ht="15.75" customHeight="1" x14ac:dyDescent="0.2">
      <c r="A352" s="14" t="s">
        <v>1204</v>
      </c>
      <c r="B352" s="9" t="s">
        <v>1799</v>
      </c>
      <c r="C352" s="24">
        <v>1</v>
      </c>
      <c r="D352" s="30" t="s">
        <v>6</v>
      </c>
      <c r="E352" s="17"/>
      <c r="F352" s="74">
        <f t="shared" si="11"/>
        <v>1217</v>
      </c>
      <c r="G352" s="74">
        <f t="shared" si="12"/>
        <v>350</v>
      </c>
      <c r="H352" s="91" t="s">
        <v>2034</v>
      </c>
      <c r="I352" s="17" t="s">
        <v>1304</v>
      </c>
      <c r="J352" s="96"/>
      <c r="K352" s="105"/>
    </row>
    <row r="353" spans="1:11" s="4" customFormat="1" ht="15.75" customHeight="1" x14ac:dyDescent="0.2">
      <c r="A353" s="14" t="s">
        <v>1205</v>
      </c>
      <c r="B353" s="9" t="s">
        <v>1799</v>
      </c>
      <c r="C353" s="24">
        <v>1</v>
      </c>
      <c r="D353" s="30" t="s">
        <v>6</v>
      </c>
      <c r="E353" s="17"/>
      <c r="F353" s="74">
        <f t="shared" si="11"/>
        <v>1218</v>
      </c>
      <c r="G353" s="74">
        <f t="shared" si="12"/>
        <v>351</v>
      </c>
      <c r="H353" s="91" t="s">
        <v>2034</v>
      </c>
      <c r="I353" s="17" t="s">
        <v>1305</v>
      </c>
      <c r="J353" s="96"/>
      <c r="K353" s="105"/>
    </row>
    <row r="354" spans="1:11" s="4" customFormat="1" ht="15.75" customHeight="1" x14ac:dyDescent="0.2">
      <c r="A354" s="14" t="s">
        <v>1206</v>
      </c>
      <c r="B354" s="9" t="s">
        <v>1813</v>
      </c>
      <c r="C354" s="24">
        <v>1</v>
      </c>
      <c r="D354" s="30" t="s">
        <v>6</v>
      </c>
      <c r="E354" s="17"/>
      <c r="F354" s="74">
        <f t="shared" si="11"/>
        <v>1219</v>
      </c>
      <c r="G354" s="74">
        <f t="shared" si="12"/>
        <v>352</v>
      </c>
      <c r="H354" s="91" t="s">
        <v>2036</v>
      </c>
      <c r="I354" s="17" t="s">
        <v>1306</v>
      </c>
      <c r="J354" s="96"/>
      <c r="K354" s="105"/>
    </row>
    <row r="355" spans="1:11" s="4" customFormat="1" ht="15.75" customHeight="1" x14ac:dyDescent="0.2">
      <c r="A355" s="14" t="s">
        <v>1207</v>
      </c>
      <c r="B355" s="9"/>
      <c r="C355" s="24">
        <v>2</v>
      </c>
      <c r="D355" s="30" t="s">
        <v>8</v>
      </c>
      <c r="E355" s="17"/>
      <c r="F355" s="74">
        <f t="shared" si="11"/>
        <v>1220</v>
      </c>
      <c r="G355" s="74">
        <f t="shared" si="12"/>
        <v>353</v>
      </c>
      <c r="H355" s="74"/>
      <c r="I355" s="17" t="s">
        <v>1307</v>
      </c>
      <c r="J355" s="96"/>
      <c r="K355" s="105"/>
    </row>
    <row r="356" spans="1:11" s="4" customFormat="1" ht="15.75" customHeight="1" x14ac:dyDescent="0.2">
      <c r="A356" s="14" t="s">
        <v>1208</v>
      </c>
      <c r="B356" s="9" t="s">
        <v>1851</v>
      </c>
      <c r="C356" s="24">
        <v>2</v>
      </c>
      <c r="D356" s="30" t="s">
        <v>6</v>
      </c>
      <c r="E356" s="17"/>
      <c r="F356" s="74">
        <f t="shared" si="11"/>
        <v>1222</v>
      </c>
      <c r="G356" s="74">
        <f t="shared" si="12"/>
        <v>354</v>
      </c>
      <c r="H356" s="91" t="s">
        <v>2040</v>
      </c>
      <c r="I356" s="17" t="s">
        <v>1308</v>
      </c>
      <c r="J356" s="96"/>
      <c r="K356" s="105"/>
    </row>
    <row r="357" spans="1:11" s="4" customFormat="1" ht="15.75" customHeight="1" x14ac:dyDescent="0.2">
      <c r="A357" s="14" t="s">
        <v>1209</v>
      </c>
      <c r="B357" s="9"/>
      <c r="C357" s="24">
        <v>50</v>
      </c>
      <c r="D357" s="30" t="s">
        <v>6</v>
      </c>
      <c r="E357" s="17"/>
      <c r="F357" s="74">
        <f t="shared" si="11"/>
        <v>1224</v>
      </c>
      <c r="G357" s="74">
        <f t="shared" si="12"/>
        <v>355</v>
      </c>
      <c r="H357" s="74"/>
      <c r="I357" s="17" t="s">
        <v>1275</v>
      </c>
      <c r="J357" s="96"/>
      <c r="K357" s="105"/>
    </row>
    <row r="358" spans="1:11" s="4" customFormat="1" ht="15.75" customHeight="1" x14ac:dyDescent="0.2">
      <c r="A358" s="14" t="s">
        <v>1210</v>
      </c>
      <c r="B358" s="9" t="s">
        <v>1851</v>
      </c>
      <c r="C358" s="24">
        <v>2</v>
      </c>
      <c r="D358" s="30" t="s">
        <v>6</v>
      </c>
      <c r="E358" s="17"/>
      <c r="F358" s="74">
        <f t="shared" si="11"/>
        <v>1274</v>
      </c>
      <c r="G358" s="74">
        <f t="shared" si="12"/>
        <v>356</v>
      </c>
      <c r="H358" s="91" t="s">
        <v>2040</v>
      </c>
      <c r="I358" s="17" t="s">
        <v>1309</v>
      </c>
      <c r="J358" s="96"/>
      <c r="K358" s="105"/>
    </row>
    <row r="359" spans="1:11" s="4" customFormat="1" ht="15.75" customHeight="1" x14ac:dyDescent="0.2">
      <c r="A359" s="14" t="s">
        <v>1211</v>
      </c>
      <c r="B359" s="9"/>
      <c r="C359" s="24">
        <v>50</v>
      </c>
      <c r="D359" s="30" t="s">
        <v>6</v>
      </c>
      <c r="E359" s="17"/>
      <c r="F359" s="74">
        <f t="shared" si="11"/>
        <v>1276</v>
      </c>
      <c r="G359" s="74">
        <f t="shared" si="12"/>
        <v>357</v>
      </c>
      <c r="H359" s="74"/>
      <c r="I359" s="17" t="s">
        <v>1275</v>
      </c>
      <c r="J359" s="96"/>
      <c r="K359" s="105"/>
    </row>
    <row r="360" spans="1:11" s="4" customFormat="1" ht="15.75" customHeight="1" x14ac:dyDescent="0.2">
      <c r="A360" s="14" t="s">
        <v>1212</v>
      </c>
      <c r="B360" s="9" t="s">
        <v>1851</v>
      </c>
      <c r="C360" s="24">
        <v>2</v>
      </c>
      <c r="D360" s="30" t="s">
        <v>6</v>
      </c>
      <c r="E360" s="17"/>
      <c r="F360" s="74">
        <f t="shared" si="11"/>
        <v>1326</v>
      </c>
      <c r="G360" s="74">
        <f t="shared" si="12"/>
        <v>358</v>
      </c>
      <c r="H360" s="91" t="s">
        <v>2040</v>
      </c>
      <c r="I360" s="17" t="s">
        <v>1310</v>
      </c>
      <c r="J360" s="96"/>
      <c r="K360" s="105"/>
    </row>
    <row r="361" spans="1:11" s="4" customFormat="1" ht="15.75" customHeight="1" x14ac:dyDescent="0.2">
      <c r="A361" s="14" t="s">
        <v>1213</v>
      </c>
      <c r="B361" s="9"/>
      <c r="C361" s="24">
        <v>50</v>
      </c>
      <c r="D361" s="30" t="s">
        <v>6</v>
      </c>
      <c r="E361" s="17"/>
      <c r="F361" s="74">
        <f t="shared" si="11"/>
        <v>1328</v>
      </c>
      <c r="G361" s="74">
        <f t="shared" si="12"/>
        <v>359</v>
      </c>
      <c r="H361" s="74"/>
      <c r="I361" s="17" t="s">
        <v>1275</v>
      </c>
      <c r="J361" s="96"/>
      <c r="K361" s="105"/>
    </row>
    <row r="362" spans="1:11" s="4" customFormat="1" ht="15.75" customHeight="1" x14ac:dyDescent="0.2">
      <c r="A362" s="14" t="s">
        <v>1214</v>
      </c>
      <c r="B362" s="9"/>
      <c r="C362" s="24">
        <v>2</v>
      </c>
      <c r="D362" s="30" t="s">
        <v>8</v>
      </c>
      <c r="E362" s="17"/>
      <c r="F362" s="74">
        <f t="shared" si="11"/>
        <v>1378</v>
      </c>
      <c r="G362" s="74">
        <f t="shared" si="12"/>
        <v>360</v>
      </c>
      <c r="H362" s="74"/>
      <c r="I362" s="17" t="s">
        <v>1311</v>
      </c>
      <c r="J362" s="96"/>
      <c r="K362" s="105"/>
    </row>
    <row r="363" spans="1:11" s="4" customFormat="1" ht="15.75" customHeight="1" x14ac:dyDescent="0.2">
      <c r="A363" s="14" t="s">
        <v>1215</v>
      </c>
      <c r="B363" s="9" t="s">
        <v>1852</v>
      </c>
      <c r="C363" s="24">
        <v>2</v>
      </c>
      <c r="D363" s="30" t="s">
        <v>6</v>
      </c>
      <c r="E363" s="17"/>
      <c r="F363" s="74">
        <f t="shared" si="11"/>
        <v>1380</v>
      </c>
      <c r="G363" s="74">
        <f t="shared" si="12"/>
        <v>361</v>
      </c>
      <c r="H363" s="91" t="s">
        <v>2040</v>
      </c>
      <c r="I363" s="17" t="s">
        <v>1312</v>
      </c>
      <c r="J363" s="96"/>
      <c r="K363" s="105"/>
    </row>
    <row r="364" spans="1:11" s="4" customFormat="1" ht="15.75" customHeight="1" x14ac:dyDescent="0.2">
      <c r="A364" s="14" t="s">
        <v>1216</v>
      </c>
      <c r="B364" s="9" t="s">
        <v>1852</v>
      </c>
      <c r="C364" s="24">
        <v>2</v>
      </c>
      <c r="D364" s="30" t="s">
        <v>6</v>
      </c>
      <c r="E364" s="17"/>
      <c r="F364" s="74">
        <f t="shared" si="11"/>
        <v>1382</v>
      </c>
      <c r="G364" s="74">
        <f t="shared" si="12"/>
        <v>362</v>
      </c>
      <c r="H364" s="91" t="s">
        <v>2040</v>
      </c>
      <c r="I364" s="17" t="s">
        <v>1313</v>
      </c>
      <c r="J364" s="96"/>
      <c r="K364" s="105"/>
    </row>
    <row r="365" spans="1:11" s="4" customFormat="1" ht="15.75" customHeight="1" thickBot="1" x14ac:dyDescent="0.25">
      <c r="A365" s="15" t="s">
        <v>1217</v>
      </c>
      <c r="B365" s="9" t="s">
        <v>1852</v>
      </c>
      <c r="C365" s="29">
        <v>2</v>
      </c>
      <c r="D365" s="32" t="s">
        <v>6</v>
      </c>
      <c r="E365" s="22"/>
      <c r="F365" s="77">
        <f t="shared" si="11"/>
        <v>1384</v>
      </c>
      <c r="G365" s="75">
        <f t="shared" si="12"/>
        <v>363</v>
      </c>
      <c r="H365" s="92" t="s">
        <v>2040</v>
      </c>
      <c r="I365" s="22" t="s">
        <v>1314</v>
      </c>
      <c r="J365" s="99"/>
      <c r="K365" s="106"/>
    </row>
    <row r="366" spans="1:11" s="4" customFormat="1" ht="15" x14ac:dyDescent="0.2">
      <c r="A366" s="13" t="s">
        <v>1483</v>
      </c>
      <c r="B366" s="10" t="s">
        <v>1804</v>
      </c>
      <c r="C366" s="23">
        <v>1</v>
      </c>
      <c r="D366" s="33" t="s">
        <v>6</v>
      </c>
      <c r="E366" s="16"/>
      <c r="F366" s="74">
        <f t="shared" si="11"/>
        <v>1386</v>
      </c>
      <c r="G366" s="74">
        <f t="shared" si="12"/>
        <v>364</v>
      </c>
      <c r="H366" s="91" t="s">
        <v>2036</v>
      </c>
      <c r="I366" s="17" t="s">
        <v>1496</v>
      </c>
      <c r="J366" s="95" t="s">
        <v>2085</v>
      </c>
      <c r="K366" s="104" t="s">
        <v>1508</v>
      </c>
    </row>
    <row r="367" spans="1:11" s="4" customFormat="1" ht="15" x14ac:dyDescent="0.2">
      <c r="A367" s="14" t="s">
        <v>1484</v>
      </c>
      <c r="B367" s="9" t="s">
        <v>1807</v>
      </c>
      <c r="C367" s="24">
        <v>1</v>
      </c>
      <c r="D367" s="30" t="s">
        <v>6</v>
      </c>
      <c r="E367" s="17"/>
      <c r="F367" s="74">
        <f t="shared" si="11"/>
        <v>1387</v>
      </c>
      <c r="G367" s="74">
        <f t="shared" si="12"/>
        <v>365</v>
      </c>
      <c r="H367" s="91" t="s">
        <v>2037</v>
      </c>
      <c r="I367" s="17" t="s">
        <v>1497</v>
      </c>
      <c r="J367" s="96"/>
      <c r="K367" s="105"/>
    </row>
    <row r="368" spans="1:11" s="4" customFormat="1" ht="15" x14ac:dyDescent="0.2">
      <c r="A368" s="14" t="s">
        <v>1485</v>
      </c>
      <c r="B368" s="9"/>
      <c r="C368" s="24">
        <v>4</v>
      </c>
      <c r="D368" s="30" t="s">
        <v>8</v>
      </c>
      <c r="E368" s="17"/>
      <c r="F368" s="74">
        <f t="shared" si="11"/>
        <v>1388</v>
      </c>
      <c r="G368" s="74">
        <f t="shared" si="12"/>
        <v>366</v>
      </c>
      <c r="H368" s="74"/>
      <c r="I368" s="17" t="s">
        <v>1498</v>
      </c>
      <c r="J368" s="96"/>
      <c r="K368" s="105"/>
    </row>
    <row r="369" spans="1:11" s="4" customFormat="1" ht="15" x14ac:dyDescent="0.2">
      <c r="A369" s="14" t="s">
        <v>1486</v>
      </c>
      <c r="B369" s="9"/>
      <c r="C369" s="24">
        <v>2</v>
      </c>
      <c r="D369" s="30" t="s">
        <v>8</v>
      </c>
      <c r="E369" s="17"/>
      <c r="F369" s="74">
        <f t="shared" si="11"/>
        <v>1392</v>
      </c>
      <c r="G369" s="74">
        <f t="shared" si="12"/>
        <v>367</v>
      </c>
      <c r="H369" s="74"/>
      <c r="I369" s="17" t="s">
        <v>1499</v>
      </c>
      <c r="J369" s="96"/>
      <c r="K369" s="105"/>
    </row>
    <row r="370" spans="1:11" s="4" customFormat="1" ht="15" x14ac:dyDescent="0.2">
      <c r="A370" s="14" t="s">
        <v>1487</v>
      </c>
      <c r="B370" s="9" t="s">
        <v>1799</v>
      </c>
      <c r="C370" s="24">
        <v>1</v>
      </c>
      <c r="D370" s="30" t="s">
        <v>6</v>
      </c>
      <c r="E370" s="17"/>
      <c r="F370" s="74">
        <f t="shared" si="11"/>
        <v>1394</v>
      </c>
      <c r="G370" s="74">
        <f t="shared" si="12"/>
        <v>368</v>
      </c>
      <c r="H370" s="91" t="s">
        <v>2034</v>
      </c>
      <c r="I370" s="17" t="s">
        <v>1500</v>
      </c>
      <c r="J370" s="96"/>
      <c r="K370" s="105"/>
    </row>
    <row r="371" spans="1:11" s="4" customFormat="1" ht="15" x14ac:dyDescent="0.2">
      <c r="A371" s="14" t="s">
        <v>1488</v>
      </c>
      <c r="B371" s="9" t="s">
        <v>1853</v>
      </c>
      <c r="C371" s="24">
        <v>1</v>
      </c>
      <c r="D371" s="30" t="s">
        <v>6</v>
      </c>
      <c r="E371" s="17"/>
      <c r="F371" s="74">
        <f t="shared" si="11"/>
        <v>1395</v>
      </c>
      <c r="G371" s="74">
        <f t="shared" si="12"/>
        <v>369</v>
      </c>
      <c r="H371" s="91" t="s">
        <v>2041</v>
      </c>
      <c r="I371" s="17" t="s">
        <v>1501</v>
      </c>
      <c r="J371" s="96"/>
      <c r="K371" s="105"/>
    </row>
    <row r="372" spans="1:11" s="4" customFormat="1" ht="15" x14ac:dyDescent="0.2">
      <c r="A372" s="14" t="s">
        <v>1489</v>
      </c>
      <c r="B372" s="9" t="s">
        <v>1769</v>
      </c>
      <c r="C372" s="24">
        <v>2</v>
      </c>
      <c r="D372" s="30" t="s">
        <v>6</v>
      </c>
      <c r="E372" s="17"/>
      <c r="F372" s="74">
        <f t="shared" si="11"/>
        <v>1396</v>
      </c>
      <c r="G372" s="74">
        <f t="shared" si="12"/>
        <v>370</v>
      </c>
      <c r="H372" s="91" t="s">
        <v>2034</v>
      </c>
      <c r="I372" s="17" t="s">
        <v>1502</v>
      </c>
      <c r="J372" s="96"/>
      <c r="K372" s="105"/>
    </row>
    <row r="373" spans="1:11" s="4" customFormat="1" ht="15" x14ac:dyDescent="0.2">
      <c r="A373" s="14" t="s">
        <v>1490</v>
      </c>
      <c r="B373" s="9"/>
      <c r="C373" s="24">
        <v>4</v>
      </c>
      <c r="D373" s="30" t="s">
        <v>8</v>
      </c>
      <c r="E373" s="17"/>
      <c r="F373" s="74">
        <f t="shared" si="11"/>
        <v>1398</v>
      </c>
      <c r="G373" s="74">
        <f t="shared" si="12"/>
        <v>371</v>
      </c>
      <c r="H373" s="74"/>
      <c r="I373" s="17" t="s">
        <v>1503</v>
      </c>
      <c r="J373" s="96"/>
      <c r="K373" s="105"/>
    </row>
    <row r="374" spans="1:11" s="4" customFormat="1" ht="15" x14ac:dyDescent="0.2">
      <c r="A374" s="14" t="s">
        <v>1491</v>
      </c>
      <c r="B374" s="9"/>
      <c r="C374" s="24">
        <v>2</v>
      </c>
      <c r="D374" s="30" t="s">
        <v>8</v>
      </c>
      <c r="E374" s="17"/>
      <c r="F374" s="74">
        <f t="shared" si="11"/>
        <v>1402</v>
      </c>
      <c r="G374" s="74">
        <f t="shared" si="12"/>
        <v>372</v>
      </c>
      <c r="H374" s="74"/>
      <c r="I374" s="17" t="s">
        <v>1504</v>
      </c>
      <c r="J374" s="96"/>
      <c r="K374" s="105"/>
    </row>
    <row r="375" spans="1:11" s="4" customFormat="1" ht="15" x14ac:dyDescent="0.2">
      <c r="A375" s="14" t="s">
        <v>1492</v>
      </c>
      <c r="B375" s="9" t="s">
        <v>1854</v>
      </c>
      <c r="C375" s="24">
        <v>1</v>
      </c>
      <c r="D375" s="30" t="s">
        <v>6</v>
      </c>
      <c r="E375" s="17"/>
      <c r="F375" s="74">
        <f t="shared" si="11"/>
        <v>1404</v>
      </c>
      <c r="G375" s="74">
        <f t="shared" si="12"/>
        <v>373</v>
      </c>
      <c r="H375" s="91" t="s">
        <v>2041</v>
      </c>
      <c r="I375" s="17" t="s">
        <v>1505</v>
      </c>
      <c r="J375" s="96"/>
      <c r="K375" s="105"/>
    </row>
    <row r="376" spans="1:11" s="4" customFormat="1" ht="15" x14ac:dyDescent="0.2">
      <c r="A376" s="14" t="s">
        <v>1493</v>
      </c>
      <c r="B376" s="9" t="s">
        <v>1804</v>
      </c>
      <c r="C376" s="24">
        <v>1</v>
      </c>
      <c r="D376" s="30" t="s">
        <v>6</v>
      </c>
      <c r="E376" s="17"/>
      <c r="F376" s="74">
        <f t="shared" si="11"/>
        <v>1405</v>
      </c>
      <c r="G376" s="74">
        <f t="shared" si="12"/>
        <v>374</v>
      </c>
      <c r="H376" s="91" t="s">
        <v>2036</v>
      </c>
      <c r="I376" s="17" t="s">
        <v>1506</v>
      </c>
      <c r="J376" s="96" t="s">
        <v>2085</v>
      </c>
      <c r="K376" s="105"/>
    </row>
    <row r="377" spans="1:11" s="4" customFormat="1" ht="15" x14ac:dyDescent="0.2">
      <c r="A377" s="14" t="s">
        <v>1494</v>
      </c>
      <c r="B377" s="9" t="s">
        <v>1799</v>
      </c>
      <c r="C377" s="24">
        <v>1</v>
      </c>
      <c r="D377" s="30" t="s">
        <v>6</v>
      </c>
      <c r="E377" s="17"/>
      <c r="F377" s="74">
        <f t="shared" si="11"/>
        <v>1406</v>
      </c>
      <c r="G377" s="74">
        <f t="shared" si="12"/>
        <v>375</v>
      </c>
      <c r="H377" s="91" t="s">
        <v>2034</v>
      </c>
      <c r="I377" s="17" t="s">
        <v>1507</v>
      </c>
      <c r="J377" s="96"/>
      <c r="K377" s="105"/>
    </row>
    <row r="378" spans="1:11" s="4" customFormat="1" ht="15.75" thickBot="1" x14ac:dyDescent="0.25">
      <c r="A378" s="15" t="s">
        <v>1495</v>
      </c>
      <c r="B378" s="12" t="s">
        <v>1855</v>
      </c>
      <c r="C378" s="29">
        <v>1</v>
      </c>
      <c r="D378" s="32" t="s">
        <v>6</v>
      </c>
      <c r="E378" s="22"/>
      <c r="F378" s="75">
        <f t="shared" si="11"/>
        <v>1407</v>
      </c>
      <c r="G378" s="75">
        <f t="shared" si="12"/>
        <v>376</v>
      </c>
      <c r="H378" s="92" t="s">
        <v>2041</v>
      </c>
      <c r="I378" s="22" t="s">
        <v>1787</v>
      </c>
      <c r="J378" s="99"/>
      <c r="K378" s="106"/>
    </row>
    <row r="379" spans="1:11" s="4" customFormat="1" ht="15" customHeight="1" x14ac:dyDescent="0.2">
      <c r="A379" s="13" t="s">
        <v>1523</v>
      </c>
      <c r="B379" s="10" t="s">
        <v>1799</v>
      </c>
      <c r="C379" s="23">
        <v>1</v>
      </c>
      <c r="D379" s="33" t="s">
        <v>6</v>
      </c>
      <c r="E379" s="17"/>
      <c r="F379" s="74">
        <f t="shared" si="11"/>
        <v>1408</v>
      </c>
      <c r="G379" s="74">
        <f t="shared" si="12"/>
        <v>377</v>
      </c>
      <c r="H379" s="91" t="s">
        <v>2034</v>
      </c>
      <c r="I379" s="17" t="s">
        <v>1589</v>
      </c>
      <c r="J379" s="95"/>
      <c r="K379" s="104" t="s">
        <v>2093</v>
      </c>
    </row>
    <row r="380" spans="1:11" s="4" customFormat="1" ht="15.75" customHeight="1" x14ac:dyDescent="0.2">
      <c r="A380" s="14" t="s">
        <v>1524</v>
      </c>
      <c r="B380" s="9" t="s">
        <v>1856</v>
      </c>
      <c r="C380" s="24">
        <v>1</v>
      </c>
      <c r="D380" s="30" t="s">
        <v>6</v>
      </c>
      <c r="E380" s="17"/>
      <c r="F380" s="74">
        <f t="shared" si="11"/>
        <v>1409</v>
      </c>
      <c r="G380" s="74">
        <f t="shared" si="12"/>
        <v>378</v>
      </c>
      <c r="H380" s="91" t="s">
        <v>2042</v>
      </c>
      <c r="I380" s="17" t="s">
        <v>1590</v>
      </c>
      <c r="J380" s="96"/>
      <c r="K380" s="105"/>
    </row>
    <row r="381" spans="1:11" s="4" customFormat="1" ht="15.75" customHeight="1" x14ac:dyDescent="0.2">
      <c r="A381" s="14" t="s">
        <v>1525</v>
      </c>
      <c r="B381" s="9" t="s">
        <v>603</v>
      </c>
      <c r="C381" s="24">
        <v>2</v>
      </c>
      <c r="D381" s="30" t="s">
        <v>6</v>
      </c>
      <c r="E381" s="17"/>
      <c r="F381" s="74">
        <f t="shared" si="11"/>
        <v>1410</v>
      </c>
      <c r="G381" s="74">
        <f t="shared" si="12"/>
        <v>379</v>
      </c>
      <c r="H381" s="91" t="s">
        <v>2036</v>
      </c>
      <c r="I381" s="17" t="s">
        <v>1591</v>
      </c>
      <c r="J381" s="96" t="s">
        <v>2086</v>
      </c>
      <c r="K381" s="105"/>
    </row>
    <row r="382" spans="1:11" s="4" customFormat="1" ht="15.75" customHeight="1" x14ac:dyDescent="0.2">
      <c r="A382" s="14" t="s">
        <v>1526</v>
      </c>
      <c r="B382" s="9" t="s">
        <v>1820</v>
      </c>
      <c r="C382" s="24">
        <v>2</v>
      </c>
      <c r="D382" s="30" t="s">
        <v>6</v>
      </c>
      <c r="E382" s="17"/>
      <c r="F382" s="74">
        <f t="shared" si="11"/>
        <v>1412</v>
      </c>
      <c r="G382" s="74">
        <f t="shared" si="12"/>
        <v>380</v>
      </c>
      <c r="H382" s="91" t="s">
        <v>2042</v>
      </c>
      <c r="I382" s="17" t="s">
        <v>1592</v>
      </c>
      <c r="J382" s="96" t="s">
        <v>2094</v>
      </c>
      <c r="K382" s="105"/>
    </row>
    <row r="383" spans="1:11" s="4" customFormat="1" ht="15.75" customHeight="1" x14ac:dyDescent="0.2">
      <c r="A383" s="14" t="s">
        <v>1527</v>
      </c>
      <c r="B383" s="9" t="s">
        <v>1769</v>
      </c>
      <c r="C383" s="24">
        <v>2</v>
      </c>
      <c r="D383" s="30" t="s">
        <v>6</v>
      </c>
      <c r="E383" s="17"/>
      <c r="F383" s="74">
        <f t="shared" si="11"/>
        <v>1414</v>
      </c>
      <c r="G383" s="74">
        <f t="shared" si="12"/>
        <v>381</v>
      </c>
      <c r="H383" s="91" t="s">
        <v>2034</v>
      </c>
      <c r="I383" s="17" t="s">
        <v>1593</v>
      </c>
      <c r="J383" s="96"/>
      <c r="K383" s="105"/>
    </row>
    <row r="384" spans="1:11" s="4" customFormat="1" ht="15.75" customHeight="1" x14ac:dyDescent="0.2">
      <c r="A384" s="14" t="s">
        <v>1528</v>
      </c>
      <c r="B384" s="9"/>
      <c r="C384" s="24">
        <v>4</v>
      </c>
      <c r="D384" s="30" t="s">
        <v>8</v>
      </c>
      <c r="E384" s="17"/>
      <c r="F384" s="74">
        <f t="shared" si="11"/>
        <v>1416</v>
      </c>
      <c r="G384" s="74">
        <f t="shared" si="12"/>
        <v>382</v>
      </c>
      <c r="H384" s="74"/>
      <c r="I384" s="17" t="s">
        <v>1594</v>
      </c>
      <c r="J384" s="96"/>
      <c r="K384" s="105"/>
    </row>
    <row r="385" spans="1:11" s="4" customFormat="1" ht="15.75" customHeight="1" x14ac:dyDescent="0.2">
      <c r="A385" s="14" t="s">
        <v>1529</v>
      </c>
      <c r="B385" s="9"/>
      <c r="C385" s="24">
        <v>2</v>
      </c>
      <c r="D385" s="30" t="s">
        <v>8</v>
      </c>
      <c r="E385" s="17"/>
      <c r="F385" s="74">
        <f t="shared" si="11"/>
        <v>1420</v>
      </c>
      <c r="G385" s="74">
        <f t="shared" si="12"/>
        <v>383</v>
      </c>
      <c r="H385" s="74"/>
      <c r="I385" s="17" t="s">
        <v>1595</v>
      </c>
      <c r="J385" s="96"/>
      <c r="K385" s="105"/>
    </row>
    <row r="386" spans="1:11" s="4" customFormat="1" ht="15.75" customHeight="1" x14ac:dyDescent="0.2">
      <c r="A386" s="14" t="s">
        <v>1530</v>
      </c>
      <c r="B386" s="9" t="s">
        <v>1857</v>
      </c>
      <c r="C386" s="24">
        <v>1</v>
      </c>
      <c r="D386" s="30" t="s">
        <v>6</v>
      </c>
      <c r="E386" s="17"/>
      <c r="F386" s="74">
        <f t="shared" si="11"/>
        <v>1422</v>
      </c>
      <c r="G386" s="74">
        <f t="shared" si="12"/>
        <v>384</v>
      </c>
      <c r="H386" s="91" t="s">
        <v>2042</v>
      </c>
      <c r="I386" s="17" t="s">
        <v>1596</v>
      </c>
      <c r="J386" s="96"/>
      <c r="K386" s="105"/>
    </row>
    <row r="387" spans="1:11" s="4" customFormat="1" ht="15.75" customHeight="1" x14ac:dyDescent="0.2">
      <c r="A387" s="14" t="s">
        <v>1531</v>
      </c>
      <c r="B387" s="9"/>
      <c r="C387" s="24">
        <v>2</v>
      </c>
      <c r="D387" s="30" t="s">
        <v>8</v>
      </c>
      <c r="E387" s="17"/>
      <c r="F387" s="74">
        <f t="shared" si="11"/>
        <v>1423</v>
      </c>
      <c r="G387" s="74">
        <f t="shared" si="12"/>
        <v>385</v>
      </c>
      <c r="H387" s="74"/>
      <c r="I387" s="17" t="s">
        <v>1597</v>
      </c>
      <c r="J387" s="96"/>
      <c r="K387" s="105"/>
    </row>
    <row r="388" spans="1:11" s="4" customFormat="1" ht="15.75" customHeight="1" x14ac:dyDescent="0.2">
      <c r="A388" s="14" t="s">
        <v>1532</v>
      </c>
      <c r="B388" s="9" t="s">
        <v>1835</v>
      </c>
      <c r="C388" s="24">
        <v>1</v>
      </c>
      <c r="D388" s="30" t="s">
        <v>6</v>
      </c>
      <c r="E388" s="17"/>
      <c r="F388" s="74">
        <f t="shared" si="11"/>
        <v>1425</v>
      </c>
      <c r="G388" s="74">
        <f t="shared" si="12"/>
        <v>386</v>
      </c>
      <c r="H388" s="91" t="s">
        <v>2037</v>
      </c>
      <c r="I388" s="17" t="s">
        <v>1598</v>
      </c>
      <c r="J388" s="96"/>
      <c r="K388" s="105"/>
    </row>
    <row r="389" spans="1:11" s="4" customFormat="1" ht="15.75" customHeight="1" x14ac:dyDescent="0.2">
      <c r="A389" s="14" t="s">
        <v>1533</v>
      </c>
      <c r="B389" s="9" t="s">
        <v>1858</v>
      </c>
      <c r="C389" s="24">
        <v>1</v>
      </c>
      <c r="D389" s="30" t="s">
        <v>6</v>
      </c>
      <c r="E389" s="17"/>
      <c r="F389" s="74">
        <f t="shared" ref="F389:F452" si="13">F388+C388</f>
        <v>1426</v>
      </c>
      <c r="G389" s="74">
        <f t="shared" ref="G389:G452" si="14">G388+1</f>
        <v>387</v>
      </c>
      <c r="H389" s="91" t="s">
        <v>2042</v>
      </c>
      <c r="I389" s="17" t="s">
        <v>1599</v>
      </c>
      <c r="J389" s="96"/>
      <c r="K389" s="105"/>
    </row>
    <row r="390" spans="1:11" s="4" customFormat="1" ht="15.75" customHeight="1" x14ac:dyDescent="0.2">
      <c r="A390" s="14" t="s">
        <v>1534</v>
      </c>
      <c r="B390" s="9" t="s">
        <v>1769</v>
      </c>
      <c r="C390" s="24">
        <v>2</v>
      </c>
      <c r="D390" s="30" t="s">
        <v>6</v>
      </c>
      <c r="E390" s="17"/>
      <c r="F390" s="74">
        <f t="shared" si="13"/>
        <v>1427</v>
      </c>
      <c r="G390" s="74">
        <f t="shared" si="14"/>
        <v>388</v>
      </c>
      <c r="H390" s="91" t="s">
        <v>2034</v>
      </c>
      <c r="I390" s="17" t="s">
        <v>1600</v>
      </c>
      <c r="J390" s="96"/>
      <c r="K390" s="105"/>
    </row>
    <row r="391" spans="1:11" s="4" customFormat="1" ht="15.75" customHeight="1" x14ac:dyDescent="0.2">
      <c r="A391" s="14" t="s">
        <v>1535</v>
      </c>
      <c r="B391" s="9"/>
      <c r="C391" s="24">
        <v>4</v>
      </c>
      <c r="D391" s="30" t="s">
        <v>8</v>
      </c>
      <c r="E391" s="17"/>
      <c r="F391" s="74">
        <f t="shared" si="13"/>
        <v>1429</v>
      </c>
      <c r="G391" s="74">
        <f t="shared" si="14"/>
        <v>389</v>
      </c>
      <c r="H391" s="74"/>
      <c r="I391" s="17" t="s">
        <v>1601</v>
      </c>
      <c r="J391" s="96"/>
      <c r="K391" s="105"/>
    </row>
    <row r="392" spans="1:11" s="4" customFormat="1" ht="15.75" customHeight="1" x14ac:dyDescent="0.2">
      <c r="A392" s="14" t="s">
        <v>1536</v>
      </c>
      <c r="B392" s="9" t="s">
        <v>1836</v>
      </c>
      <c r="C392" s="24">
        <v>1</v>
      </c>
      <c r="D392" s="30" t="s">
        <v>6</v>
      </c>
      <c r="E392" s="17"/>
      <c r="F392" s="74">
        <f t="shared" si="13"/>
        <v>1433</v>
      </c>
      <c r="G392" s="74">
        <f t="shared" si="14"/>
        <v>390</v>
      </c>
      <c r="H392" s="91" t="s">
        <v>2037</v>
      </c>
      <c r="I392" s="17" t="s">
        <v>1602</v>
      </c>
      <c r="J392" s="96"/>
      <c r="K392" s="105"/>
    </row>
    <row r="393" spans="1:11" s="4" customFormat="1" ht="15.75" customHeight="1" x14ac:dyDescent="0.2">
      <c r="A393" s="14" t="s">
        <v>1537</v>
      </c>
      <c r="B393" s="9" t="s">
        <v>1799</v>
      </c>
      <c r="C393" s="24">
        <v>1</v>
      </c>
      <c r="D393" s="30" t="s">
        <v>6</v>
      </c>
      <c r="E393" s="17"/>
      <c r="F393" s="74">
        <f t="shared" si="13"/>
        <v>1434</v>
      </c>
      <c r="G393" s="74">
        <f t="shared" si="14"/>
        <v>391</v>
      </c>
      <c r="H393" s="91" t="s">
        <v>2034</v>
      </c>
      <c r="I393" s="17" t="s">
        <v>1603</v>
      </c>
      <c r="J393" s="96"/>
      <c r="K393" s="105"/>
    </row>
    <row r="394" spans="1:11" s="4" customFormat="1" ht="15.75" customHeight="1" x14ac:dyDescent="0.2">
      <c r="A394" s="14" t="s">
        <v>1538</v>
      </c>
      <c r="B394" s="9" t="s">
        <v>1769</v>
      </c>
      <c r="C394" s="24">
        <v>2</v>
      </c>
      <c r="D394" s="30" t="s">
        <v>6</v>
      </c>
      <c r="E394" s="17"/>
      <c r="F394" s="74">
        <f t="shared" si="13"/>
        <v>1435</v>
      </c>
      <c r="G394" s="74">
        <f t="shared" si="14"/>
        <v>392</v>
      </c>
      <c r="H394" s="91" t="s">
        <v>2034</v>
      </c>
      <c r="I394" s="17" t="s">
        <v>1604</v>
      </c>
      <c r="J394" s="96"/>
      <c r="K394" s="105"/>
    </row>
    <row r="395" spans="1:11" s="4" customFormat="1" ht="15.75" customHeight="1" x14ac:dyDescent="0.2">
      <c r="A395" s="14" t="s">
        <v>1539</v>
      </c>
      <c r="B395" s="9"/>
      <c r="C395" s="24">
        <v>4</v>
      </c>
      <c r="D395" s="30" t="s">
        <v>8</v>
      </c>
      <c r="E395" s="17"/>
      <c r="F395" s="74">
        <f t="shared" si="13"/>
        <v>1437</v>
      </c>
      <c r="G395" s="74">
        <f t="shared" si="14"/>
        <v>393</v>
      </c>
      <c r="H395" s="74"/>
      <c r="I395" s="17" t="s">
        <v>1605</v>
      </c>
      <c r="J395" s="96"/>
      <c r="K395" s="105"/>
    </row>
    <row r="396" spans="1:11" s="4" customFormat="1" ht="15.75" customHeight="1" x14ac:dyDescent="0.2">
      <c r="A396" s="14" t="s">
        <v>1540</v>
      </c>
      <c r="B396" s="9"/>
      <c r="C396" s="24">
        <v>2</v>
      </c>
      <c r="D396" s="30" t="s">
        <v>8</v>
      </c>
      <c r="E396" s="17"/>
      <c r="F396" s="74">
        <f t="shared" si="13"/>
        <v>1441</v>
      </c>
      <c r="G396" s="74">
        <f t="shared" si="14"/>
        <v>394</v>
      </c>
      <c r="H396" s="74"/>
      <c r="I396" s="17" t="s">
        <v>1606</v>
      </c>
      <c r="J396" s="96"/>
      <c r="K396" s="105"/>
    </row>
    <row r="397" spans="1:11" s="4" customFormat="1" ht="15.75" customHeight="1" x14ac:dyDescent="0.2">
      <c r="A397" s="14" t="s">
        <v>1541</v>
      </c>
      <c r="B397" s="9"/>
      <c r="C397" s="24">
        <v>2</v>
      </c>
      <c r="D397" s="30" t="s">
        <v>8</v>
      </c>
      <c r="E397" s="17"/>
      <c r="F397" s="74">
        <f t="shared" si="13"/>
        <v>1443</v>
      </c>
      <c r="G397" s="74">
        <f t="shared" si="14"/>
        <v>395</v>
      </c>
      <c r="H397" s="74"/>
      <c r="I397" s="17" t="s">
        <v>1607</v>
      </c>
      <c r="J397" s="96"/>
      <c r="K397" s="105"/>
    </row>
    <row r="398" spans="1:11" s="4" customFormat="1" ht="16.5" customHeight="1" thickBot="1" x14ac:dyDescent="0.25">
      <c r="A398" s="15" t="s">
        <v>1542</v>
      </c>
      <c r="B398" s="12"/>
      <c r="C398" s="29">
        <v>2</v>
      </c>
      <c r="D398" s="78" t="s">
        <v>8</v>
      </c>
      <c r="E398" s="22"/>
      <c r="F398" s="75">
        <f t="shared" si="13"/>
        <v>1445</v>
      </c>
      <c r="G398" s="79">
        <f t="shared" si="14"/>
        <v>396</v>
      </c>
      <c r="H398" s="79"/>
      <c r="I398" s="22" t="s">
        <v>1608</v>
      </c>
      <c r="J398" s="99"/>
      <c r="K398" s="106"/>
    </row>
    <row r="399" spans="1:11" s="4" customFormat="1" ht="15" customHeight="1" x14ac:dyDescent="0.2">
      <c r="A399" s="13" t="s">
        <v>1543</v>
      </c>
      <c r="B399" s="10" t="s">
        <v>1769</v>
      </c>
      <c r="C399" s="23">
        <v>2</v>
      </c>
      <c r="D399" s="30" t="s">
        <v>6</v>
      </c>
      <c r="E399" s="17"/>
      <c r="F399" s="74">
        <f t="shared" si="13"/>
        <v>1447</v>
      </c>
      <c r="G399" s="74">
        <f t="shared" si="14"/>
        <v>397</v>
      </c>
      <c r="H399" s="91" t="s">
        <v>2034</v>
      </c>
      <c r="I399" s="16" t="s">
        <v>1609</v>
      </c>
      <c r="J399" s="95"/>
      <c r="K399" s="104" t="s">
        <v>2095</v>
      </c>
    </row>
    <row r="400" spans="1:11" s="4" customFormat="1" ht="15.75" customHeight="1" x14ac:dyDescent="0.2">
      <c r="A400" s="14" t="s">
        <v>1544</v>
      </c>
      <c r="B400" s="9"/>
      <c r="C400" s="24">
        <v>4</v>
      </c>
      <c r="D400" s="30" t="s">
        <v>8</v>
      </c>
      <c r="E400" s="17"/>
      <c r="F400" s="74">
        <f t="shared" si="13"/>
        <v>1449</v>
      </c>
      <c r="G400" s="74">
        <f t="shared" si="14"/>
        <v>398</v>
      </c>
      <c r="H400" s="74"/>
      <c r="I400" s="17" t="s">
        <v>1610</v>
      </c>
      <c r="J400" s="96"/>
      <c r="K400" s="105"/>
    </row>
    <row r="401" spans="1:11" s="4" customFormat="1" ht="15.75" customHeight="1" x14ac:dyDescent="0.2">
      <c r="A401" s="14" t="s">
        <v>1545</v>
      </c>
      <c r="B401" s="9"/>
      <c r="C401" s="24">
        <v>2</v>
      </c>
      <c r="D401" s="30" t="s">
        <v>8</v>
      </c>
      <c r="E401" s="17"/>
      <c r="F401" s="74">
        <f t="shared" si="13"/>
        <v>1453</v>
      </c>
      <c r="G401" s="74">
        <f t="shared" si="14"/>
        <v>399</v>
      </c>
      <c r="H401" s="74"/>
      <c r="I401" s="17" t="s">
        <v>1611</v>
      </c>
      <c r="J401" s="96"/>
      <c r="K401" s="105"/>
    </row>
    <row r="402" spans="1:11" s="4" customFormat="1" ht="15.75" customHeight="1" x14ac:dyDescent="0.2">
      <c r="A402" s="14" t="s">
        <v>1546</v>
      </c>
      <c r="B402" s="9" t="s">
        <v>1821</v>
      </c>
      <c r="C402" s="24">
        <v>1</v>
      </c>
      <c r="D402" s="30" t="s">
        <v>6</v>
      </c>
      <c r="E402" s="17"/>
      <c r="F402" s="74">
        <f t="shared" si="13"/>
        <v>1455</v>
      </c>
      <c r="G402" s="74">
        <f t="shared" si="14"/>
        <v>400</v>
      </c>
      <c r="H402" s="91" t="s">
        <v>2042</v>
      </c>
      <c r="I402" s="17" t="s">
        <v>1612</v>
      </c>
      <c r="J402" s="96"/>
      <c r="K402" s="105"/>
    </row>
    <row r="403" spans="1:11" s="4" customFormat="1" ht="15.75" customHeight="1" x14ac:dyDescent="0.2">
      <c r="A403" s="14" t="s">
        <v>1547</v>
      </c>
      <c r="B403" s="9" t="s">
        <v>1769</v>
      </c>
      <c r="C403" s="24">
        <v>2</v>
      </c>
      <c r="D403" s="30" t="s">
        <v>6</v>
      </c>
      <c r="E403" s="17"/>
      <c r="F403" s="74">
        <f t="shared" si="13"/>
        <v>1456</v>
      </c>
      <c r="G403" s="74">
        <f t="shared" si="14"/>
        <v>401</v>
      </c>
      <c r="H403" s="91" t="s">
        <v>2034</v>
      </c>
      <c r="I403" s="17" t="s">
        <v>1613</v>
      </c>
      <c r="J403" s="96"/>
      <c r="K403" s="105"/>
    </row>
    <row r="404" spans="1:11" s="4" customFormat="1" ht="15.75" customHeight="1" x14ac:dyDescent="0.2">
      <c r="A404" s="14" t="s">
        <v>1548</v>
      </c>
      <c r="B404" s="9"/>
      <c r="C404" s="24">
        <v>4</v>
      </c>
      <c r="D404" s="30" t="s">
        <v>8</v>
      </c>
      <c r="E404" s="17"/>
      <c r="F404" s="74">
        <f t="shared" si="13"/>
        <v>1458</v>
      </c>
      <c r="G404" s="74">
        <f t="shared" si="14"/>
        <v>402</v>
      </c>
      <c r="H404" s="74"/>
      <c r="I404" s="17" t="s">
        <v>1614</v>
      </c>
      <c r="J404" s="96"/>
      <c r="K404" s="105"/>
    </row>
    <row r="405" spans="1:11" s="4" customFormat="1" ht="15.75" customHeight="1" x14ac:dyDescent="0.2">
      <c r="A405" s="14" t="s">
        <v>1549</v>
      </c>
      <c r="B405" s="9"/>
      <c r="C405" s="24">
        <v>2</v>
      </c>
      <c r="D405" s="30" t="s">
        <v>8</v>
      </c>
      <c r="E405" s="17"/>
      <c r="F405" s="74">
        <f t="shared" si="13"/>
        <v>1462</v>
      </c>
      <c r="G405" s="74">
        <f t="shared" si="14"/>
        <v>403</v>
      </c>
      <c r="H405" s="74"/>
      <c r="I405" s="17" t="s">
        <v>1615</v>
      </c>
      <c r="J405" s="96"/>
      <c r="K405" s="105"/>
    </row>
    <row r="406" spans="1:11" s="4" customFormat="1" ht="15.75" customHeight="1" x14ac:dyDescent="0.2">
      <c r="A406" s="14" t="s">
        <v>1550</v>
      </c>
      <c r="B406" s="9" t="s">
        <v>1822</v>
      </c>
      <c r="C406" s="24">
        <v>2</v>
      </c>
      <c r="D406" s="30" t="s">
        <v>6</v>
      </c>
      <c r="E406" s="17"/>
      <c r="F406" s="74">
        <f t="shared" si="13"/>
        <v>1464</v>
      </c>
      <c r="G406" s="74">
        <f t="shared" si="14"/>
        <v>404</v>
      </c>
      <c r="H406" s="91" t="s">
        <v>2042</v>
      </c>
      <c r="I406" s="17" t="s">
        <v>1616</v>
      </c>
      <c r="J406" s="96"/>
      <c r="K406" s="105"/>
    </row>
    <row r="407" spans="1:11" s="4" customFormat="1" ht="15.75" customHeight="1" x14ac:dyDescent="0.2">
      <c r="A407" s="14" t="s">
        <v>1551</v>
      </c>
      <c r="B407" s="9" t="s">
        <v>1769</v>
      </c>
      <c r="C407" s="24">
        <v>2</v>
      </c>
      <c r="D407" s="30" t="s">
        <v>6</v>
      </c>
      <c r="E407" s="17"/>
      <c r="F407" s="74">
        <f t="shared" si="13"/>
        <v>1466</v>
      </c>
      <c r="G407" s="74">
        <f t="shared" si="14"/>
        <v>405</v>
      </c>
      <c r="H407" s="91" t="s">
        <v>2034</v>
      </c>
      <c r="I407" s="17" t="s">
        <v>1617</v>
      </c>
      <c r="J407" s="96"/>
      <c r="K407" s="105"/>
    </row>
    <row r="408" spans="1:11" s="4" customFormat="1" ht="15.75" customHeight="1" x14ac:dyDescent="0.2">
      <c r="A408" s="14" t="s">
        <v>1552</v>
      </c>
      <c r="B408" s="9"/>
      <c r="C408" s="24">
        <v>4</v>
      </c>
      <c r="D408" s="30" t="s">
        <v>8</v>
      </c>
      <c r="E408" s="17"/>
      <c r="F408" s="74">
        <f t="shared" si="13"/>
        <v>1468</v>
      </c>
      <c r="G408" s="74">
        <f t="shared" si="14"/>
        <v>406</v>
      </c>
      <c r="H408" s="74"/>
      <c r="I408" s="17" t="s">
        <v>1618</v>
      </c>
      <c r="J408" s="96"/>
      <c r="K408" s="105"/>
    </row>
    <row r="409" spans="1:11" s="4" customFormat="1" ht="15.75" customHeight="1" x14ac:dyDescent="0.2">
      <c r="A409" s="14" t="s">
        <v>1553</v>
      </c>
      <c r="B409" s="9"/>
      <c r="C409" s="24">
        <v>2</v>
      </c>
      <c r="D409" s="30" t="s">
        <v>8</v>
      </c>
      <c r="E409" s="17"/>
      <c r="F409" s="74">
        <f t="shared" si="13"/>
        <v>1472</v>
      </c>
      <c r="G409" s="74">
        <f t="shared" si="14"/>
        <v>407</v>
      </c>
      <c r="H409" s="74"/>
      <c r="I409" s="17" t="s">
        <v>1619</v>
      </c>
      <c r="J409" s="96"/>
      <c r="K409" s="105"/>
    </row>
    <row r="410" spans="1:11" s="4" customFormat="1" ht="15.75" customHeight="1" x14ac:dyDescent="0.2">
      <c r="A410" s="14" t="s">
        <v>1554</v>
      </c>
      <c r="B410" s="9" t="s">
        <v>1821</v>
      </c>
      <c r="C410" s="24">
        <v>1</v>
      </c>
      <c r="D410" s="30" t="s">
        <v>6</v>
      </c>
      <c r="E410" s="17"/>
      <c r="F410" s="74">
        <f t="shared" si="13"/>
        <v>1474</v>
      </c>
      <c r="G410" s="74">
        <f t="shared" si="14"/>
        <v>408</v>
      </c>
      <c r="H410" s="91" t="s">
        <v>2042</v>
      </c>
      <c r="I410" s="17" t="s">
        <v>1620</v>
      </c>
      <c r="J410" s="96"/>
      <c r="K410" s="105"/>
    </row>
    <row r="411" spans="1:11" s="4" customFormat="1" ht="15.75" customHeight="1" x14ac:dyDescent="0.2">
      <c r="A411" s="14" t="s">
        <v>1555</v>
      </c>
      <c r="B411" s="9" t="s">
        <v>1769</v>
      </c>
      <c r="C411" s="24">
        <v>2</v>
      </c>
      <c r="D411" s="30" t="s">
        <v>6</v>
      </c>
      <c r="E411" s="17"/>
      <c r="F411" s="74">
        <f t="shared" si="13"/>
        <v>1475</v>
      </c>
      <c r="G411" s="74">
        <f t="shared" si="14"/>
        <v>409</v>
      </c>
      <c r="H411" s="91" t="s">
        <v>2034</v>
      </c>
      <c r="I411" s="17" t="s">
        <v>1621</v>
      </c>
      <c r="J411" s="96"/>
      <c r="K411" s="105"/>
    </row>
    <row r="412" spans="1:11" s="4" customFormat="1" ht="15.75" customHeight="1" x14ac:dyDescent="0.2">
      <c r="A412" s="14" t="s">
        <v>1556</v>
      </c>
      <c r="B412" s="9"/>
      <c r="C412" s="24">
        <v>4</v>
      </c>
      <c r="D412" s="30" t="s">
        <v>8</v>
      </c>
      <c r="E412" s="17"/>
      <c r="F412" s="74">
        <f t="shared" si="13"/>
        <v>1477</v>
      </c>
      <c r="G412" s="74">
        <f t="shared" si="14"/>
        <v>410</v>
      </c>
      <c r="H412" s="74"/>
      <c r="I412" s="17" t="s">
        <v>1622</v>
      </c>
      <c r="J412" s="96"/>
      <c r="K412" s="105"/>
    </row>
    <row r="413" spans="1:11" s="4" customFormat="1" ht="15.75" customHeight="1" x14ac:dyDescent="0.2">
      <c r="A413" s="14" t="s">
        <v>1557</v>
      </c>
      <c r="B413" s="9"/>
      <c r="C413" s="24">
        <v>2</v>
      </c>
      <c r="D413" s="30" t="s">
        <v>8</v>
      </c>
      <c r="E413" s="17"/>
      <c r="F413" s="74">
        <f t="shared" si="13"/>
        <v>1481</v>
      </c>
      <c r="G413" s="74">
        <f t="shared" si="14"/>
        <v>411</v>
      </c>
      <c r="H413" s="74"/>
      <c r="I413" s="17" t="s">
        <v>1623</v>
      </c>
      <c r="J413" s="96"/>
      <c r="K413" s="105"/>
    </row>
    <row r="414" spans="1:11" s="4" customFormat="1" ht="15.75" customHeight="1" x14ac:dyDescent="0.2">
      <c r="A414" s="14" t="s">
        <v>1558</v>
      </c>
      <c r="B414" s="9" t="s">
        <v>1822</v>
      </c>
      <c r="C414" s="24">
        <v>2</v>
      </c>
      <c r="D414" s="30" t="s">
        <v>6</v>
      </c>
      <c r="E414" s="17"/>
      <c r="F414" s="74">
        <f t="shared" si="13"/>
        <v>1483</v>
      </c>
      <c r="G414" s="74">
        <f t="shared" si="14"/>
        <v>412</v>
      </c>
      <c r="H414" s="91" t="s">
        <v>2042</v>
      </c>
      <c r="I414" s="17" t="s">
        <v>1624</v>
      </c>
      <c r="J414" s="96"/>
      <c r="K414" s="105"/>
    </row>
    <row r="415" spans="1:11" s="4" customFormat="1" ht="15.75" customHeight="1" x14ac:dyDescent="0.2">
      <c r="A415" s="14" t="s">
        <v>1559</v>
      </c>
      <c r="B415" s="9" t="s">
        <v>1769</v>
      </c>
      <c r="C415" s="24">
        <v>2</v>
      </c>
      <c r="D415" s="30" t="s">
        <v>6</v>
      </c>
      <c r="E415" s="17"/>
      <c r="F415" s="74">
        <f t="shared" si="13"/>
        <v>1485</v>
      </c>
      <c r="G415" s="74">
        <f t="shared" si="14"/>
        <v>413</v>
      </c>
      <c r="H415" s="91" t="s">
        <v>2034</v>
      </c>
      <c r="I415" s="17" t="s">
        <v>1625</v>
      </c>
      <c r="J415" s="96"/>
      <c r="K415" s="105"/>
    </row>
    <row r="416" spans="1:11" s="4" customFormat="1" ht="15.75" customHeight="1" x14ac:dyDescent="0.2">
      <c r="A416" s="14" t="s">
        <v>1560</v>
      </c>
      <c r="B416" s="9"/>
      <c r="C416" s="24">
        <v>4</v>
      </c>
      <c r="D416" s="30" t="s">
        <v>8</v>
      </c>
      <c r="E416" s="17"/>
      <c r="F416" s="74">
        <f t="shared" si="13"/>
        <v>1487</v>
      </c>
      <c r="G416" s="74">
        <f t="shared" si="14"/>
        <v>414</v>
      </c>
      <c r="H416" s="74"/>
      <c r="I416" s="17" t="s">
        <v>1626</v>
      </c>
      <c r="J416" s="96"/>
      <c r="K416" s="105"/>
    </row>
    <row r="417" spans="1:11" s="4" customFormat="1" ht="15.75" customHeight="1" x14ac:dyDescent="0.2">
      <c r="A417" s="14" t="s">
        <v>1561</v>
      </c>
      <c r="B417" s="9"/>
      <c r="C417" s="24">
        <v>2</v>
      </c>
      <c r="D417" s="30" t="s">
        <v>8</v>
      </c>
      <c r="E417" s="17"/>
      <c r="F417" s="74">
        <f t="shared" si="13"/>
        <v>1491</v>
      </c>
      <c r="G417" s="74">
        <f t="shared" si="14"/>
        <v>415</v>
      </c>
      <c r="H417" s="74"/>
      <c r="I417" s="17" t="s">
        <v>1627</v>
      </c>
      <c r="J417" s="96"/>
      <c r="K417" s="105"/>
    </row>
    <row r="418" spans="1:11" s="4" customFormat="1" ht="15.75" customHeight="1" x14ac:dyDescent="0.2">
      <c r="A418" s="14" t="s">
        <v>1562</v>
      </c>
      <c r="B418" s="9" t="s">
        <v>1821</v>
      </c>
      <c r="C418" s="24">
        <v>1</v>
      </c>
      <c r="D418" s="30" t="s">
        <v>6</v>
      </c>
      <c r="E418" s="17"/>
      <c r="F418" s="74">
        <f t="shared" si="13"/>
        <v>1493</v>
      </c>
      <c r="G418" s="74">
        <f t="shared" si="14"/>
        <v>416</v>
      </c>
      <c r="H418" s="91" t="s">
        <v>2042</v>
      </c>
      <c r="I418" s="17" t="s">
        <v>1628</v>
      </c>
      <c r="J418" s="96"/>
      <c r="K418" s="105"/>
    </row>
    <row r="419" spans="1:11" s="4" customFormat="1" ht="15.75" customHeight="1" x14ac:dyDescent="0.2">
      <c r="A419" s="14" t="s">
        <v>1563</v>
      </c>
      <c r="B419" s="9" t="s">
        <v>1769</v>
      </c>
      <c r="C419" s="24">
        <v>2</v>
      </c>
      <c r="D419" s="30" t="s">
        <v>6</v>
      </c>
      <c r="E419" s="17"/>
      <c r="F419" s="74">
        <f t="shared" si="13"/>
        <v>1494</v>
      </c>
      <c r="G419" s="74">
        <f t="shared" si="14"/>
        <v>417</v>
      </c>
      <c r="H419" s="91" t="s">
        <v>2034</v>
      </c>
      <c r="I419" s="17" t="s">
        <v>1629</v>
      </c>
      <c r="J419" s="96"/>
      <c r="K419" s="105"/>
    </row>
    <row r="420" spans="1:11" s="4" customFormat="1" ht="15.75" customHeight="1" x14ac:dyDescent="0.2">
      <c r="A420" s="14" t="s">
        <v>1564</v>
      </c>
      <c r="B420" s="9"/>
      <c r="C420" s="24">
        <v>4</v>
      </c>
      <c r="D420" s="30" t="s">
        <v>8</v>
      </c>
      <c r="E420" s="17"/>
      <c r="F420" s="74">
        <f t="shared" si="13"/>
        <v>1496</v>
      </c>
      <c r="G420" s="74">
        <f t="shared" si="14"/>
        <v>418</v>
      </c>
      <c r="H420" s="74"/>
      <c r="I420" s="17" t="s">
        <v>1630</v>
      </c>
      <c r="J420" s="96"/>
      <c r="K420" s="105"/>
    </row>
    <row r="421" spans="1:11" s="4" customFormat="1" ht="15.75" customHeight="1" x14ac:dyDescent="0.2">
      <c r="A421" s="14" t="s">
        <v>1565</v>
      </c>
      <c r="B421" s="9"/>
      <c r="C421" s="24">
        <v>2</v>
      </c>
      <c r="D421" s="30" t="s">
        <v>8</v>
      </c>
      <c r="E421" s="17"/>
      <c r="F421" s="74">
        <f t="shared" si="13"/>
        <v>1500</v>
      </c>
      <c r="G421" s="74">
        <f t="shared" si="14"/>
        <v>419</v>
      </c>
      <c r="H421" s="74"/>
      <c r="I421" s="17" t="s">
        <v>1631</v>
      </c>
      <c r="J421" s="96"/>
      <c r="K421" s="105"/>
    </row>
    <row r="422" spans="1:11" s="4" customFormat="1" ht="15.75" customHeight="1" x14ac:dyDescent="0.2">
      <c r="A422" s="14" t="s">
        <v>1566</v>
      </c>
      <c r="B422" s="9" t="s">
        <v>1822</v>
      </c>
      <c r="C422" s="24">
        <v>2</v>
      </c>
      <c r="D422" s="30" t="s">
        <v>6</v>
      </c>
      <c r="E422" s="17"/>
      <c r="F422" s="74">
        <f t="shared" si="13"/>
        <v>1502</v>
      </c>
      <c r="G422" s="74">
        <f t="shared" si="14"/>
        <v>420</v>
      </c>
      <c r="H422" s="91" t="s">
        <v>2042</v>
      </c>
      <c r="I422" s="17" t="s">
        <v>1632</v>
      </c>
      <c r="J422" s="96"/>
      <c r="K422" s="105"/>
    </row>
    <row r="423" spans="1:11" s="4" customFormat="1" ht="15.75" customHeight="1" x14ac:dyDescent="0.2">
      <c r="A423" s="14" t="s">
        <v>1567</v>
      </c>
      <c r="B423" s="9" t="s">
        <v>1769</v>
      </c>
      <c r="C423" s="24">
        <v>2</v>
      </c>
      <c r="D423" s="30" t="s">
        <v>6</v>
      </c>
      <c r="E423" s="17"/>
      <c r="F423" s="74">
        <f t="shared" si="13"/>
        <v>1504</v>
      </c>
      <c r="G423" s="74">
        <f t="shared" si="14"/>
        <v>421</v>
      </c>
      <c r="H423" s="91" t="s">
        <v>2034</v>
      </c>
      <c r="I423" s="17" t="s">
        <v>1633</v>
      </c>
      <c r="J423" s="96"/>
      <c r="K423" s="105"/>
    </row>
    <row r="424" spans="1:11" s="4" customFormat="1" ht="15.75" customHeight="1" x14ac:dyDescent="0.2">
      <c r="A424" s="14" t="s">
        <v>1568</v>
      </c>
      <c r="B424" s="9"/>
      <c r="C424" s="24">
        <v>4</v>
      </c>
      <c r="D424" s="30" t="s">
        <v>8</v>
      </c>
      <c r="E424" s="17"/>
      <c r="F424" s="74">
        <f t="shared" si="13"/>
        <v>1506</v>
      </c>
      <c r="G424" s="74">
        <f t="shared" si="14"/>
        <v>422</v>
      </c>
      <c r="H424" s="74"/>
      <c r="I424" s="17" t="s">
        <v>1634</v>
      </c>
      <c r="J424" s="96"/>
      <c r="K424" s="105"/>
    </row>
    <row r="425" spans="1:11" s="4" customFormat="1" ht="15.75" customHeight="1" x14ac:dyDescent="0.2">
      <c r="A425" s="14" t="s">
        <v>1569</v>
      </c>
      <c r="B425" s="9"/>
      <c r="C425" s="24">
        <v>2</v>
      </c>
      <c r="D425" s="30" t="s">
        <v>8</v>
      </c>
      <c r="E425" s="17"/>
      <c r="F425" s="74">
        <f t="shared" si="13"/>
        <v>1510</v>
      </c>
      <c r="G425" s="74">
        <f t="shared" si="14"/>
        <v>423</v>
      </c>
      <c r="H425" s="74"/>
      <c r="I425" s="17" t="s">
        <v>1635</v>
      </c>
      <c r="J425" s="96"/>
      <c r="K425" s="105"/>
    </row>
    <row r="426" spans="1:11" s="4" customFormat="1" ht="15.75" customHeight="1" x14ac:dyDescent="0.2">
      <c r="A426" s="14" t="s">
        <v>1570</v>
      </c>
      <c r="B426" s="9" t="s">
        <v>1821</v>
      </c>
      <c r="C426" s="24">
        <v>1</v>
      </c>
      <c r="D426" s="30" t="s">
        <v>6</v>
      </c>
      <c r="E426" s="17"/>
      <c r="F426" s="74">
        <f t="shared" si="13"/>
        <v>1512</v>
      </c>
      <c r="G426" s="74">
        <f t="shared" si="14"/>
        <v>424</v>
      </c>
      <c r="H426" s="91" t="s">
        <v>2042</v>
      </c>
      <c r="I426" s="17" t="s">
        <v>1636</v>
      </c>
      <c r="J426" s="96"/>
      <c r="K426" s="105"/>
    </row>
    <row r="427" spans="1:11" s="4" customFormat="1" ht="15.75" customHeight="1" x14ac:dyDescent="0.2">
      <c r="A427" s="14" t="s">
        <v>1571</v>
      </c>
      <c r="B427" s="9" t="s">
        <v>1769</v>
      </c>
      <c r="C427" s="24">
        <v>2</v>
      </c>
      <c r="D427" s="30" t="s">
        <v>6</v>
      </c>
      <c r="E427" s="17"/>
      <c r="F427" s="74">
        <f t="shared" si="13"/>
        <v>1513</v>
      </c>
      <c r="G427" s="74">
        <f t="shared" si="14"/>
        <v>425</v>
      </c>
      <c r="H427" s="91" t="s">
        <v>2034</v>
      </c>
      <c r="I427" s="17" t="s">
        <v>1637</v>
      </c>
      <c r="J427" s="96"/>
      <c r="K427" s="105"/>
    </row>
    <row r="428" spans="1:11" s="4" customFormat="1" ht="15.75" customHeight="1" x14ac:dyDescent="0.2">
      <c r="A428" s="14" t="s">
        <v>1572</v>
      </c>
      <c r="B428" s="9"/>
      <c r="C428" s="24">
        <v>4</v>
      </c>
      <c r="D428" s="30" t="s">
        <v>8</v>
      </c>
      <c r="E428" s="17"/>
      <c r="F428" s="74">
        <f t="shared" si="13"/>
        <v>1515</v>
      </c>
      <c r="G428" s="74">
        <f t="shared" si="14"/>
        <v>426</v>
      </c>
      <c r="H428" s="74"/>
      <c r="I428" s="17" t="s">
        <v>1638</v>
      </c>
      <c r="J428" s="96"/>
      <c r="K428" s="105"/>
    </row>
    <row r="429" spans="1:11" s="4" customFormat="1" ht="15.75" customHeight="1" x14ac:dyDescent="0.2">
      <c r="A429" s="14" t="s">
        <v>1573</v>
      </c>
      <c r="B429" s="9"/>
      <c r="C429" s="24">
        <v>2</v>
      </c>
      <c r="D429" s="30" t="s">
        <v>8</v>
      </c>
      <c r="E429" s="17"/>
      <c r="F429" s="74">
        <f t="shared" si="13"/>
        <v>1519</v>
      </c>
      <c r="G429" s="74">
        <f t="shared" si="14"/>
        <v>427</v>
      </c>
      <c r="H429" s="74"/>
      <c r="I429" s="17" t="s">
        <v>1639</v>
      </c>
      <c r="J429" s="96"/>
      <c r="K429" s="105"/>
    </row>
    <row r="430" spans="1:11" s="4" customFormat="1" ht="15.75" customHeight="1" x14ac:dyDescent="0.2">
      <c r="A430" s="14" t="s">
        <v>1574</v>
      </c>
      <c r="B430" s="9" t="s">
        <v>1822</v>
      </c>
      <c r="C430" s="24">
        <v>2</v>
      </c>
      <c r="D430" s="30" t="s">
        <v>6</v>
      </c>
      <c r="E430" s="17"/>
      <c r="F430" s="74">
        <f t="shared" si="13"/>
        <v>1521</v>
      </c>
      <c r="G430" s="74">
        <f t="shared" si="14"/>
        <v>428</v>
      </c>
      <c r="H430" s="91" t="s">
        <v>2042</v>
      </c>
      <c r="I430" s="17" t="s">
        <v>1640</v>
      </c>
      <c r="J430" s="96"/>
      <c r="K430" s="105"/>
    </row>
    <row r="431" spans="1:11" s="4" customFormat="1" ht="15.75" customHeight="1" x14ac:dyDescent="0.2">
      <c r="A431" s="14" t="s">
        <v>1575</v>
      </c>
      <c r="B431" s="9" t="s">
        <v>1769</v>
      </c>
      <c r="C431" s="24">
        <v>2</v>
      </c>
      <c r="D431" s="30" t="s">
        <v>6</v>
      </c>
      <c r="E431" s="17"/>
      <c r="F431" s="74">
        <f t="shared" si="13"/>
        <v>1523</v>
      </c>
      <c r="G431" s="74">
        <f t="shared" si="14"/>
        <v>429</v>
      </c>
      <c r="H431" s="91" t="s">
        <v>2034</v>
      </c>
      <c r="I431" s="17" t="s">
        <v>1641</v>
      </c>
      <c r="J431" s="96"/>
      <c r="K431" s="105"/>
    </row>
    <row r="432" spans="1:11" s="4" customFormat="1" ht="15.75" customHeight="1" x14ac:dyDescent="0.2">
      <c r="A432" s="14" t="s">
        <v>1576</v>
      </c>
      <c r="B432" s="9"/>
      <c r="C432" s="24">
        <v>4</v>
      </c>
      <c r="D432" s="30" t="s">
        <v>8</v>
      </c>
      <c r="E432" s="17"/>
      <c r="F432" s="74">
        <f t="shared" si="13"/>
        <v>1525</v>
      </c>
      <c r="G432" s="74">
        <f t="shared" si="14"/>
        <v>430</v>
      </c>
      <c r="H432" s="74"/>
      <c r="I432" s="17" t="s">
        <v>1642</v>
      </c>
      <c r="J432" s="96"/>
      <c r="K432" s="105"/>
    </row>
    <row r="433" spans="1:11" s="4" customFormat="1" ht="15.75" customHeight="1" x14ac:dyDescent="0.2">
      <c r="A433" s="14" t="s">
        <v>1577</v>
      </c>
      <c r="B433" s="9"/>
      <c r="C433" s="24">
        <v>2</v>
      </c>
      <c r="D433" s="30" t="s">
        <v>8</v>
      </c>
      <c r="E433" s="17"/>
      <c r="F433" s="74">
        <f t="shared" si="13"/>
        <v>1529</v>
      </c>
      <c r="G433" s="74">
        <f t="shared" si="14"/>
        <v>431</v>
      </c>
      <c r="H433" s="74"/>
      <c r="I433" s="17" t="s">
        <v>1643</v>
      </c>
      <c r="J433" s="96"/>
      <c r="K433" s="105"/>
    </row>
    <row r="434" spans="1:11" s="4" customFormat="1" ht="15.75" customHeight="1" x14ac:dyDescent="0.2">
      <c r="A434" s="14" t="s">
        <v>1578</v>
      </c>
      <c r="B434" s="9" t="s">
        <v>1821</v>
      </c>
      <c r="C434" s="24">
        <v>1</v>
      </c>
      <c r="D434" s="30" t="s">
        <v>6</v>
      </c>
      <c r="E434" s="17"/>
      <c r="F434" s="74">
        <f t="shared" si="13"/>
        <v>1531</v>
      </c>
      <c r="G434" s="74">
        <f t="shared" si="14"/>
        <v>432</v>
      </c>
      <c r="H434" s="91" t="s">
        <v>2042</v>
      </c>
      <c r="I434" s="17" t="s">
        <v>1644</v>
      </c>
      <c r="J434" s="96"/>
      <c r="K434" s="105"/>
    </row>
    <row r="435" spans="1:11" s="4" customFormat="1" ht="15.75" customHeight="1" x14ac:dyDescent="0.2">
      <c r="A435" s="14" t="s">
        <v>1579</v>
      </c>
      <c r="B435" s="9" t="s">
        <v>1769</v>
      </c>
      <c r="C435" s="24">
        <v>2</v>
      </c>
      <c r="D435" s="30" t="s">
        <v>6</v>
      </c>
      <c r="E435" s="17"/>
      <c r="F435" s="74">
        <f t="shared" si="13"/>
        <v>1532</v>
      </c>
      <c r="G435" s="74">
        <f t="shared" si="14"/>
        <v>433</v>
      </c>
      <c r="H435" s="91" t="s">
        <v>2034</v>
      </c>
      <c r="I435" s="17" t="s">
        <v>1645</v>
      </c>
      <c r="J435" s="96"/>
      <c r="K435" s="105"/>
    </row>
    <row r="436" spans="1:11" s="4" customFormat="1" ht="15.75" customHeight="1" x14ac:dyDescent="0.2">
      <c r="A436" s="14" t="s">
        <v>1580</v>
      </c>
      <c r="B436" s="9"/>
      <c r="C436" s="24">
        <v>4</v>
      </c>
      <c r="D436" s="30" t="s">
        <v>8</v>
      </c>
      <c r="E436" s="17"/>
      <c r="F436" s="74">
        <f t="shared" si="13"/>
        <v>1534</v>
      </c>
      <c r="G436" s="74">
        <f t="shared" si="14"/>
        <v>434</v>
      </c>
      <c r="H436" s="74"/>
      <c r="I436" s="17" t="s">
        <v>1646</v>
      </c>
      <c r="J436" s="96"/>
      <c r="K436" s="105"/>
    </row>
    <row r="437" spans="1:11" s="4" customFormat="1" ht="15.75" customHeight="1" x14ac:dyDescent="0.2">
      <c r="A437" s="14" t="s">
        <v>1581</v>
      </c>
      <c r="B437" s="9"/>
      <c r="C437" s="24">
        <v>2</v>
      </c>
      <c r="D437" s="30" t="s">
        <v>8</v>
      </c>
      <c r="E437" s="17"/>
      <c r="F437" s="74">
        <f t="shared" si="13"/>
        <v>1538</v>
      </c>
      <c r="G437" s="74">
        <f t="shared" si="14"/>
        <v>435</v>
      </c>
      <c r="H437" s="74"/>
      <c r="I437" s="17" t="s">
        <v>1647</v>
      </c>
      <c r="J437" s="96"/>
      <c r="K437" s="105"/>
    </row>
    <row r="438" spans="1:11" s="4" customFormat="1" ht="15.75" customHeight="1" x14ac:dyDescent="0.2">
      <c r="A438" s="14" t="s">
        <v>1582</v>
      </c>
      <c r="B438" s="9" t="s">
        <v>1822</v>
      </c>
      <c r="C438" s="24">
        <v>2</v>
      </c>
      <c r="D438" s="30" t="s">
        <v>6</v>
      </c>
      <c r="E438" s="17"/>
      <c r="F438" s="74">
        <f t="shared" si="13"/>
        <v>1540</v>
      </c>
      <c r="G438" s="74">
        <f t="shared" si="14"/>
        <v>436</v>
      </c>
      <c r="H438" s="91" t="s">
        <v>2042</v>
      </c>
      <c r="I438" s="17" t="s">
        <v>1648</v>
      </c>
      <c r="J438" s="96"/>
      <c r="K438" s="105"/>
    </row>
    <row r="439" spans="1:11" s="4" customFormat="1" ht="15.75" customHeight="1" x14ac:dyDescent="0.2">
      <c r="A439" s="14" t="s">
        <v>1583</v>
      </c>
      <c r="B439" s="9" t="s">
        <v>1799</v>
      </c>
      <c r="C439" s="24">
        <v>1</v>
      </c>
      <c r="D439" s="30" t="s">
        <v>6</v>
      </c>
      <c r="E439" s="17"/>
      <c r="F439" s="74">
        <f t="shared" si="13"/>
        <v>1542</v>
      </c>
      <c r="G439" s="74">
        <f t="shared" si="14"/>
        <v>437</v>
      </c>
      <c r="H439" s="91" t="s">
        <v>2034</v>
      </c>
      <c r="I439" s="17" t="s">
        <v>1649</v>
      </c>
      <c r="J439" s="96"/>
      <c r="K439" s="105"/>
    </row>
    <row r="440" spans="1:11" s="4" customFormat="1" ht="15.75" customHeight="1" x14ac:dyDescent="0.2">
      <c r="A440" s="14" t="s">
        <v>1584</v>
      </c>
      <c r="B440" s="9"/>
      <c r="C440" s="24">
        <v>2</v>
      </c>
      <c r="D440" s="30" t="s">
        <v>8</v>
      </c>
      <c r="E440" s="17"/>
      <c r="F440" s="74">
        <f t="shared" si="13"/>
        <v>1543</v>
      </c>
      <c r="G440" s="74">
        <f t="shared" si="14"/>
        <v>438</v>
      </c>
      <c r="H440" s="74"/>
      <c r="I440" s="17" t="s">
        <v>1650</v>
      </c>
      <c r="J440" s="96"/>
      <c r="K440" s="105"/>
    </row>
    <row r="441" spans="1:11" s="4" customFormat="1" ht="15.75" customHeight="1" x14ac:dyDescent="0.2">
      <c r="A441" s="14" t="s">
        <v>1585</v>
      </c>
      <c r="B441" s="9"/>
      <c r="C441" s="24">
        <v>2</v>
      </c>
      <c r="D441" s="30" t="s">
        <v>8</v>
      </c>
      <c r="E441" s="17"/>
      <c r="F441" s="74">
        <f t="shared" si="13"/>
        <v>1545</v>
      </c>
      <c r="G441" s="74">
        <f t="shared" si="14"/>
        <v>439</v>
      </c>
      <c r="H441" s="74"/>
      <c r="I441" s="17" t="s">
        <v>1651</v>
      </c>
      <c r="J441" s="96"/>
      <c r="K441" s="105"/>
    </row>
    <row r="442" spans="1:11" s="4" customFormat="1" ht="15.75" customHeight="1" x14ac:dyDescent="0.2">
      <c r="A442" s="14" t="s">
        <v>1586</v>
      </c>
      <c r="B442" s="9" t="s">
        <v>1837</v>
      </c>
      <c r="C442" s="24">
        <v>1</v>
      </c>
      <c r="D442" s="30" t="s">
        <v>6</v>
      </c>
      <c r="E442" s="17"/>
      <c r="F442" s="74">
        <f t="shared" si="13"/>
        <v>1547</v>
      </c>
      <c r="G442" s="74">
        <f t="shared" si="14"/>
        <v>440</v>
      </c>
      <c r="H442" s="91" t="s">
        <v>2042</v>
      </c>
      <c r="I442" s="17" t="s">
        <v>1652</v>
      </c>
      <c r="J442" s="96"/>
      <c r="K442" s="105"/>
    </row>
    <row r="443" spans="1:11" s="4" customFormat="1" ht="15.75" customHeight="1" x14ac:dyDescent="0.2">
      <c r="A443" s="14" t="s">
        <v>1587</v>
      </c>
      <c r="B443" s="9" t="s">
        <v>1837</v>
      </c>
      <c r="C443" s="24">
        <v>1</v>
      </c>
      <c r="D443" s="30" t="s">
        <v>6</v>
      </c>
      <c r="E443" s="17"/>
      <c r="F443" s="74">
        <f t="shared" si="13"/>
        <v>1548</v>
      </c>
      <c r="G443" s="74">
        <f t="shared" si="14"/>
        <v>441</v>
      </c>
      <c r="H443" s="91" t="s">
        <v>2042</v>
      </c>
      <c r="I443" s="17" t="s">
        <v>1653</v>
      </c>
      <c r="J443" s="96"/>
      <c r="K443" s="105"/>
    </row>
    <row r="444" spans="1:11" s="4" customFormat="1" ht="16.5" customHeight="1" thickBot="1" x14ac:dyDescent="0.25">
      <c r="A444" s="15" t="s">
        <v>1588</v>
      </c>
      <c r="B444" s="9" t="s">
        <v>1837</v>
      </c>
      <c r="C444" s="29">
        <v>1</v>
      </c>
      <c r="D444" s="78" t="s">
        <v>6</v>
      </c>
      <c r="E444" s="22"/>
      <c r="F444" s="75">
        <f t="shared" si="13"/>
        <v>1549</v>
      </c>
      <c r="G444" s="75">
        <f t="shared" si="14"/>
        <v>442</v>
      </c>
      <c r="H444" s="92" t="s">
        <v>2042</v>
      </c>
      <c r="I444" s="22" t="s">
        <v>1654</v>
      </c>
      <c r="J444" s="99"/>
      <c r="K444" s="106"/>
    </row>
    <row r="445" spans="1:11" s="4" customFormat="1" ht="15" customHeight="1" x14ac:dyDescent="0.2">
      <c r="A445" s="13" t="s">
        <v>1715</v>
      </c>
      <c r="B445" s="10" t="s">
        <v>1823</v>
      </c>
      <c r="C445" s="23">
        <v>1</v>
      </c>
      <c r="D445" s="30" t="s">
        <v>6</v>
      </c>
      <c r="E445" s="17"/>
      <c r="F445" s="74">
        <f t="shared" si="13"/>
        <v>1550</v>
      </c>
      <c r="G445" s="74">
        <f t="shared" si="14"/>
        <v>443</v>
      </c>
      <c r="H445" s="91" t="s">
        <v>2043</v>
      </c>
      <c r="I445" s="17" t="s">
        <v>1734</v>
      </c>
      <c r="J445" s="95"/>
      <c r="K445" s="104" t="s">
        <v>2096</v>
      </c>
    </row>
    <row r="446" spans="1:11" s="4" customFormat="1" ht="15" x14ac:dyDescent="0.2">
      <c r="A446" s="14" t="s">
        <v>1716</v>
      </c>
      <c r="B446" s="9" t="s">
        <v>1824</v>
      </c>
      <c r="C446" s="24">
        <v>1</v>
      </c>
      <c r="D446" s="30" t="s">
        <v>6</v>
      </c>
      <c r="E446" s="17"/>
      <c r="F446" s="74">
        <f t="shared" si="13"/>
        <v>1551</v>
      </c>
      <c r="G446" s="74">
        <f t="shared" si="14"/>
        <v>444</v>
      </c>
      <c r="H446" s="91" t="s">
        <v>2043</v>
      </c>
      <c r="I446" s="17" t="s">
        <v>1764</v>
      </c>
      <c r="J446" s="96"/>
      <c r="K446" s="105"/>
    </row>
    <row r="447" spans="1:11" s="4" customFormat="1" ht="15" x14ac:dyDescent="0.2">
      <c r="A447" s="14" t="s">
        <v>1717</v>
      </c>
      <c r="B447" s="9" t="s">
        <v>1825</v>
      </c>
      <c r="C447" s="24">
        <v>1</v>
      </c>
      <c r="D447" s="30" t="s">
        <v>6</v>
      </c>
      <c r="E447" s="17"/>
      <c r="F447" s="74">
        <f t="shared" si="13"/>
        <v>1552</v>
      </c>
      <c r="G447" s="74">
        <f t="shared" si="14"/>
        <v>445</v>
      </c>
      <c r="H447" s="91" t="s">
        <v>2043</v>
      </c>
      <c r="I447" s="17" t="s">
        <v>1735</v>
      </c>
      <c r="J447" s="96"/>
      <c r="K447" s="105"/>
    </row>
    <row r="448" spans="1:11" s="4" customFormat="1" ht="15" x14ac:dyDescent="0.2">
      <c r="A448" s="14" t="s">
        <v>1718</v>
      </c>
      <c r="B448" s="9" t="s">
        <v>1825</v>
      </c>
      <c r="C448" s="24">
        <v>1</v>
      </c>
      <c r="D448" s="30" t="s">
        <v>6</v>
      </c>
      <c r="E448" s="17"/>
      <c r="F448" s="74">
        <f t="shared" si="13"/>
        <v>1553</v>
      </c>
      <c r="G448" s="74">
        <f t="shared" si="14"/>
        <v>446</v>
      </c>
      <c r="H448" s="91" t="s">
        <v>2043</v>
      </c>
      <c r="I448" s="17" t="s">
        <v>1736</v>
      </c>
      <c r="J448" s="96"/>
      <c r="K448" s="105"/>
    </row>
    <row r="449" spans="1:11" s="4" customFormat="1" ht="15" x14ac:dyDescent="0.2">
      <c r="A449" s="14" t="s">
        <v>1719</v>
      </c>
      <c r="B449" s="9" t="s">
        <v>1825</v>
      </c>
      <c r="C449" s="24">
        <v>1</v>
      </c>
      <c r="D449" s="30" t="s">
        <v>6</v>
      </c>
      <c r="E449" s="17"/>
      <c r="F449" s="74">
        <f t="shared" si="13"/>
        <v>1554</v>
      </c>
      <c r="G449" s="74">
        <f t="shared" si="14"/>
        <v>447</v>
      </c>
      <c r="H449" s="91" t="s">
        <v>2043</v>
      </c>
      <c r="I449" s="17" t="s">
        <v>1737</v>
      </c>
      <c r="J449" s="96"/>
      <c r="K449" s="105"/>
    </row>
    <row r="450" spans="1:11" s="4" customFormat="1" ht="15" x14ac:dyDescent="0.2">
      <c r="A450" s="14" t="s">
        <v>1720</v>
      </c>
      <c r="B450" s="9" t="s">
        <v>1825</v>
      </c>
      <c r="C450" s="24">
        <v>1</v>
      </c>
      <c r="D450" s="30" t="s">
        <v>6</v>
      </c>
      <c r="E450" s="17"/>
      <c r="F450" s="74">
        <f t="shared" si="13"/>
        <v>1555</v>
      </c>
      <c r="G450" s="74">
        <f t="shared" si="14"/>
        <v>448</v>
      </c>
      <c r="H450" s="91" t="s">
        <v>2043</v>
      </c>
      <c r="I450" s="17" t="s">
        <v>1738</v>
      </c>
      <c r="J450" s="96"/>
      <c r="K450" s="105"/>
    </row>
    <row r="451" spans="1:11" s="4" customFormat="1" ht="15" x14ac:dyDescent="0.2">
      <c r="A451" s="14" t="s">
        <v>1721</v>
      </c>
      <c r="B451" s="9" t="s">
        <v>1825</v>
      </c>
      <c r="C451" s="24">
        <v>1</v>
      </c>
      <c r="D451" s="30" t="s">
        <v>6</v>
      </c>
      <c r="E451" s="17"/>
      <c r="F451" s="74">
        <f t="shared" si="13"/>
        <v>1556</v>
      </c>
      <c r="G451" s="74">
        <f t="shared" si="14"/>
        <v>449</v>
      </c>
      <c r="H451" s="91" t="s">
        <v>2043</v>
      </c>
      <c r="I451" s="17" t="s">
        <v>1739</v>
      </c>
      <c r="J451" s="96"/>
      <c r="K451" s="105"/>
    </row>
    <row r="452" spans="1:11" s="4" customFormat="1" ht="15" x14ac:dyDescent="0.2">
      <c r="A452" s="14" t="s">
        <v>1722</v>
      </c>
      <c r="B452" s="9" t="s">
        <v>1825</v>
      </c>
      <c r="C452" s="24">
        <v>1</v>
      </c>
      <c r="D452" s="30" t="s">
        <v>6</v>
      </c>
      <c r="E452" s="17"/>
      <c r="F452" s="74">
        <f t="shared" si="13"/>
        <v>1557</v>
      </c>
      <c r="G452" s="74">
        <f t="shared" si="14"/>
        <v>450</v>
      </c>
      <c r="H452" s="91" t="s">
        <v>2043</v>
      </c>
      <c r="I452" s="17" t="s">
        <v>1740</v>
      </c>
      <c r="J452" s="96"/>
      <c r="K452" s="105"/>
    </row>
    <row r="453" spans="1:11" s="4" customFormat="1" ht="15" x14ac:dyDescent="0.2">
      <c r="A453" s="14" t="s">
        <v>1723</v>
      </c>
      <c r="B453" s="9" t="s">
        <v>1825</v>
      </c>
      <c r="C453" s="24">
        <v>1</v>
      </c>
      <c r="D453" s="30" t="s">
        <v>6</v>
      </c>
      <c r="E453" s="17"/>
      <c r="F453" s="74">
        <f t="shared" ref="F453:F487" si="15">F452+C452</f>
        <v>1558</v>
      </c>
      <c r="G453" s="74">
        <f t="shared" ref="G453:G487" si="16">G452+1</f>
        <v>451</v>
      </c>
      <c r="H453" s="91" t="s">
        <v>2043</v>
      </c>
      <c r="I453" s="17" t="s">
        <v>1741</v>
      </c>
      <c r="J453" s="96"/>
      <c r="K453" s="105"/>
    </row>
    <row r="454" spans="1:11" s="4" customFormat="1" ht="15" x14ac:dyDescent="0.2">
      <c r="A454" s="14" t="s">
        <v>1724</v>
      </c>
      <c r="B454" s="9" t="s">
        <v>1825</v>
      </c>
      <c r="C454" s="24">
        <v>1</v>
      </c>
      <c r="D454" s="30" t="s">
        <v>6</v>
      </c>
      <c r="E454" s="17"/>
      <c r="F454" s="74">
        <f t="shared" si="15"/>
        <v>1559</v>
      </c>
      <c r="G454" s="74">
        <f t="shared" si="16"/>
        <v>452</v>
      </c>
      <c r="H454" s="91" t="s">
        <v>2043</v>
      </c>
      <c r="I454" s="17" t="s">
        <v>1742</v>
      </c>
      <c r="J454" s="96"/>
      <c r="K454" s="105"/>
    </row>
    <row r="455" spans="1:11" s="4" customFormat="1" ht="15" x14ac:dyDescent="0.2">
      <c r="A455" s="14" t="s">
        <v>1725</v>
      </c>
      <c r="B455" s="9" t="s">
        <v>1825</v>
      </c>
      <c r="C455" s="24">
        <v>1</v>
      </c>
      <c r="D455" s="30" t="s">
        <v>6</v>
      </c>
      <c r="E455" s="17"/>
      <c r="F455" s="74">
        <f t="shared" si="15"/>
        <v>1560</v>
      </c>
      <c r="G455" s="74">
        <f t="shared" si="16"/>
        <v>453</v>
      </c>
      <c r="H455" s="91" t="s">
        <v>2043</v>
      </c>
      <c r="I455" s="17" t="s">
        <v>1743</v>
      </c>
      <c r="J455" s="96"/>
      <c r="K455" s="105"/>
    </row>
    <row r="456" spans="1:11" s="4" customFormat="1" ht="15" x14ac:dyDescent="0.2">
      <c r="A456" s="14" t="s">
        <v>1726</v>
      </c>
      <c r="B456" s="9" t="s">
        <v>1825</v>
      </c>
      <c r="C456" s="24">
        <v>1</v>
      </c>
      <c r="D456" s="30" t="s">
        <v>6</v>
      </c>
      <c r="E456" s="17"/>
      <c r="F456" s="74">
        <f t="shared" si="15"/>
        <v>1561</v>
      </c>
      <c r="G456" s="74">
        <f t="shared" si="16"/>
        <v>454</v>
      </c>
      <c r="H456" s="91" t="s">
        <v>2043</v>
      </c>
      <c r="I456" s="17" t="s">
        <v>1744</v>
      </c>
      <c r="J456" s="96"/>
      <c r="K456" s="105"/>
    </row>
    <row r="457" spans="1:11" s="4" customFormat="1" ht="15" x14ac:dyDescent="0.2">
      <c r="A457" s="14" t="s">
        <v>1727</v>
      </c>
      <c r="B457" s="9" t="s">
        <v>1825</v>
      </c>
      <c r="C457" s="24">
        <v>1</v>
      </c>
      <c r="D457" s="30" t="s">
        <v>6</v>
      </c>
      <c r="E457" s="17"/>
      <c r="F457" s="74">
        <f t="shared" si="15"/>
        <v>1562</v>
      </c>
      <c r="G457" s="74">
        <f t="shared" si="16"/>
        <v>455</v>
      </c>
      <c r="H457" s="91" t="s">
        <v>2043</v>
      </c>
      <c r="I457" s="17" t="s">
        <v>1745</v>
      </c>
      <c r="J457" s="96"/>
      <c r="K457" s="105"/>
    </row>
    <row r="458" spans="1:11" s="4" customFormat="1" ht="15" x14ac:dyDescent="0.2">
      <c r="A458" s="14" t="s">
        <v>1728</v>
      </c>
      <c r="B458" s="9" t="s">
        <v>1825</v>
      </c>
      <c r="C458" s="24">
        <v>1</v>
      </c>
      <c r="D458" s="30" t="s">
        <v>6</v>
      </c>
      <c r="E458" s="17"/>
      <c r="F458" s="74">
        <f t="shared" si="15"/>
        <v>1563</v>
      </c>
      <c r="G458" s="74">
        <f t="shared" si="16"/>
        <v>456</v>
      </c>
      <c r="H458" s="91" t="s">
        <v>2043</v>
      </c>
      <c r="I458" s="17" t="s">
        <v>1746</v>
      </c>
      <c r="J458" s="96"/>
      <c r="K458" s="105"/>
    </row>
    <row r="459" spans="1:11" s="4" customFormat="1" ht="15" x14ac:dyDescent="0.2">
      <c r="A459" s="14" t="s">
        <v>1729</v>
      </c>
      <c r="B459" s="9" t="s">
        <v>1825</v>
      </c>
      <c r="C459" s="24">
        <v>1</v>
      </c>
      <c r="D459" s="30" t="s">
        <v>6</v>
      </c>
      <c r="E459" s="17"/>
      <c r="F459" s="74">
        <f t="shared" si="15"/>
        <v>1564</v>
      </c>
      <c r="G459" s="74">
        <f t="shared" si="16"/>
        <v>457</v>
      </c>
      <c r="H459" s="91" t="s">
        <v>2043</v>
      </c>
      <c r="I459" s="17" t="s">
        <v>1747</v>
      </c>
      <c r="J459" s="96"/>
      <c r="K459" s="105"/>
    </row>
    <row r="460" spans="1:11" s="4" customFormat="1" ht="15" x14ac:dyDescent="0.2">
      <c r="A460" s="14" t="s">
        <v>1730</v>
      </c>
      <c r="B460" s="9" t="s">
        <v>1825</v>
      </c>
      <c r="C460" s="24">
        <v>1</v>
      </c>
      <c r="D460" s="30" t="s">
        <v>6</v>
      </c>
      <c r="E460" s="17"/>
      <c r="F460" s="74">
        <f t="shared" si="15"/>
        <v>1565</v>
      </c>
      <c r="G460" s="74">
        <f t="shared" si="16"/>
        <v>458</v>
      </c>
      <c r="H460" s="91" t="s">
        <v>2043</v>
      </c>
      <c r="I460" s="17" t="s">
        <v>1748</v>
      </c>
      <c r="J460" s="96"/>
      <c r="K460" s="105"/>
    </row>
    <row r="461" spans="1:11" s="4" customFormat="1" ht="15" x14ac:dyDescent="0.2">
      <c r="A461" s="14" t="s">
        <v>1731</v>
      </c>
      <c r="B461" s="9" t="s">
        <v>1825</v>
      </c>
      <c r="C461" s="24">
        <v>1</v>
      </c>
      <c r="D461" s="30" t="s">
        <v>6</v>
      </c>
      <c r="E461" s="17"/>
      <c r="F461" s="74">
        <f t="shared" si="15"/>
        <v>1566</v>
      </c>
      <c r="G461" s="74">
        <f t="shared" si="16"/>
        <v>459</v>
      </c>
      <c r="H461" s="91" t="s">
        <v>2043</v>
      </c>
      <c r="I461" s="17" t="s">
        <v>1749</v>
      </c>
      <c r="J461" s="96"/>
      <c r="K461" s="105"/>
    </row>
    <row r="462" spans="1:11" s="4" customFormat="1" ht="15" x14ac:dyDescent="0.2">
      <c r="A462" s="14" t="s">
        <v>1732</v>
      </c>
      <c r="B462" s="9" t="s">
        <v>1825</v>
      </c>
      <c r="C462" s="24">
        <v>1</v>
      </c>
      <c r="D462" s="30" t="s">
        <v>6</v>
      </c>
      <c r="E462" s="17"/>
      <c r="F462" s="74">
        <f t="shared" si="15"/>
        <v>1567</v>
      </c>
      <c r="G462" s="74">
        <f t="shared" si="16"/>
        <v>460</v>
      </c>
      <c r="H462" s="91" t="s">
        <v>2043</v>
      </c>
      <c r="I462" s="17" t="s">
        <v>1750</v>
      </c>
      <c r="J462" s="96"/>
      <c r="K462" s="105"/>
    </row>
    <row r="463" spans="1:11" s="4" customFormat="1" ht="15.75" thickBot="1" x14ac:dyDescent="0.25">
      <c r="A463" s="15" t="s">
        <v>1733</v>
      </c>
      <c r="B463" s="12" t="s">
        <v>1825</v>
      </c>
      <c r="C463" s="29">
        <v>1</v>
      </c>
      <c r="D463" s="78" t="s">
        <v>6</v>
      </c>
      <c r="E463" s="22"/>
      <c r="F463" s="75">
        <f t="shared" si="15"/>
        <v>1568</v>
      </c>
      <c r="G463" s="79">
        <f t="shared" si="16"/>
        <v>461</v>
      </c>
      <c r="H463" s="93" t="s">
        <v>2043</v>
      </c>
      <c r="I463" s="22" t="s">
        <v>1751</v>
      </c>
      <c r="J463" s="99"/>
      <c r="K463" s="106"/>
    </row>
    <row r="464" spans="1:11" s="4" customFormat="1" ht="15" customHeight="1" x14ac:dyDescent="0.2">
      <c r="A464" s="13" t="s">
        <v>1901</v>
      </c>
      <c r="B464" s="35"/>
      <c r="C464" s="23">
        <v>2</v>
      </c>
      <c r="D464" s="25" t="s">
        <v>8</v>
      </c>
      <c r="E464" s="17"/>
      <c r="F464" s="74">
        <f t="shared" si="15"/>
        <v>1569</v>
      </c>
      <c r="G464" s="74">
        <f t="shared" si="16"/>
        <v>462</v>
      </c>
      <c r="H464" s="74"/>
      <c r="I464" s="16" t="s">
        <v>2073</v>
      </c>
      <c r="J464" s="10"/>
      <c r="K464" s="104" t="s">
        <v>2097</v>
      </c>
    </row>
    <row r="465" spans="1:11" s="4" customFormat="1" ht="15" x14ac:dyDescent="0.2">
      <c r="A465" s="14" t="s">
        <v>1874</v>
      </c>
      <c r="B465" s="36"/>
      <c r="C465" s="24">
        <v>2</v>
      </c>
      <c r="D465" s="25" t="s">
        <v>8</v>
      </c>
      <c r="E465" s="17"/>
      <c r="F465" s="74">
        <f t="shared" si="15"/>
        <v>1571</v>
      </c>
      <c r="G465" s="74">
        <f t="shared" si="16"/>
        <v>463</v>
      </c>
      <c r="H465" s="74"/>
      <c r="I465" s="17" t="s">
        <v>1879</v>
      </c>
      <c r="J465" s="9"/>
      <c r="K465" s="105"/>
    </row>
    <row r="466" spans="1:11" s="4" customFormat="1" ht="15" x14ac:dyDescent="0.2">
      <c r="A466" s="14" t="s">
        <v>1893</v>
      </c>
      <c r="B466" s="36"/>
      <c r="C466" s="24">
        <v>2</v>
      </c>
      <c r="D466" s="25" t="s">
        <v>8</v>
      </c>
      <c r="E466" s="17"/>
      <c r="F466" s="74">
        <f t="shared" si="15"/>
        <v>1573</v>
      </c>
      <c r="G466" s="74">
        <f t="shared" si="16"/>
        <v>464</v>
      </c>
      <c r="H466" s="74"/>
      <c r="I466" s="17" t="s">
        <v>1894</v>
      </c>
      <c r="J466" s="9"/>
      <c r="K466" s="105"/>
    </row>
    <row r="467" spans="1:11" s="4" customFormat="1" ht="15" x14ac:dyDescent="0.2">
      <c r="A467" s="14" t="s">
        <v>1967</v>
      </c>
      <c r="B467" s="36"/>
      <c r="C467" s="24">
        <v>2</v>
      </c>
      <c r="D467" s="25" t="s">
        <v>8</v>
      </c>
      <c r="E467" s="17"/>
      <c r="F467" s="74">
        <f t="shared" si="15"/>
        <v>1575</v>
      </c>
      <c r="G467" s="74">
        <f t="shared" si="16"/>
        <v>465</v>
      </c>
      <c r="H467" s="74"/>
      <c r="I467" s="17" t="s">
        <v>1968</v>
      </c>
      <c r="J467" s="9"/>
      <c r="K467" s="105"/>
    </row>
    <row r="468" spans="1:11" s="4" customFormat="1" ht="15" x14ac:dyDescent="0.2">
      <c r="A468" s="14" t="s">
        <v>1905</v>
      </c>
      <c r="B468" s="36"/>
      <c r="C468" s="24">
        <v>2</v>
      </c>
      <c r="D468" s="25" t="s">
        <v>8</v>
      </c>
      <c r="E468" s="17"/>
      <c r="F468" s="74">
        <f t="shared" si="15"/>
        <v>1577</v>
      </c>
      <c r="G468" s="74">
        <f t="shared" si="16"/>
        <v>466</v>
      </c>
      <c r="H468" s="74"/>
      <c r="I468" s="17" t="s">
        <v>1906</v>
      </c>
      <c r="J468" s="9"/>
      <c r="K468" s="105"/>
    </row>
    <row r="469" spans="1:11" s="4" customFormat="1" ht="15" x14ac:dyDescent="0.2">
      <c r="A469" s="14" t="s">
        <v>1909</v>
      </c>
      <c r="B469" s="36"/>
      <c r="C469" s="24">
        <v>2</v>
      </c>
      <c r="D469" s="25" t="s">
        <v>8</v>
      </c>
      <c r="E469" s="17"/>
      <c r="F469" s="74">
        <f t="shared" si="15"/>
        <v>1579</v>
      </c>
      <c r="G469" s="74">
        <f t="shared" si="16"/>
        <v>467</v>
      </c>
      <c r="H469" s="74"/>
      <c r="I469" s="17" t="s">
        <v>1912</v>
      </c>
      <c r="J469" s="9"/>
      <c r="K469" s="105"/>
    </row>
    <row r="470" spans="1:11" s="4" customFormat="1" ht="15" x14ac:dyDescent="0.2">
      <c r="A470" s="14" t="s">
        <v>1910</v>
      </c>
      <c r="B470" s="36"/>
      <c r="C470" s="24">
        <v>2</v>
      </c>
      <c r="D470" s="25" t="s">
        <v>8</v>
      </c>
      <c r="E470" s="17"/>
      <c r="F470" s="74">
        <f t="shared" si="15"/>
        <v>1581</v>
      </c>
      <c r="G470" s="74">
        <f t="shared" si="16"/>
        <v>468</v>
      </c>
      <c r="H470" s="74"/>
      <c r="I470" s="17" t="s">
        <v>1913</v>
      </c>
      <c r="J470" s="9"/>
      <c r="K470" s="105"/>
    </row>
    <row r="471" spans="1:11" s="4" customFormat="1" ht="15" x14ac:dyDescent="0.2">
      <c r="A471" s="14" t="s">
        <v>1911</v>
      </c>
      <c r="B471" s="36"/>
      <c r="C471" s="24">
        <v>2</v>
      </c>
      <c r="D471" s="25" t="s">
        <v>8</v>
      </c>
      <c r="E471" s="17"/>
      <c r="F471" s="74">
        <f t="shared" si="15"/>
        <v>1583</v>
      </c>
      <c r="G471" s="74">
        <f t="shared" si="16"/>
        <v>469</v>
      </c>
      <c r="H471" s="74"/>
      <c r="I471" s="17" t="s">
        <v>1914</v>
      </c>
      <c r="J471" s="9"/>
      <c r="K471" s="105"/>
    </row>
    <row r="472" spans="1:11" s="4" customFormat="1" ht="15" x14ac:dyDescent="0.2">
      <c r="A472" s="14" t="s">
        <v>1907</v>
      </c>
      <c r="B472" s="36" t="s">
        <v>1799</v>
      </c>
      <c r="C472" s="24">
        <v>1</v>
      </c>
      <c r="D472" s="25" t="s">
        <v>6</v>
      </c>
      <c r="E472" s="17"/>
      <c r="F472" s="74">
        <f t="shared" si="15"/>
        <v>1585</v>
      </c>
      <c r="G472" s="74">
        <f t="shared" si="16"/>
        <v>470</v>
      </c>
      <c r="H472" s="91" t="s">
        <v>2034</v>
      </c>
      <c r="I472" s="17" t="s">
        <v>1908</v>
      </c>
      <c r="J472" s="9"/>
      <c r="K472" s="105"/>
    </row>
    <row r="473" spans="1:11" s="4" customFormat="1" ht="15" x14ac:dyDescent="0.25">
      <c r="A473" s="14" t="s">
        <v>1875</v>
      </c>
      <c r="B473" s="36" t="s">
        <v>2019</v>
      </c>
      <c r="C473" s="24">
        <v>1</v>
      </c>
      <c r="D473" s="26" t="s">
        <v>6</v>
      </c>
      <c r="E473" s="21"/>
      <c r="F473" s="74">
        <f t="shared" si="15"/>
        <v>1586</v>
      </c>
      <c r="G473" s="74">
        <f t="shared" si="16"/>
        <v>471</v>
      </c>
      <c r="H473" s="91" t="s">
        <v>2044</v>
      </c>
      <c r="I473" s="21" t="s">
        <v>1880</v>
      </c>
      <c r="J473" s="5"/>
      <c r="K473" s="105"/>
    </row>
    <row r="474" spans="1:11" ht="15" x14ac:dyDescent="0.25">
      <c r="A474" s="28" t="s">
        <v>1881</v>
      </c>
      <c r="B474" s="37"/>
      <c r="C474" s="18">
        <v>2</v>
      </c>
      <c r="D474" s="26" t="s">
        <v>8</v>
      </c>
      <c r="E474" s="21"/>
      <c r="F474" s="74">
        <f t="shared" si="15"/>
        <v>1587</v>
      </c>
      <c r="G474" s="74">
        <f t="shared" si="16"/>
        <v>472</v>
      </c>
      <c r="H474" s="74"/>
      <c r="I474" s="21" t="s">
        <v>756</v>
      </c>
      <c r="J474" s="100"/>
      <c r="K474" s="105"/>
    </row>
    <row r="475" spans="1:11" ht="18" customHeight="1" x14ac:dyDescent="0.25">
      <c r="A475" s="28" t="s">
        <v>1882</v>
      </c>
      <c r="B475" s="37" t="s">
        <v>1883</v>
      </c>
      <c r="C475" s="24">
        <v>1</v>
      </c>
      <c r="D475" s="26" t="s">
        <v>6</v>
      </c>
      <c r="E475" s="21"/>
      <c r="F475" s="74">
        <f t="shared" si="15"/>
        <v>1589</v>
      </c>
      <c r="G475" s="74">
        <f t="shared" si="16"/>
        <v>473</v>
      </c>
      <c r="H475" s="91" t="s">
        <v>2044</v>
      </c>
      <c r="I475" s="21" t="s">
        <v>1890</v>
      </c>
      <c r="J475" s="100"/>
      <c r="K475" s="105"/>
    </row>
    <row r="476" spans="1:11" ht="15" x14ac:dyDescent="0.25">
      <c r="A476" s="28" t="s">
        <v>1891</v>
      </c>
      <c r="B476" s="37"/>
      <c r="C476" s="18">
        <v>2</v>
      </c>
      <c r="D476" s="26" t="s">
        <v>8</v>
      </c>
      <c r="E476" s="21"/>
      <c r="F476" s="74">
        <f t="shared" si="15"/>
        <v>1590</v>
      </c>
      <c r="G476" s="74">
        <f t="shared" si="16"/>
        <v>474</v>
      </c>
      <c r="H476" s="74"/>
      <c r="I476" s="21" t="s">
        <v>1892</v>
      </c>
      <c r="J476" s="100"/>
      <c r="K476" s="105"/>
    </row>
    <row r="477" spans="1:11" ht="15" x14ac:dyDescent="0.25">
      <c r="A477" s="28" t="s">
        <v>1895</v>
      </c>
      <c r="B477" s="37"/>
      <c r="C477" s="18">
        <v>2</v>
      </c>
      <c r="D477" s="26" t="s">
        <v>8</v>
      </c>
      <c r="E477" s="21"/>
      <c r="F477" s="74">
        <f t="shared" si="15"/>
        <v>1592</v>
      </c>
      <c r="G477" s="74">
        <f t="shared" si="16"/>
        <v>475</v>
      </c>
      <c r="H477" s="74"/>
      <c r="I477" s="21" t="s">
        <v>1896</v>
      </c>
      <c r="J477" s="100"/>
      <c r="K477" s="105"/>
    </row>
    <row r="478" spans="1:11" ht="15" x14ac:dyDescent="0.25">
      <c r="A478" s="28" t="s">
        <v>1897</v>
      </c>
      <c r="B478" s="37"/>
      <c r="C478" s="18">
        <v>2</v>
      </c>
      <c r="D478" s="26" t="s">
        <v>8</v>
      </c>
      <c r="E478" s="21"/>
      <c r="F478" s="74">
        <f t="shared" si="15"/>
        <v>1594</v>
      </c>
      <c r="G478" s="74">
        <f t="shared" si="16"/>
        <v>476</v>
      </c>
      <c r="H478" s="74"/>
      <c r="I478" s="21" t="s">
        <v>1898</v>
      </c>
      <c r="J478" s="100"/>
      <c r="K478" s="105"/>
    </row>
    <row r="479" spans="1:11" ht="15" x14ac:dyDescent="0.25">
      <c r="A479" s="14" t="s">
        <v>1899</v>
      </c>
      <c r="B479" s="36" t="s">
        <v>1946</v>
      </c>
      <c r="C479" s="18">
        <v>2</v>
      </c>
      <c r="D479" s="26" t="s">
        <v>6</v>
      </c>
      <c r="E479" s="21"/>
      <c r="F479" s="74">
        <f t="shared" si="15"/>
        <v>1596</v>
      </c>
      <c r="G479" s="74">
        <f t="shared" si="16"/>
        <v>477</v>
      </c>
      <c r="H479" s="91" t="s">
        <v>2044</v>
      </c>
      <c r="I479" s="17" t="s">
        <v>1900</v>
      </c>
      <c r="J479" s="101"/>
      <c r="K479" s="105"/>
    </row>
    <row r="480" spans="1:11" ht="15" x14ac:dyDescent="0.25">
      <c r="A480" s="14" t="s">
        <v>1915</v>
      </c>
      <c r="B480" s="36" t="s">
        <v>1943</v>
      </c>
      <c r="C480" s="24">
        <v>2</v>
      </c>
      <c r="D480" s="26" t="s">
        <v>6</v>
      </c>
      <c r="E480" s="21"/>
      <c r="F480" s="74">
        <f t="shared" si="15"/>
        <v>1598</v>
      </c>
      <c r="G480" s="74">
        <f t="shared" si="16"/>
        <v>478</v>
      </c>
      <c r="H480" s="91" t="s">
        <v>2044</v>
      </c>
      <c r="I480" s="17" t="s">
        <v>1939</v>
      </c>
      <c r="J480" s="101"/>
      <c r="K480" s="105"/>
    </row>
    <row r="481" spans="1:11" ht="15" x14ac:dyDescent="0.25">
      <c r="A481" s="14" t="s">
        <v>1916</v>
      </c>
      <c r="B481" s="36" t="s">
        <v>1944</v>
      </c>
      <c r="C481" s="24">
        <v>1</v>
      </c>
      <c r="D481" s="26" t="s">
        <v>6</v>
      </c>
      <c r="E481" s="21"/>
      <c r="F481" s="74">
        <f t="shared" si="15"/>
        <v>1600</v>
      </c>
      <c r="G481" s="74">
        <f t="shared" si="16"/>
        <v>479</v>
      </c>
      <c r="H481" s="91" t="s">
        <v>2044</v>
      </c>
      <c r="I481" s="17" t="s">
        <v>1940</v>
      </c>
      <c r="J481" s="101"/>
      <c r="K481" s="105"/>
    </row>
    <row r="482" spans="1:11" ht="15" x14ac:dyDescent="0.25">
      <c r="A482" s="14" t="s">
        <v>1917</v>
      </c>
      <c r="B482" s="36" t="s">
        <v>1945</v>
      </c>
      <c r="C482" s="24">
        <v>2</v>
      </c>
      <c r="D482" s="26" t="s">
        <v>6</v>
      </c>
      <c r="E482" s="21"/>
      <c r="F482" s="74">
        <f t="shared" si="15"/>
        <v>1601</v>
      </c>
      <c r="G482" s="74">
        <f t="shared" si="16"/>
        <v>480</v>
      </c>
      <c r="H482" s="91" t="s">
        <v>2044</v>
      </c>
      <c r="I482" s="17" t="s">
        <v>1941</v>
      </c>
      <c r="J482" s="101"/>
      <c r="K482" s="105"/>
    </row>
    <row r="483" spans="1:11" ht="18" customHeight="1" x14ac:dyDescent="0.25">
      <c r="A483" s="28" t="s">
        <v>1942</v>
      </c>
      <c r="B483" s="37" t="s">
        <v>1947</v>
      </c>
      <c r="C483" s="24">
        <v>1</v>
      </c>
      <c r="D483" s="26" t="s">
        <v>6</v>
      </c>
      <c r="E483" s="21"/>
      <c r="F483" s="74">
        <f t="shared" si="15"/>
        <v>1603</v>
      </c>
      <c r="G483" s="74">
        <f t="shared" si="16"/>
        <v>481</v>
      </c>
      <c r="H483" s="91" t="s">
        <v>2044</v>
      </c>
      <c r="I483" s="21" t="s">
        <v>1952</v>
      </c>
      <c r="J483" s="100"/>
      <c r="K483" s="105"/>
    </row>
    <row r="484" spans="1:11" ht="15" x14ac:dyDescent="0.25">
      <c r="A484" s="14" t="s">
        <v>1951</v>
      </c>
      <c r="B484" s="36"/>
      <c r="C484" s="24">
        <v>2</v>
      </c>
      <c r="D484" s="26" t="s">
        <v>8</v>
      </c>
      <c r="E484" s="21"/>
      <c r="F484" s="74">
        <f t="shared" si="15"/>
        <v>1604</v>
      </c>
      <c r="G484" s="74">
        <f t="shared" si="16"/>
        <v>482</v>
      </c>
      <c r="H484" s="74"/>
      <c r="I484" s="17" t="s">
        <v>2072</v>
      </c>
      <c r="J484" s="101"/>
      <c r="K484" s="105"/>
    </row>
    <row r="485" spans="1:11" ht="15" x14ac:dyDescent="0.25">
      <c r="A485" s="14" t="s">
        <v>1953</v>
      </c>
      <c r="B485" s="36" t="s">
        <v>1955</v>
      </c>
      <c r="C485" s="24">
        <v>1</v>
      </c>
      <c r="D485" s="26" t="s">
        <v>6</v>
      </c>
      <c r="E485" s="21"/>
      <c r="F485" s="74">
        <f t="shared" si="15"/>
        <v>1606</v>
      </c>
      <c r="G485" s="74">
        <f t="shared" si="16"/>
        <v>483</v>
      </c>
      <c r="H485" s="91" t="s">
        <v>2044</v>
      </c>
      <c r="I485" s="17" t="s">
        <v>1954</v>
      </c>
      <c r="J485" s="101"/>
      <c r="K485" s="105"/>
    </row>
    <row r="486" spans="1:11" ht="15" x14ac:dyDescent="0.25">
      <c r="A486" s="14" t="s">
        <v>1956</v>
      </c>
      <c r="B486" s="36" t="s">
        <v>1958</v>
      </c>
      <c r="C486" s="24">
        <v>1</v>
      </c>
      <c r="D486" s="26" t="s">
        <v>6</v>
      </c>
      <c r="E486" s="21"/>
      <c r="F486" s="74">
        <f t="shared" si="15"/>
        <v>1607</v>
      </c>
      <c r="G486" s="74">
        <f t="shared" si="16"/>
        <v>484</v>
      </c>
      <c r="H486" s="91" t="s">
        <v>2044</v>
      </c>
      <c r="I486" s="17" t="s">
        <v>1957</v>
      </c>
      <c r="J486" s="101"/>
      <c r="K486" s="105"/>
    </row>
    <row r="487" spans="1:11" ht="15.75" thickBot="1" x14ac:dyDescent="0.25">
      <c r="A487" s="15" t="s">
        <v>1969</v>
      </c>
      <c r="B487" s="38"/>
      <c r="C487" s="29">
        <v>2</v>
      </c>
      <c r="D487" s="34" t="s">
        <v>8</v>
      </c>
      <c r="E487" s="22"/>
      <c r="F487" s="75">
        <f t="shared" si="15"/>
        <v>1608</v>
      </c>
      <c r="G487" s="75">
        <f t="shared" si="16"/>
        <v>485</v>
      </c>
      <c r="H487" s="75"/>
      <c r="I487" s="22" t="s">
        <v>1970</v>
      </c>
      <c r="J487" s="102"/>
      <c r="K487" s="106"/>
    </row>
    <row r="488" spans="1:11" ht="31.5" customHeight="1" x14ac:dyDescent="0.25">
      <c r="A488" s="7" t="s">
        <v>2014</v>
      </c>
      <c r="B488" s="7"/>
      <c r="C488" s="42">
        <f>SUM(C3:C487)</f>
        <v>1609</v>
      </c>
      <c r="D488" s="27"/>
      <c r="E488" s="4"/>
      <c r="F488" s="27"/>
      <c r="G488" s="27"/>
      <c r="H488" s="27"/>
      <c r="I488" s="4"/>
    </row>
    <row r="489" spans="1:11" ht="15" x14ac:dyDescent="0.25">
      <c r="A489" s="4"/>
      <c r="B489" s="4"/>
      <c r="C489" s="4"/>
      <c r="D489" s="4"/>
      <c r="E489" s="4"/>
      <c r="F489" s="27"/>
      <c r="G489" s="27"/>
      <c r="H489" s="27"/>
      <c r="I489" s="4"/>
    </row>
  </sheetData>
  <autoFilter ref="D1:D489"/>
  <mergeCells count="18">
    <mergeCell ref="K101:K141"/>
    <mergeCell ref="K3:K11"/>
    <mergeCell ref="K12:K21"/>
    <mergeCell ref="K22:K28"/>
    <mergeCell ref="K29:K35"/>
    <mergeCell ref="K36:K100"/>
    <mergeCell ref="K464:K487"/>
    <mergeCell ref="K142:K207"/>
    <mergeCell ref="K208:K241"/>
    <mergeCell ref="K242:K251"/>
    <mergeCell ref="K252:K261"/>
    <mergeCell ref="K262:K278"/>
    <mergeCell ref="K279:K298"/>
    <mergeCell ref="K299:K365"/>
    <mergeCell ref="K366:K378"/>
    <mergeCell ref="K379:K398"/>
    <mergeCell ref="K399:K444"/>
    <mergeCell ref="K445:K463"/>
  </mergeCells>
  <hyperlinks>
    <hyperlink ref="H6" location="'Tablas1'!$A$24" display="Tablas1"/>
    <hyperlink ref="H7" location="'Tablas1'!$A$285" display="Tablas1"/>
    <hyperlink ref="H10" location="'Tablas1'!$A$29" display="Tablas1"/>
    <hyperlink ref="H11" location="'Tablas1'!$A$51" display="Tablas1"/>
    <hyperlink ref="H12" location="'Tablas1'!$A$57" display="Tablas1"/>
    <hyperlink ref="H13" location="'Tablas1'!$A$65" display="Tablas1"/>
    <hyperlink ref="H14" location="'Tablas1'!$A$81" display="Tablas1"/>
    <hyperlink ref="H15" location="'Tablas1'!$A$285" display="Tablas1"/>
    <hyperlink ref="H17" location="'Tablas1'!$A$70" display="Tablas1"/>
    <hyperlink ref="H18" location="'Tablas1'!$A$81" display="Tablas1"/>
    <hyperlink ref="H19" location="'Tablas1'!$A$76" display="Tablas1"/>
    <hyperlink ref="H20" location="'Tablas1'!$A$81" display="Tablas1"/>
    <hyperlink ref="H21" location="'Tablas1'!$A$76" display="Tablas1"/>
    <hyperlink ref="H23" location="'Tablas1'!$A$76" display="Tablas1"/>
    <hyperlink ref="H25" location="'Tablas2'!$A$5" display="Tablas2"/>
    <hyperlink ref="H27" location="'Tablas2'!$A$17" display="Tablas2"/>
    <hyperlink ref="H28" location="'Tablas1'!$A$76" display="Tablas1"/>
    <hyperlink ref="H29" location="'Tablas2'!$A$28" display="Tablas2"/>
    <hyperlink ref="H31" location="'Tablas2'!$A$41" display="Tablas2"/>
    <hyperlink ref="H32" location="'Tablas2'!$A$50" display="Tablas2"/>
    <hyperlink ref="H33" location="'Tablas1'!$A$285" display="Tablas1"/>
    <hyperlink ref="H36" location="'Tablas3'!$A$5" display="Tablas3"/>
    <hyperlink ref="H37" location="'Tablas3'!$A$11" display="Tablas3"/>
    <hyperlink ref="H38" location="'Tablas1'!$A$285" display="Tablas1"/>
    <hyperlink ref="H41" location="'Tablas1'!$A$24" display="Tablas1"/>
    <hyperlink ref="H42" location="'Tablas1'!$A$65" display="Tablas1"/>
    <hyperlink ref="H43" location="'Tablas1'!$A$81" display="Tablas1"/>
    <hyperlink ref="H44" location="'Tablas1'!$A$285" display="Tablas1"/>
    <hyperlink ref="H47" location="'Tablas1'!$A$70" display="Tablas1"/>
    <hyperlink ref="H48" location="'Tablas1'!$A$81" display="Tablas1"/>
    <hyperlink ref="H49" location="'Tablas3'!$A$21" display="Tablas3"/>
    <hyperlink ref="H50" location="'Tablas1'!$A$76" display="Tablas1"/>
    <hyperlink ref="H51" location="'Tablas1'!$A$76" display="Tablas1"/>
    <hyperlink ref="H52" location="'Tablas3'!$A$39" display="Tablas3"/>
    <hyperlink ref="H53" location="'Tablas3'!$A$45" display="Tablas3"/>
    <hyperlink ref="H54" location="'Tablas3'!$A$56" display="Tablas3"/>
    <hyperlink ref="H55" location="'Tablas1'!$A$76" display="Tablas1"/>
    <hyperlink ref="H56" location="'Tablas1'!$A$285" display="Tablas1"/>
    <hyperlink ref="H58" location="'Tablas3'!$A$45" display="Tablas3"/>
    <hyperlink ref="H59" location="'Tablas3'!$A$5" display="Tablas3"/>
    <hyperlink ref="H60" location="'Tablas3'!$A$11" display="Tablas3"/>
    <hyperlink ref="H61" location="'Tablas1'!$A$285" display="Tablas1"/>
    <hyperlink ref="H64" location="'Tablas1'!$A$24" display="Tablas1"/>
    <hyperlink ref="H65" location="'Tablas1'!$A$65" display="Tablas1"/>
    <hyperlink ref="H66" location="'Tablas1'!$A$81" display="Tablas1"/>
    <hyperlink ref="H67" location="'Tablas1'!$A$285" display="Tablas1"/>
    <hyperlink ref="H70" location="'Tablas1'!$A$70" display="Tablas1"/>
    <hyperlink ref="H71" location="'Tablas1'!$A$81" display="Tablas1"/>
    <hyperlink ref="H72" location="'Tablas3'!$A$21" display="Tablas3"/>
    <hyperlink ref="H73" location="'Tablas1'!$A$76" display="Tablas1"/>
    <hyperlink ref="H74" location="'Tablas1'!$A$76" display="Tablas1"/>
    <hyperlink ref="H75" location="'Tablas3'!$A$39" display="Tablas3"/>
    <hyperlink ref="H76" location="'Tablas3'!$A$45" display="Tablas3"/>
    <hyperlink ref="H77" location="'Tablas3'!$A$56" display="Tablas3"/>
    <hyperlink ref="H78" location="'Tablas1'!$A$76" display="Tablas1"/>
    <hyperlink ref="H79" location="'Tablas1'!$A$285" display="Tablas1"/>
    <hyperlink ref="H81" location="'Tablas3'!$A$45" display="Tablas3"/>
    <hyperlink ref="H82" location="'Tablas1'!$A$76" display="Tablas1"/>
    <hyperlink ref="H83" location="'Tablas1'!$A$76" display="Tablas1"/>
    <hyperlink ref="H84" location="'Tablas1'!$A$76" display="Tablas1"/>
    <hyperlink ref="H85" location="'Tablas1'!$A$76" display="Tablas1"/>
    <hyperlink ref="H86" location="'Tablas1'!$A$76" display="Tablas1"/>
    <hyperlink ref="H87" location="'Tablas1'!$A$76" display="Tablas1"/>
    <hyperlink ref="H88" location="'Tablas1'!$A$76" display="Tablas1"/>
    <hyperlink ref="H92" location="'Tablas1'!$A$76" display="Tablas1"/>
    <hyperlink ref="H94" location="'Tablas1'!$A$76" display="Tablas1"/>
    <hyperlink ref="H95" location="'Tablas1'!$A$285" display="Tablas1"/>
    <hyperlink ref="H98" location="'Tablas1'!$A$285" display="Tablas1"/>
    <hyperlink ref="H101" location="'Tablas1'!$A$76" display="Tablas1"/>
    <hyperlink ref="H102" location="'Tablas1'!$A$285" display="Tablas1"/>
    <hyperlink ref="H104" location="'Tablas4'!$A$5" display="Tablas4"/>
    <hyperlink ref="H105" location="'Tablas1'!$A$285" display="Tablas1"/>
    <hyperlink ref="H107" location="'Tablas4'!$A$19" display="Tablas4"/>
    <hyperlink ref="H108" location="'Tablas1'!$A$285" display="Tablas1"/>
    <hyperlink ref="H110" location="'Tablas4'!$A$25" display="Tablas4"/>
    <hyperlink ref="H111" location="'Tablas4'!$A$25" display="Tablas4"/>
    <hyperlink ref="H112" location="'Tablas1'!$A$285" display="Tablas1"/>
    <hyperlink ref="H114" location="'Tablas1'!$A$24" display="Tablas1"/>
    <hyperlink ref="H115" location="'Tablas1'!$A$65" display="Tablas1"/>
    <hyperlink ref="H116" location="'Tablas1'!$A$81" display="Tablas1"/>
    <hyperlink ref="H117" location="'Tablas1'!$A$285" display="Tablas1"/>
    <hyperlink ref="H119" location="'Tablas1'!$A$70" display="Tablas1"/>
    <hyperlink ref="H120" location="'Tablas1'!$A$81" display="Tablas1"/>
    <hyperlink ref="H121" location="'Tablas1'!$A$76" display="Tablas1"/>
    <hyperlink ref="H122" location="'Tablas1'!$A$81" display="Tablas1"/>
    <hyperlink ref="H123" location="'Tablas1'!$A$57" display="Tablas1"/>
    <hyperlink ref="H124" location="'Tablas3'!$A$21" display="Tablas3"/>
    <hyperlink ref="H125" location="'Tablas4'!$A$32" display="Tablas4"/>
    <hyperlink ref="H126" location="'Tablas4'!$A$43" display="Tablas4"/>
    <hyperlink ref="H127" location="'Tablas3'!$A$56" display="Tablas3"/>
    <hyperlink ref="H128" location="'Tablas4'!$A$54" display="Tablas4"/>
    <hyperlink ref="H129" location="'Tablas4'!$A$59" display="Tablas4"/>
    <hyperlink ref="H130" location="'Tablas4'!$A$64" display="Tablas4"/>
    <hyperlink ref="H131" location="'Tablas4'!$A$70" display="Tablas4"/>
    <hyperlink ref="H133" location="'Tablas1'!$A$76" display="Tablas1"/>
    <hyperlink ref="H135" location="'Tablas1'!$A$76" display="Tablas1"/>
    <hyperlink ref="H140" location="'Tablas1'!$A$76" display="Tablas1"/>
    <hyperlink ref="H142" location="'Tablas1'!$A$76" display="Tablas1"/>
    <hyperlink ref="H144" location="'Tablas1'!$A$285" display="Tablas1"/>
    <hyperlink ref="H146" location="'Tablas1'!$A$285" display="Tablas1"/>
    <hyperlink ref="H148" location="'Tablas1'!$A$24" display="Tablas1"/>
    <hyperlink ref="H149" location="'Tablas1'!$A$76" display="Tablas1"/>
    <hyperlink ref="H150" location="'Tablas1'!$A$285" display="Tablas1"/>
    <hyperlink ref="H153" location="'Tablas5'!$A$5" display="Tablas5"/>
    <hyperlink ref="H154" location="'Tablas1'!$A$285" display="Tablas1"/>
    <hyperlink ref="H156" location="'Tablas1'!$A$76" display="Tablas1"/>
    <hyperlink ref="H157" location="'Tablas5'!$A$11" display="Tablas5"/>
    <hyperlink ref="H158" location="'Tablas1'!$A$76" display="Tablas1"/>
    <hyperlink ref="H159" location="'Tablas1'!$A$76" display="Tablas1"/>
    <hyperlink ref="H160" location="'Tablas1'!$A$285" display="Tablas1"/>
    <hyperlink ref="H162" location="'Tablas1'!$A$285" display="Tablas1"/>
    <hyperlink ref="H164" location="'Tablas1'!$A$24" display="Tablas1"/>
    <hyperlink ref="H165" location="'Tablas1'!$A$76" display="Tablas1"/>
    <hyperlink ref="H166" location="'Tablas1'!$A$285" display="Tablas1"/>
    <hyperlink ref="H169" location="'Tablas5'!$A$5" display="Tablas5"/>
    <hyperlink ref="H170" location="'Tablas1'!$A$285" display="Tablas1"/>
    <hyperlink ref="H172" location="'Tablas1'!$A$76" display="Tablas1"/>
    <hyperlink ref="H173" location="'Tablas5'!$A$11" display="Tablas5"/>
    <hyperlink ref="H174" location="'Tablas1'!$A$76" display="Tablas1"/>
    <hyperlink ref="H175" location="'Tablas1'!$A$76" display="Tablas1"/>
    <hyperlink ref="H176" location="'Tablas1'!$A$285" display="Tablas1"/>
    <hyperlink ref="H178" location="'Tablas1'!$A$285" display="Tablas1"/>
    <hyperlink ref="H180" location="'Tablas1'!$A$24" display="Tablas1"/>
    <hyperlink ref="H181" location="'Tablas1'!$A$76" display="Tablas1"/>
    <hyperlink ref="H182" location="'Tablas1'!$A$285" display="Tablas1"/>
    <hyperlink ref="H185" location="'Tablas5'!$A$5" display="Tablas5"/>
    <hyperlink ref="H186" location="'Tablas1'!$A$285" display="Tablas1"/>
    <hyperlink ref="H188" location="'Tablas1'!$A$76" display="Tablas1"/>
    <hyperlink ref="H189" location="'Tablas5'!$A$11" display="Tablas5"/>
    <hyperlink ref="H190" location="'Tablas1'!$A$76" display="Tablas1"/>
    <hyperlink ref="H191" location="'Tablas1'!$A$76" display="Tablas1"/>
    <hyperlink ref="H192" location="'Tablas1'!$A$285" display="Tablas1"/>
    <hyperlink ref="H194" location="'Tablas1'!$A$285" display="Tablas1"/>
    <hyperlink ref="H196" location="'Tablas1'!$A$24" display="Tablas1"/>
    <hyperlink ref="H197" location="'Tablas1'!$A$76" display="Tablas1"/>
    <hyperlink ref="H198" location="'Tablas1'!$A$285" display="Tablas1"/>
    <hyperlink ref="H201" location="'Tablas5'!$A$5" display="Tablas5"/>
    <hyperlink ref="H202" location="'Tablas1'!$A$285" display="Tablas1"/>
    <hyperlink ref="H204" location="'Tablas1'!$A$76" display="Tablas1"/>
    <hyperlink ref="H205" location="'Tablas5'!$A$11" display="Tablas5"/>
    <hyperlink ref="H206" location="'Tablas1'!$A$76" display="Tablas1"/>
    <hyperlink ref="H207" location="'Tablas1'!$A$76" display="Tablas1"/>
    <hyperlink ref="H208" location="'Tablas1'!$A$76" display="Tablas1"/>
    <hyperlink ref="H209" location="'Tablas6'!$A$5" display="Tablas6"/>
    <hyperlink ref="H210" location="'Tablas1'!$A$5" display="Tablas1"/>
    <hyperlink ref="H211" location="'Tablas6'!$A$5" display="Tablas6"/>
    <hyperlink ref="H212" location="'Tablas1'!$A$5" display="Tablas1"/>
    <hyperlink ref="H213" location="'Tablas6'!$A$5" display="Tablas6"/>
    <hyperlink ref="H214" location="'Tablas1'!$A$5" display="Tablas1"/>
    <hyperlink ref="H215" location="'Tablas6'!$A$5" display="Tablas6"/>
    <hyperlink ref="H216" location="'Tablas1'!$A$5" display="Tablas1"/>
    <hyperlink ref="H217" location="'Tablas6'!$A$5" display="Tablas6"/>
    <hyperlink ref="H218" location="'Tablas1'!$A$5" display="Tablas1"/>
    <hyperlink ref="H219" location="'Tablas6'!$A$5" display="Tablas6"/>
    <hyperlink ref="H220" location="'Tablas1'!$A$5" display="Tablas1"/>
    <hyperlink ref="H221" location="'Tablas6'!$A$5" display="Tablas6"/>
    <hyperlink ref="H222" location="'Tablas1'!$A$5" display="Tablas1"/>
    <hyperlink ref="H223" location="'Tablas6'!$A$5" display="Tablas6"/>
    <hyperlink ref="H224" location="'Tablas1'!$A$5" display="Tablas1"/>
    <hyperlink ref="H225" location="'Tablas6'!$A$5" display="Tablas6"/>
    <hyperlink ref="H226" location="'Tablas1'!$A$5" display="Tablas1"/>
    <hyperlink ref="H227" location="'Tablas6'!$A$5" display="Tablas6"/>
    <hyperlink ref="H228" location="'Tablas1'!$A$5" display="Tablas1"/>
    <hyperlink ref="H237" location="'Tablas6'!$A$15" display="Tablas6"/>
    <hyperlink ref="H238" location="'Tablas1'!$A$76" display="Tablas1"/>
    <hyperlink ref="H239" location="'Tablas6'!$A$20" display="Tablas6"/>
    <hyperlink ref="H240" location="'Tablas6'!$A$20" display="Tablas6"/>
    <hyperlink ref="H241" location="'Tablas6'!$A$20" display="Tablas6"/>
    <hyperlink ref="H242" location="'Tablas7'!$A$5" display="Tablas7"/>
    <hyperlink ref="H243" location="'Tablas1'!$A$285" display="Tablas1"/>
    <hyperlink ref="H245" location="'Tablas1'!$A$76" display="Tablas1"/>
    <hyperlink ref="H246" location="'Tablas7'!$A$11" display="Tablas7"/>
    <hyperlink ref="H247" location="'Tablas7'!$A$17" display="Tablas7"/>
    <hyperlink ref="H248" location="'Tablas7'!$A$29" display="Tablas7"/>
    <hyperlink ref="H249" location="'Tablas7'!$A$35" display="Tablas7"/>
    <hyperlink ref="H250" location="'Tablas3'!$A$33" display="Tablas3"/>
    <hyperlink ref="H251" location="'Tablas7'!$A$48" display="Tablas7"/>
    <hyperlink ref="H252" location="'Tablas1'!$A$76" display="Tablas1"/>
    <hyperlink ref="H254" location="'Tablas1'!$A$76" display="Tablas1"/>
    <hyperlink ref="H255" location="'Tablas1'!$A$76" display="Tablas1"/>
    <hyperlink ref="H256" location="'Tablas1'!$A$76" display="Tablas1"/>
    <hyperlink ref="H257" location="'Tablas1'!$A$76" display="Tablas1"/>
    <hyperlink ref="H258" location="'Tablas1'!$A$76" display="Tablas1"/>
    <hyperlink ref="H259" location="'Tablas1'!$A$76" display="Tablas1"/>
    <hyperlink ref="H260" location="'Tablas7'!$A$60" display="Tablas7"/>
    <hyperlink ref="H261" location="'Tablas7'!$A$29" display="Tablas7"/>
    <hyperlink ref="H262" location="'Tablas1'!$A$76" display="Tablas1"/>
    <hyperlink ref="H263" location="'Tablas7'!$A$29" display="Tablas7"/>
    <hyperlink ref="H264" location="'Tablas1'!$A$76" display="Tablas1"/>
    <hyperlink ref="H265" location="'Tablas7'!$A$72" display="Tablas7"/>
    <hyperlink ref="H266" location="'Tablas7'!$A$85" display="Tablas7"/>
    <hyperlink ref="H267" location="'Tablas7'!$A$91" display="Tablas7"/>
    <hyperlink ref="H268" location="'Tablas1'!$A$285" display="Tablas1"/>
    <hyperlink ref="H273" location="'Tablas7'!$A$97" display="Tablas7"/>
    <hyperlink ref="H276" location="'Tablas1'!$A$76" display="Tablas1"/>
    <hyperlink ref="H277" location="'Tablas7'!$A$105" display="Tablas7"/>
    <hyperlink ref="H278" location="'Tablas7'!$A$115" display="Tablas7"/>
    <hyperlink ref="H279" location="'Tablas3'!$A$33" display="Tablas3"/>
    <hyperlink ref="H280" location="'Tablas3'!$A$33" display="Tablas3"/>
    <hyperlink ref="H281" location="'Tablas1'!$A$76" display="Tablas1"/>
    <hyperlink ref="H282" location="'Tablas7'!$A$126" display="Tablas7"/>
    <hyperlink ref="H283" location="'Tablas1'!$A$285" display="Tablas1"/>
    <hyperlink ref="H286" location="'Tablas1'!$A$285" display="Tablas1"/>
    <hyperlink ref="H289" location="'Tablas1'!$A$76" display="Tablas1"/>
    <hyperlink ref="H290" location="'Tablas7'!$A$132" display="Tablas7"/>
    <hyperlink ref="H291" location="'Tablas7'!$A$148" display="Tablas7"/>
    <hyperlink ref="H292" location="'Tablas1'!$A$285" display="Tablas1"/>
    <hyperlink ref="H296" location="'Tablas7'!$A$163" display="Tablas7"/>
    <hyperlink ref="H297" location="'Tablas7'!$A$163" display="Tablas7"/>
    <hyperlink ref="H299" location="'Tablas1'!$A$76" display="Tablas1"/>
    <hyperlink ref="H301" location="'Tablas7'!$A$180" display="Tablas7"/>
    <hyperlink ref="H303" location="'Tablas7'!$A$180" display="Tablas7"/>
    <hyperlink ref="H305" location="'Tablas7'!$A$180" display="Tablas7"/>
    <hyperlink ref="H307" location="'Tablas1'!$A$76" display="Tablas1"/>
    <hyperlink ref="H308" location="'Tablas7'!$A$207" display="Tablas7"/>
    <hyperlink ref="H309" location="'Tablas7'!$A$207" display="Tablas7"/>
    <hyperlink ref="H310" location="'Tablas7'!$A$207" display="Tablas7"/>
    <hyperlink ref="H311" location="'Tablas7'!$A$207" display="Tablas7"/>
    <hyperlink ref="H312" location="'Tablas7'!$A$207" display="Tablas7"/>
    <hyperlink ref="H313" location="'Tablas7'!$A$207" display="Tablas7"/>
    <hyperlink ref="H314" location="'Tablas7'!$A$207" display="Tablas7"/>
    <hyperlink ref="H315" location="'Tablas7'!$A$207" display="Tablas7"/>
    <hyperlink ref="H316" location="'Tablas7'!$A$207" display="Tablas7"/>
    <hyperlink ref="H317" location="'Tablas7'!$A$207" display="Tablas7"/>
    <hyperlink ref="H318" location="'Tablas7'!$A$213" display="Tablas7"/>
    <hyperlink ref="H320" location="'Tablas7'!$A$213" display="Tablas7"/>
    <hyperlink ref="H322" location="'Tablas7'!$A$213" display="Tablas7"/>
    <hyperlink ref="H324" location="'Tablas7'!$A$225" display="Tablas7"/>
    <hyperlink ref="H326" location="'Tablas7'!$A$225" display="Tablas7"/>
    <hyperlink ref="H328" location="'Tablas7'!$A$225" display="Tablas7"/>
    <hyperlink ref="H330" location="'Tablas1'!$A$76" display="Tablas1"/>
    <hyperlink ref="H332" location="'Tablas7'!$A$240" display="Tablas7"/>
    <hyperlink ref="H333" location="'Tablas7'!$A$240" display="Tablas7"/>
    <hyperlink ref="H334" location="'Tablas7'!$A$240" display="Tablas7"/>
    <hyperlink ref="H335" location="'Tablas1'!$A$76" display="Tablas1"/>
    <hyperlink ref="H336" location="'Tablas1'!$A$76" display="Tablas1"/>
    <hyperlink ref="H337" location="'Tablas7'!$A$268" display="Tablas7"/>
    <hyperlink ref="H339" location="'Tablas7'!$A$268" display="Tablas7"/>
    <hyperlink ref="H341" location="'Tablas7'!$A$268" display="Tablas7"/>
    <hyperlink ref="H343" location="'Tablas1'!$A$76" display="Tablas1"/>
    <hyperlink ref="H344" location="'Tablas1'!$A$76" display="Tablas1"/>
    <hyperlink ref="H345" location="'Tablas1'!$A$76" display="Tablas1"/>
    <hyperlink ref="H346" location="'Tablas1'!$A$76" display="Tablas1"/>
    <hyperlink ref="H347" location="'Tablas1'!$A$76" display="Tablas1"/>
    <hyperlink ref="H348" location="'Tablas1'!$A$76" display="Tablas1"/>
    <hyperlink ref="H349" location="'Tablas1'!$A$76" display="Tablas1"/>
    <hyperlink ref="H350" location="'Tablas1'!$A$76" display="Tablas1"/>
    <hyperlink ref="H351" location="'Tablas1'!$A$76" display="Tablas1"/>
    <hyperlink ref="H352" location="'Tablas1'!$A$76" display="Tablas1"/>
    <hyperlink ref="H353" location="'Tablas1'!$A$76" display="Tablas1"/>
    <hyperlink ref="H354" location="'Tablas3'!$A$33" display="Tablas3"/>
    <hyperlink ref="H356" location="'Tablas7'!$A$290" display="Tablas7"/>
    <hyperlink ref="H358" location="'Tablas7'!$A$290" display="Tablas7"/>
    <hyperlink ref="H360" location="'Tablas7'!$A$290" display="Tablas7"/>
    <hyperlink ref="H363" location="'Tablas7'!$A$306" display="Tablas7"/>
    <hyperlink ref="H364" location="'Tablas7'!$A$306" display="Tablas7"/>
    <hyperlink ref="H365" location="'Tablas7'!$A$306" display="Tablas7"/>
    <hyperlink ref="H366" location="'Tablas3'!$A$21" display="Tablas3"/>
    <hyperlink ref="H367" location="'Tablas4'!$A$32" display="Tablas4"/>
    <hyperlink ref="H370" location="'Tablas1'!$A$76" display="Tablas1"/>
    <hyperlink ref="H371" location="'Tablas8'!$A$5" display="Tablas8"/>
    <hyperlink ref="H372" location="'Tablas1'!$A$285" display="Tablas1"/>
    <hyperlink ref="H375" location="'Tablas8'!$A$13" display="Tablas8"/>
    <hyperlink ref="H376" location="'Tablas3'!$A$21" display="Tablas3"/>
    <hyperlink ref="H377" location="'Tablas1'!$A$76" display="Tablas1"/>
    <hyperlink ref="H378" location="'Tablas8'!$A$20" display="Tablas8"/>
    <hyperlink ref="H379" location="'Tablas1'!$A$76" display="Tablas1"/>
    <hyperlink ref="H380" location="'Tablas9'!$A$5" display="Tablas9"/>
    <hyperlink ref="H381" location="'Tablas3'!$A$56" display="Tablas3"/>
    <hyperlink ref="H382" location="'Tablas9'!$A$80" display="Tablas9"/>
    <hyperlink ref="H383" location="'Tablas1'!$A$285" display="Tablas1"/>
    <hyperlink ref="H386" location="'Tablas9'!$A$104" display="Tablas9"/>
    <hyperlink ref="H388" location="'Tablas4'!$A$64" display="Tablas4"/>
    <hyperlink ref="H389" location="'Tablas9'!$A$110" display="Tablas9"/>
    <hyperlink ref="H390" location="'Tablas1'!$A$285" display="Tablas1"/>
    <hyperlink ref="H392" location="'Tablas4'!$A$70" display="Tablas4"/>
    <hyperlink ref="H393" location="'Tablas1'!$A$76" display="Tablas1"/>
    <hyperlink ref="H394" location="'Tablas1'!$A$285" display="Tablas1"/>
    <hyperlink ref="H399" location="'Tablas1'!$A$285" display="Tablas1"/>
    <hyperlink ref="H402" location="'Tablas9'!$A$119" display="Tablas9"/>
    <hyperlink ref="H403" location="'Tablas1'!$A$285" display="Tablas1"/>
    <hyperlink ref="H406" location="'Tablas9'!$A$127" display="Tablas9"/>
    <hyperlink ref="H407" location="'Tablas1'!$A$285" display="Tablas1"/>
    <hyperlink ref="H410" location="'Tablas9'!$A$119" display="Tablas9"/>
    <hyperlink ref="H411" location="'Tablas1'!$A$285" display="Tablas1"/>
    <hyperlink ref="H414" location="'Tablas9'!$A$127" display="Tablas9"/>
    <hyperlink ref="H415" location="'Tablas1'!$A$285" display="Tablas1"/>
    <hyperlink ref="H418" location="'Tablas9'!$A$119" display="Tablas9"/>
    <hyperlink ref="H419" location="'Tablas1'!$A$285" display="Tablas1"/>
    <hyperlink ref="H422" location="'Tablas9'!$A$127" display="Tablas9"/>
    <hyperlink ref="H423" location="'Tablas1'!$A$285" display="Tablas1"/>
    <hyperlink ref="H426" location="'Tablas9'!$A$119" display="Tablas9"/>
    <hyperlink ref="H427" location="'Tablas1'!$A$285" display="Tablas1"/>
    <hyperlink ref="H430" location="'Tablas9'!$A$127" display="Tablas9"/>
    <hyperlink ref="H431" location="'Tablas1'!$A$285" display="Tablas1"/>
    <hyperlink ref="H434" location="'Tablas9'!$A$119" display="Tablas9"/>
    <hyperlink ref="H435" location="'Tablas1'!$A$285" display="Tablas1"/>
    <hyperlink ref="H438" location="'Tablas9'!$A$127" display="Tablas9"/>
    <hyperlink ref="H439" location="'Tablas1'!$A$76" display="Tablas1"/>
    <hyperlink ref="H442" location="'Tablas9'!$A$141" display="Tablas9"/>
    <hyperlink ref="H443" location="'Tablas9'!$A$141" display="Tablas9"/>
    <hyperlink ref="H444" location="'Tablas9'!$A$141" display="Tablas9"/>
    <hyperlink ref="H445" location="'Tablas10'!$A$5" display="Tablas10"/>
    <hyperlink ref="H446" location="'Tablas10'!$A$15" display="Tablas10"/>
    <hyperlink ref="H447" location="'Tablas10'!$A$22" display="Tablas10"/>
    <hyperlink ref="H448" location="'Tablas10'!$A$22" display="Tablas10"/>
    <hyperlink ref="H449" location="'Tablas10'!$A$22" display="Tablas10"/>
    <hyperlink ref="H450" location="'Tablas10'!$A$22" display="Tablas10"/>
    <hyperlink ref="H451" location="'Tablas10'!$A$22" display="Tablas10"/>
    <hyperlink ref="H452" location="'Tablas10'!$A$22" display="Tablas10"/>
    <hyperlink ref="H453" location="'Tablas10'!$A$22" display="Tablas10"/>
    <hyperlink ref="H454" location="'Tablas10'!$A$22" display="Tablas10"/>
    <hyperlink ref="H455" location="'Tablas10'!$A$22" display="Tablas10"/>
    <hyperlink ref="H456" location="'Tablas10'!$A$22" display="Tablas10"/>
    <hyperlink ref="H457" location="'Tablas10'!$A$22" display="Tablas10"/>
    <hyperlink ref="H458" location="'Tablas10'!$A$22" display="Tablas10"/>
    <hyperlink ref="H459" location="'Tablas10'!$A$22" display="Tablas10"/>
    <hyperlink ref="H460" location="'Tablas10'!$A$22" display="Tablas10"/>
    <hyperlink ref="H461" location="'Tablas10'!$A$22" display="Tablas10"/>
    <hyperlink ref="H462" location="'Tablas10'!$A$22" display="Tablas10"/>
    <hyperlink ref="H463" location="'Tablas10'!$A$22" display="Tablas10"/>
    <hyperlink ref="H472" location="'Tablas1'!$A$76" display="Tablas1"/>
    <hyperlink ref="H473" location="'Tablas11'!$A$5" display="Tablas11"/>
    <hyperlink ref="H475" location="'Tablas11'!$A$11" display="Tablas11"/>
    <hyperlink ref="H479" location="'Tablas11'!$A$20" display="Tablas11"/>
    <hyperlink ref="H480" location="'Tablas11'!$A$27" display="Tablas11"/>
    <hyperlink ref="H481" location="'Tablas11'!$A$41" display="Tablas11"/>
    <hyperlink ref="H482" location="'Tablas11'!$A$52" display="Tablas11"/>
    <hyperlink ref="H483" location="'Tablas11'!$A$69" display="Tablas11"/>
    <hyperlink ref="H485" location="'Tablas11'!$A$75" display="Tablas11"/>
    <hyperlink ref="H486" location="'Tablas11'!$A$82" display="Tablas1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1655</v>
      </c>
    </row>
    <row r="4" spans="1:4" x14ac:dyDescent="0.2">
      <c r="C4" s="83" t="s">
        <v>2020</v>
      </c>
    </row>
    <row r="5" spans="1:4" ht="15" x14ac:dyDescent="0.25">
      <c r="A5" s="62" t="s">
        <v>1856</v>
      </c>
      <c r="B5" s="56"/>
      <c r="C5" s="85" t="s">
        <v>1524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1656</v>
      </c>
      <c r="C7" s="86"/>
      <c r="D7" s="86"/>
    </row>
    <row r="8" spans="1:4" x14ac:dyDescent="0.2">
      <c r="A8" s="63">
        <v>2</v>
      </c>
      <c r="B8" s="56" t="s">
        <v>1657</v>
      </c>
      <c r="C8" s="86"/>
      <c r="D8" s="86"/>
    </row>
    <row r="9" spans="1:4" x14ac:dyDescent="0.2">
      <c r="A9" s="63">
        <v>3</v>
      </c>
      <c r="B9" s="56" t="s">
        <v>1658</v>
      </c>
      <c r="C9" s="86"/>
      <c r="D9" s="86"/>
    </row>
    <row r="10" spans="1:4" x14ac:dyDescent="0.2">
      <c r="A10" s="63">
        <v>4</v>
      </c>
      <c r="B10" s="56" t="s">
        <v>1659</v>
      </c>
      <c r="C10" s="86"/>
      <c r="D10" s="86"/>
    </row>
    <row r="11" spans="1:4" x14ac:dyDescent="0.2">
      <c r="A11" s="63">
        <v>5</v>
      </c>
      <c r="B11" s="56" t="s">
        <v>1660</v>
      </c>
      <c r="C11" s="86"/>
      <c r="D11" s="86"/>
    </row>
    <row r="12" spans="1:4" x14ac:dyDescent="0.2">
      <c r="A12" s="63">
        <v>6</v>
      </c>
      <c r="B12" s="56" t="s">
        <v>1661</v>
      </c>
      <c r="C12" s="86"/>
      <c r="D12" s="86"/>
    </row>
    <row r="13" spans="1:4" x14ac:dyDescent="0.2">
      <c r="A13" s="63">
        <v>7</v>
      </c>
      <c r="B13" s="56" t="s">
        <v>1662</v>
      </c>
      <c r="C13" s="86"/>
      <c r="D13" s="86"/>
    </row>
    <row r="14" spans="1:4" x14ac:dyDescent="0.2">
      <c r="A14" s="70"/>
      <c r="B14" s="60"/>
    </row>
    <row r="15" spans="1:4" ht="15" x14ac:dyDescent="0.25">
      <c r="A15" s="66" t="s">
        <v>603</v>
      </c>
      <c r="C15" s="85" t="s">
        <v>2059</v>
      </c>
    </row>
    <row r="16" spans="1:4" x14ac:dyDescent="0.2">
      <c r="A16" s="63" t="s">
        <v>11</v>
      </c>
      <c r="B16" s="56" t="s">
        <v>3</v>
      </c>
    </row>
    <row r="17" spans="1:4" x14ac:dyDescent="0.2">
      <c r="A17" s="67" t="s">
        <v>34</v>
      </c>
      <c r="B17" s="56" t="s">
        <v>604</v>
      </c>
      <c r="C17" s="86"/>
      <c r="D17" s="86"/>
    </row>
    <row r="18" spans="1:4" x14ac:dyDescent="0.2">
      <c r="A18" s="67" t="s">
        <v>35</v>
      </c>
      <c r="B18" s="56" t="s">
        <v>605</v>
      </c>
      <c r="C18" s="86"/>
      <c r="D18" s="86"/>
    </row>
    <row r="19" spans="1:4" x14ac:dyDescent="0.2">
      <c r="A19" s="67" t="s">
        <v>36</v>
      </c>
      <c r="B19" s="56" t="s">
        <v>606</v>
      </c>
      <c r="C19" s="86"/>
      <c r="D19" s="86"/>
    </row>
    <row r="20" spans="1:4" x14ac:dyDescent="0.2">
      <c r="A20" s="67" t="s">
        <v>37</v>
      </c>
      <c r="B20" s="56" t="s">
        <v>607</v>
      </c>
      <c r="C20" s="86"/>
      <c r="D20" s="86"/>
    </row>
    <row r="21" spans="1:4" x14ac:dyDescent="0.2">
      <c r="A21" s="67" t="s">
        <v>38</v>
      </c>
      <c r="B21" s="56" t="s">
        <v>608</v>
      </c>
      <c r="C21" s="86"/>
      <c r="D21" s="86"/>
    </row>
    <row r="22" spans="1:4" x14ac:dyDescent="0.2">
      <c r="A22" s="67" t="s">
        <v>39</v>
      </c>
      <c r="B22" s="56" t="s">
        <v>609</v>
      </c>
      <c r="C22" s="86"/>
      <c r="D22" s="86"/>
    </row>
    <row r="23" spans="1:4" x14ac:dyDescent="0.2">
      <c r="A23" s="67" t="s">
        <v>40</v>
      </c>
      <c r="B23" s="56" t="s">
        <v>610</v>
      </c>
      <c r="C23" s="86"/>
      <c r="D23" s="86"/>
    </row>
    <row r="24" spans="1:4" x14ac:dyDescent="0.2">
      <c r="A24" s="67" t="s">
        <v>41</v>
      </c>
      <c r="B24" s="56" t="s">
        <v>611</v>
      </c>
      <c r="C24" s="86"/>
      <c r="D24" s="86"/>
    </row>
    <row r="25" spans="1:4" x14ac:dyDescent="0.2">
      <c r="A25" s="67" t="s">
        <v>42</v>
      </c>
      <c r="B25" s="56" t="s">
        <v>612</v>
      </c>
      <c r="C25" s="86"/>
      <c r="D25" s="86"/>
    </row>
    <row r="26" spans="1:4" x14ac:dyDescent="0.2">
      <c r="A26" s="68">
        <v>10</v>
      </c>
      <c r="B26" s="56" t="s">
        <v>613</v>
      </c>
      <c r="C26" s="86"/>
      <c r="D26" s="86"/>
    </row>
    <row r="27" spans="1:4" x14ac:dyDescent="0.2">
      <c r="A27" s="68">
        <v>11</v>
      </c>
      <c r="B27" s="56" t="s">
        <v>614</v>
      </c>
      <c r="C27" s="86"/>
      <c r="D27" s="86"/>
    </row>
    <row r="28" spans="1:4" x14ac:dyDescent="0.2">
      <c r="A28" s="68">
        <v>12</v>
      </c>
      <c r="B28" s="56" t="s">
        <v>615</v>
      </c>
      <c r="C28" s="86"/>
      <c r="D28" s="86"/>
    </row>
    <row r="29" spans="1:4" x14ac:dyDescent="0.2">
      <c r="A29" s="68">
        <v>13</v>
      </c>
      <c r="B29" s="56" t="s">
        <v>616</v>
      </c>
      <c r="C29" s="86"/>
      <c r="D29" s="86"/>
    </row>
    <row r="30" spans="1:4" x14ac:dyDescent="0.2">
      <c r="A30" s="68">
        <v>14</v>
      </c>
      <c r="B30" s="56" t="s">
        <v>617</v>
      </c>
      <c r="C30" s="86"/>
      <c r="D30" s="86"/>
    </row>
    <row r="31" spans="1:4" x14ac:dyDescent="0.2">
      <c r="A31" s="68">
        <v>15</v>
      </c>
      <c r="B31" s="56" t="s">
        <v>618</v>
      </c>
      <c r="C31" s="86"/>
      <c r="D31" s="86"/>
    </row>
    <row r="32" spans="1:4" x14ac:dyDescent="0.2">
      <c r="A32" s="68">
        <v>16</v>
      </c>
      <c r="B32" s="56" t="s">
        <v>619</v>
      </c>
      <c r="C32" s="86"/>
      <c r="D32" s="86"/>
    </row>
    <row r="33" spans="1:4" x14ac:dyDescent="0.2">
      <c r="A33" s="68">
        <v>17</v>
      </c>
      <c r="B33" s="56" t="s">
        <v>620</v>
      </c>
      <c r="C33" s="86"/>
      <c r="D33" s="86"/>
    </row>
    <row r="34" spans="1:4" x14ac:dyDescent="0.2">
      <c r="A34" s="68">
        <v>18</v>
      </c>
      <c r="B34" s="56" t="s">
        <v>621</v>
      </c>
      <c r="C34" s="86"/>
      <c r="D34" s="86"/>
    </row>
    <row r="35" spans="1:4" x14ac:dyDescent="0.2">
      <c r="A35" s="68">
        <v>19</v>
      </c>
      <c r="B35" s="56" t="s">
        <v>622</v>
      </c>
      <c r="C35" s="86"/>
      <c r="D35" s="86"/>
    </row>
    <row r="36" spans="1:4" x14ac:dyDescent="0.2">
      <c r="A36" s="68">
        <v>20</v>
      </c>
      <c r="B36" s="56" t="s">
        <v>623</v>
      </c>
      <c r="C36" s="86"/>
      <c r="D36" s="86"/>
    </row>
    <row r="37" spans="1:4" x14ac:dyDescent="0.2">
      <c r="A37" s="68">
        <v>21</v>
      </c>
      <c r="B37" s="56" t="s">
        <v>624</v>
      </c>
      <c r="C37" s="86"/>
      <c r="D37" s="86"/>
    </row>
    <row r="38" spans="1:4" x14ac:dyDescent="0.2">
      <c r="A38" s="68">
        <v>22</v>
      </c>
      <c r="B38" s="56" t="s">
        <v>625</v>
      </c>
      <c r="C38" s="86"/>
      <c r="D38" s="86"/>
    </row>
    <row r="39" spans="1:4" x14ac:dyDescent="0.2">
      <c r="A39" s="68">
        <v>23</v>
      </c>
      <c r="B39" s="56" t="s">
        <v>626</v>
      </c>
      <c r="C39" s="86"/>
      <c r="D39" s="86"/>
    </row>
    <row r="40" spans="1:4" x14ac:dyDescent="0.2">
      <c r="A40" s="68">
        <v>24</v>
      </c>
      <c r="B40" s="56" t="s">
        <v>627</v>
      </c>
      <c r="C40" s="86"/>
      <c r="D40" s="86"/>
    </row>
    <row r="41" spans="1:4" x14ac:dyDescent="0.2">
      <c r="A41" s="68">
        <v>25</v>
      </c>
      <c r="B41" s="56" t="s">
        <v>628</v>
      </c>
      <c r="C41" s="86"/>
      <c r="D41" s="86"/>
    </row>
    <row r="42" spans="1:4" x14ac:dyDescent="0.2">
      <c r="A42" s="68">
        <v>26</v>
      </c>
      <c r="B42" s="56" t="s">
        <v>629</v>
      </c>
      <c r="C42" s="86"/>
      <c r="D42" s="86"/>
    </row>
    <row r="43" spans="1:4" x14ac:dyDescent="0.2">
      <c r="A43" s="68">
        <v>27</v>
      </c>
      <c r="B43" s="56" t="s">
        <v>630</v>
      </c>
      <c r="C43" s="86"/>
      <c r="D43" s="86"/>
    </row>
    <row r="44" spans="1:4" x14ac:dyDescent="0.2">
      <c r="A44" s="68">
        <v>28</v>
      </c>
      <c r="B44" s="56" t="s">
        <v>631</v>
      </c>
      <c r="C44" s="86"/>
      <c r="D44" s="86"/>
    </row>
    <row r="45" spans="1:4" x14ac:dyDescent="0.2">
      <c r="A45" s="68">
        <v>29</v>
      </c>
      <c r="B45" s="56" t="s">
        <v>632</v>
      </c>
      <c r="C45" s="86"/>
      <c r="D45" s="86"/>
    </row>
    <row r="46" spans="1:4" x14ac:dyDescent="0.2">
      <c r="A46" s="68">
        <v>30</v>
      </c>
      <c r="B46" s="56" t="s">
        <v>633</v>
      </c>
      <c r="C46" s="86"/>
      <c r="D46" s="86"/>
    </row>
    <row r="47" spans="1:4" x14ac:dyDescent="0.2">
      <c r="A47" s="68">
        <v>31</v>
      </c>
      <c r="B47" s="56" t="s">
        <v>634</v>
      </c>
      <c r="C47" s="86"/>
      <c r="D47" s="86"/>
    </row>
    <row r="48" spans="1:4" x14ac:dyDescent="0.2">
      <c r="A48" s="68">
        <v>32</v>
      </c>
      <c r="B48" s="56" t="s">
        <v>635</v>
      </c>
      <c r="C48" s="86"/>
      <c r="D48" s="86"/>
    </row>
    <row r="49" spans="1:4" x14ac:dyDescent="0.2">
      <c r="A49" s="68">
        <v>33</v>
      </c>
      <c r="B49" s="56" t="s">
        <v>636</v>
      </c>
      <c r="C49" s="86"/>
      <c r="D49" s="86"/>
    </row>
    <row r="50" spans="1:4" x14ac:dyDescent="0.2">
      <c r="A50" s="68">
        <v>34</v>
      </c>
      <c r="B50" s="56" t="s">
        <v>637</v>
      </c>
      <c r="C50" s="86"/>
      <c r="D50" s="86"/>
    </row>
    <row r="51" spans="1:4" x14ac:dyDescent="0.2">
      <c r="A51" s="68">
        <v>35</v>
      </c>
      <c r="B51" s="56" t="s">
        <v>638</v>
      </c>
      <c r="C51" s="86"/>
      <c r="D51" s="86"/>
    </row>
    <row r="52" spans="1:4" x14ac:dyDescent="0.2">
      <c r="A52" s="68">
        <v>36</v>
      </c>
      <c r="B52" s="56" t="s">
        <v>639</v>
      </c>
      <c r="C52" s="86"/>
      <c r="D52" s="86"/>
    </row>
    <row r="53" spans="1:4" x14ac:dyDescent="0.2">
      <c r="A53" s="68">
        <v>37</v>
      </c>
      <c r="B53" s="56" t="s">
        <v>640</v>
      </c>
      <c r="C53" s="86"/>
      <c r="D53" s="86"/>
    </row>
    <row r="54" spans="1:4" x14ac:dyDescent="0.2">
      <c r="A54" s="68">
        <v>38</v>
      </c>
      <c r="B54" s="56" t="s">
        <v>641</v>
      </c>
      <c r="C54" s="86"/>
      <c r="D54" s="86"/>
    </row>
    <row r="55" spans="1:4" x14ac:dyDescent="0.2">
      <c r="A55" s="68">
        <v>39</v>
      </c>
      <c r="B55" s="56" t="s">
        <v>642</v>
      </c>
      <c r="C55" s="86"/>
      <c r="D55" s="86"/>
    </row>
    <row r="56" spans="1:4" x14ac:dyDescent="0.2">
      <c r="A56" s="68">
        <v>40</v>
      </c>
      <c r="B56" s="56" t="s">
        <v>643</v>
      </c>
      <c r="C56" s="86"/>
      <c r="D56" s="86"/>
    </row>
    <row r="57" spans="1:4" x14ac:dyDescent="0.2">
      <c r="A57" s="68">
        <v>41</v>
      </c>
      <c r="B57" s="56" t="s">
        <v>644</v>
      </c>
      <c r="C57" s="86"/>
      <c r="D57" s="86"/>
    </row>
    <row r="58" spans="1:4" x14ac:dyDescent="0.2">
      <c r="A58" s="68">
        <v>42</v>
      </c>
      <c r="B58" s="56" t="s">
        <v>645</v>
      </c>
      <c r="C58" s="86"/>
      <c r="D58" s="86"/>
    </row>
    <row r="59" spans="1:4" x14ac:dyDescent="0.2">
      <c r="A59" s="68">
        <v>43</v>
      </c>
      <c r="B59" s="56" t="s">
        <v>646</v>
      </c>
      <c r="C59" s="86"/>
      <c r="D59" s="86"/>
    </row>
    <row r="60" spans="1:4" x14ac:dyDescent="0.2">
      <c r="A60" s="68">
        <v>44</v>
      </c>
      <c r="B60" s="56" t="s">
        <v>647</v>
      </c>
      <c r="C60" s="86"/>
      <c r="D60" s="86"/>
    </row>
    <row r="61" spans="1:4" x14ac:dyDescent="0.2">
      <c r="A61" s="68">
        <v>45</v>
      </c>
      <c r="B61" s="56" t="s">
        <v>648</v>
      </c>
      <c r="C61" s="86"/>
      <c r="D61" s="86"/>
    </row>
    <row r="62" spans="1:4" x14ac:dyDescent="0.2">
      <c r="A62" s="68">
        <v>46</v>
      </c>
      <c r="B62" s="56" t="s">
        <v>649</v>
      </c>
      <c r="C62" s="86"/>
      <c r="D62" s="86"/>
    </row>
    <row r="63" spans="1:4" x14ac:dyDescent="0.2">
      <c r="A63" s="68">
        <v>47</v>
      </c>
      <c r="B63" s="56" t="s">
        <v>650</v>
      </c>
      <c r="C63" s="86"/>
      <c r="D63" s="86"/>
    </row>
    <row r="64" spans="1:4" x14ac:dyDescent="0.2">
      <c r="A64" s="68">
        <v>48</v>
      </c>
      <c r="B64" s="56" t="s">
        <v>651</v>
      </c>
      <c r="C64" s="86"/>
      <c r="D64" s="86"/>
    </row>
    <row r="65" spans="1:4" x14ac:dyDescent="0.2">
      <c r="A65" s="68">
        <v>49</v>
      </c>
      <c r="B65" s="56" t="s">
        <v>652</v>
      </c>
      <c r="C65" s="86"/>
      <c r="D65" s="86"/>
    </row>
    <row r="66" spans="1:4" x14ac:dyDescent="0.2">
      <c r="A66" s="68">
        <v>50</v>
      </c>
      <c r="B66" s="56" t="s">
        <v>653</v>
      </c>
      <c r="C66" s="86"/>
      <c r="D66" s="86"/>
    </row>
    <row r="67" spans="1:4" x14ac:dyDescent="0.2">
      <c r="A67" s="68">
        <v>51</v>
      </c>
      <c r="B67" s="56" t="s">
        <v>654</v>
      </c>
      <c r="C67" s="86"/>
      <c r="D67" s="86"/>
    </row>
    <row r="68" spans="1:4" x14ac:dyDescent="0.2">
      <c r="A68" s="68">
        <v>52</v>
      </c>
      <c r="B68" s="56" t="s">
        <v>655</v>
      </c>
      <c r="C68" s="86"/>
      <c r="D68" s="86"/>
    </row>
    <row r="69" spans="1:4" x14ac:dyDescent="0.2">
      <c r="A69" s="68">
        <v>53</v>
      </c>
      <c r="B69" s="56" t="s">
        <v>656</v>
      </c>
      <c r="C69" s="86"/>
      <c r="D69" s="86"/>
    </row>
    <row r="70" spans="1:4" x14ac:dyDescent="0.2">
      <c r="A70" s="68">
        <v>54</v>
      </c>
      <c r="B70" s="56" t="s">
        <v>657</v>
      </c>
      <c r="C70" s="86"/>
      <c r="D70" s="86"/>
    </row>
    <row r="71" spans="1:4" x14ac:dyDescent="0.2">
      <c r="A71" s="68">
        <v>55</v>
      </c>
      <c r="B71" s="56" t="s">
        <v>658</v>
      </c>
      <c r="C71" s="86"/>
      <c r="D71" s="86"/>
    </row>
    <row r="72" spans="1:4" x14ac:dyDescent="0.2">
      <c r="A72" s="68">
        <v>56</v>
      </c>
      <c r="B72" s="56" t="s">
        <v>659</v>
      </c>
      <c r="C72" s="86"/>
      <c r="D72" s="86"/>
    </row>
    <row r="73" spans="1:4" x14ac:dyDescent="0.2">
      <c r="A73" s="68">
        <v>57</v>
      </c>
      <c r="B73" s="56" t="s">
        <v>660</v>
      </c>
      <c r="C73" s="86"/>
      <c r="D73" s="86"/>
    </row>
    <row r="74" spans="1:4" x14ac:dyDescent="0.2">
      <c r="A74" s="68">
        <v>58</v>
      </c>
      <c r="B74" s="56" t="s">
        <v>661</v>
      </c>
      <c r="C74" s="86"/>
      <c r="D74" s="86"/>
    </row>
    <row r="75" spans="1:4" x14ac:dyDescent="0.2">
      <c r="A75" s="68">
        <v>59</v>
      </c>
      <c r="B75" s="56" t="s">
        <v>662</v>
      </c>
      <c r="C75" s="86"/>
      <c r="D75" s="86"/>
    </row>
    <row r="76" spans="1:4" x14ac:dyDescent="0.2">
      <c r="A76" s="68">
        <v>60</v>
      </c>
      <c r="B76" s="56" t="s">
        <v>663</v>
      </c>
      <c r="C76" s="86"/>
      <c r="D76" s="86"/>
    </row>
    <row r="77" spans="1:4" x14ac:dyDescent="0.2">
      <c r="A77" s="68">
        <v>61</v>
      </c>
      <c r="B77" s="56" t="s">
        <v>664</v>
      </c>
      <c r="C77" s="86"/>
      <c r="D77" s="86"/>
    </row>
    <row r="78" spans="1:4" x14ac:dyDescent="0.2">
      <c r="A78" s="68">
        <v>62</v>
      </c>
      <c r="B78" s="56" t="s">
        <v>665</v>
      </c>
      <c r="C78" s="86"/>
      <c r="D78" s="86"/>
    </row>
    <row r="79" spans="1:4" x14ac:dyDescent="0.2">
      <c r="A79" s="70"/>
      <c r="B79" s="60"/>
    </row>
    <row r="80" spans="1:4" ht="15" x14ac:dyDescent="0.25">
      <c r="A80" s="62" t="s">
        <v>1820</v>
      </c>
      <c r="C80" s="85" t="s">
        <v>1526</v>
      </c>
    </row>
    <row r="81" spans="1:4" x14ac:dyDescent="0.2">
      <c r="A81" s="63" t="s">
        <v>11</v>
      </c>
      <c r="B81" s="56" t="s">
        <v>3</v>
      </c>
    </row>
    <row r="82" spans="1:4" x14ac:dyDescent="0.2">
      <c r="A82" s="67" t="s">
        <v>34</v>
      </c>
      <c r="B82" s="56" t="s">
        <v>1663</v>
      </c>
      <c r="C82" s="86"/>
      <c r="D82" s="86"/>
    </row>
    <row r="83" spans="1:4" x14ac:dyDescent="0.2">
      <c r="A83" s="67" t="s">
        <v>35</v>
      </c>
      <c r="B83" s="56" t="s">
        <v>1664</v>
      </c>
      <c r="C83" s="86"/>
      <c r="D83" s="86"/>
    </row>
    <row r="84" spans="1:4" x14ac:dyDescent="0.2">
      <c r="A84" s="67" t="s">
        <v>36</v>
      </c>
      <c r="B84" s="56" t="s">
        <v>1665</v>
      </c>
      <c r="C84" s="86"/>
      <c r="D84" s="86"/>
    </row>
    <row r="85" spans="1:4" x14ac:dyDescent="0.2">
      <c r="A85" s="67" t="s">
        <v>37</v>
      </c>
      <c r="B85" s="56" t="s">
        <v>1666</v>
      </c>
      <c r="C85" s="86"/>
      <c r="D85" s="86"/>
    </row>
    <row r="86" spans="1:4" x14ac:dyDescent="0.2">
      <c r="A86" s="67" t="s">
        <v>38</v>
      </c>
      <c r="B86" s="56" t="s">
        <v>1667</v>
      </c>
      <c r="C86" s="86"/>
      <c r="D86" s="86"/>
    </row>
    <row r="87" spans="1:4" x14ac:dyDescent="0.2">
      <c r="A87" s="67" t="s">
        <v>39</v>
      </c>
      <c r="B87" s="56" t="s">
        <v>1668</v>
      </c>
      <c r="C87" s="86"/>
      <c r="D87" s="86"/>
    </row>
    <row r="88" spans="1:4" x14ac:dyDescent="0.2">
      <c r="A88" s="67" t="s">
        <v>40</v>
      </c>
      <c r="B88" s="56" t="s">
        <v>1669</v>
      </c>
      <c r="C88" s="86"/>
      <c r="D88" s="86"/>
    </row>
    <row r="89" spans="1:4" x14ac:dyDescent="0.2">
      <c r="A89" s="67" t="s">
        <v>41</v>
      </c>
      <c r="B89" s="56" t="s">
        <v>1670</v>
      </c>
      <c r="C89" s="86"/>
      <c r="D89" s="86"/>
    </row>
    <row r="90" spans="1:4" x14ac:dyDescent="0.2">
      <c r="A90" s="67" t="s">
        <v>42</v>
      </c>
      <c r="B90" s="56" t="s">
        <v>1671</v>
      </c>
      <c r="C90" s="86"/>
      <c r="D90" s="86"/>
    </row>
    <row r="91" spans="1:4" x14ac:dyDescent="0.2">
      <c r="A91" s="68">
        <v>10</v>
      </c>
      <c r="B91" s="56" t="s">
        <v>1672</v>
      </c>
      <c r="C91" s="86"/>
      <c r="D91" s="86"/>
    </row>
    <row r="92" spans="1:4" x14ac:dyDescent="0.2">
      <c r="A92" s="68">
        <v>11</v>
      </c>
      <c r="B92" s="56" t="s">
        <v>1673</v>
      </c>
      <c r="C92" s="86"/>
      <c r="D92" s="86"/>
    </row>
    <row r="93" spans="1:4" x14ac:dyDescent="0.2">
      <c r="A93" s="68">
        <v>12</v>
      </c>
      <c r="B93" s="56" t="s">
        <v>1674</v>
      </c>
      <c r="C93" s="86"/>
      <c r="D93" s="86"/>
    </row>
    <row r="94" spans="1:4" x14ac:dyDescent="0.2">
      <c r="A94" s="68">
        <v>13</v>
      </c>
      <c r="B94" s="56" t="s">
        <v>1675</v>
      </c>
      <c r="C94" s="86"/>
      <c r="D94" s="86"/>
    </row>
    <row r="95" spans="1:4" x14ac:dyDescent="0.2">
      <c r="A95" s="68">
        <v>14</v>
      </c>
      <c r="B95" s="56" t="s">
        <v>1676</v>
      </c>
      <c r="C95" s="86"/>
      <c r="D95" s="86"/>
    </row>
    <row r="96" spans="1:4" x14ac:dyDescent="0.2">
      <c r="A96" s="68">
        <v>15</v>
      </c>
      <c r="B96" s="56" t="s">
        <v>1677</v>
      </c>
      <c r="C96" s="86"/>
      <c r="D96" s="86"/>
    </row>
    <row r="97" spans="1:4" x14ac:dyDescent="0.2">
      <c r="A97" s="68">
        <v>16</v>
      </c>
      <c r="B97" s="56" t="s">
        <v>1678</v>
      </c>
      <c r="C97" s="86"/>
      <c r="D97" s="86"/>
    </row>
    <row r="98" spans="1:4" x14ac:dyDescent="0.2">
      <c r="A98" s="68">
        <v>17</v>
      </c>
      <c r="B98" s="56" t="s">
        <v>1679</v>
      </c>
      <c r="C98" s="86"/>
      <c r="D98" s="86"/>
    </row>
    <row r="99" spans="1:4" x14ac:dyDescent="0.2">
      <c r="A99" s="68">
        <v>18</v>
      </c>
      <c r="B99" s="56" t="s">
        <v>1680</v>
      </c>
      <c r="C99" s="86"/>
      <c r="D99" s="86"/>
    </row>
    <row r="100" spans="1:4" x14ac:dyDescent="0.2">
      <c r="A100" s="68">
        <v>19</v>
      </c>
      <c r="B100" s="56" t="s">
        <v>1681</v>
      </c>
      <c r="C100" s="86"/>
      <c r="D100" s="86"/>
    </row>
    <row r="101" spans="1:4" x14ac:dyDescent="0.2">
      <c r="A101" s="68">
        <v>20</v>
      </c>
      <c r="B101" s="56" t="s">
        <v>1682</v>
      </c>
      <c r="C101" s="86"/>
      <c r="D101" s="86"/>
    </row>
    <row r="102" spans="1:4" x14ac:dyDescent="0.2">
      <c r="A102" s="68">
        <v>21</v>
      </c>
      <c r="B102" s="56" t="s">
        <v>1683</v>
      </c>
      <c r="C102" s="86"/>
      <c r="D102" s="86"/>
    </row>
    <row r="103" spans="1:4" x14ac:dyDescent="0.2">
      <c r="A103" s="70"/>
      <c r="B103" s="60"/>
    </row>
    <row r="104" spans="1:4" ht="15" x14ac:dyDescent="0.25">
      <c r="A104" s="62" t="s">
        <v>1857</v>
      </c>
      <c r="C104" s="85" t="s">
        <v>1530</v>
      </c>
    </row>
    <row r="105" spans="1:4" x14ac:dyDescent="0.2">
      <c r="A105" s="63" t="s">
        <v>11</v>
      </c>
      <c r="B105" s="56" t="s">
        <v>3</v>
      </c>
    </row>
    <row r="106" spans="1:4" x14ac:dyDescent="0.2">
      <c r="A106" s="68">
        <v>1</v>
      </c>
      <c r="B106" s="56" t="s">
        <v>1684</v>
      </c>
      <c r="C106" s="86"/>
      <c r="D106" s="86"/>
    </row>
    <row r="107" spans="1:4" x14ac:dyDescent="0.2">
      <c r="A107" s="68">
        <v>2</v>
      </c>
      <c r="B107" s="56" t="s">
        <v>1685</v>
      </c>
      <c r="C107" s="86"/>
      <c r="D107" s="86"/>
    </row>
    <row r="108" spans="1:4" x14ac:dyDescent="0.2">
      <c r="A108" s="68">
        <v>3</v>
      </c>
      <c r="B108" s="56" t="s">
        <v>1686</v>
      </c>
      <c r="C108" s="86"/>
      <c r="D108" s="86"/>
    </row>
    <row r="109" spans="1:4" x14ac:dyDescent="0.2">
      <c r="A109" s="70"/>
      <c r="B109" s="60"/>
    </row>
    <row r="110" spans="1:4" ht="15" x14ac:dyDescent="0.25">
      <c r="A110" s="62" t="s">
        <v>1858</v>
      </c>
      <c r="C110" s="85" t="s">
        <v>1533</v>
      </c>
    </row>
    <row r="111" spans="1:4" x14ac:dyDescent="0.2">
      <c r="A111" s="63" t="s">
        <v>11</v>
      </c>
      <c r="B111" s="56" t="s">
        <v>3</v>
      </c>
    </row>
    <row r="112" spans="1:4" x14ac:dyDescent="0.2">
      <c r="A112" s="68">
        <v>1</v>
      </c>
      <c r="B112" s="56" t="s">
        <v>1687</v>
      </c>
      <c r="C112" s="86"/>
      <c r="D112" s="86"/>
    </row>
    <row r="113" spans="1:4" x14ac:dyDescent="0.2">
      <c r="A113" s="68">
        <v>2</v>
      </c>
      <c r="B113" s="56" t="s">
        <v>598</v>
      </c>
      <c r="C113" s="86"/>
      <c r="D113" s="86"/>
    </row>
    <row r="114" spans="1:4" x14ac:dyDescent="0.2">
      <c r="A114" s="68">
        <v>3</v>
      </c>
      <c r="B114" s="56" t="s">
        <v>1688</v>
      </c>
      <c r="C114" s="86"/>
      <c r="D114" s="86"/>
    </row>
    <row r="115" spans="1:4" x14ac:dyDescent="0.2">
      <c r="A115" s="68">
        <v>4</v>
      </c>
      <c r="B115" s="56" t="s">
        <v>1689</v>
      </c>
      <c r="C115" s="86"/>
      <c r="D115" s="86"/>
    </row>
    <row r="116" spans="1:4" x14ac:dyDescent="0.2">
      <c r="A116" s="68">
        <v>5</v>
      </c>
      <c r="B116" s="56" t="s">
        <v>1690</v>
      </c>
      <c r="C116" s="86"/>
      <c r="D116" s="86"/>
    </row>
    <row r="117" spans="1:4" x14ac:dyDescent="0.2">
      <c r="A117" s="68">
        <v>6</v>
      </c>
      <c r="B117" s="56" t="s">
        <v>602</v>
      </c>
      <c r="C117" s="86"/>
      <c r="D117" s="86"/>
    </row>
    <row r="118" spans="1:4" x14ac:dyDescent="0.2">
      <c r="A118" s="70"/>
      <c r="B118" s="60"/>
    </row>
    <row r="119" spans="1:4" ht="15" x14ac:dyDescent="0.25">
      <c r="A119" s="62" t="s">
        <v>1821</v>
      </c>
      <c r="C119" s="85" t="s">
        <v>2068</v>
      </c>
    </row>
    <row r="120" spans="1:4" x14ac:dyDescent="0.2">
      <c r="A120" s="63" t="s">
        <v>11</v>
      </c>
      <c r="B120" s="56" t="s">
        <v>3</v>
      </c>
    </row>
    <row r="121" spans="1:4" x14ac:dyDescent="0.2">
      <c r="A121" s="68">
        <v>1</v>
      </c>
      <c r="B121" s="56" t="s">
        <v>1691</v>
      </c>
      <c r="C121" s="86"/>
      <c r="D121" s="86"/>
    </row>
    <row r="122" spans="1:4" x14ac:dyDescent="0.2">
      <c r="A122" s="68">
        <v>2</v>
      </c>
      <c r="B122" s="56" t="s">
        <v>1692</v>
      </c>
      <c r="C122" s="86"/>
      <c r="D122" s="86"/>
    </row>
    <row r="123" spans="1:4" x14ac:dyDescent="0.2">
      <c r="A123" s="68">
        <v>3</v>
      </c>
      <c r="B123" s="56" t="s">
        <v>1693</v>
      </c>
      <c r="C123" s="86"/>
      <c r="D123" s="86"/>
    </row>
    <row r="124" spans="1:4" x14ac:dyDescent="0.2">
      <c r="A124" s="68">
        <v>4</v>
      </c>
      <c r="B124" s="56" t="s">
        <v>1694</v>
      </c>
      <c r="C124" s="86"/>
      <c r="D124" s="86"/>
    </row>
    <row r="125" spans="1:4" x14ac:dyDescent="0.2">
      <c r="A125" s="68">
        <v>5</v>
      </c>
      <c r="B125" s="56" t="s">
        <v>1695</v>
      </c>
      <c r="C125" s="86"/>
      <c r="D125" s="86"/>
    </row>
    <row r="126" spans="1:4" x14ac:dyDescent="0.2">
      <c r="A126" s="70"/>
      <c r="B126" s="60"/>
    </row>
    <row r="127" spans="1:4" ht="15" x14ac:dyDescent="0.25">
      <c r="A127" s="62" t="s">
        <v>1822</v>
      </c>
      <c r="C127" s="85" t="s">
        <v>2069</v>
      </c>
    </row>
    <row r="128" spans="1:4" x14ac:dyDescent="0.2">
      <c r="A128" s="63" t="s">
        <v>11</v>
      </c>
      <c r="B128" s="56" t="s">
        <v>3</v>
      </c>
    </row>
    <row r="129" spans="1:4" x14ac:dyDescent="0.2">
      <c r="A129" s="67" t="s">
        <v>34</v>
      </c>
      <c r="B129" s="56" t="s">
        <v>1696</v>
      </c>
      <c r="C129" s="86"/>
      <c r="D129" s="86"/>
    </row>
    <row r="130" spans="1:4" x14ac:dyDescent="0.2">
      <c r="A130" s="67" t="s">
        <v>35</v>
      </c>
      <c r="B130" s="56" t="s">
        <v>1697</v>
      </c>
      <c r="C130" s="86"/>
      <c r="D130" s="86"/>
    </row>
    <row r="131" spans="1:4" x14ac:dyDescent="0.2">
      <c r="A131" s="67" t="s">
        <v>36</v>
      </c>
      <c r="B131" s="56" t="s">
        <v>1698</v>
      </c>
      <c r="C131" s="86"/>
      <c r="D131" s="86"/>
    </row>
    <row r="132" spans="1:4" x14ac:dyDescent="0.2">
      <c r="A132" s="67" t="s">
        <v>37</v>
      </c>
      <c r="B132" s="56" t="s">
        <v>1699</v>
      </c>
      <c r="C132" s="86"/>
      <c r="D132" s="86"/>
    </row>
    <row r="133" spans="1:4" x14ac:dyDescent="0.2">
      <c r="A133" s="67" t="s">
        <v>38</v>
      </c>
      <c r="B133" s="56" t="s">
        <v>1700</v>
      </c>
      <c r="C133" s="86"/>
      <c r="D133" s="86"/>
    </row>
    <row r="134" spans="1:4" x14ac:dyDescent="0.2">
      <c r="A134" s="67" t="s">
        <v>39</v>
      </c>
      <c r="B134" s="56" t="s">
        <v>1701</v>
      </c>
      <c r="C134" s="86"/>
      <c r="D134" s="86"/>
    </row>
    <row r="135" spans="1:4" x14ac:dyDescent="0.2">
      <c r="A135" s="67" t="s">
        <v>40</v>
      </c>
      <c r="B135" s="56" t="s">
        <v>1702</v>
      </c>
      <c r="C135" s="86"/>
      <c r="D135" s="86"/>
    </row>
    <row r="136" spans="1:4" x14ac:dyDescent="0.2">
      <c r="A136" s="67" t="s">
        <v>41</v>
      </c>
      <c r="B136" s="56" t="s">
        <v>1703</v>
      </c>
      <c r="C136" s="86"/>
      <c r="D136" s="86"/>
    </row>
    <row r="137" spans="1:4" x14ac:dyDescent="0.2">
      <c r="A137" s="67" t="s">
        <v>42</v>
      </c>
      <c r="B137" s="56" t="s">
        <v>1704</v>
      </c>
      <c r="C137" s="86"/>
      <c r="D137" s="86"/>
    </row>
    <row r="138" spans="1:4" x14ac:dyDescent="0.2">
      <c r="A138" s="68">
        <v>10</v>
      </c>
      <c r="B138" s="56" t="s">
        <v>1705</v>
      </c>
      <c r="C138" s="86"/>
      <c r="D138" s="86"/>
    </row>
    <row r="139" spans="1:4" x14ac:dyDescent="0.2">
      <c r="A139" s="68">
        <v>11</v>
      </c>
      <c r="B139" s="56" t="s">
        <v>1517</v>
      </c>
      <c r="C139" s="86"/>
      <c r="D139" s="86"/>
    </row>
    <row r="140" spans="1:4" x14ac:dyDescent="0.2">
      <c r="A140" s="70"/>
      <c r="B140" s="60"/>
    </row>
    <row r="141" spans="1:4" ht="15" x14ac:dyDescent="0.25">
      <c r="A141" s="66" t="s">
        <v>1837</v>
      </c>
      <c r="C141" s="85" t="s">
        <v>2070</v>
      </c>
    </row>
    <row r="142" spans="1:4" x14ac:dyDescent="0.2">
      <c r="A142" s="63" t="s">
        <v>11</v>
      </c>
      <c r="B142" s="56" t="s">
        <v>3</v>
      </c>
    </row>
    <row r="143" spans="1:4" x14ac:dyDescent="0.2">
      <c r="A143" s="68">
        <v>1</v>
      </c>
      <c r="B143" s="56" t="s">
        <v>1706</v>
      </c>
      <c r="C143" s="86"/>
      <c r="D143" s="86"/>
    </row>
    <row r="144" spans="1:4" x14ac:dyDescent="0.2">
      <c r="A144" s="68">
        <v>2</v>
      </c>
      <c r="B144" s="56" t="s">
        <v>1707</v>
      </c>
      <c r="C144" s="86"/>
      <c r="D144" s="86"/>
    </row>
    <row r="145" spans="1:4" x14ac:dyDescent="0.2">
      <c r="A145" s="68">
        <v>3</v>
      </c>
      <c r="B145" s="56" t="s">
        <v>1708</v>
      </c>
      <c r="C145" s="86"/>
      <c r="D145" s="86"/>
    </row>
    <row r="146" spans="1:4" x14ac:dyDescent="0.2">
      <c r="A146" s="68">
        <v>4</v>
      </c>
      <c r="B146" s="56" t="s">
        <v>1709</v>
      </c>
      <c r="C146" s="86"/>
      <c r="D146" s="86"/>
    </row>
    <row r="147" spans="1:4" x14ac:dyDescent="0.2">
      <c r="A147" s="68">
        <v>5</v>
      </c>
      <c r="B147" s="56" t="s">
        <v>1710</v>
      </c>
      <c r="C147" s="86"/>
      <c r="D147" s="86"/>
    </row>
    <row r="148" spans="1:4" x14ac:dyDescent="0.2">
      <c r="A148" s="68">
        <v>6</v>
      </c>
      <c r="B148" s="56" t="s">
        <v>1711</v>
      </c>
      <c r="C148" s="86"/>
      <c r="D148" s="86"/>
    </row>
    <row r="149" spans="1:4" x14ac:dyDescent="0.2">
      <c r="A149" s="68">
        <v>7</v>
      </c>
      <c r="B149" s="56" t="s">
        <v>1712</v>
      </c>
      <c r="C149" s="86"/>
      <c r="D149" s="86"/>
    </row>
    <row r="150" spans="1:4" x14ac:dyDescent="0.2">
      <c r="A150" s="68">
        <v>8</v>
      </c>
      <c r="B150" s="56" t="s">
        <v>1713</v>
      </c>
      <c r="C150" s="86"/>
      <c r="D150" s="86"/>
    </row>
    <row r="151" spans="1:4" x14ac:dyDescent="0.2">
      <c r="A151" s="68">
        <v>9</v>
      </c>
      <c r="B151" s="56" t="s">
        <v>1714</v>
      </c>
      <c r="C151" s="86"/>
      <c r="D151" s="86"/>
    </row>
    <row r="152" spans="1:4" x14ac:dyDescent="0.2">
      <c r="A152" s="68"/>
      <c r="B152" s="56"/>
    </row>
    <row r="153" spans="1:4" x14ac:dyDescent="0.2">
      <c r="A153" s="68"/>
      <c r="B153" s="56"/>
    </row>
  </sheetData>
  <hyperlinks>
    <hyperlink ref="C5" location="'Diseño'!$B$380" display="SITPROF"/>
    <hyperlink ref="C15" location="'Diseño'!$B$54" display="OCU15P1 *** (3 veces más)"/>
    <hyperlink ref="C80" location="'Diseño'!$B$382" display="ACTIVIDAD"/>
    <hyperlink ref="C104" location="'Diseño'!$B$386" display="JORNADA"/>
    <hyperlink ref="C110" location="'Diseño'!$B$389" display="SITUACIONACT"/>
    <hyperlink ref="C119" location="'Diseño'!$B$402" display="SITPROFEMP1 *** (4 veces más)"/>
    <hyperlink ref="C127" location="'Diseño'!$B$406" display="M_DEJAREMP1 *** (4 veces más)"/>
    <hyperlink ref="C141" location="'Diseño'!$B$442" display="VALORTRAB1 *** (2 veces más)"/>
  </hyperlinks>
  <pageMargins left="0.7" right="0.7" top="0.75" bottom="0.75" header="0.3" footer="0.3"/>
  <pageSetup paperSize="9" orientation="portrait" r:id="rId1"/>
  <ignoredErrors>
    <ignoredError sqref="A17:A25 A82:A90 A129:A1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5" sqref="A5"/>
    </sheetView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1752</v>
      </c>
    </row>
    <row r="4" spans="1:4" x14ac:dyDescent="0.2">
      <c r="C4" s="83" t="s">
        <v>2020</v>
      </c>
    </row>
    <row r="5" spans="1:4" ht="15" x14ac:dyDescent="0.25">
      <c r="A5" s="62" t="s">
        <v>1823</v>
      </c>
      <c r="B5" s="56"/>
      <c r="C5" s="85" t="s">
        <v>1715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1753</v>
      </c>
      <c r="C7" s="86"/>
      <c r="D7" s="86"/>
    </row>
    <row r="8" spans="1:4" x14ac:dyDescent="0.2">
      <c r="A8" s="63">
        <v>2</v>
      </c>
      <c r="B8" s="56" t="s">
        <v>1754</v>
      </c>
      <c r="C8" s="86"/>
      <c r="D8" s="86"/>
    </row>
    <row r="9" spans="1:4" x14ac:dyDescent="0.2">
      <c r="A9" s="63">
        <v>3</v>
      </c>
      <c r="B9" s="56" t="s">
        <v>1755</v>
      </c>
      <c r="C9" s="86"/>
      <c r="D9" s="86"/>
    </row>
    <row r="10" spans="1:4" x14ac:dyDescent="0.2">
      <c r="A10" s="63">
        <v>4</v>
      </c>
      <c r="B10" s="56" t="s">
        <v>1756</v>
      </c>
      <c r="C10" s="86"/>
      <c r="D10" s="86"/>
    </row>
    <row r="11" spans="1:4" x14ac:dyDescent="0.2">
      <c r="A11" s="63">
        <v>5</v>
      </c>
      <c r="B11" s="56" t="s">
        <v>1757</v>
      </c>
      <c r="C11" s="86"/>
      <c r="D11" s="86"/>
    </row>
    <row r="12" spans="1:4" x14ac:dyDescent="0.2">
      <c r="A12" s="63">
        <v>6</v>
      </c>
      <c r="B12" s="56" t="s">
        <v>1758</v>
      </c>
      <c r="C12" s="86"/>
      <c r="D12" s="86"/>
    </row>
    <row r="13" spans="1:4" x14ac:dyDescent="0.2">
      <c r="A13" s="63">
        <v>7</v>
      </c>
      <c r="B13" s="56" t="s">
        <v>1759</v>
      </c>
      <c r="C13" s="86"/>
      <c r="D13" s="86"/>
    </row>
    <row r="14" spans="1:4" x14ac:dyDescent="0.2">
      <c r="A14" s="70"/>
      <c r="B14" s="60"/>
    </row>
    <row r="15" spans="1:4" ht="15" x14ac:dyDescent="0.25">
      <c r="A15" s="66" t="s">
        <v>1824</v>
      </c>
      <c r="C15" s="85" t="s">
        <v>1716</v>
      </c>
    </row>
    <row r="16" spans="1:4" x14ac:dyDescent="0.2">
      <c r="A16" s="63" t="s">
        <v>11</v>
      </c>
      <c r="B16" s="56" t="s">
        <v>3</v>
      </c>
    </row>
    <row r="17" spans="1:4" x14ac:dyDescent="0.2">
      <c r="A17" s="68">
        <v>1</v>
      </c>
      <c r="B17" s="56" t="s">
        <v>1760</v>
      </c>
      <c r="C17" s="86"/>
      <c r="D17" s="86"/>
    </row>
    <row r="18" spans="1:4" x14ac:dyDescent="0.2">
      <c r="A18" s="68">
        <v>2</v>
      </c>
      <c r="B18" s="56" t="s">
        <v>1761</v>
      </c>
      <c r="C18" s="86"/>
      <c r="D18" s="86"/>
    </row>
    <row r="19" spans="1:4" x14ac:dyDescent="0.2">
      <c r="A19" s="68">
        <v>3</v>
      </c>
      <c r="B19" s="56" t="s">
        <v>1762</v>
      </c>
      <c r="C19" s="86"/>
      <c r="D19" s="86"/>
    </row>
    <row r="20" spans="1:4" x14ac:dyDescent="0.2">
      <c r="A20" s="68">
        <v>4</v>
      </c>
      <c r="B20" s="56" t="s">
        <v>1763</v>
      </c>
      <c r="C20" s="86"/>
      <c r="D20" s="86"/>
    </row>
    <row r="21" spans="1:4" x14ac:dyDescent="0.2">
      <c r="A21" s="70"/>
      <c r="B21" s="60"/>
    </row>
    <row r="22" spans="1:4" ht="15" x14ac:dyDescent="0.25">
      <c r="A22" s="66" t="s">
        <v>1825</v>
      </c>
      <c r="C22" s="85" t="s">
        <v>2071</v>
      </c>
    </row>
    <row r="23" spans="1:4" x14ac:dyDescent="0.2">
      <c r="A23" s="63" t="s">
        <v>11</v>
      </c>
      <c r="B23" s="56" t="s">
        <v>3</v>
      </c>
    </row>
    <row r="24" spans="1:4" x14ac:dyDescent="0.2">
      <c r="A24" s="68">
        <v>1</v>
      </c>
      <c r="B24" s="56" t="s">
        <v>1765</v>
      </c>
      <c r="C24" s="86"/>
      <c r="D24" s="86"/>
    </row>
    <row r="25" spans="1:4" x14ac:dyDescent="0.2">
      <c r="A25" s="68">
        <v>2</v>
      </c>
      <c r="B25" s="56" t="s">
        <v>1766</v>
      </c>
      <c r="C25" s="86"/>
      <c r="D25" s="86"/>
    </row>
    <row r="26" spans="1:4" x14ac:dyDescent="0.2">
      <c r="A26" s="68">
        <v>3</v>
      </c>
      <c r="B26" s="56" t="s">
        <v>1767</v>
      </c>
      <c r="C26" s="86"/>
      <c r="D26" s="86"/>
    </row>
  </sheetData>
  <hyperlinks>
    <hyperlink ref="C5" location="'Diseño'!$B$445" display="RELIGION"/>
    <hyperlink ref="C15" location="'Diseño'!$B$446" display="PRACTICANTE"/>
    <hyperlink ref="C22" location="'Diseño'!$B$447" display="V_JUNTOS *** (16 veces más)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5" workbookViewId="0">
      <selection activeCell="B84" sqref="B84"/>
    </sheetView>
  </sheetViews>
  <sheetFormatPr baseColWidth="10" defaultRowHeight="12.75" x14ac:dyDescent="0.2"/>
  <cols>
    <col min="1" max="1" width="11.42578125" style="63"/>
    <col min="2" max="2" width="79" style="56" customWidth="1"/>
    <col min="3" max="3" width="25.7109375" style="56" customWidth="1"/>
    <col min="4" max="16384" width="11.42578125" style="56"/>
  </cols>
  <sheetData>
    <row r="1" spans="1:4" x14ac:dyDescent="0.2">
      <c r="A1" s="57" t="s">
        <v>1752</v>
      </c>
    </row>
    <row r="4" spans="1:4" x14ac:dyDescent="0.2">
      <c r="C4" s="90" t="s">
        <v>2020</v>
      </c>
    </row>
    <row r="5" spans="1:4" ht="15" x14ac:dyDescent="0.25">
      <c r="A5" s="62" t="s">
        <v>2019</v>
      </c>
      <c r="C5" s="85" t="s">
        <v>1875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1876</v>
      </c>
      <c r="C7" s="89"/>
      <c r="D7" s="89"/>
    </row>
    <row r="8" spans="1:4" x14ac:dyDescent="0.2">
      <c r="A8" s="63">
        <v>2</v>
      </c>
      <c r="B8" s="56" t="s">
        <v>1877</v>
      </c>
      <c r="C8" s="89"/>
      <c r="D8" s="89"/>
    </row>
    <row r="9" spans="1:4" x14ac:dyDescent="0.2">
      <c r="A9" s="63">
        <v>3</v>
      </c>
      <c r="B9" s="56" t="s">
        <v>1878</v>
      </c>
      <c r="C9" s="89"/>
      <c r="D9" s="89"/>
    </row>
    <row r="10" spans="1:4" x14ac:dyDescent="0.2">
      <c r="A10" s="64"/>
      <c r="B10" s="61"/>
      <c r="C10" s="61"/>
    </row>
    <row r="11" spans="1:4" ht="15" x14ac:dyDescent="0.25">
      <c r="A11" s="65" t="s">
        <v>1883</v>
      </c>
      <c r="C11" s="85" t="s">
        <v>1882</v>
      </c>
    </row>
    <row r="12" spans="1:4" x14ac:dyDescent="0.2">
      <c r="A12" s="63" t="s">
        <v>11</v>
      </c>
      <c r="B12" s="56" t="s">
        <v>3</v>
      </c>
    </row>
    <row r="13" spans="1:4" x14ac:dyDescent="0.2">
      <c r="A13" s="63">
        <v>1</v>
      </c>
      <c r="B13" s="56" t="s">
        <v>1884</v>
      </c>
      <c r="C13" s="89"/>
      <c r="D13" s="89"/>
    </row>
    <row r="14" spans="1:4" x14ac:dyDescent="0.2">
      <c r="A14" s="63">
        <v>2</v>
      </c>
      <c r="B14" s="56" t="s">
        <v>1885</v>
      </c>
      <c r="C14" s="89"/>
      <c r="D14" s="89"/>
    </row>
    <row r="15" spans="1:4" x14ac:dyDescent="0.2">
      <c r="A15" s="63">
        <v>3</v>
      </c>
      <c r="B15" s="56" t="s">
        <v>1886</v>
      </c>
      <c r="C15" s="89"/>
      <c r="D15" s="89"/>
    </row>
    <row r="16" spans="1:4" x14ac:dyDescent="0.2">
      <c r="A16" s="63">
        <v>4</v>
      </c>
      <c r="B16" s="56" t="s">
        <v>1887</v>
      </c>
      <c r="C16" s="89"/>
      <c r="D16" s="89"/>
    </row>
    <row r="17" spans="1:4" x14ac:dyDescent="0.2">
      <c r="A17" s="63">
        <v>5</v>
      </c>
      <c r="B17" s="56" t="s">
        <v>1888</v>
      </c>
      <c r="C17" s="89"/>
      <c r="D17" s="89"/>
    </row>
    <row r="18" spans="1:4" x14ac:dyDescent="0.2">
      <c r="A18" s="63">
        <v>6</v>
      </c>
      <c r="B18" s="56" t="s">
        <v>1889</v>
      </c>
      <c r="C18" s="89"/>
      <c r="D18" s="89"/>
    </row>
    <row r="19" spans="1:4" x14ac:dyDescent="0.2">
      <c r="A19" s="64"/>
      <c r="B19" s="61"/>
      <c r="C19" s="61"/>
    </row>
    <row r="20" spans="1:4" ht="15" x14ac:dyDescent="0.25">
      <c r="A20" s="66" t="s">
        <v>1946</v>
      </c>
      <c r="C20" s="85" t="s">
        <v>1899</v>
      </c>
    </row>
    <row r="21" spans="1:4" x14ac:dyDescent="0.2">
      <c r="A21" s="63" t="s">
        <v>11</v>
      </c>
      <c r="B21" s="56" t="s">
        <v>3</v>
      </c>
    </row>
    <row r="22" spans="1:4" x14ac:dyDescent="0.2">
      <c r="A22" s="63">
        <v>1</v>
      </c>
      <c r="B22" s="56" t="s">
        <v>1902</v>
      </c>
      <c r="C22" s="89"/>
      <c r="D22" s="89"/>
    </row>
    <row r="23" spans="1:4" x14ac:dyDescent="0.2">
      <c r="A23" s="63">
        <v>2</v>
      </c>
      <c r="B23" s="56" t="s">
        <v>597</v>
      </c>
      <c r="C23" s="89"/>
      <c r="D23" s="89"/>
    </row>
    <row r="24" spans="1:4" x14ac:dyDescent="0.2">
      <c r="A24" s="63">
        <v>3</v>
      </c>
      <c r="B24" s="56" t="s">
        <v>1903</v>
      </c>
      <c r="C24" s="89"/>
      <c r="D24" s="89"/>
    </row>
    <row r="25" spans="1:4" x14ac:dyDescent="0.2">
      <c r="A25" s="63">
        <v>4</v>
      </c>
      <c r="B25" s="56" t="s">
        <v>1904</v>
      </c>
      <c r="C25" s="89"/>
      <c r="D25" s="89"/>
    </row>
    <row r="26" spans="1:4" x14ac:dyDescent="0.2">
      <c r="A26" s="64"/>
      <c r="B26" s="61"/>
      <c r="C26" s="61"/>
    </row>
    <row r="27" spans="1:4" ht="15" x14ac:dyDescent="0.25">
      <c r="A27" s="65" t="s">
        <v>1943</v>
      </c>
      <c r="C27" s="85" t="s">
        <v>1915</v>
      </c>
    </row>
    <row r="28" spans="1:4" x14ac:dyDescent="0.2">
      <c r="A28" s="63" t="s">
        <v>11</v>
      </c>
      <c r="B28" s="56" t="s">
        <v>3</v>
      </c>
    </row>
    <row r="29" spans="1:4" x14ac:dyDescent="0.2">
      <c r="A29" s="67" t="s">
        <v>1927</v>
      </c>
      <c r="B29" s="56" t="s">
        <v>1919</v>
      </c>
      <c r="C29" s="89"/>
      <c r="D29" s="89"/>
    </row>
    <row r="30" spans="1:4" x14ac:dyDescent="0.2">
      <c r="A30" s="67" t="s">
        <v>34</v>
      </c>
      <c r="B30" s="56" t="s">
        <v>1930</v>
      </c>
      <c r="C30" s="89"/>
      <c r="D30" s="89"/>
    </row>
    <row r="31" spans="1:4" x14ac:dyDescent="0.2">
      <c r="A31" s="67" t="s">
        <v>35</v>
      </c>
      <c r="B31" s="56" t="s">
        <v>1918</v>
      </c>
      <c r="C31" s="89"/>
      <c r="D31" s="89"/>
    </row>
    <row r="32" spans="1:4" x14ac:dyDescent="0.2">
      <c r="A32" s="67" t="s">
        <v>36</v>
      </c>
      <c r="B32" s="56" t="s">
        <v>1920</v>
      </c>
      <c r="C32" s="89"/>
      <c r="D32" s="89"/>
    </row>
    <row r="33" spans="1:4" x14ac:dyDescent="0.2">
      <c r="A33" s="67" t="s">
        <v>37</v>
      </c>
      <c r="B33" s="56" t="s">
        <v>1921</v>
      </c>
      <c r="C33" s="89"/>
      <c r="D33" s="89"/>
    </row>
    <row r="34" spans="1:4" x14ac:dyDescent="0.2">
      <c r="A34" s="67" t="s">
        <v>38</v>
      </c>
      <c r="B34" s="56" t="s">
        <v>1923</v>
      </c>
      <c r="C34" s="89"/>
      <c r="D34" s="89"/>
    </row>
    <row r="35" spans="1:4" x14ac:dyDescent="0.2">
      <c r="A35" s="67" t="s">
        <v>39</v>
      </c>
      <c r="B35" s="56" t="s">
        <v>1922</v>
      </c>
      <c r="C35" s="89"/>
      <c r="D35" s="89"/>
    </row>
    <row r="36" spans="1:4" x14ac:dyDescent="0.2">
      <c r="A36" s="67" t="s">
        <v>40</v>
      </c>
      <c r="B36" s="56" t="s">
        <v>1924</v>
      </c>
      <c r="C36" s="89"/>
      <c r="D36" s="89"/>
    </row>
    <row r="37" spans="1:4" x14ac:dyDescent="0.2">
      <c r="A37" s="67" t="s">
        <v>41</v>
      </c>
      <c r="B37" s="56" t="s">
        <v>1926</v>
      </c>
      <c r="C37" s="89"/>
      <c r="D37" s="89"/>
    </row>
    <row r="38" spans="1:4" x14ac:dyDescent="0.2">
      <c r="A38" s="67" t="s">
        <v>42</v>
      </c>
      <c r="B38" s="56" t="s">
        <v>1925</v>
      </c>
      <c r="C38" s="89"/>
      <c r="D38" s="89"/>
    </row>
    <row r="39" spans="1:4" x14ac:dyDescent="0.2">
      <c r="A39" s="68">
        <v>10</v>
      </c>
      <c r="B39" s="56" t="s">
        <v>1928</v>
      </c>
      <c r="C39" s="89"/>
      <c r="D39" s="89"/>
    </row>
    <row r="40" spans="1:4" x14ac:dyDescent="0.2">
      <c r="A40" s="64"/>
      <c r="B40" s="61"/>
      <c r="C40" s="61"/>
    </row>
    <row r="41" spans="1:4" ht="15" x14ac:dyDescent="0.25">
      <c r="A41" s="65" t="s">
        <v>1944</v>
      </c>
      <c r="C41" s="85" t="s">
        <v>1916</v>
      </c>
    </row>
    <row r="42" spans="1:4" x14ac:dyDescent="0.2">
      <c r="A42" s="63" t="s">
        <v>11</v>
      </c>
      <c r="B42" s="56" t="s">
        <v>3</v>
      </c>
    </row>
    <row r="43" spans="1:4" x14ac:dyDescent="0.2">
      <c r="A43" s="63">
        <v>0</v>
      </c>
      <c r="B43" s="56" t="s">
        <v>1929</v>
      </c>
      <c r="C43" s="89"/>
      <c r="D43" s="89"/>
    </row>
    <row r="44" spans="1:4" x14ac:dyDescent="0.2">
      <c r="A44" s="63">
        <v>1</v>
      </c>
      <c r="B44" s="56" t="s">
        <v>1930</v>
      </c>
      <c r="C44" s="89"/>
      <c r="D44" s="89"/>
    </row>
    <row r="45" spans="1:4" x14ac:dyDescent="0.2">
      <c r="A45" s="63">
        <v>2</v>
      </c>
      <c r="B45" s="56" t="s">
        <v>1931</v>
      </c>
      <c r="C45" s="89"/>
      <c r="D45" s="89"/>
    </row>
    <row r="46" spans="1:4" x14ac:dyDescent="0.2">
      <c r="A46" s="63">
        <v>3</v>
      </c>
      <c r="B46" s="56" t="s">
        <v>1920</v>
      </c>
      <c r="C46" s="89"/>
      <c r="D46" s="89"/>
    </row>
    <row r="47" spans="1:4" x14ac:dyDescent="0.2">
      <c r="A47" s="63">
        <v>4</v>
      </c>
      <c r="B47" s="56" t="s">
        <v>1932</v>
      </c>
      <c r="C47" s="89"/>
      <c r="D47" s="89"/>
    </row>
    <row r="48" spans="1:4" x14ac:dyDescent="0.2">
      <c r="A48" s="63">
        <v>5</v>
      </c>
      <c r="B48" s="56" t="s">
        <v>1933</v>
      </c>
      <c r="C48" s="89"/>
      <c r="D48" s="89"/>
    </row>
    <row r="49" spans="1:4" x14ac:dyDescent="0.2">
      <c r="A49" s="63">
        <v>6</v>
      </c>
      <c r="B49" s="56" t="s">
        <v>1934</v>
      </c>
      <c r="C49" s="89"/>
      <c r="D49" s="89"/>
    </row>
    <row r="50" spans="1:4" x14ac:dyDescent="0.2">
      <c r="A50" s="63">
        <v>7</v>
      </c>
      <c r="B50" s="56" t="s">
        <v>1928</v>
      </c>
      <c r="C50" s="89"/>
      <c r="D50" s="89"/>
    </row>
    <row r="51" spans="1:4" x14ac:dyDescent="0.2">
      <c r="A51" s="64"/>
      <c r="B51" s="61"/>
      <c r="C51" s="61"/>
    </row>
    <row r="52" spans="1:4" ht="15" x14ac:dyDescent="0.25">
      <c r="A52" s="65" t="s">
        <v>1945</v>
      </c>
      <c r="C52" s="85" t="s">
        <v>1917</v>
      </c>
    </row>
    <row r="53" spans="1:4" x14ac:dyDescent="0.2">
      <c r="A53" s="63" t="s">
        <v>11</v>
      </c>
      <c r="B53" s="56" t="s">
        <v>3</v>
      </c>
    </row>
    <row r="54" spans="1:4" x14ac:dyDescent="0.2">
      <c r="A54" s="67" t="s">
        <v>1927</v>
      </c>
      <c r="B54" s="56" t="s">
        <v>1919</v>
      </c>
      <c r="C54" s="89"/>
      <c r="D54" s="89"/>
    </row>
    <row r="55" spans="1:4" x14ac:dyDescent="0.2">
      <c r="A55" s="67" t="s">
        <v>34</v>
      </c>
      <c r="B55" s="56" t="s">
        <v>1930</v>
      </c>
      <c r="C55" s="89"/>
      <c r="D55" s="89"/>
    </row>
    <row r="56" spans="1:4" x14ac:dyDescent="0.2">
      <c r="A56" s="67" t="s">
        <v>35</v>
      </c>
      <c r="B56" s="56" t="s">
        <v>1918</v>
      </c>
      <c r="C56" s="89"/>
      <c r="D56" s="89"/>
    </row>
    <row r="57" spans="1:4" x14ac:dyDescent="0.2">
      <c r="A57" s="67" t="s">
        <v>36</v>
      </c>
      <c r="B57" s="56" t="s">
        <v>1920</v>
      </c>
      <c r="C57" s="89"/>
      <c r="D57" s="89"/>
    </row>
    <row r="58" spans="1:4" x14ac:dyDescent="0.2">
      <c r="A58" s="67" t="s">
        <v>37</v>
      </c>
      <c r="B58" s="56" t="s">
        <v>1931</v>
      </c>
      <c r="C58" s="89"/>
      <c r="D58" s="89"/>
    </row>
    <row r="59" spans="1:4" x14ac:dyDescent="0.2">
      <c r="A59" s="67" t="s">
        <v>38</v>
      </c>
      <c r="B59" s="56" t="s">
        <v>1921</v>
      </c>
      <c r="C59" s="89"/>
      <c r="D59" s="89"/>
    </row>
    <row r="60" spans="1:4" x14ac:dyDescent="0.2">
      <c r="A60" s="67" t="s">
        <v>39</v>
      </c>
      <c r="B60" s="56" t="s">
        <v>1923</v>
      </c>
      <c r="C60" s="89"/>
      <c r="D60" s="89"/>
    </row>
    <row r="61" spans="1:4" x14ac:dyDescent="0.2">
      <c r="A61" s="67" t="s">
        <v>40</v>
      </c>
      <c r="B61" s="56" t="s">
        <v>1922</v>
      </c>
      <c r="C61" s="89"/>
      <c r="D61" s="89"/>
    </row>
    <row r="62" spans="1:4" x14ac:dyDescent="0.2">
      <c r="A62" s="67" t="s">
        <v>41</v>
      </c>
      <c r="B62" s="56" t="s">
        <v>1924</v>
      </c>
      <c r="C62" s="89"/>
      <c r="D62" s="89"/>
    </row>
    <row r="63" spans="1:4" x14ac:dyDescent="0.2">
      <c r="A63" s="67" t="s">
        <v>42</v>
      </c>
      <c r="B63" s="56" t="s">
        <v>1935</v>
      </c>
      <c r="C63" s="89"/>
      <c r="D63" s="89"/>
    </row>
    <row r="64" spans="1:4" x14ac:dyDescent="0.2">
      <c r="A64" s="67" t="s">
        <v>1779</v>
      </c>
      <c r="B64" s="56" t="s">
        <v>1936</v>
      </c>
      <c r="C64" s="89"/>
      <c r="D64" s="89"/>
    </row>
    <row r="65" spans="1:4" x14ac:dyDescent="0.2">
      <c r="A65" s="67" t="s">
        <v>1781</v>
      </c>
      <c r="B65" s="56" t="s">
        <v>1937</v>
      </c>
      <c r="C65" s="89"/>
      <c r="D65" s="89"/>
    </row>
    <row r="66" spans="1:4" x14ac:dyDescent="0.2">
      <c r="A66" s="67" t="s">
        <v>1783</v>
      </c>
      <c r="B66" s="56" t="s">
        <v>1925</v>
      </c>
      <c r="C66" s="89"/>
      <c r="D66" s="89"/>
    </row>
    <row r="67" spans="1:4" x14ac:dyDescent="0.2">
      <c r="A67" s="67" t="s">
        <v>1938</v>
      </c>
      <c r="B67" s="56" t="s">
        <v>1928</v>
      </c>
      <c r="C67" s="89"/>
      <c r="D67" s="89"/>
    </row>
    <row r="68" spans="1:4" x14ac:dyDescent="0.2">
      <c r="A68" s="64"/>
      <c r="B68" s="61"/>
      <c r="C68" s="61"/>
    </row>
    <row r="69" spans="1:4" ht="15" x14ac:dyDescent="0.25">
      <c r="A69" s="65" t="s">
        <v>1947</v>
      </c>
      <c r="C69" s="85" t="s">
        <v>1942</v>
      </c>
    </row>
    <row r="70" spans="1:4" x14ac:dyDescent="0.2">
      <c r="A70" s="63" t="s">
        <v>11</v>
      </c>
      <c r="B70" s="56" t="s">
        <v>3</v>
      </c>
    </row>
    <row r="71" spans="1:4" x14ac:dyDescent="0.2">
      <c r="A71" s="63">
        <v>1</v>
      </c>
      <c r="B71" s="56" t="s">
        <v>1948</v>
      </c>
      <c r="C71" s="89"/>
      <c r="D71" s="89"/>
    </row>
    <row r="72" spans="1:4" x14ac:dyDescent="0.2">
      <c r="A72" s="63">
        <v>2</v>
      </c>
      <c r="B72" s="56" t="s">
        <v>1949</v>
      </c>
      <c r="C72" s="89"/>
      <c r="D72" s="89"/>
    </row>
    <row r="73" spans="1:4" x14ac:dyDescent="0.2">
      <c r="A73" s="63">
        <v>3</v>
      </c>
      <c r="B73" s="56" t="s">
        <v>1950</v>
      </c>
      <c r="C73" s="89"/>
      <c r="D73" s="89"/>
    </row>
    <row r="74" spans="1:4" x14ac:dyDescent="0.2">
      <c r="A74" s="64"/>
      <c r="B74" s="61"/>
      <c r="C74" s="61"/>
    </row>
    <row r="75" spans="1:4" ht="15" x14ac:dyDescent="0.25">
      <c r="A75" s="66" t="s">
        <v>1955</v>
      </c>
      <c r="C75" s="85" t="s">
        <v>1953</v>
      </c>
    </row>
    <row r="76" spans="1:4" x14ac:dyDescent="0.2">
      <c r="A76" s="63" t="s">
        <v>11</v>
      </c>
      <c r="B76" s="56" t="s">
        <v>3</v>
      </c>
    </row>
    <row r="77" spans="1:4" x14ac:dyDescent="0.2">
      <c r="A77" s="63">
        <v>1</v>
      </c>
      <c r="B77" s="56" t="s">
        <v>1959</v>
      </c>
      <c r="C77" s="89"/>
      <c r="D77" s="89"/>
    </row>
    <row r="78" spans="1:4" x14ac:dyDescent="0.2">
      <c r="A78" s="63">
        <v>2</v>
      </c>
      <c r="B78" s="56" t="s">
        <v>1963</v>
      </c>
      <c r="C78" s="89"/>
      <c r="D78" s="89"/>
    </row>
    <row r="79" spans="1:4" x14ac:dyDescent="0.2">
      <c r="A79" s="63">
        <v>3</v>
      </c>
      <c r="B79" s="56" t="s">
        <v>1965</v>
      </c>
      <c r="C79" s="89"/>
      <c r="D79" s="89"/>
    </row>
    <row r="80" spans="1:4" x14ac:dyDescent="0.2">
      <c r="A80" s="63">
        <v>4</v>
      </c>
      <c r="B80" s="56" t="s">
        <v>1960</v>
      </c>
      <c r="C80" s="89"/>
      <c r="D80" s="89"/>
    </row>
    <row r="81" spans="1:4" x14ac:dyDescent="0.2">
      <c r="A81" s="64"/>
      <c r="B81" s="61"/>
      <c r="C81" s="61"/>
    </row>
    <row r="82" spans="1:4" ht="15" x14ac:dyDescent="0.25">
      <c r="A82" s="66" t="s">
        <v>1958</v>
      </c>
      <c r="C82" s="85" t="s">
        <v>1956</v>
      </c>
    </row>
    <row r="83" spans="1:4" x14ac:dyDescent="0.2">
      <c r="A83" s="63" t="s">
        <v>11</v>
      </c>
      <c r="B83" s="56" t="s">
        <v>3</v>
      </c>
    </row>
    <row r="84" spans="1:4" x14ac:dyDescent="0.2">
      <c r="A84" s="63">
        <v>1</v>
      </c>
      <c r="B84" s="56" t="s">
        <v>1961</v>
      </c>
      <c r="C84" s="89"/>
      <c r="D84" s="89"/>
    </row>
    <row r="85" spans="1:4" x14ac:dyDescent="0.2">
      <c r="A85" s="63">
        <v>2</v>
      </c>
      <c r="B85" s="56" t="s">
        <v>1964</v>
      </c>
      <c r="C85" s="89"/>
      <c r="D85" s="89"/>
    </row>
    <row r="86" spans="1:4" x14ac:dyDescent="0.2">
      <c r="A86" s="63">
        <v>3</v>
      </c>
      <c r="B86" s="56" t="s">
        <v>1966</v>
      </c>
      <c r="C86" s="89"/>
      <c r="D86" s="89"/>
    </row>
    <row r="87" spans="1:4" x14ac:dyDescent="0.2">
      <c r="A87" s="63">
        <v>4</v>
      </c>
      <c r="B87" s="56" t="s">
        <v>1962</v>
      </c>
      <c r="C87" s="89"/>
      <c r="D87" s="89"/>
    </row>
    <row r="95" spans="1:4" x14ac:dyDescent="0.2">
      <c r="A95" s="69"/>
    </row>
    <row r="96" spans="1:4" x14ac:dyDescent="0.2">
      <c r="A96" s="69"/>
    </row>
  </sheetData>
  <hyperlinks>
    <hyperlink ref="C5" location="'Diseño'!$B$473" display="TIPOHIJO"/>
    <hyperlink ref="C11" location="'Diseño'!$B$475" display="TIPOFAMORIG"/>
    <hyperlink ref="C20" location="'Diseño'!$B$479" display="SITLABNH"/>
    <hyperlink ref="C27" location="'Diseño'!$B$480" display="CUIDADOH0a3"/>
    <hyperlink ref="C41" location="'Diseño'!$B$481" display="CUIDADOH4a13"/>
    <hyperlink ref="C52" location="'Diseño'!$B$482" display="CUIDADOH0a13"/>
    <hyperlink ref="C69" location="'Diseño'!$B$483" display="SITSENTI"/>
    <hyperlink ref="C75" location="'Diseño'!$B$485" display="ESTUPAREJA"/>
    <hyperlink ref="C82" location="'Diseño'!$B$486" display="EMPPAREJA"/>
  </hyperlinks>
  <pageMargins left="0.7" right="0.7" top="0.75" bottom="0.75" header="0.3" footer="0.3"/>
  <ignoredErrors>
    <ignoredError sqref="A29:A39 A54:A57 A58:A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opLeftCell="A19" workbookViewId="0">
      <selection activeCell="A57" sqref="A57"/>
    </sheetView>
  </sheetViews>
  <sheetFormatPr baseColWidth="10" defaultRowHeight="12.75" x14ac:dyDescent="0.2"/>
  <cols>
    <col min="1" max="1" width="12" style="71" customWidth="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92</v>
      </c>
    </row>
    <row r="3" spans="1:4" x14ac:dyDescent="0.2">
      <c r="A3" s="63"/>
      <c r="B3" s="56"/>
    </row>
    <row r="4" spans="1:4" x14ac:dyDescent="0.2">
      <c r="A4" s="63"/>
      <c r="B4" s="56"/>
      <c r="C4" s="83" t="s">
        <v>2020</v>
      </c>
    </row>
    <row r="5" spans="1:4" ht="15" x14ac:dyDescent="0.25">
      <c r="A5" s="66" t="s">
        <v>1808</v>
      </c>
      <c r="C5" s="85" t="s">
        <v>2045</v>
      </c>
    </row>
    <row r="6" spans="1:4" x14ac:dyDescent="0.2">
      <c r="A6" s="63" t="s">
        <v>11</v>
      </c>
      <c r="B6" s="56" t="s">
        <v>3</v>
      </c>
    </row>
    <row r="7" spans="1:4" x14ac:dyDescent="0.2">
      <c r="A7" s="67" t="s">
        <v>34</v>
      </c>
      <c r="B7" s="59" t="s">
        <v>95</v>
      </c>
      <c r="C7" s="86"/>
      <c r="D7" s="86"/>
    </row>
    <row r="8" spans="1:4" x14ac:dyDescent="0.2">
      <c r="A8" s="67" t="s">
        <v>35</v>
      </c>
      <c r="B8" s="59" t="s">
        <v>96</v>
      </c>
      <c r="C8" s="86"/>
      <c r="D8" s="86"/>
    </row>
    <row r="9" spans="1:4" x14ac:dyDescent="0.2">
      <c r="A9" s="67" t="s">
        <v>36</v>
      </c>
      <c r="B9" s="56" t="s">
        <v>97</v>
      </c>
      <c r="C9" s="86"/>
      <c r="D9" s="86"/>
    </row>
    <row r="10" spans="1:4" x14ac:dyDescent="0.2">
      <c r="A10" s="67" t="s">
        <v>37</v>
      </c>
      <c r="B10" s="56" t="s">
        <v>98</v>
      </c>
      <c r="C10" s="86"/>
      <c r="D10" s="86"/>
    </row>
    <row r="11" spans="1:4" x14ac:dyDescent="0.2">
      <c r="A11" s="67" t="s">
        <v>38</v>
      </c>
      <c r="B11" s="56" t="s">
        <v>99</v>
      </c>
      <c r="C11" s="86"/>
      <c r="D11" s="86"/>
    </row>
    <row r="12" spans="1:4" x14ac:dyDescent="0.2">
      <c r="A12" s="67" t="s">
        <v>39</v>
      </c>
      <c r="B12" s="56" t="s">
        <v>100</v>
      </c>
      <c r="C12" s="86"/>
      <c r="D12" s="86"/>
    </row>
    <row r="13" spans="1:4" x14ac:dyDescent="0.2">
      <c r="A13" s="67" t="s">
        <v>40</v>
      </c>
      <c r="B13" s="56" t="s">
        <v>101</v>
      </c>
      <c r="C13" s="86"/>
      <c r="D13" s="86"/>
    </row>
    <row r="14" spans="1:4" x14ac:dyDescent="0.2">
      <c r="A14" s="67" t="s">
        <v>41</v>
      </c>
      <c r="B14" s="56" t="s">
        <v>102</v>
      </c>
      <c r="C14" s="86"/>
      <c r="D14" s="86"/>
    </row>
    <row r="15" spans="1:4" x14ac:dyDescent="0.2">
      <c r="A15" s="67" t="s">
        <v>42</v>
      </c>
      <c r="B15" s="56" t="s">
        <v>103</v>
      </c>
      <c r="C15" s="86"/>
      <c r="D15" s="86"/>
    </row>
    <row r="16" spans="1:4" x14ac:dyDescent="0.2">
      <c r="A16" s="69">
        <v>10</v>
      </c>
      <c r="B16" s="56" t="s">
        <v>104</v>
      </c>
      <c r="C16" s="86"/>
      <c r="D16" s="86"/>
    </row>
    <row r="17" spans="1:4" x14ac:dyDescent="0.2">
      <c r="A17" s="69">
        <v>11</v>
      </c>
      <c r="B17" s="56" t="s">
        <v>105</v>
      </c>
      <c r="C17" s="86"/>
      <c r="D17" s="86"/>
    </row>
    <row r="18" spans="1:4" x14ac:dyDescent="0.2">
      <c r="A18" s="69">
        <v>12</v>
      </c>
      <c r="B18" s="56" t="s">
        <v>106</v>
      </c>
      <c r="C18" s="86"/>
      <c r="D18" s="86"/>
    </row>
    <row r="19" spans="1:4" x14ac:dyDescent="0.2">
      <c r="A19" s="69">
        <v>13</v>
      </c>
      <c r="B19" s="56" t="s">
        <v>107</v>
      </c>
      <c r="C19" s="86"/>
      <c r="D19" s="86"/>
    </row>
    <row r="20" spans="1:4" x14ac:dyDescent="0.2">
      <c r="A20" s="69">
        <v>14</v>
      </c>
      <c r="B20" s="56" t="s">
        <v>108</v>
      </c>
      <c r="C20" s="86"/>
      <c r="D20" s="86"/>
    </row>
    <row r="21" spans="1:4" x14ac:dyDescent="0.2">
      <c r="A21" s="63">
        <v>15</v>
      </c>
      <c r="B21" s="56" t="s">
        <v>109</v>
      </c>
      <c r="C21" s="86"/>
      <c r="D21" s="86"/>
    </row>
    <row r="22" spans="1:4" x14ac:dyDescent="0.2">
      <c r="A22" s="63">
        <v>16</v>
      </c>
      <c r="B22" s="56" t="s">
        <v>1007</v>
      </c>
      <c r="C22" s="86"/>
      <c r="D22" s="86"/>
    </row>
    <row r="23" spans="1:4" x14ac:dyDescent="0.2">
      <c r="A23" s="70"/>
      <c r="B23" s="60"/>
    </row>
    <row r="24" spans="1:4" ht="15" x14ac:dyDescent="0.25">
      <c r="A24" s="66" t="s">
        <v>1794</v>
      </c>
      <c r="C24" s="85" t="s">
        <v>2046</v>
      </c>
    </row>
    <row r="25" spans="1:4" x14ac:dyDescent="0.2">
      <c r="A25" s="63" t="s">
        <v>11</v>
      </c>
      <c r="B25" s="56" t="s">
        <v>3</v>
      </c>
    </row>
    <row r="26" spans="1:4" x14ac:dyDescent="0.2">
      <c r="A26" s="69">
        <v>1</v>
      </c>
      <c r="B26" s="59" t="s">
        <v>14</v>
      </c>
      <c r="C26" s="86"/>
      <c r="D26" s="86"/>
    </row>
    <row r="27" spans="1:4" x14ac:dyDescent="0.2">
      <c r="A27" s="69">
        <v>2</v>
      </c>
      <c r="B27" s="59" t="s">
        <v>15</v>
      </c>
      <c r="C27" s="86"/>
      <c r="D27" s="86"/>
    </row>
    <row r="28" spans="1:4" x14ac:dyDescent="0.2">
      <c r="A28" s="70"/>
      <c r="B28" s="60"/>
    </row>
    <row r="29" spans="1:4" ht="15" x14ac:dyDescent="0.25">
      <c r="A29" s="66" t="s">
        <v>563</v>
      </c>
      <c r="B29" s="59"/>
      <c r="C29" s="85" t="s">
        <v>110</v>
      </c>
    </row>
    <row r="30" spans="1:4" x14ac:dyDescent="0.2">
      <c r="A30" s="63" t="s">
        <v>11</v>
      </c>
      <c r="B30" s="56" t="s">
        <v>3</v>
      </c>
    </row>
    <row r="31" spans="1:4" x14ac:dyDescent="0.2">
      <c r="A31" s="67" t="s">
        <v>34</v>
      </c>
      <c r="B31" s="59" t="s">
        <v>16</v>
      </c>
      <c r="C31" s="86"/>
      <c r="D31" s="86"/>
    </row>
    <row r="32" spans="1:4" x14ac:dyDescent="0.2">
      <c r="A32" s="67" t="s">
        <v>35</v>
      </c>
      <c r="B32" s="59" t="s">
        <v>17</v>
      </c>
      <c r="C32" s="86"/>
      <c r="D32" s="86"/>
    </row>
    <row r="33" spans="1:4" x14ac:dyDescent="0.2">
      <c r="A33" s="67" t="s">
        <v>36</v>
      </c>
      <c r="B33" s="59" t="s">
        <v>18</v>
      </c>
      <c r="C33" s="86"/>
      <c r="D33" s="86"/>
    </row>
    <row r="34" spans="1:4" x14ac:dyDescent="0.2">
      <c r="A34" s="67" t="s">
        <v>37</v>
      </c>
      <c r="B34" s="59" t="s">
        <v>19</v>
      </c>
      <c r="C34" s="86"/>
      <c r="D34" s="86"/>
    </row>
    <row r="35" spans="1:4" x14ac:dyDescent="0.2">
      <c r="A35" s="67" t="s">
        <v>38</v>
      </c>
      <c r="B35" s="59" t="s">
        <v>20</v>
      </c>
      <c r="C35" s="86"/>
      <c r="D35" s="86"/>
    </row>
    <row r="36" spans="1:4" x14ac:dyDescent="0.2">
      <c r="A36" s="67" t="s">
        <v>39</v>
      </c>
      <c r="B36" s="59" t="s">
        <v>21</v>
      </c>
      <c r="C36" s="86"/>
      <c r="D36" s="86"/>
    </row>
    <row r="37" spans="1:4" x14ac:dyDescent="0.2">
      <c r="A37" s="67" t="s">
        <v>40</v>
      </c>
      <c r="B37" s="59" t="s">
        <v>22</v>
      </c>
      <c r="C37" s="86"/>
      <c r="D37" s="86"/>
    </row>
    <row r="38" spans="1:4" x14ac:dyDescent="0.2">
      <c r="A38" s="67" t="s">
        <v>41</v>
      </c>
      <c r="B38" s="59" t="s">
        <v>1987</v>
      </c>
      <c r="C38" s="86"/>
      <c r="D38" s="86"/>
    </row>
    <row r="39" spans="1:4" x14ac:dyDescent="0.2">
      <c r="A39" s="67" t="s">
        <v>42</v>
      </c>
      <c r="B39" s="59" t="s">
        <v>23</v>
      </c>
      <c r="C39" s="86"/>
      <c r="D39" s="86"/>
    </row>
    <row r="40" spans="1:4" x14ac:dyDescent="0.2">
      <c r="A40" s="67">
        <v>10</v>
      </c>
      <c r="B40" s="59" t="s">
        <v>24</v>
      </c>
      <c r="C40" s="86"/>
      <c r="D40" s="86"/>
    </row>
    <row r="41" spans="1:4" x14ac:dyDescent="0.2">
      <c r="A41" s="67">
        <v>11</v>
      </c>
      <c r="B41" s="59" t="s">
        <v>25</v>
      </c>
      <c r="C41" s="86"/>
      <c r="D41" s="86"/>
    </row>
    <row r="42" spans="1:4" x14ac:dyDescent="0.2">
      <c r="A42" s="67">
        <v>12</v>
      </c>
      <c r="B42" s="59" t="s">
        <v>26</v>
      </c>
      <c r="C42" s="86"/>
      <c r="D42" s="86"/>
    </row>
    <row r="43" spans="1:4" x14ac:dyDescent="0.2">
      <c r="A43" s="67">
        <v>13</v>
      </c>
      <c r="B43" s="59" t="s">
        <v>27</v>
      </c>
      <c r="C43" s="86"/>
      <c r="D43" s="86"/>
    </row>
    <row r="44" spans="1:4" x14ac:dyDescent="0.2">
      <c r="A44" s="67">
        <v>14</v>
      </c>
      <c r="B44" s="59" t="s">
        <v>28</v>
      </c>
      <c r="C44" s="86"/>
      <c r="D44" s="86"/>
    </row>
    <row r="45" spans="1:4" x14ac:dyDescent="0.2">
      <c r="A45" s="67">
        <v>15</v>
      </c>
      <c r="B45" s="59" t="s">
        <v>29</v>
      </c>
      <c r="C45" s="86"/>
      <c r="D45" s="86"/>
    </row>
    <row r="46" spans="1:4" x14ac:dyDescent="0.2">
      <c r="A46" s="67">
        <v>16</v>
      </c>
      <c r="B46" s="59" t="s">
        <v>30</v>
      </c>
      <c r="C46" s="86"/>
      <c r="D46" s="86"/>
    </row>
    <row r="47" spans="1:4" x14ac:dyDescent="0.2">
      <c r="A47" s="67">
        <v>17</v>
      </c>
      <c r="B47" s="59" t="s">
        <v>31</v>
      </c>
      <c r="C47" s="86"/>
      <c r="D47" s="86"/>
    </row>
    <row r="48" spans="1:4" x14ac:dyDescent="0.2">
      <c r="A48" s="67">
        <v>18</v>
      </c>
      <c r="B48" s="59" t="s">
        <v>32</v>
      </c>
      <c r="C48" s="86"/>
      <c r="D48" s="86"/>
    </row>
    <row r="49" spans="1:4" x14ac:dyDescent="0.2">
      <c r="A49" s="67">
        <v>19</v>
      </c>
      <c r="B49" s="59" t="s">
        <v>33</v>
      </c>
      <c r="C49" s="86"/>
      <c r="D49" s="86"/>
    </row>
    <row r="50" spans="1:4" x14ac:dyDescent="0.2">
      <c r="A50" s="70"/>
      <c r="B50" s="60"/>
    </row>
    <row r="51" spans="1:4" ht="15" x14ac:dyDescent="0.25">
      <c r="A51" s="66" t="s">
        <v>1795</v>
      </c>
      <c r="B51" s="59"/>
      <c r="C51" s="85" t="s">
        <v>1788</v>
      </c>
    </row>
    <row r="52" spans="1:4" x14ac:dyDescent="0.2">
      <c r="A52" s="63" t="s">
        <v>11</v>
      </c>
      <c r="B52" s="56" t="s">
        <v>3</v>
      </c>
    </row>
    <row r="53" spans="1:4" x14ac:dyDescent="0.2">
      <c r="A53" s="72">
        <v>1</v>
      </c>
      <c r="B53" s="59" t="s">
        <v>1790</v>
      </c>
      <c r="C53" s="86"/>
      <c r="D53" s="86"/>
    </row>
    <row r="54" spans="1:4" x14ac:dyDescent="0.2">
      <c r="A54" s="72">
        <v>2</v>
      </c>
      <c r="B54" s="59" t="s">
        <v>1791</v>
      </c>
      <c r="C54" s="86"/>
      <c r="D54" s="86"/>
    </row>
    <row r="55" spans="1:4" x14ac:dyDescent="0.2">
      <c r="A55" s="72">
        <v>3</v>
      </c>
      <c r="B55" s="59" t="s">
        <v>1792</v>
      </c>
      <c r="C55" s="86"/>
      <c r="D55" s="86"/>
    </row>
    <row r="56" spans="1:4" x14ac:dyDescent="0.2">
      <c r="A56" s="70"/>
      <c r="B56" s="60"/>
    </row>
    <row r="57" spans="1:4" ht="15" x14ac:dyDescent="0.25">
      <c r="A57" s="66" t="s">
        <v>1796</v>
      </c>
      <c r="B57" s="59"/>
      <c r="C57" s="85" t="s">
        <v>2047</v>
      </c>
    </row>
    <row r="58" spans="1:4" x14ac:dyDescent="0.2">
      <c r="A58" s="63" t="s">
        <v>11</v>
      </c>
      <c r="B58" s="56" t="s">
        <v>3</v>
      </c>
    </row>
    <row r="59" spans="1:4" x14ac:dyDescent="0.2">
      <c r="A59" s="72">
        <v>1</v>
      </c>
      <c r="B59" s="59" t="s">
        <v>111</v>
      </c>
      <c r="C59" s="86"/>
      <c r="D59" s="86"/>
    </row>
    <row r="60" spans="1:4" x14ac:dyDescent="0.2">
      <c r="A60" s="72">
        <v>2</v>
      </c>
      <c r="B60" s="59" t="s">
        <v>112</v>
      </c>
      <c r="C60" s="86"/>
      <c r="D60" s="86"/>
    </row>
    <row r="61" spans="1:4" x14ac:dyDescent="0.2">
      <c r="A61" s="72">
        <v>3</v>
      </c>
      <c r="B61" s="59" t="s">
        <v>113</v>
      </c>
      <c r="C61" s="86"/>
      <c r="D61" s="86"/>
    </row>
    <row r="62" spans="1:4" x14ac:dyDescent="0.2">
      <c r="A62" s="72">
        <v>4</v>
      </c>
      <c r="B62" s="59" t="s">
        <v>114</v>
      </c>
      <c r="C62" s="86"/>
      <c r="D62" s="86"/>
    </row>
    <row r="63" spans="1:4" x14ac:dyDescent="0.2">
      <c r="A63" s="72">
        <v>5</v>
      </c>
      <c r="B63" s="59" t="s">
        <v>115</v>
      </c>
      <c r="C63" s="86"/>
      <c r="D63" s="86"/>
    </row>
    <row r="64" spans="1:4" x14ac:dyDescent="0.2">
      <c r="A64" s="70"/>
      <c r="B64" s="60"/>
    </row>
    <row r="65" spans="1:4" ht="15" x14ac:dyDescent="0.25">
      <c r="A65" s="66" t="s">
        <v>1797</v>
      </c>
      <c r="B65" s="59"/>
      <c r="C65" s="85" t="s">
        <v>2048</v>
      </c>
    </row>
    <row r="66" spans="1:4" x14ac:dyDescent="0.2">
      <c r="A66" s="63" t="s">
        <v>11</v>
      </c>
      <c r="B66" s="56" t="s">
        <v>3</v>
      </c>
    </row>
    <row r="67" spans="1:4" x14ac:dyDescent="0.2">
      <c r="A67" s="72">
        <v>1</v>
      </c>
      <c r="B67" s="59" t="s">
        <v>116</v>
      </c>
      <c r="C67" s="86"/>
      <c r="D67" s="86"/>
    </row>
    <row r="68" spans="1:4" x14ac:dyDescent="0.2">
      <c r="A68" s="72">
        <v>2</v>
      </c>
      <c r="B68" s="59" t="s">
        <v>117</v>
      </c>
      <c r="C68" s="86"/>
      <c r="D68" s="86"/>
    </row>
    <row r="69" spans="1:4" x14ac:dyDescent="0.2">
      <c r="A69" s="70"/>
      <c r="B69" s="60"/>
    </row>
    <row r="70" spans="1:4" ht="15" x14ac:dyDescent="0.25">
      <c r="A70" s="66" t="s">
        <v>1798</v>
      </c>
      <c r="B70" s="59"/>
      <c r="C70" s="85" t="s">
        <v>2049</v>
      </c>
    </row>
    <row r="71" spans="1:4" x14ac:dyDescent="0.2">
      <c r="A71" s="63" t="s">
        <v>11</v>
      </c>
      <c r="B71" s="56" t="s">
        <v>3</v>
      </c>
    </row>
    <row r="72" spans="1:4" x14ac:dyDescent="0.2">
      <c r="A72" s="72">
        <v>1</v>
      </c>
      <c r="B72" s="59" t="s">
        <v>118</v>
      </c>
      <c r="C72" s="86"/>
      <c r="D72" s="86"/>
    </row>
    <row r="73" spans="1:4" x14ac:dyDescent="0.2">
      <c r="A73" s="72">
        <v>2</v>
      </c>
      <c r="B73" s="59" t="s">
        <v>119</v>
      </c>
      <c r="C73" s="86"/>
      <c r="D73" s="86"/>
    </row>
    <row r="74" spans="1:4" x14ac:dyDescent="0.2">
      <c r="A74" s="72">
        <v>3</v>
      </c>
      <c r="B74" s="59" t="s">
        <v>120</v>
      </c>
      <c r="C74" s="86"/>
      <c r="D74" s="86"/>
    </row>
    <row r="75" spans="1:4" x14ac:dyDescent="0.2">
      <c r="A75" s="70"/>
      <c r="B75" s="60"/>
    </row>
    <row r="76" spans="1:4" ht="15" x14ac:dyDescent="0.25">
      <c r="A76" s="65" t="s">
        <v>1799</v>
      </c>
      <c r="B76" s="56"/>
      <c r="C76" s="85" t="s">
        <v>2050</v>
      </c>
    </row>
    <row r="77" spans="1:4" x14ac:dyDescent="0.2">
      <c r="A77" s="63" t="s">
        <v>11</v>
      </c>
      <c r="B77" s="56" t="s">
        <v>3</v>
      </c>
    </row>
    <row r="78" spans="1:4" x14ac:dyDescent="0.2">
      <c r="A78" s="69">
        <v>1</v>
      </c>
      <c r="B78" s="59" t="s">
        <v>12</v>
      </c>
      <c r="C78" s="86"/>
      <c r="D78" s="86"/>
    </row>
    <row r="79" spans="1:4" x14ac:dyDescent="0.2">
      <c r="A79" s="69">
        <v>6</v>
      </c>
      <c r="B79" s="59" t="s">
        <v>13</v>
      </c>
      <c r="C79" s="86"/>
      <c r="D79" s="86"/>
    </row>
    <row r="80" spans="1:4" x14ac:dyDescent="0.2">
      <c r="A80" s="70"/>
      <c r="B80" s="60"/>
    </row>
    <row r="81" spans="1:4" ht="15" x14ac:dyDescent="0.25">
      <c r="A81" s="73" t="s">
        <v>1786</v>
      </c>
      <c r="C81" s="85" t="s">
        <v>2051</v>
      </c>
    </row>
    <row r="82" spans="1:4" x14ac:dyDescent="0.2">
      <c r="A82" s="63" t="s">
        <v>11</v>
      </c>
      <c r="B82" s="56" t="s">
        <v>3</v>
      </c>
    </row>
    <row r="83" spans="1:4" x14ac:dyDescent="0.2">
      <c r="A83" s="67" t="s">
        <v>123</v>
      </c>
      <c r="B83" s="59" t="s">
        <v>124</v>
      </c>
      <c r="C83" s="86"/>
      <c r="D83" s="86"/>
    </row>
    <row r="84" spans="1:4" x14ac:dyDescent="0.2">
      <c r="A84" s="67" t="s">
        <v>125</v>
      </c>
      <c r="B84" s="59" t="s">
        <v>126</v>
      </c>
      <c r="C84" s="86"/>
      <c r="D84" s="86"/>
    </row>
    <row r="85" spans="1:4" x14ac:dyDescent="0.2">
      <c r="A85" s="67" t="s">
        <v>127</v>
      </c>
      <c r="B85" s="59" t="s">
        <v>128</v>
      </c>
      <c r="C85" s="86"/>
      <c r="D85" s="86"/>
    </row>
    <row r="86" spans="1:4" x14ac:dyDescent="0.2">
      <c r="A86" s="67" t="s">
        <v>129</v>
      </c>
      <c r="B86" s="59" t="s">
        <v>130</v>
      </c>
      <c r="C86" s="86"/>
      <c r="D86" s="86"/>
    </row>
    <row r="87" spans="1:4" x14ac:dyDescent="0.2">
      <c r="A87" s="67" t="s">
        <v>131</v>
      </c>
      <c r="B87" s="59" t="s">
        <v>132</v>
      </c>
      <c r="C87" s="86"/>
      <c r="D87" s="86"/>
    </row>
    <row r="88" spans="1:4" x14ac:dyDescent="0.2">
      <c r="A88" s="67" t="s">
        <v>133</v>
      </c>
      <c r="B88" s="59" t="s">
        <v>116</v>
      </c>
      <c r="C88" s="86"/>
      <c r="D88" s="86"/>
    </row>
    <row r="89" spans="1:4" x14ac:dyDescent="0.2">
      <c r="A89" s="67" t="s">
        <v>134</v>
      </c>
      <c r="B89" s="59" t="s">
        <v>135</v>
      </c>
      <c r="C89" s="86"/>
      <c r="D89" s="86"/>
    </row>
    <row r="90" spans="1:4" x14ac:dyDescent="0.2">
      <c r="A90" s="67" t="s">
        <v>136</v>
      </c>
      <c r="B90" s="59" t="s">
        <v>137</v>
      </c>
      <c r="C90" s="86"/>
      <c r="D90" s="86"/>
    </row>
    <row r="91" spans="1:4" x14ac:dyDescent="0.2">
      <c r="A91" s="67" t="s">
        <v>138</v>
      </c>
      <c r="B91" s="59" t="s">
        <v>139</v>
      </c>
      <c r="C91" s="86"/>
      <c r="D91" s="86"/>
    </row>
    <row r="92" spans="1:4" x14ac:dyDescent="0.2">
      <c r="A92" s="67" t="s">
        <v>140</v>
      </c>
      <c r="B92" s="59" t="s">
        <v>141</v>
      </c>
      <c r="C92" s="86"/>
      <c r="D92" s="86"/>
    </row>
    <row r="93" spans="1:4" x14ac:dyDescent="0.2">
      <c r="A93" s="67" t="s">
        <v>142</v>
      </c>
      <c r="B93" s="59" t="s">
        <v>143</v>
      </c>
      <c r="C93" s="86"/>
      <c r="D93" s="86"/>
    </row>
    <row r="94" spans="1:4" x14ac:dyDescent="0.2">
      <c r="A94" s="67" t="s">
        <v>144</v>
      </c>
      <c r="B94" s="59" t="s">
        <v>145</v>
      </c>
      <c r="C94" s="86"/>
      <c r="D94" s="86"/>
    </row>
    <row r="95" spans="1:4" x14ac:dyDescent="0.2">
      <c r="A95" s="67" t="s">
        <v>146</v>
      </c>
      <c r="B95" s="59" t="s">
        <v>147</v>
      </c>
      <c r="C95" s="86"/>
      <c r="D95" s="86"/>
    </row>
    <row r="96" spans="1:4" x14ac:dyDescent="0.2">
      <c r="A96" s="67" t="s">
        <v>148</v>
      </c>
      <c r="B96" s="59" t="s">
        <v>149</v>
      </c>
      <c r="C96" s="86"/>
      <c r="D96" s="86"/>
    </row>
    <row r="97" spans="1:4" x14ac:dyDescent="0.2">
      <c r="A97" s="67" t="s">
        <v>150</v>
      </c>
      <c r="B97" s="59" t="s">
        <v>151</v>
      </c>
      <c r="C97" s="86"/>
      <c r="D97" s="86"/>
    </row>
    <row r="98" spans="1:4" x14ac:dyDescent="0.2">
      <c r="A98" s="67" t="s">
        <v>152</v>
      </c>
      <c r="B98" s="59" t="s">
        <v>153</v>
      </c>
      <c r="C98" s="86"/>
      <c r="D98" s="86"/>
    </row>
    <row r="99" spans="1:4" x14ac:dyDescent="0.2">
      <c r="A99" s="67" t="s">
        <v>154</v>
      </c>
      <c r="B99" s="59" t="s">
        <v>155</v>
      </c>
      <c r="C99" s="86"/>
      <c r="D99" s="86"/>
    </row>
    <row r="100" spans="1:4" x14ac:dyDescent="0.2">
      <c r="A100" s="67" t="s">
        <v>156</v>
      </c>
      <c r="B100" s="59" t="s">
        <v>157</v>
      </c>
      <c r="C100" s="86"/>
      <c r="D100" s="86"/>
    </row>
    <row r="101" spans="1:4" x14ac:dyDescent="0.2">
      <c r="A101" s="67" t="s">
        <v>158</v>
      </c>
      <c r="B101" s="59" t="s">
        <v>159</v>
      </c>
      <c r="C101" s="86"/>
      <c r="D101" s="86"/>
    </row>
    <row r="102" spans="1:4" x14ac:dyDescent="0.2">
      <c r="A102" s="67" t="s">
        <v>160</v>
      </c>
      <c r="B102" s="59" t="s">
        <v>161</v>
      </c>
      <c r="C102" s="86"/>
      <c r="D102" s="86"/>
    </row>
    <row r="103" spans="1:4" x14ac:dyDescent="0.2">
      <c r="A103" s="67" t="s">
        <v>162</v>
      </c>
      <c r="B103" s="59" t="s">
        <v>163</v>
      </c>
      <c r="C103" s="86"/>
      <c r="D103" s="86"/>
    </row>
    <row r="104" spans="1:4" x14ac:dyDescent="0.2">
      <c r="A104" s="67" t="s">
        <v>164</v>
      </c>
      <c r="B104" s="59" t="s">
        <v>165</v>
      </c>
      <c r="C104" s="86"/>
      <c r="D104" s="86"/>
    </row>
    <row r="105" spans="1:4" x14ac:dyDescent="0.2">
      <c r="A105" s="67" t="s">
        <v>166</v>
      </c>
      <c r="B105" s="59" t="s">
        <v>167</v>
      </c>
      <c r="C105" s="86"/>
      <c r="D105" s="86"/>
    </row>
    <row r="106" spans="1:4" x14ac:dyDescent="0.2">
      <c r="A106" s="67" t="s">
        <v>168</v>
      </c>
      <c r="B106" s="59" t="s">
        <v>169</v>
      </c>
      <c r="C106" s="86"/>
      <c r="D106" s="86"/>
    </row>
    <row r="107" spans="1:4" x14ac:dyDescent="0.2">
      <c r="A107" s="67" t="s">
        <v>170</v>
      </c>
      <c r="B107" s="59" t="s">
        <v>171</v>
      </c>
      <c r="C107" s="86"/>
      <c r="D107" s="86"/>
    </row>
    <row r="108" spans="1:4" x14ac:dyDescent="0.2">
      <c r="A108" s="67" t="s">
        <v>172</v>
      </c>
      <c r="B108" s="59" t="s">
        <v>173</v>
      </c>
      <c r="C108" s="86"/>
      <c r="D108" s="86"/>
    </row>
    <row r="109" spans="1:4" x14ac:dyDescent="0.2">
      <c r="A109" s="67" t="s">
        <v>174</v>
      </c>
      <c r="B109" s="59" t="s">
        <v>175</v>
      </c>
      <c r="C109" s="86"/>
      <c r="D109" s="86"/>
    </row>
    <row r="110" spans="1:4" x14ac:dyDescent="0.2">
      <c r="A110" s="67" t="s">
        <v>176</v>
      </c>
      <c r="B110" s="59" t="s">
        <v>177</v>
      </c>
      <c r="C110" s="86"/>
      <c r="D110" s="86"/>
    </row>
    <row r="111" spans="1:4" x14ac:dyDescent="0.2">
      <c r="A111" s="67" t="s">
        <v>178</v>
      </c>
      <c r="B111" s="59" t="s">
        <v>179</v>
      </c>
      <c r="C111" s="86"/>
      <c r="D111" s="86"/>
    </row>
    <row r="112" spans="1:4" x14ac:dyDescent="0.2">
      <c r="A112" s="67" t="s">
        <v>180</v>
      </c>
      <c r="B112" s="59" t="s">
        <v>181</v>
      </c>
      <c r="C112" s="86"/>
      <c r="D112" s="86"/>
    </row>
    <row r="113" spans="1:4" x14ac:dyDescent="0.2">
      <c r="A113" s="67" t="s">
        <v>182</v>
      </c>
      <c r="B113" s="59" t="s">
        <v>183</v>
      </c>
      <c r="C113" s="86"/>
      <c r="D113" s="86"/>
    </row>
    <row r="114" spans="1:4" x14ac:dyDescent="0.2">
      <c r="A114" s="67" t="s">
        <v>184</v>
      </c>
      <c r="B114" s="59" t="s">
        <v>185</v>
      </c>
      <c r="C114" s="86"/>
      <c r="D114" s="86"/>
    </row>
    <row r="115" spans="1:4" x14ac:dyDescent="0.2">
      <c r="A115" s="67" t="s">
        <v>186</v>
      </c>
      <c r="B115" s="59" t="s">
        <v>187</v>
      </c>
      <c r="C115" s="86"/>
      <c r="D115" s="86"/>
    </row>
    <row r="116" spans="1:4" x14ac:dyDescent="0.2">
      <c r="A116" s="67" t="s">
        <v>188</v>
      </c>
      <c r="B116" s="59" t="s">
        <v>189</v>
      </c>
      <c r="C116" s="86"/>
      <c r="D116" s="86"/>
    </row>
    <row r="117" spans="1:4" x14ac:dyDescent="0.2">
      <c r="A117" s="67" t="s">
        <v>190</v>
      </c>
      <c r="B117" s="59" t="s">
        <v>191</v>
      </c>
      <c r="C117" s="86"/>
      <c r="D117" s="86"/>
    </row>
    <row r="118" spans="1:4" x14ac:dyDescent="0.2">
      <c r="A118" s="67" t="s">
        <v>192</v>
      </c>
      <c r="B118" s="59" t="s">
        <v>193</v>
      </c>
      <c r="C118" s="86"/>
      <c r="D118" s="86"/>
    </row>
    <row r="119" spans="1:4" x14ac:dyDescent="0.2">
      <c r="A119" s="67" t="s">
        <v>194</v>
      </c>
      <c r="B119" s="59" t="s">
        <v>195</v>
      </c>
      <c r="C119" s="86"/>
      <c r="D119" s="86"/>
    </row>
    <row r="120" spans="1:4" x14ac:dyDescent="0.2">
      <c r="A120" s="67" t="s">
        <v>196</v>
      </c>
      <c r="B120" s="59" t="s">
        <v>197</v>
      </c>
      <c r="C120" s="86"/>
      <c r="D120" s="86"/>
    </row>
    <row r="121" spans="1:4" x14ac:dyDescent="0.2">
      <c r="A121" s="67" t="s">
        <v>198</v>
      </c>
      <c r="B121" s="59" t="s">
        <v>199</v>
      </c>
      <c r="C121" s="86"/>
      <c r="D121" s="86"/>
    </row>
    <row r="122" spans="1:4" x14ac:dyDescent="0.2">
      <c r="A122" s="67" t="s">
        <v>200</v>
      </c>
      <c r="B122" s="59" t="s">
        <v>201</v>
      </c>
      <c r="C122" s="86"/>
      <c r="D122" s="86"/>
    </row>
    <row r="123" spans="1:4" x14ac:dyDescent="0.2">
      <c r="A123" s="67" t="s">
        <v>202</v>
      </c>
      <c r="B123" s="59" t="s">
        <v>203</v>
      </c>
      <c r="C123" s="86"/>
      <c r="D123" s="86"/>
    </row>
    <row r="124" spans="1:4" x14ac:dyDescent="0.2">
      <c r="A124" s="67" t="s">
        <v>204</v>
      </c>
      <c r="B124" s="59" t="s">
        <v>205</v>
      </c>
      <c r="C124" s="86"/>
      <c r="D124" s="86"/>
    </row>
    <row r="125" spans="1:4" x14ac:dyDescent="0.2">
      <c r="A125" s="67" t="s">
        <v>206</v>
      </c>
      <c r="B125" s="59" t="s">
        <v>207</v>
      </c>
      <c r="C125" s="86"/>
      <c r="D125" s="86"/>
    </row>
    <row r="126" spans="1:4" x14ac:dyDescent="0.2">
      <c r="A126" s="67" t="s">
        <v>208</v>
      </c>
      <c r="B126" s="59" t="s">
        <v>209</v>
      </c>
      <c r="C126" s="86"/>
      <c r="D126" s="86"/>
    </row>
    <row r="127" spans="1:4" x14ac:dyDescent="0.2">
      <c r="A127" s="67" t="s">
        <v>210</v>
      </c>
      <c r="B127" s="59" t="s">
        <v>211</v>
      </c>
      <c r="C127" s="86"/>
      <c r="D127" s="86"/>
    </row>
    <row r="128" spans="1:4" x14ac:dyDescent="0.2">
      <c r="A128" s="67" t="s">
        <v>212</v>
      </c>
      <c r="B128" s="59" t="s">
        <v>213</v>
      </c>
      <c r="C128" s="86"/>
      <c r="D128" s="86"/>
    </row>
    <row r="129" spans="1:4" x14ac:dyDescent="0.2">
      <c r="A129" s="67" t="s">
        <v>214</v>
      </c>
      <c r="B129" s="59" t="s">
        <v>215</v>
      </c>
      <c r="C129" s="86"/>
      <c r="D129" s="86"/>
    </row>
    <row r="130" spans="1:4" x14ac:dyDescent="0.2">
      <c r="A130" s="67">
        <v>199</v>
      </c>
      <c r="B130" s="59" t="s">
        <v>216</v>
      </c>
      <c r="C130" s="86"/>
      <c r="D130" s="86"/>
    </row>
    <row r="131" spans="1:4" x14ac:dyDescent="0.2">
      <c r="A131" s="67" t="s">
        <v>217</v>
      </c>
      <c r="B131" s="59" t="s">
        <v>218</v>
      </c>
      <c r="C131" s="86"/>
      <c r="D131" s="86"/>
    </row>
    <row r="132" spans="1:4" x14ac:dyDescent="0.2">
      <c r="A132" s="67" t="s">
        <v>219</v>
      </c>
      <c r="B132" s="59" t="s">
        <v>220</v>
      </c>
      <c r="C132" s="86"/>
      <c r="D132" s="86"/>
    </row>
    <row r="133" spans="1:4" x14ac:dyDescent="0.2">
      <c r="A133" s="67" t="s">
        <v>221</v>
      </c>
      <c r="B133" s="59" t="s">
        <v>222</v>
      </c>
      <c r="C133" s="86"/>
      <c r="D133" s="86"/>
    </row>
    <row r="134" spans="1:4" x14ac:dyDescent="0.2">
      <c r="A134" s="67" t="s">
        <v>223</v>
      </c>
      <c r="B134" s="59" t="s">
        <v>224</v>
      </c>
      <c r="C134" s="86"/>
      <c r="D134" s="86"/>
    </row>
    <row r="135" spans="1:4" x14ac:dyDescent="0.2">
      <c r="A135" s="67" t="s">
        <v>225</v>
      </c>
      <c r="B135" s="59" t="s">
        <v>226</v>
      </c>
      <c r="C135" s="86"/>
      <c r="D135" s="86"/>
    </row>
    <row r="136" spans="1:4" x14ac:dyDescent="0.2">
      <c r="A136" s="67" t="s">
        <v>227</v>
      </c>
      <c r="B136" s="59" t="s">
        <v>228</v>
      </c>
      <c r="C136" s="86"/>
      <c r="D136" s="86"/>
    </row>
    <row r="137" spans="1:4" x14ac:dyDescent="0.2">
      <c r="A137" s="67" t="s">
        <v>229</v>
      </c>
      <c r="B137" s="59" t="s">
        <v>230</v>
      </c>
      <c r="C137" s="86"/>
      <c r="D137" s="86"/>
    </row>
    <row r="138" spans="1:4" x14ac:dyDescent="0.2">
      <c r="A138" s="67" t="s">
        <v>231</v>
      </c>
      <c r="B138" s="59" t="s">
        <v>232</v>
      </c>
      <c r="C138" s="86"/>
      <c r="D138" s="86"/>
    </row>
    <row r="139" spans="1:4" x14ac:dyDescent="0.2">
      <c r="A139" s="67" t="s">
        <v>233</v>
      </c>
      <c r="B139" s="59" t="s">
        <v>234</v>
      </c>
      <c r="C139" s="86"/>
      <c r="D139" s="86"/>
    </row>
    <row r="140" spans="1:4" x14ac:dyDescent="0.2">
      <c r="A140" s="67" t="s">
        <v>235</v>
      </c>
      <c r="B140" s="59" t="s">
        <v>236</v>
      </c>
      <c r="C140" s="86"/>
      <c r="D140" s="86"/>
    </row>
    <row r="141" spans="1:4" x14ac:dyDescent="0.2">
      <c r="A141" s="67" t="s">
        <v>237</v>
      </c>
      <c r="B141" s="59" t="s">
        <v>238</v>
      </c>
      <c r="C141" s="86"/>
      <c r="D141" s="86"/>
    </row>
    <row r="142" spans="1:4" x14ac:dyDescent="0.2">
      <c r="A142" s="67" t="s">
        <v>239</v>
      </c>
      <c r="B142" s="59" t="s">
        <v>240</v>
      </c>
      <c r="C142" s="86"/>
      <c r="D142" s="86"/>
    </row>
    <row r="143" spans="1:4" x14ac:dyDescent="0.2">
      <c r="A143" s="67" t="s">
        <v>241</v>
      </c>
      <c r="B143" s="59" t="s">
        <v>242</v>
      </c>
      <c r="C143" s="86"/>
      <c r="D143" s="86"/>
    </row>
    <row r="144" spans="1:4" x14ac:dyDescent="0.2">
      <c r="A144" s="67" t="s">
        <v>243</v>
      </c>
      <c r="B144" s="59" t="s">
        <v>244</v>
      </c>
      <c r="C144" s="86"/>
      <c r="D144" s="86"/>
    </row>
    <row r="145" spans="1:4" x14ac:dyDescent="0.2">
      <c r="A145" s="67" t="s">
        <v>245</v>
      </c>
      <c r="B145" s="59" t="s">
        <v>246</v>
      </c>
      <c r="C145" s="86"/>
      <c r="D145" s="86"/>
    </row>
    <row r="146" spans="1:4" x14ac:dyDescent="0.2">
      <c r="A146" s="67" t="s">
        <v>247</v>
      </c>
      <c r="B146" s="59" t="s">
        <v>248</v>
      </c>
      <c r="C146" s="86"/>
      <c r="D146" s="86"/>
    </row>
    <row r="147" spans="1:4" x14ac:dyDescent="0.2">
      <c r="A147" s="67" t="s">
        <v>249</v>
      </c>
      <c r="B147" s="59" t="s">
        <v>250</v>
      </c>
      <c r="C147" s="86"/>
      <c r="D147" s="86"/>
    </row>
    <row r="148" spans="1:4" x14ac:dyDescent="0.2">
      <c r="A148" s="67" t="s">
        <v>251</v>
      </c>
      <c r="B148" s="59" t="s">
        <v>252</v>
      </c>
      <c r="C148" s="86"/>
      <c r="D148" s="86"/>
    </row>
    <row r="149" spans="1:4" x14ac:dyDescent="0.2">
      <c r="A149" s="67" t="s">
        <v>253</v>
      </c>
      <c r="B149" s="59" t="s">
        <v>254</v>
      </c>
      <c r="C149" s="86"/>
      <c r="D149" s="86"/>
    </row>
    <row r="150" spans="1:4" x14ac:dyDescent="0.2">
      <c r="A150" s="67" t="s">
        <v>255</v>
      </c>
      <c r="B150" s="59" t="s">
        <v>256</v>
      </c>
      <c r="C150" s="86"/>
      <c r="D150" s="86"/>
    </row>
    <row r="151" spans="1:4" x14ac:dyDescent="0.2">
      <c r="A151" s="67" t="s">
        <v>257</v>
      </c>
      <c r="B151" s="59" t="s">
        <v>258</v>
      </c>
      <c r="C151" s="86"/>
      <c r="D151" s="86"/>
    </row>
    <row r="152" spans="1:4" x14ac:dyDescent="0.2">
      <c r="A152" s="67" t="s">
        <v>259</v>
      </c>
      <c r="B152" s="59" t="s">
        <v>260</v>
      </c>
      <c r="C152" s="86"/>
      <c r="D152" s="86"/>
    </row>
    <row r="153" spans="1:4" x14ac:dyDescent="0.2">
      <c r="A153" s="67" t="s">
        <v>261</v>
      </c>
      <c r="B153" s="59" t="s">
        <v>262</v>
      </c>
      <c r="C153" s="86"/>
      <c r="D153" s="86"/>
    </row>
    <row r="154" spans="1:4" x14ac:dyDescent="0.2">
      <c r="A154" s="67" t="s">
        <v>263</v>
      </c>
      <c r="B154" s="59" t="s">
        <v>264</v>
      </c>
      <c r="C154" s="86"/>
      <c r="D154" s="86"/>
    </row>
    <row r="155" spans="1:4" x14ac:dyDescent="0.2">
      <c r="A155" s="67" t="s">
        <v>265</v>
      </c>
      <c r="B155" s="59" t="s">
        <v>266</v>
      </c>
      <c r="C155" s="86"/>
      <c r="D155" s="86"/>
    </row>
    <row r="156" spans="1:4" x14ac:dyDescent="0.2">
      <c r="A156" s="67" t="s">
        <v>267</v>
      </c>
      <c r="B156" s="59" t="s">
        <v>268</v>
      </c>
      <c r="C156" s="86"/>
      <c r="D156" s="86"/>
    </row>
    <row r="157" spans="1:4" x14ac:dyDescent="0.2">
      <c r="A157" s="67" t="s">
        <v>269</v>
      </c>
      <c r="B157" s="59" t="s">
        <v>270</v>
      </c>
      <c r="C157" s="86"/>
      <c r="D157" s="86"/>
    </row>
    <row r="158" spans="1:4" x14ac:dyDescent="0.2">
      <c r="A158" s="67" t="s">
        <v>271</v>
      </c>
      <c r="B158" s="59" t="s">
        <v>272</v>
      </c>
      <c r="C158" s="86"/>
      <c r="D158" s="86"/>
    </row>
    <row r="159" spans="1:4" x14ac:dyDescent="0.2">
      <c r="A159" s="67" t="s">
        <v>273</v>
      </c>
      <c r="B159" s="59" t="s">
        <v>274</v>
      </c>
      <c r="C159" s="86"/>
      <c r="D159" s="86"/>
    </row>
    <row r="160" spans="1:4" x14ac:dyDescent="0.2">
      <c r="A160" s="67" t="s">
        <v>275</v>
      </c>
      <c r="B160" s="59" t="s">
        <v>276</v>
      </c>
      <c r="C160" s="86"/>
      <c r="D160" s="86"/>
    </row>
    <row r="161" spans="1:4" x14ac:dyDescent="0.2">
      <c r="A161" s="67" t="s">
        <v>277</v>
      </c>
      <c r="B161" s="59" t="s">
        <v>278</v>
      </c>
      <c r="C161" s="86"/>
      <c r="D161" s="86"/>
    </row>
    <row r="162" spans="1:4" x14ac:dyDescent="0.2">
      <c r="A162" s="67" t="s">
        <v>279</v>
      </c>
      <c r="B162" s="59" t="s">
        <v>280</v>
      </c>
      <c r="C162" s="86"/>
      <c r="D162" s="86"/>
    </row>
    <row r="163" spans="1:4" x14ac:dyDescent="0.2">
      <c r="A163" s="67" t="s">
        <v>281</v>
      </c>
      <c r="B163" s="59" t="s">
        <v>282</v>
      </c>
      <c r="C163" s="86"/>
      <c r="D163" s="86"/>
    </row>
    <row r="164" spans="1:4" x14ac:dyDescent="0.2">
      <c r="A164" s="67" t="s">
        <v>283</v>
      </c>
      <c r="B164" s="59" t="s">
        <v>284</v>
      </c>
      <c r="C164" s="86"/>
      <c r="D164" s="86"/>
    </row>
    <row r="165" spans="1:4" x14ac:dyDescent="0.2">
      <c r="A165" s="67" t="s">
        <v>285</v>
      </c>
      <c r="B165" s="59" t="s">
        <v>286</v>
      </c>
      <c r="C165" s="86"/>
      <c r="D165" s="86"/>
    </row>
    <row r="166" spans="1:4" x14ac:dyDescent="0.2">
      <c r="A166" s="67" t="s">
        <v>287</v>
      </c>
      <c r="B166" s="59" t="s">
        <v>288</v>
      </c>
      <c r="C166" s="86"/>
      <c r="D166" s="86"/>
    </row>
    <row r="167" spans="1:4" x14ac:dyDescent="0.2">
      <c r="A167" s="67" t="s">
        <v>289</v>
      </c>
      <c r="B167" s="59" t="s">
        <v>290</v>
      </c>
      <c r="C167" s="86"/>
      <c r="D167" s="86"/>
    </row>
    <row r="168" spans="1:4" x14ac:dyDescent="0.2">
      <c r="A168" s="67" t="s">
        <v>291</v>
      </c>
      <c r="B168" s="59" t="s">
        <v>292</v>
      </c>
      <c r="C168" s="86"/>
      <c r="D168" s="86"/>
    </row>
    <row r="169" spans="1:4" x14ac:dyDescent="0.2">
      <c r="A169" s="67" t="s">
        <v>293</v>
      </c>
      <c r="B169" s="59" t="s">
        <v>294</v>
      </c>
      <c r="C169" s="86"/>
      <c r="D169" s="86"/>
    </row>
    <row r="170" spans="1:4" x14ac:dyDescent="0.2">
      <c r="A170" s="67" t="s">
        <v>295</v>
      </c>
      <c r="B170" s="59" t="s">
        <v>296</v>
      </c>
      <c r="C170" s="86"/>
      <c r="D170" s="86"/>
    </row>
    <row r="171" spans="1:4" x14ac:dyDescent="0.2">
      <c r="A171" s="67" t="s">
        <v>297</v>
      </c>
      <c r="B171" s="59" t="s">
        <v>298</v>
      </c>
      <c r="C171" s="86"/>
      <c r="D171" s="86"/>
    </row>
    <row r="172" spans="1:4" x14ac:dyDescent="0.2">
      <c r="A172" s="67" t="s">
        <v>299</v>
      </c>
      <c r="B172" s="59" t="s">
        <v>300</v>
      </c>
      <c r="C172" s="86"/>
      <c r="D172" s="86"/>
    </row>
    <row r="173" spans="1:4" x14ac:dyDescent="0.2">
      <c r="A173" s="67" t="s">
        <v>301</v>
      </c>
      <c r="B173" s="59" t="s">
        <v>302</v>
      </c>
      <c r="C173" s="86"/>
      <c r="D173" s="86"/>
    </row>
    <row r="174" spans="1:4" x14ac:dyDescent="0.2">
      <c r="A174" s="67" t="s">
        <v>303</v>
      </c>
      <c r="B174" s="59" t="s">
        <v>304</v>
      </c>
      <c r="C174" s="86"/>
      <c r="D174" s="86"/>
    </row>
    <row r="175" spans="1:4" x14ac:dyDescent="0.2">
      <c r="A175" s="67" t="s">
        <v>305</v>
      </c>
      <c r="B175" s="59" t="s">
        <v>306</v>
      </c>
      <c r="C175" s="86"/>
      <c r="D175" s="86"/>
    </row>
    <row r="176" spans="1:4" x14ac:dyDescent="0.2">
      <c r="A176" s="67" t="s">
        <v>307</v>
      </c>
      <c r="B176" s="59" t="s">
        <v>308</v>
      </c>
      <c r="C176" s="86"/>
      <c r="D176" s="86"/>
    </row>
    <row r="177" spans="1:4" x14ac:dyDescent="0.2">
      <c r="A177" s="67" t="s">
        <v>309</v>
      </c>
      <c r="B177" s="59" t="s">
        <v>310</v>
      </c>
      <c r="C177" s="86"/>
      <c r="D177" s="86"/>
    </row>
    <row r="178" spans="1:4" x14ac:dyDescent="0.2">
      <c r="A178" s="67" t="s">
        <v>311</v>
      </c>
      <c r="B178" s="59" t="s">
        <v>312</v>
      </c>
      <c r="C178" s="86"/>
      <c r="D178" s="86"/>
    </row>
    <row r="179" spans="1:4" x14ac:dyDescent="0.2">
      <c r="A179" s="67" t="s">
        <v>313</v>
      </c>
      <c r="B179" s="59" t="s">
        <v>314</v>
      </c>
      <c r="C179" s="86"/>
      <c r="D179" s="86"/>
    </row>
    <row r="180" spans="1:4" x14ac:dyDescent="0.2">
      <c r="A180" s="67" t="s">
        <v>315</v>
      </c>
      <c r="B180" s="59" t="s">
        <v>316</v>
      </c>
      <c r="C180" s="86"/>
      <c r="D180" s="86"/>
    </row>
    <row r="181" spans="1:4" x14ac:dyDescent="0.2">
      <c r="A181" s="67" t="s">
        <v>317</v>
      </c>
      <c r="B181" s="59" t="s">
        <v>318</v>
      </c>
      <c r="C181" s="86"/>
      <c r="D181" s="86"/>
    </row>
    <row r="182" spans="1:4" x14ac:dyDescent="0.2">
      <c r="A182" s="67" t="s">
        <v>319</v>
      </c>
      <c r="B182" s="59" t="s">
        <v>320</v>
      </c>
      <c r="C182" s="86"/>
      <c r="D182" s="86"/>
    </row>
    <row r="183" spans="1:4" x14ac:dyDescent="0.2">
      <c r="A183" s="67" t="s">
        <v>321</v>
      </c>
      <c r="B183" s="59" t="s">
        <v>322</v>
      </c>
      <c r="C183" s="86"/>
      <c r="D183" s="86"/>
    </row>
    <row r="184" spans="1:4" x14ac:dyDescent="0.2">
      <c r="A184" s="67" t="s">
        <v>323</v>
      </c>
      <c r="B184" s="59" t="s">
        <v>324</v>
      </c>
      <c r="C184" s="86"/>
      <c r="D184" s="86"/>
    </row>
    <row r="185" spans="1:4" x14ac:dyDescent="0.2">
      <c r="A185" s="67">
        <v>299</v>
      </c>
      <c r="B185" s="59" t="s">
        <v>325</v>
      </c>
      <c r="C185" s="86"/>
      <c r="D185" s="86"/>
    </row>
    <row r="186" spans="1:4" x14ac:dyDescent="0.2">
      <c r="A186" s="67" t="s">
        <v>326</v>
      </c>
      <c r="B186" s="59" t="s">
        <v>327</v>
      </c>
      <c r="C186" s="86"/>
      <c r="D186" s="86"/>
    </row>
    <row r="187" spans="1:4" x14ac:dyDescent="0.2">
      <c r="A187" s="67" t="s">
        <v>328</v>
      </c>
      <c r="B187" s="59" t="s">
        <v>329</v>
      </c>
      <c r="C187" s="86"/>
      <c r="D187" s="86"/>
    </row>
    <row r="188" spans="1:4" x14ac:dyDescent="0.2">
      <c r="A188" s="67" t="s">
        <v>330</v>
      </c>
      <c r="B188" s="59" t="s">
        <v>331</v>
      </c>
      <c r="C188" s="86"/>
      <c r="D188" s="86"/>
    </row>
    <row r="189" spans="1:4" x14ac:dyDescent="0.2">
      <c r="A189" s="67" t="s">
        <v>332</v>
      </c>
      <c r="B189" s="59" t="s">
        <v>333</v>
      </c>
      <c r="C189" s="86"/>
      <c r="D189" s="86"/>
    </row>
    <row r="190" spans="1:4" x14ac:dyDescent="0.2">
      <c r="A190" s="67" t="s">
        <v>334</v>
      </c>
      <c r="B190" s="59" t="s">
        <v>335</v>
      </c>
      <c r="C190" s="86"/>
      <c r="D190" s="86"/>
    </row>
    <row r="191" spans="1:4" x14ac:dyDescent="0.2">
      <c r="A191" s="67" t="s">
        <v>336</v>
      </c>
      <c r="B191" s="59" t="s">
        <v>337</v>
      </c>
      <c r="C191" s="86"/>
      <c r="D191" s="86"/>
    </row>
    <row r="192" spans="1:4" x14ac:dyDescent="0.2">
      <c r="A192" s="67" t="s">
        <v>338</v>
      </c>
      <c r="B192" s="59" t="s">
        <v>339</v>
      </c>
      <c r="C192" s="86"/>
      <c r="D192" s="86"/>
    </row>
    <row r="193" spans="1:4" x14ac:dyDescent="0.2">
      <c r="A193" s="67" t="s">
        <v>340</v>
      </c>
      <c r="B193" s="59" t="s">
        <v>341</v>
      </c>
      <c r="C193" s="86"/>
      <c r="D193" s="86"/>
    </row>
    <row r="194" spans="1:4" x14ac:dyDescent="0.2">
      <c r="A194" s="67" t="s">
        <v>342</v>
      </c>
      <c r="B194" s="59" t="s">
        <v>343</v>
      </c>
      <c r="C194" s="86"/>
      <c r="D194" s="86"/>
    </row>
    <row r="195" spans="1:4" x14ac:dyDescent="0.2">
      <c r="A195" s="67" t="s">
        <v>344</v>
      </c>
      <c r="B195" s="59" t="s">
        <v>345</v>
      </c>
      <c r="C195" s="86"/>
      <c r="D195" s="86"/>
    </row>
    <row r="196" spans="1:4" x14ac:dyDescent="0.2">
      <c r="A196" s="67" t="s">
        <v>346</v>
      </c>
      <c r="B196" s="59" t="s">
        <v>347</v>
      </c>
      <c r="C196" s="86"/>
      <c r="D196" s="86"/>
    </row>
    <row r="197" spans="1:4" x14ac:dyDescent="0.2">
      <c r="A197" s="67" t="s">
        <v>348</v>
      </c>
      <c r="B197" s="59" t="s">
        <v>349</v>
      </c>
      <c r="C197" s="86"/>
      <c r="D197" s="86"/>
    </row>
    <row r="198" spans="1:4" x14ac:dyDescent="0.2">
      <c r="A198" s="67" t="s">
        <v>350</v>
      </c>
      <c r="B198" s="59" t="s">
        <v>351</v>
      </c>
      <c r="C198" s="86"/>
      <c r="D198" s="86"/>
    </row>
    <row r="199" spans="1:4" x14ac:dyDescent="0.2">
      <c r="A199" s="67" t="s">
        <v>352</v>
      </c>
      <c r="B199" s="59" t="s">
        <v>353</v>
      </c>
      <c r="C199" s="86"/>
      <c r="D199" s="86"/>
    </row>
    <row r="200" spans="1:4" x14ac:dyDescent="0.2">
      <c r="A200" s="67" t="s">
        <v>354</v>
      </c>
      <c r="B200" s="59" t="s">
        <v>355</v>
      </c>
      <c r="C200" s="86"/>
      <c r="D200" s="86"/>
    </row>
    <row r="201" spans="1:4" x14ac:dyDescent="0.2">
      <c r="A201" s="67" t="s">
        <v>356</v>
      </c>
      <c r="B201" s="59" t="s">
        <v>357</v>
      </c>
      <c r="C201" s="86"/>
      <c r="D201" s="86"/>
    </row>
    <row r="202" spans="1:4" x14ac:dyDescent="0.2">
      <c r="A202" s="67" t="s">
        <v>358</v>
      </c>
      <c r="B202" s="59" t="s">
        <v>359</v>
      </c>
      <c r="C202" s="86"/>
      <c r="D202" s="86"/>
    </row>
    <row r="203" spans="1:4" x14ac:dyDescent="0.2">
      <c r="A203" s="67" t="s">
        <v>360</v>
      </c>
      <c r="B203" s="59" t="s">
        <v>361</v>
      </c>
      <c r="C203" s="86"/>
      <c r="D203" s="86"/>
    </row>
    <row r="204" spans="1:4" x14ac:dyDescent="0.2">
      <c r="A204" s="67" t="s">
        <v>362</v>
      </c>
      <c r="B204" s="59" t="s">
        <v>363</v>
      </c>
      <c r="C204" s="86"/>
      <c r="D204" s="86"/>
    </row>
    <row r="205" spans="1:4" x14ac:dyDescent="0.2">
      <c r="A205" s="67" t="s">
        <v>364</v>
      </c>
      <c r="B205" s="59" t="s">
        <v>365</v>
      </c>
      <c r="C205" s="86"/>
      <c r="D205" s="86"/>
    </row>
    <row r="206" spans="1:4" x14ac:dyDescent="0.2">
      <c r="A206" s="67" t="s">
        <v>366</v>
      </c>
      <c r="B206" s="59" t="s">
        <v>367</v>
      </c>
      <c r="C206" s="86"/>
      <c r="D206" s="86"/>
    </row>
    <row r="207" spans="1:4" x14ac:dyDescent="0.2">
      <c r="A207" s="67" t="s">
        <v>368</v>
      </c>
      <c r="B207" s="59" t="s">
        <v>369</v>
      </c>
      <c r="C207" s="86"/>
      <c r="D207" s="86"/>
    </row>
    <row r="208" spans="1:4" x14ac:dyDescent="0.2">
      <c r="A208" s="67" t="s">
        <v>370</v>
      </c>
      <c r="B208" s="59" t="s">
        <v>371</v>
      </c>
      <c r="C208" s="86"/>
      <c r="D208" s="86"/>
    </row>
    <row r="209" spans="1:4" x14ac:dyDescent="0.2">
      <c r="A209" s="67" t="s">
        <v>372</v>
      </c>
      <c r="B209" s="59" t="s">
        <v>373</v>
      </c>
      <c r="C209" s="86"/>
      <c r="D209" s="86"/>
    </row>
    <row r="210" spans="1:4" x14ac:dyDescent="0.2">
      <c r="A210" s="67" t="s">
        <v>374</v>
      </c>
      <c r="B210" s="59" t="s">
        <v>375</v>
      </c>
      <c r="C210" s="86"/>
      <c r="D210" s="86"/>
    </row>
    <row r="211" spans="1:4" x14ac:dyDescent="0.2">
      <c r="A211" s="67" t="s">
        <v>376</v>
      </c>
      <c r="B211" s="59" t="s">
        <v>377</v>
      </c>
      <c r="C211" s="86"/>
      <c r="D211" s="86"/>
    </row>
    <row r="212" spans="1:4" x14ac:dyDescent="0.2">
      <c r="A212" s="67" t="s">
        <v>378</v>
      </c>
      <c r="B212" s="59" t="s">
        <v>379</v>
      </c>
      <c r="C212" s="86"/>
      <c r="D212" s="86"/>
    </row>
    <row r="213" spans="1:4" x14ac:dyDescent="0.2">
      <c r="A213" s="67" t="s">
        <v>380</v>
      </c>
      <c r="B213" s="59" t="s">
        <v>381</v>
      </c>
      <c r="C213" s="86"/>
      <c r="D213" s="86"/>
    </row>
    <row r="214" spans="1:4" x14ac:dyDescent="0.2">
      <c r="A214" s="67" t="s">
        <v>382</v>
      </c>
      <c r="B214" s="59" t="s">
        <v>383</v>
      </c>
      <c r="C214" s="86"/>
      <c r="D214" s="86"/>
    </row>
    <row r="215" spans="1:4" x14ac:dyDescent="0.2">
      <c r="A215" s="67" t="s">
        <v>384</v>
      </c>
      <c r="B215" s="59" t="s">
        <v>385</v>
      </c>
      <c r="C215" s="86"/>
      <c r="D215" s="86"/>
    </row>
    <row r="216" spans="1:4" x14ac:dyDescent="0.2">
      <c r="A216" s="67" t="s">
        <v>386</v>
      </c>
      <c r="B216" s="59" t="s">
        <v>387</v>
      </c>
      <c r="C216" s="86"/>
      <c r="D216" s="86"/>
    </row>
    <row r="217" spans="1:4" x14ac:dyDescent="0.2">
      <c r="A217" s="67" t="s">
        <v>388</v>
      </c>
      <c r="B217" s="59" t="s">
        <v>389</v>
      </c>
      <c r="C217" s="86"/>
      <c r="D217" s="86"/>
    </row>
    <row r="218" spans="1:4" x14ac:dyDescent="0.2">
      <c r="A218" s="67" t="s">
        <v>390</v>
      </c>
      <c r="B218" s="59" t="s">
        <v>391</v>
      </c>
      <c r="C218" s="86"/>
      <c r="D218" s="86"/>
    </row>
    <row r="219" spans="1:4" x14ac:dyDescent="0.2">
      <c r="A219" s="67" t="s">
        <v>392</v>
      </c>
      <c r="B219" s="59" t="s">
        <v>393</v>
      </c>
      <c r="C219" s="86"/>
      <c r="D219" s="86"/>
    </row>
    <row r="220" spans="1:4" x14ac:dyDescent="0.2">
      <c r="A220" s="67" t="s">
        <v>394</v>
      </c>
      <c r="B220" s="59" t="s">
        <v>395</v>
      </c>
      <c r="C220" s="86"/>
      <c r="D220" s="86"/>
    </row>
    <row r="221" spans="1:4" x14ac:dyDescent="0.2">
      <c r="A221" s="67">
        <v>399</v>
      </c>
      <c r="B221" s="59" t="s">
        <v>396</v>
      </c>
      <c r="C221" s="86"/>
      <c r="D221" s="86"/>
    </row>
    <row r="222" spans="1:4" x14ac:dyDescent="0.2">
      <c r="A222" s="67" t="s">
        <v>397</v>
      </c>
      <c r="B222" s="59" t="s">
        <v>398</v>
      </c>
      <c r="C222" s="86"/>
      <c r="D222" s="86"/>
    </row>
    <row r="223" spans="1:4" x14ac:dyDescent="0.2">
      <c r="A223" s="67" t="s">
        <v>399</v>
      </c>
      <c r="B223" s="59" t="s">
        <v>400</v>
      </c>
      <c r="C223" s="86"/>
      <c r="D223" s="86"/>
    </row>
    <row r="224" spans="1:4" x14ac:dyDescent="0.2">
      <c r="A224" s="67" t="s">
        <v>401</v>
      </c>
      <c r="B224" s="59" t="s">
        <v>402</v>
      </c>
      <c r="C224" s="86"/>
      <c r="D224" s="86"/>
    </row>
    <row r="225" spans="1:4" x14ac:dyDescent="0.2">
      <c r="A225" s="67" t="s">
        <v>403</v>
      </c>
      <c r="B225" s="59" t="s">
        <v>404</v>
      </c>
      <c r="C225" s="86"/>
      <c r="D225" s="86"/>
    </row>
    <row r="226" spans="1:4" x14ac:dyDescent="0.2">
      <c r="A226" s="67" t="s">
        <v>405</v>
      </c>
      <c r="B226" s="59" t="s">
        <v>406</v>
      </c>
      <c r="C226" s="86"/>
      <c r="D226" s="86"/>
    </row>
    <row r="227" spans="1:4" x14ac:dyDescent="0.2">
      <c r="A227" s="67" t="s">
        <v>407</v>
      </c>
      <c r="B227" s="59" t="s">
        <v>408</v>
      </c>
      <c r="C227" s="86"/>
      <c r="D227" s="86"/>
    </row>
    <row r="228" spans="1:4" x14ac:dyDescent="0.2">
      <c r="A228" s="67" t="s">
        <v>409</v>
      </c>
      <c r="B228" s="59" t="s">
        <v>410</v>
      </c>
      <c r="C228" s="86"/>
      <c r="D228" s="86"/>
    </row>
    <row r="229" spans="1:4" x14ac:dyDescent="0.2">
      <c r="A229" s="67" t="s">
        <v>411</v>
      </c>
      <c r="B229" s="59" t="s">
        <v>412</v>
      </c>
      <c r="C229" s="86"/>
      <c r="D229" s="86"/>
    </row>
    <row r="230" spans="1:4" x14ac:dyDescent="0.2">
      <c r="A230" s="67" t="s">
        <v>413</v>
      </c>
      <c r="B230" s="59" t="s">
        <v>414</v>
      </c>
      <c r="C230" s="86"/>
      <c r="D230" s="86"/>
    </row>
    <row r="231" spans="1:4" x14ac:dyDescent="0.2">
      <c r="A231" s="67" t="s">
        <v>415</v>
      </c>
      <c r="B231" s="59" t="s">
        <v>416</v>
      </c>
      <c r="C231" s="86"/>
      <c r="D231" s="86"/>
    </row>
    <row r="232" spans="1:4" x14ac:dyDescent="0.2">
      <c r="A232" s="67" t="s">
        <v>417</v>
      </c>
      <c r="B232" s="59" t="s">
        <v>418</v>
      </c>
      <c r="C232" s="86"/>
      <c r="D232" s="86"/>
    </row>
    <row r="233" spans="1:4" x14ac:dyDescent="0.2">
      <c r="A233" s="67" t="s">
        <v>419</v>
      </c>
      <c r="B233" s="59" t="s">
        <v>420</v>
      </c>
      <c r="C233" s="86"/>
      <c r="D233" s="86"/>
    </row>
    <row r="234" spans="1:4" x14ac:dyDescent="0.2">
      <c r="A234" s="67" t="s">
        <v>421</v>
      </c>
      <c r="B234" s="59" t="s">
        <v>422</v>
      </c>
      <c r="C234" s="86"/>
      <c r="D234" s="86"/>
    </row>
    <row r="235" spans="1:4" x14ac:dyDescent="0.2">
      <c r="A235" s="67" t="s">
        <v>423</v>
      </c>
      <c r="B235" s="59" t="s">
        <v>424</v>
      </c>
      <c r="C235" s="86"/>
      <c r="D235" s="86"/>
    </row>
    <row r="236" spans="1:4" x14ac:dyDescent="0.2">
      <c r="A236" s="67" t="s">
        <v>425</v>
      </c>
      <c r="B236" s="59" t="s">
        <v>426</v>
      </c>
      <c r="C236" s="86"/>
      <c r="D236" s="86"/>
    </row>
    <row r="237" spans="1:4" x14ac:dyDescent="0.2">
      <c r="A237" s="67" t="s">
        <v>427</v>
      </c>
      <c r="B237" s="59" t="s">
        <v>428</v>
      </c>
      <c r="C237" s="86"/>
      <c r="D237" s="86"/>
    </row>
    <row r="238" spans="1:4" x14ac:dyDescent="0.2">
      <c r="A238" s="67" t="s">
        <v>429</v>
      </c>
      <c r="B238" s="59" t="s">
        <v>430</v>
      </c>
      <c r="C238" s="86"/>
      <c r="D238" s="86"/>
    </row>
    <row r="239" spans="1:4" x14ac:dyDescent="0.2">
      <c r="A239" s="67" t="s">
        <v>431</v>
      </c>
      <c r="B239" s="59" t="s">
        <v>432</v>
      </c>
      <c r="C239" s="86"/>
      <c r="D239" s="86"/>
    </row>
    <row r="240" spans="1:4" x14ac:dyDescent="0.2">
      <c r="A240" s="67" t="s">
        <v>433</v>
      </c>
      <c r="B240" s="59" t="s">
        <v>434</v>
      </c>
      <c r="C240" s="86"/>
      <c r="D240" s="86"/>
    </row>
    <row r="241" spans="1:4" x14ac:dyDescent="0.2">
      <c r="A241" s="67" t="s">
        <v>435</v>
      </c>
      <c r="B241" s="59" t="s">
        <v>436</v>
      </c>
      <c r="C241" s="86"/>
      <c r="D241" s="86"/>
    </row>
    <row r="242" spans="1:4" x14ac:dyDescent="0.2">
      <c r="A242" s="67" t="s">
        <v>437</v>
      </c>
      <c r="B242" s="59" t="s">
        <v>438</v>
      </c>
      <c r="C242" s="86"/>
      <c r="D242" s="86"/>
    </row>
    <row r="243" spans="1:4" x14ac:dyDescent="0.2">
      <c r="A243" s="67" t="s">
        <v>439</v>
      </c>
      <c r="B243" s="59" t="s">
        <v>440</v>
      </c>
      <c r="C243" s="86"/>
      <c r="D243" s="86"/>
    </row>
    <row r="244" spans="1:4" x14ac:dyDescent="0.2">
      <c r="A244" s="67" t="s">
        <v>441</v>
      </c>
      <c r="B244" s="59" t="s">
        <v>442</v>
      </c>
      <c r="C244" s="86"/>
      <c r="D244" s="86"/>
    </row>
    <row r="245" spans="1:4" x14ac:dyDescent="0.2">
      <c r="A245" s="67" t="s">
        <v>443</v>
      </c>
      <c r="B245" s="59" t="s">
        <v>444</v>
      </c>
      <c r="C245" s="86"/>
      <c r="D245" s="86"/>
    </row>
    <row r="246" spans="1:4" x14ac:dyDescent="0.2">
      <c r="A246" s="67" t="s">
        <v>445</v>
      </c>
      <c r="B246" s="59" t="s">
        <v>446</v>
      </c>
      <c r="C246" s="86"/>
      <c r="D246" s="86"/>
    </row>
    <row r="247" spans="1:4" x14ac:dyDescent="0.2">
      <c r="A247" s="67" t="s">
        <v>447</v>
      </c>
      <c r="B247" s="59" t="s">
        <v>448</v>
      </c>
      <c r="C247" s="86"/>
      <c r="D247" s="86"/>
    </row>
    <row r="248" spans="1:4" x14ac:dyDescent="0.2">
      <c r="A248" s="67" t="s">
        <v>449</v>
      </c>
      <c r="B248" s="59" t="s">
        <v>450</v>
      </c>
      <c r="C248" s="86"/>
      <c r="D248" s="86"/>
    </row>
    <row r="249" spans="1:4" x14ac:dyDescent="0.2">
      <c r="A249" s="67" t="s">
        <v>451</v>
      </c>
      <c r="B249" s="59" t="s">
        <v>452</v>
      </c>
      <c r="C249" s="86"/>
      <c r="D249" s="86"/>
    </row>
    <row r="250" spans="1:4" x14ac:dyDescent="0.2">
      <c r="A250" s="67" t="s">
        <v>453</v>
      </c>
      <c r="B250" s="59" t="s">
        <v>454</v>
      </c>
      <c r="C250" s="86"/>
      <c r="D250" s="86"/>
    </row>
    <row r="251" spans="1:4" x14ac:dyDescent="0.2">
      <c r="A251" s="67" t="s">
        <v>455</v>
      </c>
      <c r="B251" s="59" t="s">
        <v>456</v>
      </c>
      <c r="C251" s="86"/>
      <c r="D251" s="86"/>
    </row>
    <row r="252" spans="1:4" x14ac:dyDescent="0.2">
      <c r="A252" s="67" t="s">
        <v>457</v>
      </c>
      <c r="B252" s="59" t="s">
        <v>458</v>
      </c>
      <c r="C252" s="86"/>
      <c r="D252" s="86"/>
    </row>
    <row r="253" spans="1:4" x14ac:dyDescent="0.2">
      <c r="A253" s="67" t="s">
        <v>459</v>
      </c>
      <c r="B253" s="59" t="s">
        <v>460</v>
      </c>
      <c r="C253" s="86"/>
      <c r="D253" s="86"/>
    </row>
    <row r="254" spans="1:4" x14ac:dyDescent="0.2">
      <c r="A254" s="67" t="s">
        <v>461</v>
      </c>
      <c r="B254" s="59" t="s">
        <v>462</v>
      </c>
      <c r="C254" s="86"/>
      <c r="D254" s="86"/>
    </row>
    <row r="255" spans="1:4" x14ac:dyDescent="0.2">
      <c r="A255" s="67" t="s">
        <v>463</v>
      </c>
      <c r="B255" s="59" t="s">
        <v>464</v>
      </c>
      <c r="C255" s="86"/>
      <c r="D255" s="86"/>
    </row>
    <row r="256" spans="1:4" x14ac:dyDescent="0.2">
      <c r="A256" s="67" t="s">
        <v>465</v>
      </c>
      <c r="B256" s="59" t="s">
        <v>466</v>
      </c>
      <c r="C256" s="86"/>
      <c r="D256" s="86"/>
    </row>
    <row r="257" spans="1:4" x14ac:dyDescent="0.2">
      <c r="A257" s="67" t="s">
        <v>467</v>
      </c>
      <c r="B257" s="59" t="s">
        <v>468</v>
      </c>
      <c r="C257" s="86"/>
      <c r="D257" s="86"/>
    </row>
    <row r="258" spans="1:4" x14ac:dyDescent="0.2">
      <c r="A258" s="67" t="s">
        <v>469</v>
      </c>
      <c r="B258" s="59" t="s">
        <v>470</v>
      </c>
      <c r="C258" s="86"/>
      <c r="D258" s="86"/>
    </row>
    <row r="259" spans="1:4" x14ac:dyDescent="0.2">
      <c r="A259" s="67" t="s">
        <v>471</v>
      </c>
      <c r="B259" s="59" t="s">
        <v>472</v>
      </c>
      <c r="C259" s="86"/>
      <c r="D259" s="86"/>
    </row>
    <row r="260" spans="1:4" x14ac:dyDescent="0.2">
      <c r="A260" s="67" t="s">
        <v>473</v>
      </c>
      <c r="B260" s="59" t="s">
        <v>474</v>
      </c>
      <c r="C260" s="86"/>
      <c r="D260" s="86"/>
    </row>
    <row r="261" spans="1:4" x14ac:dyDescent="0.2">
      <c r="A261" s="67" t="s">
        <v>475</v>
      </c>
      <c r="B261" s="59" t="s">
        <v>476</v>
      </c>
      <c r="C261" s="86"/>
      <c r="D261" s="86"/>
    </row>
    <row r="262" spans="1:4" x14ac:dyDescent="0.2">
      <c r="A262" s="67" t="s">
        <v>477</v>
      </c>
      <c r="B262" s="59" t="s">
        <v>478</v>
      </c>
      <c r="C262" s="86"/>
      <c r="D262" s="86"/>
    </row>
    <row r="263" spans="1:4" x14ac:dyDescent="0.2">
      <c r="A263" s="67" t="s">
        <v>479</v>
      </c>
      <c r="B263" s="59" t="s">
        <v>480</v>
      </c>
      <c r="C263" s="86"/>
      <c r="D263" s="86"/>
    </row>
    <row r="264" spans="1:4" x14ac:dyDescent="0.2">
      <c r="A264" s="67" t="s">
        <v>481</v>
      </c>
      <c r="B264" s="59" t="s">
        <v>482</v>
      </c>
      <c r="C264" s="86"/>
      <c r="D264" s="86"/>
    </row>
    <row r="265" spans="1:4" x14ac:dyDescent="0.2">
      <c r="A265" s="67" t="s">
        <v>483</v>
      </c>
      <c r="B265" s="59" t="s">
        <v>484</v>
      </c>
      <c r="C265" s="86"/>
      <c r="D265" s="86"/>
    </row>
    <row r="266" spans="1:4" x14ac:dyDescent="0.2">
      <c r="A266" s="67" t="s">
        <v>485</v>
      </c>
      <c r="B266" s="59" t="s">
        <v>486</v>
      </c>
      <c r="C266" s="86"/>
      <c r="D266" s="86"/>
    </row>
    <row r="267" spans="1:4" x14ac:dyDescent="0.2">
      <c r="A267" s="67">
        <v>499</v>
      </c>
      <c r="B267" s="59" t="s">
        <v>487</v>
      </c>
      <c r="C267" s="86"/>
      <c r="D267" s="86"/>
    </row>
    <row r="268" spans="1:4" x14ac:dyDescent="0.2">
      <c r="A268" s="67" t="s">
        <v>488</v>
      </c>
      <c r="B268" s="59" t="s">
        <v>489</v>
      </c>
      <c r="C268" s="86"/>
      <c r="D268" s="86"/>
    </row>
    <row r="269" spans="1:4" x14ac:dyDescent="0.2">
      <c r="A269" s="67" t="s">
        <v>490</v>
      </c>
      <c r="B269" s="59" t="s">
        <v>491</v>
      </c>
      <c r="C269" s="86"/>
      <c r="D269" s="86"/>
    </row>
    <row r="270" spans="1:4" x14ac:dyDescent="0.2">
      <c r="A270" s="67" t="s">
        <v>492</v>
      </c>
      <c r="B270" s="59" t="s">
        <v>493</v>
      </c>
      <c r="C270" s="86"/>
      <c r="D270" s="86"/>
    </row>
    <row r="271" spans="1:4" x14ac:dyDescent="0.2">
      <c r="A271" s="67" t="s">
        <v>494</v>
      </c>
      <c r="B271" s="59" t="s">
        <v>495</v>
      </c>
      <c r="C271" s="86"/>
      <c r="D271" s="86"/>
    </row>
    <row r="272" spans="1:4" x14ac:dyDescent="0.2">
      <c r="A272" s="67" t="s">
        <v>496</v>
      </c>
      <c r="B272" s="59" t="s">
        <v>497</v>
      </c>
      <c r="C272" s="86"/>
      <c r="D272" s="86"/>
    </row>
    <row r="273" spans="1:4" x14ac:dyDescent="0.2">
      <c r="A273" s="67" t="s">
        <v>498</v>
      </c>
      <c r="B273" s="59" t="s">
        <v>499</v>
      </c>
      <c r="C273" s="86"/>
      <c r="D273" s="86"/>
    </row>
    <row r="274" spans="1:4" x14ac:dyDescent="0.2">
      <c r="A274" s="67" t="s">
        <v>500</v>
      </c>
      <c r="B274" s="59" t="s">
        <v>501</v>
      </c>
      <c r="C274" s="86"/>
      <c r="D274" s="86"/>
    </row>
    <row r="275" spans="1:4" x14ac:dyDescent="0.2">
      <c r="A275" s="67" t="s">
        <v>502</v>
      </c>
      <c r="B275" s="59" t="s">
        <v>503</v>
      </c>
      <c r="C275" s="86"/>
      <c r="D275" s="86"/>
    </row>
    <row r="276" spans="1:4" x14ac:dyDescent="0.2">
      <c r="A276" s="67" t="s">
        <v>504</v>
      </c>
      <c r="B276" s="59" t="s">
        <v>505</v>
      </c>
      <c r="C276" s="86"/>
      <c r="D276" s="86"/>
    </row>
    <row r="277" spans="1:4" x14ac:dyDescent="0.2">
      <c r="A277" s="67" t="s">
        <v>506</v>
      </c>
      <c r="B277" s="59" t="s">
        <v>507</v>
      </c>
      <c r="C277" s="86"/>
      <c r="D277" s="86"/>
    </row>
    <row r="278" spans="1:4" x14ac:dyDescent="0.2">
      <c r="A278" s="67" t="s">
        <v>508</v>
      </c>
      <c r="B278" s="59" t="s">
        <v>509</v>
      </c>
      <c r="C278" s="86"/>
      <c r="D278" s="86"/>
    </row>
    <row r="279" spans="1:4" x14ac:dyDescent="0.2">
      <c r="A279" s="67" t="s">
        <v>510</v>
      </c>
      <c r="B279" s="59" t="s">
        <v>511</v>
      </c>
      <c r="C279" s="86"/>
      <c r="D279" s="86"/>
    </row>
    <row r="280" spans="1:4" x14ac:dyDescent="0.2">
      <c r="A280" s="67" t="s">
        <v>512</v>
      </c>
      <c r="B280" s="59" t="s">
        <v>513</v>
      </c>
      <c r="C280" s="86"/>
      <c r="D280" s="86"/>
    </row>
    <row r="281" spans="1:4" x14ac:dyDescent="0.2">
      <c r="A281" s="67" t="s">
        <v>514</v>
      </c>
      <c r="B281" s="59" t="s">
        <v>515</v>
      </c>
      <c r="C281" s="86"/>
      <c r="D281" s="86"/>
    </row>
    <row r="282" spans="1:4" x14ac:dyDescent="0.2">
      <c r="A282" s="67" t="s">
        <v>516</v>
      </c>
      <c r="B282" s="59" t="s">
        <v>517</v>
      </c>
      <c r="C282" s="86"/>
      <c r="D282" s="86"/>
    </row>
    <row r="283" spans="1:4" x14ac:dyDescent="0.2">
      <c r="A283" s="67">
        <v>599</v>
      </c>
      <c r="B283" s="59" t="s">
        <v>518</v>
      </c>
      <c r="C283" s="86"/>
      <c r="D283" s="86"/>
    </row>
    <row r="284" spans="1:4" x14ac:dyDescent="0.2">
      <c r="A284" s="70"/>
      <c r="B284" s="60"/>
    </row>
    <row r="285" spans="1:4" ht="15" x14ac:dyDescent="0.25">
      <c r="A285" s="73" t="s">
        <v>1769</v>
      </c>
      <c r="C285" s="85" t="s">
        <v>2052</v>
      </c>
    </row>
    <row r="286" spans="1:4" x14ac:dyDescent="0.2">
      <c r="A286" s="63" t="s">
        <v>11</v>
      </c>
      <c r="B286" s="56" t="s">
        <v>3</v>
      </c>
    </row>
    <row r="287" spans="1:4" x14ac:dyDescent="0.2">
      <c r="A287" s="67" t="s">
        <v>34</v>
      </c>
      <c r="B287" s="59" t="s">
        <v>1770</v>
      </c>
      <c r="C287" s="86"/>
      <c r="D287" s="86"/>
    </row>
    <row r="288" spans="1:4" x14ac:dyDescent="0.2">
      <c r="A288" s="67" t="s">
        <v>35</v>
      </c>
      <c r="B288" s="59" t="s">
        <v>1771</v>
      </c>
      <c r="C288" s="86"/>
      <c r="D288" s="86"/>
    </row>
    <row r="289" spans="1:4" x14ac:dyDescent="0.2">
      <c r="A289" s="67" t="s">
        <v>36</v>
      </c>
      <c r="B289" s="59" t="s">
        <v>1772</v>
      </c>
      <c r="C289" s="86"/>
      <c r="D289" s="86"/>
    </row>
    <row r="290" spans="1:4" x14ac:dyDescent="0.2">
      <c r="A290" s="67" t="s">
        <v>37</v>
      </c>
      <c r="B290" s="59" t="s">
        <v>1773</v>
      </c>
      <c r="C290" s="86"/>
      <c r="D290" s="86"/>
    </row>
    <row r="291" spans="1:4" x14ac:dyDescent="0.2">
      <c r="A291" s="67" t="s">
        <v>38</v>
      </c>
      <c r="B291" s="59" t="s">
        <v>1774</v>
      </c>
      <c r="C291" s="86"/>
      <c r="D291" s="86"/>
    </row>
    <row r="292" spans="1:4" x14ac:dyDescent="0.2">
      <c r="A292" s="67" t="s">
        <v>39</v>
      </c>
      <c r="B292" s="59" t="s">
        <v>1775</v>
      </c>
      <c r="C292" s="86"/>
      <c r="D292" s="86"/>
    </row>
    <row r="293" spans="1:4" x14ac:dyDescent="0.2">
      <c r="A293" s="67" t="s">
        <v>40</v>
      </c>
      <c r="B293" s="59" t="s">
        <v>1776</v>
      </c>
      <c r="C293" s="86"/>
      <c r="D293" s="86"/>
    </row>
    <row r="294" spans="1:4" x14ac:dyDescent="0.2">
      <c r="A294" s="67" t="s">
        <v>41</v>
      </c>
      <c r="B294" s="59" t="s">
        <v>1777</v>
      </c>
      <c r="C294" s="86"/>
      <c r="D294" s="86"/>
    </row>
    <row r="295" spans="1:4" x14ac:dyDescent="0.2">
      <c r="A295" s="67" t="s">
        <v>42</v>
      </c>
      <c r="B295" s="59" t="s">
        <v>1778</v>
      </c>
      <c r="C295" s="86"/>
      <c r="D295" s="86"/>
    </row>
    <row r="296" spans="1:4" x14ac:dyDescent="0.2">
      <c r="A296" s="67" t="s">
        <v>1779</v>
      </c>
      <c r="B296" s="59" t="s">
        <v>1780</v>
      </c>
      <c r="C296" s="86"/>
      <c r="D296" s="86"/>
    </row>
    <row r="297" spans="1:4" x14ac:dyDescent="0.2">
      <c r="A297" s="67" t="s">
        <v>1781</v>
      </c>
      <c r="B297" s="59" t="s">
        <v>1782</v>
      </c>
      <c r="C297" s="86"/>
      <c r="D297" s="86"/>
    </row>
    <row r="298" spans="1:4" x14ac:dyDescent="0.2">
      <c r="A298" s="67" t="s">
        <v>1783</v>
      </c>
      <c r="B298" s="59" t="s">
        <v>1784</v>
      </c>
      <c r="C298" s="86"/>
      <c r="D298" s="86"/>
    </row>
  </sheetData>
  <hyperlinks>
    <hyperlink ref="C5" location="'Diseño'!$B$210" display="PH_VESTIR *** (9 veces más)"/>
    <hyperlink ref="C24" location="'Diseño'!$B$6" display="SEXO *** (7 veces más)"/>
    <hyperlink ref="C29" location="'Diseño'!$B$10" display="COD_CCAA"/>
    <hyperlink ref="C51" location="'Diseño'!$B$11" display="DEGURBA"/>
    <hyperlink ref="C57" location="'Diseño'!$B$12" display="EC *** (1 veces más)"/>
    <hyperlink ref="C65" location="'Diseño'!$B$13" display="NACIM *** (3 veces más)"/>
    <hyperlink ref="C70" location="'Diseño'!$B$17" display="NAC *** (3 veces más)"/>
    <hyperlink ref="C76" location="'Diseño'!$B$19" display="NACESPNACIM *** (77 veces más)"/>
    <hyperlink ref="C81" location="'Diseño'!$B$14" display="PNACIM *** (9 veces más)"/>
    <hyperlink ref="C285" location="'Diseño'!$B$7" display="MESN *** (50 veces más)"/>
  </hyperlinks>
  <pageMargins left="0.7" right="0.7" top="0.75" bottom="0.75" header="0.3" footer="0.3"/>
  <pageSetup paperSize="9" orientation="portrait" verticalDpi="0" r:id="rId1"/>
  <ignoredErrors>
    <ignoredError sqref="A31:A49 A83:A283 A7:A10 A11:A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93</v>
      </c>
    </row>
    <row r="4" spans="1:4" x14ac:dyDescent="0.2">
      <c r="C4" s="83" t="s">
        <v>2020</v>
      </c>
    </row>
    <row r="5" spans="1:4" ht="15" x14ac:dyDescent="0.25">
      <c r="A5" s="66" t="s">
        <v>1826</v>
      </c>
      <c r="B5" s="56"/>
      <c r="C5" s="85" t="s">
        <v>68</v>
      </c>
    </row>
    <row r="6" spans="1:4" x14ac:dyDescent="0.2">
      <c r="A6" s="63" t="s">
        <v>11</v>
      </c>
      <c r="B6" s="56" t="s">
        <v>3</v>
      </c>
    </row>
    <row r="7" spans="1:4" x14ac:dyDescent="0.2">
      <c r="A7" s="68">
        <v>1</v>
      </c>
      <c r="B7" s="56" t="s">
        <v>519</v>
      </c>
      <c r="C7" s="86"/>
      <c r="D7" s="86"/>
    </row>
    <row r="8" spans="1:4" x14ac:dyDescent="0.2">
      <c r="A8" s="63">
        <v>2</v>
      </c>
      <c r="B8" s="56" t="s">
        <v>525</v>
      </c>
      <c r="C8" s="86"/>
      <c r="D8" s="86"/>
    </row>
    <row r="9" spans="1:4" x14ac:dyDescent="0.2">
      <c r="A9" s="68">
        <v>3</v>
      </c>
      <c r="B9" s="56" t="s">
        <v>521</v>
      </c>
      <c r="C9" s="86"/>
      <c r="D9" s="86"/>
    </row>
    <row r="10" spans="1:4" x14ac:dyDescent="0.2">
      <c r="A10" s="63">
        <v>4</v>
      </c>
      <c r="B10" s="56" t="s">
        <v>520</v>
      </c>
      <c r="C10" s="86"/>
      <c r="D10" s="86"/>
    </row>
    <row r="11" spans="1:4" x14ac:dyDescent="0.2">
      <c r="A11" s="68">
        <v>5</v>
      </c>
      <c r="B11" s="56" t="s">
        <v>526</v>
      </c>
      <c r="C11" s="86"/>
      <c r="D11" s="86"/>
    </row>
    <row r="12" spans="1:4" x14ac:dyDescent="0.2">
      <c r="A12" s="63">
        <v>6</v>
      </c>
      <c r="B12" s="56" t="s">
        <v>522</v>
      </c>
      <c r="C12" s="86"/>
      <c r="D12" s="86"/>
    </row>
    <row r="13" spans="1:4" x14ac:dyDescent="0.2">
      <c r="A13" s="68">
        <v>7</v>
      </c>
      <c r="B13" s="56" t="s">
        <v>527</v>
      </c>
      <c r="C13" s="86"/>
      <c r="D13" s="86"/>
    </row>
    <row r="14" spans="1:4" x14ac:dyDescent="0.2">
      <c r="A14" s="63">
        <v>8</v>
      </c>
      <c r="B14" s="56" t="s">
        <v>524</v>
      </c>
      <c r="C14" s="86"/>
      <c r="D14" s="86"/>
    </row>
    <row r="15" spans="1:4" x14ac:dyDescent="0.2">
      <c r="A15" s="68">
        <v>9</v>
      </c>
      <c r="B15" s="56" t="s">
        <v>523</v>
      </c>
      <c r="C15" s="86"/>
      <c r="D15" s="86"/>
    </row>
    <row r="16" spans="1:4" x14ac:dyDescent="0.2">
      <c r="A16" s="70"/>
      <c r="B16" s="60"/>
      <c r="C16" s="60"/>
    </row>
    <row r="17" spans="1:4" ht="15" x14ac:dyDescent="0.25">
      <c r="A17" s="66" t="s">
        <v>1827</v>
      </c>
      <c r="C17" s="85" t="s">
        <v>75</v>
      </c>
    </row>
    <row r="18" spans="1:4" x14ac:dyDescent="0.2">
      <c r="A18" s="63" t="s">
        <v>11</v>
      </c>
      <c r="B18" s="56" t="s">
        <v>3</v>
      </c>
    </row>
    <row r="19" spans="1:4" x14ac:dyDescent="0.2">
      <c r="A19" s="68">
        <v>1</v>
      </c>
      <c r="B19" s="56" t="s">
        <v>1988</v>
      </c>
      <c r="C19" s="86"/>
      <c r="D19" s="86"/>
    </row>
    <row r="20" spans="1:4" x14ac:dyDescent="0.2">
      <c r="A20" s="63">
        <v>2</v>
      </c>
      <c r="B20" s="56" t="s">
        <v>1990</v>
      </c>
      <c r="C20" s="86"/>
      <c r="D20" s="86"/>
    </row>
    <row r="21" spans="1:4" x14ac:dyDescent="0.2">
      <c r="A21" s="68">
        <v>3</v>
      </c>
      <c r="B21" s="56" t="s">
        <v>1991</v>
      </c>
      <c r="C21" s="86"/>
      <c r="D21" s="86"/>
    </row>
    <row r="22" spans="1:4" x14ac:dyDescent="0.2">
      <c r="A22" s="63">
        <v>4</v>
      </c>
      <c r="B22" s="56" t="s">
        <v>1992</v>
      </c>
      <c r="C22" s="86"/>
      <c r="D22" s="86"/>
    </row>
    <row r="23" spans="1:4" x14ac:dyDescent="0.2">
      <c r="A23" s="68">
        <v>5</v>
      </c>
      <c r="B23" s="56" t="s">
        <v>1993</v>
      </c>
      <c r="C23" s="86"/>
      <c r="D23" s="86"/>
    </row>
    <row r="24" spans="1:4" x14ac:dyDescent="0.2">
      <c r="A24" s="63">
        <v>6</v>
      </c>
      <c r="B24" s="56" t="s">
        <v>1994</v>
      </c>
      <c r="C24" s="86"/>
      <c r="D24" s="86"/>
    </row>
    <row r="25" spans="1:4" x14ac:dyDescent="0.2">
      <c r="A25" s="68">
        <v>7</v>
      </c>
      <c r="B25" s="56" t="s">
        <v>1995</v>
      </c>
      <c r="C25" s="86"/>
      <c r="D25" s="86"/>
    </row>
    <row r="26" spans="1:4" x14ac:dyDescent="0.2">
      <c r="A26" s="63">
        <v>8</v>
      </c>
      <c r="B26" s="56" t="s">
        <v>1989</v>
      </c>
      <c r="C26" s="86"/>
      <c r="D26" s="86"/>
    </row>
    <row r="27" spans="1:4" x14ac:dyDescent="0.2">
      <c r="A27" s="70"/>
      <c r="B27" s="60"/>
      <c r="C27" s="60"/>
    </row>
    <row r="28" spans="1:4" ht="15" x14ac:dyDescent="0.25">
      <c r="A28" s="66" t="s">
        <v>1800</v>
      </c>
      <c r="C28" s="85" t="s">
        <v>77</v>
      </c>
    </row>
    <row r="29" spans="1:4" x14ac:dyDescent="0.2">
      <c r="A29" s="63" t="s">
        <v>11</v>
      </c>
      <c r="B29" s="56" t="s">
        <v>3</v>
      </c>
    </row>
    <row r="30" spans="1:4" ht="14.25" x14ac:dyDescent="0.2">
      <c r="A30" s="67" t="s">
        <v>34</v>
      </c>
      <c r="B30" s="56" t="s">
        <v>1972</v>
      </c>
      <c r="C30" s="86"/>
      <c r="D30" s="86"/>
    </row>
    <row r="31" spans="1:4" ht="14.25" x14ac:dyDescent="0.2">
      <c r="A31" s="67" t="s">
        <v>35</v>
      </c>
      <c r="B31" s="56" t="s">
        <v>1973</v>
      </c>
      <c r="C31" s="86"/>
      <c r="D31" s="86"/>
    </row>
    <row r="32" spans="1:4" ht="14.25" x14ac:dyDescent="0.2">
      <c r="A32" s="67" t="s">
        <v>36</v>
      </c>
      <c r="B32" s="56" t="s">
        <v>1974</v>
      </c>
      <c r="C32" s="86"/>
      <c r="D32" s="86"/>
    </row>
    <row r="33" spans="1:4" ht="14.25" x14ac:dyDescent="0.2">
      <c r="A33" s="67" t="s">
        <v>37</v>
      </c>
      <c r="B33" s="56" t="s">
        <v>1975</v>
      </c>
      <c r="C33" s="86"/>
      <c r="D33" s="86"/>
    </row>
    <row r="34" spans="1:4" ht="14.25" x14ac:dyDescent="0.2">
      <c r="A34" s="67" t="s">
        <v>38</v>
      </c>
      <c r="B34" s="56" t="s">
        <v>1976</v>
      </c>
      <c r="C34" s="86"/>
      <c r="D34" s="86"/>
    </row>
    <row r="35" spans="1:4" ht="14.25" x14ac:dyDescent="0.2">
      <c r="A35" s="67" t="s">
        <v>39</v>
      </c>
      <c r="B35" s="56" t="s">
        <v>1977</v>
      </c>
      <c r="C35" s="86"/>
      <c r="D35" s="86"/>
    </row>
    <row r="36" spans="1:4" ht="14.25" x14ac:dyDescent="0.2">
      <c r="A36" s="67" t="s">
        <v>40</v>
      </c>
      <c r="B36" s="56" t="s">
        <v>1978</v>
      </c>
      <c r="C36" s="86"/>
      <c r="D36" s="86"/>
    </row>
    <row r="37" spans="1:4" ht="14.25" x14ac:dyDescent="0.2">
      <c r="A37" s="67" t="s">
        <v>41</v>
      </c>
      <c r="B37" s="56" t="s">
        <v>1979</v>
      </c>
      <c r="C37" s="86"/>
      <c r="D37" s="86"/>
    </row>
    <row r="38" spans="1:4" ht="14.25" x14ac:dyDescent="0.2">
      <c r="A38" s="67" t="s">
        <v>42</v>
      </c>
      <c r="B38" s="56" t="s">
        <v>1980</v>
      </c>
      <c r="C38" s="86"/>
      <c r="D38" s="86"/>
    </row>
    <row r="39" spans="1:4" ht="14.25" x14ac:dyDescent="0.2">
      <c r="A39" s="63">
        <v>10</v>
      </c>
      <c r="B39" s="56" t="s">
        <v>1981</v>
      </c>
      <c r="C39" s="86"/>
      <c r="D39" s="86"/>
    </row>
    <row r="40" spans="1:4" x14ac:dyDescent="0.2">
      <c r="A40" s="70"/>
      <c r="B40" s="60"/>
      <c r="C40" s="60"/>
    </row>
    <row r="41" spans="1:4" ht="15" x14ac:dyDescent="0.25">
      <c r="A41" s="66" t="s">
        <v>1801</v>
      </c>
      <c r="C41" s="85" t="s">
        <v>79</v>
      </c>
    </row>
    <row r="42" spans="1:4" x14ac:dyDescent="0.2">
      <c r="A42" s="63" t="s">
        <v>11</v>
      </c>
      <c r="B42" s="56" t="s">
        <v>3</v>
      </c>
    </row>
    <row r="43" spans="1:4" x14ac:dyDescent="0.2">
      <c r="A43" s="68">
        <v>1</v>
      </c>
      <c r="B43" s="56" t="s">
        <v>528</v>
      </c>
      <c r="C43" s="86"/>
      <c r="D43" s="86"/>
    </row>
    <row r="44" spans="1:4" x14ac:dyDescent="0.2">
      <c r="A44" s="68">
        <v>2</v>
      </c>
      <c r="B44" s="56" t="s">
        <v>529</v>
      </c>
      <c r="C44" s="86"/>
      <c r="D44" s="86"/>
    </row>
    <row r="45" spans="1:4" x14ac:dyDescent="0.2">
      <c r="A45" s="68">
        <v>3</v>
      </c>
      <c r="B45" s="56" t="s">
        <v>530</v>
      </c>
      <c r="C45" s="86"/>
      <c r="D45" s="86"/>
    </row>
    <row r="46" spans="1:4" x14ac:dyDescent="0.2">
      <c r="A46" s="68">
        <v>4</v>
      </c>
      <c r="B46" s="56" t="s">
        <v>531</v>
      </c>
      <c r="C46" s="86"/>
      <c r="D46" s="86"/>
    </row>
    <row r="47" spans="1:4" x14ac:dyDescent="0.2">
      <c r="A47" s="68">
        <v>5</v>
      </c>
      <c r="B47" s="56" t="s">
        <v>532</v>
      </c>
      <c r="C47" s="86"/>
      <c r="D47" s="86"/>
    </row>
    <row r="48" spans="1:4" x14ac:dyDescent="0.2">
      <c r="A48" s="68">
        <v>6</v>
      </c>
      <c r="B48" s="56" t="s">
        <v>533</v>
      </c>
      <c r="C48" s="86"/>
      <c r="D48" s="86"/>
    </row>
    <row r="49" spans="1:4" x14ac:dyDescent="0.2">
      <c r="A49" s="70"/>
      <c r="B49" s="60"/>
      <c r="C49" s="60"/>
    </row>
    <row r="50" spans="1:4" ht="15" x14ac:dyDescent="0.25">
      <c r="A50" s="66" t="s">
        <v>1828</v>
      </c>
      <c r="C50" s="85" t="s">
        <v>80</v>
      </c>
    </row>
    <row r="51" spans="1:4" x14ac:dyDescent="0.2">
      <c r="A51" s="63" t="s">
        <v>11</v>
      </c>
      <c r="B51" s="56" t="s">
        <v>3</v>
      </c>
    </row>
    <row r="52" spans="1:4" x14ac:dyDescent="0.2">
      <c r="A52" s="68">
        <v>1</v>
      </c>
      <c r="B52" s="56" t="s">
        <v>534</v>
      </c>
      <c r="C52" s="86"/>
      <c r="D52" s="86"/>
    </row>
    <row r="53" spans="1:4" x14ac:dyDescent="0.2">
      <c r="A53" s="68">
        <v>2</v>
      </c>
      <c r="B53" s="56" t="s">
        <v>535</v>
      </c>
      <c r="C53" s="86"/>
      <c r="D53" s="86"/>
    </row>
    <row r="54" spans="1:4" x14ac:dyDescent="0.2">
      <c r="A54" s="68">
        <v>3</v>
      </c>
      <c r="B54" s="56" t="s">
        <v>536</v>
      </c>
      <c r="C54" s="86"/>
      <c r="D54" s="86"/>
    </row>
    <row r="55" spans="1:4" x14ac:dyDescent="0.2">
      <c r="A55" s="68">
        <v>4</v>
      </c>
      <c r="B55" s="56" t="s">
        <v>537</v>
      </c>
      <c r="C55" s="86"/>
      <c r="D55" s="86"/>
    </row>
    <row r="56" spans="1:4" x14ac:dyDescent="0.2">
      <c r="A56" s="68">
        <v>5</v>
      </c>
      <c r="B56" s="56" t="s">
        <v>538</v>
      </c>
      <c r="C56" s="86"/>
      <c r="D56" s="86"/>
    </row>
    <row r="57" spans="1:4" x14ac:dyDescent="0.2">
      <c r="A57" s="68"/>
    </row>
  </sheetData>
  <hyperlinks>
    <hyperlink ref="C5" location="'Diseño'!$B$25" display="TIPOHO"/>
    <hyperlink ref="C17" location="'Diseño'!$B$27" display="INGREHOG_INTER"/>
    <hyperlink ref="C28" location="'Diseño'!$B$29" display="METROSVI"/>
    <hyperlink ref="C41" location="'Diseño'!$B$31" display="REGVI"/>
    <hyperlink ref="C50" location="'Diseño'!$B$32" display="PAGOVI"/>
  </hyperlinks>
  <pageMargins left="0.7" right="0.7" top="0.75" bottom="0.75" header="0.3" footer="0.3"/>
  <ignoredErrors>
    <ignoredError sqref="A30:A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23" sqref="B23"/>
    </sheetView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559</v>
      </c>
    </row>
    <row r="4" spans="1:4" x14ac:dyDescent="0.2">
      <c r="C4" s="83" t="s">
        <v>2020</v>
      </c>
    </row>
    <row r="5" spans="1:4" ht="15" x14ac:dyDescent="0.25">
      <c r="A5" s="66" t="s">
        <v>1802</v>
      </c>
      <c r="B5" s="56"/>
      <c r="C5" s="85" t="s">
        <v>2053</v>
      </c>
    </row>
    <row r="6" spans="1:4" x14ac:dyDescent="0.2">
      <c r="A6" s="63" t="s">
        <v>11</v>
      </c>
      <c r="B6" s="56" t="s">
        <v>3</v>
      </c>
    </row>
    <row r="7" spans="1:4" x14ac:dyDescent="0.2">
      <c r="A7" s="68">
        <v>1</v>
      </c>
      <c r="B7" s="56" t="s">
        <v>560</v>
      </c>
      <c r="C7" s="86"/>
      <c r="D7" s="86"/>
    </row>
    <row r="8" spans="1:4" x14ac:dyDescent="0.2">
      <c r="A8" s="63">
        <v>6</v>
      </c>
      <c r="B8" s="56" t="s">
        <v>13</v>
      </c>
      <c r="C8" s="86"/>
      <c r="D8" s="86"/>
    </row>
    <row r="9" spans="1:4" x14ac:dyDescent="0.2">
      <c r="A9" s="68">
        <v>9</v>
      </c>
      <c r="B9" s="56" t="s">
        <v>561</v>
      </c>
      <c r="C9" s="86"/>
      <c r="D9" s="86"/>
    </row>
    <row r="10" spans="1:4" x14ac:dyDescent="0.2">
      <c r="A10" s="70"/>
      <c r="B10" s="60"/>
      <c r="C10" s="60"/>
    </row>
    <row r="11" spans="1:4" ht="15" x14ac:dyDescent="0.25">
      <c r="A11" s="66" t="s">
        <v>1803</v>
      </c>
      <c r="C11" s="85" t="s">
        <v>2054</v>
      </c>
    </row>
    <row r="12" spans="1:4" x14ac:dyDescent="0.2">
      <c r="A12" s="63" t="s">
        <v>11</v>
      </c>
      <c r="B12" s="56" t="s">
        <v>3</v>
      </c>
    </row>
    <row r="13" spans="1:4" x14ac:dyDescent="0.2">
      <c r="A13" s="68">
        <v>1</v>
      </c>
      <c r="B13" s="56" t="s">
        <v>565</v>
      </c>
      <c r="C13" s="86"/>
      <c r="D13" s="86"/>
    </row>
    <row r="14" spans="1:4" x14ac:dyDescent="0.2">
      <c r="A14" s="68">
        <v>2</v>
      </c>
      <c r="B14" s="56" t="s">
        <v>566</v>
      </c>
      <c r="C14" s="86"/>
      <c r="D14" s="86"/>
    </row>
    <row r="15" spans="1:4" x14ac:dyDescent="0.2">
      <c r="A15" s="68">
        <v>3</v>
      </c>
      <c r="B15" s="56" t="s">
        <v>567</v>
      </c>
      <c r="C15" s="86"/>
      <c r="D15" s="86"/>
    </row>
    <row r="16" spans="1:4" x14ac:dyDescent="0.2">
      <c r="A16" s="68">
        <v>4</v>
      </c>
      <c r="B16" s="56" t="s">
        <v>568</v>
      </c>
      <c r="C16" s="86"/>
      <c r="D16" s="86"/>
    </row>
    <row r="17" spans="1:4" x14ac:dyDescent="0.2">
      <c r="A17" s="68">
        <v>5</v>
      </c>
      <c r="B17" s="56" t="s">
        <v>569</v>
      </c>
      <c r="C17" s="86"/>
      <c r="D17" s="86"/>
    </row>
    <row r="18" spans="1:4" x14ac:dyDescent="0.2">
      <c r="A18" s="68">
        <v>6</v>
      </c>
      <c r="B18" s="56" t="s">
        <v>570</v>
      </c>
      <c r="C18" s="86"/>
      <c r="D18" s="86"/>
    </row>
    <row r="19" spans="1:4" x14ac:dyDescent="0.2">
      <c r="A19" s="68">
        <v>7</v>
      </c>
      <c r="B19" s="56" t="s">
        <v>571</v>
      </c>
      <c r="C19" s="86"/>
      <c r="D19" s="86"/>
    </row>
    <row r="20" spans="1:4" x14ac:dyDescent="0.2">
      <c r="A20" s="70"/>
      <c r="B20" s="60"/>
      <c r="C20" s="60"/>
    </row>
    <row r="21" spans="1:4" ht="15" x14ac:dyDescent="0.25">
      <c r="A21" s="66" t="s">
        <v>1804</v>
      </c>
      <c r="C21" s="85" t="s">
        <v>2055</v>
      </c>
    </row>
    <row r="22" spans="1:4" x14ac:dyDescent="0.2">
      <c r="A22" s="63" t="s">
        <v>11</v>
      </c>
      <c r="B22" s="56" t="s">
        <v>3</v>
      </c>
    </row>
    <row r="23" spans="1:4" x14ac:dyDescent="0.2">
      <c r="A23" s="68">
        <v>1</v>
      </c>
      <c r="B23" s="56" t="s">
        <v>582</v>
      </c>
      <c r="C23" s="86"/>
      <c r="D23" s="86"/>
    </row>
    <row r="24" spans="1:4" x14ac:dyDescent="0.2">
      <c r="A24" s="68">
        <v>2</v>
      </c>
      <c r="B24" s="56" t="s">
        <v>583</v>
      </c>
      <c r="C24" s="86"/>
      <c r="D24" s="86"/>
    </row>
    <row r="25" spans="1:4" x14ac:dyDescent="0.2">
      <c r="A25" s="68">
        <v>3</v>
      </c>
      <c r="B25" s="56" t="s">
        <v>584</v>
      </c>
      <c r="C25" s="86"/>
      <c r="D25" s="86"/>
    </row>
    <row r="26" spans="1:4" x14ac:dyDescent="0.2">
      <c r="A26" s="68">
        <v>4</v>
      </c>
      <c r="B26" s="56" t="s">
        <v>585</v>
      </c>
      <c r="C26" s="86"/>
      <c r="D26" s="86"/>
    </row>
    <row r="27" spans="1:4" x14ac:dyDescent="0.2">
      <c r="A27" s="68">
        <v>5</v>
      </c>
      <c r="B27" s="56" t="s">
        <v>586</v>
      </c>
      <c r="C27" s="86"/>
      <c r="D27" s="86"/>
    </row>
    <row r="28" spans="1:4" x14ac:dyDescent="0.2">
      <c r="A28" s="68">
        <v>6</v>
      </c>
      <c r="B28" s="56" t="s">
        <v>587</v>
      </c>
      <c r="C28" s="86"/>
      <c r="D28" s="86"/>
    </row>
    <row r="29" spans="1:4" x14ac:dyDescent="0.2">
      <c r="A29" s="68">
        <v>7</v>
      </c>
      <c r="B29" s="56" t="s">
        <v>589</v>
      </c>
      <c r="C29" s="86"/>
      <c r="D29" s="86"/>
    </row>
    <row r="30" spans="1:4" x14ac:dyDescent="0.2">
      <c r="A30" s="68">
        <v>8</v>
      </c>
      <c r="B30" s="56" t="s">
        <v>588</v>
      </c>
      <c r="C30" s="86"/>
      <c r="D30" s="86"/>
    </row>
    <row r="31" spans="1:4" x14ac:dyDescent="0.2">
      <c r="A31" s="68">
        <v>9</v>
      </c>
      <c r="B31" s="56" t="s">
        <v>590</v>
      </c>
      <c r="C31" s="86"/>
      <c r="D31" s="86"/>
    </row>
    <row r="32" spans="1:4" x14ac:dyDescent="0.2">
      <c r="A32" s="70"/>
      <c r="B32" s="60"/>
      <c r="C32" s="60"/>
    </row>
    <row r="33" spans="1:4" ht="15" x14ac:dyDescent="0.25">
      <c r="A33" s="66" t="s">
        <v>1813</v>
      </c>
      <c r="C33" s="85" t="s">
        <v>2056</v>
      </c>
    </row>
    <row r="34" spans="1:4" x14ac:dyDescent="0.2">
      <c r="A34" s="63" t="s">
        <v>11</v>
      </c>
      <c r="B34" s="56" t="s">
        <v>3</v>
      </c>
    </row>
    <row r="35" spans="1:4" x14ac:dyDescent="0.2">
      <c r="A35" s="68">
        <v>1</v>
      </c>
      <c r="B35" s="56" t="s">
        <v>560</v>
      </c>
      <c r="C35" s="86"/>
      <c r="D35" s="86"/>
    </row>
    <row r="36" spans="1:4" x14ac:dyDescent="0.2">
      <c r="A36" s="68">
        <v>6</v>
      </c>
      <c r="B36" s="56" t="s">
        <v>591</v>
      </c>
      <c r="C36" s="86"/>
      <c r="D36" s="86"/>
    </row>
    <row r="37" spans="1:4" x14ac:dyDescent="0.2">
      <c r="A37" s="68">
        <v>0</v>
      </c>
      <c r="B37" s="56" t="s">
        <v>592</v>
      </c>
      <c r="C37" s="86"/>
      <c r="D37" s="86"/>
    </row>
    <row r="38" spans="1:4" x14ac:dyDescent="0.2">
      <c r="A38" s="70"/>
      <c r="B38" s="60"/>
      <c r="C38" s="60"/>
    </row>
    <row r="39" spans="1:4" ht="15" x14ac:dyDescent="0.25">
      <c r="A39" s="66" t="s">
        <v>1805</v>
      </c>
      <c r="C39" s="85" t="s">
        <v>2057</v>
      </c>
    </row>
    <row r="40" spans="1:4" x14ac:dyDescent="0.2">
      <c r="A40" s="63" t="s">
        <v>11</v>
      </c>
      <c r="B40" s="56" t="s">
        <v>3</v>
      </c>
    </row>
    <row r="41" spans="1:4" x14ac:dyDescent="0.2">
      <c r="A41" s="68">
        <v>1</v>
      </c>
      <c r="B41" s="56" t="s">
        <v>560</v>
      </c>
      <c r="C41" s="86"/>
      <c r="D41" s="86"/>
    </row>
    <row r="42" spans="1:4" x14ac:dyDescent="0.2">
      <c r="A42" s="68">
        <v>2</v>
      </c>
      <c r="B42" s="56" t="s">
        <v>593</v>
      </c>
      <c r="C42" s="86"/>
      <c r="D42" s="86"/>
    </row>
    <row r="43" spans="1:4" x14ac:dyDescent="0.2">
      <c r="A43" s="68">
        <v>3</v>
      </c>
      <c r="B43" s="56" t="s">
        <v>594</v>
      </c>
      <c r="C43" s="86"/>
      <c r="D43" s="86"/>
    </row>
    <row r="44" spans="1:4" x14ac:dyDescent="0.2">
      <c r="A44" s="70"/>
      <c r="B44" s="60"/>
      <c r="C44" s="60"/>
    </row>
    <row r="45" spans="1:4" ht="15" x14ac:dyDescent="0.25">
      <c r="A45" s="66" t="s">
        <v>1829</v>
      </c>
      <c r="C45" s="85" t="s">
        <v>2058</v>
      </c>
    </row>
    <row r="46" spans="1:4" x14ac:dyDescent="0.2">
      <c r="A46" s="63" t="s">
        <v>11</v>
      </c>
      <c r="B46" s="56" t="s">
        <v>3</v>
      </c>
    </row>
    <row r="47" spans="1:4" x14ac:dyDescent="0.2">
      <c r="A47" s="68">
        <v>1</v>
      </c>
      <c r="B47" s="56" t="s">
        <v>595</v>
      </c>
      <c r="C47" s="86"/>
      <c r="D47" s="86"/>
    </row>
    <row r="48" spans="1:4" x14ac:dyDescent="0.2">
      <c r="A48" s="68">
        <v>2</v>
      </c>
      <c r="B48" s="56" t="s">
        <v>596</v>
      </c>
      <c r="C48" s="86"/>
      <c r="D48" s="86"/>
    </row>
    <row r="49" spans="1:4" x14ac:dyDescent="0.2">
      <c r="A49" s="68">
        <v>3</v>
      </c>
      <c r="B49" s="56" t="s">
        <v>597</v>
      </c>
      <c r="C49" s="86"/>
      <c r="D49" s="86"/>
    </row>
    <row r="50" spans="1:4" x14ac:dyDescent="0.2">
      <c r="A50" s="68">
        <v>4</v>
      </c>
      <c r="B50" s="56" t="s">
        <v>598</v>
      </c>
      <c r="C50" s="86"/>
      <c r="D50" s="86"/>
    </row>
    <row r="51" spans="1:4" x14ac:dyDescent="0.2">
      <c r="A51" s="68">
        <v>5</v>
      </c>
      <c r="B51" s="56" t="s">
        <v>599</v>
      </c>
      <c r="C51" s="86"/>
      <c r="D51" s="86"/>
    </row>
    <row r="52" spans="1:4" x14ac:dyDescent="0.2">
      <c r="A52" s="68">
        <v>6</v>
      </c>
      <c r="B52" s="56" t="s">
        <v>600</v>
      </c>
      <c r="C52" s="86"/>
      <c r="D52" s="86"/>
    </row>
    <row r="53" spans="1:4" x14ac:dyDescent="0.2">
      <c r="A53" s="68">
        <v>7</v>
      </c>
      <c r="B53" s="56" t="s">
        <v>601</v>
      </c>
      <c r="C53" s="86"/>
      <c r="D53" s="86"/>
    </row>
    <row r="54" spans="1:4" x14ac:dyDescent="0.2">
      <c r="A54" s="68">
        <v>8</v>
      </c>
      <c r="B54" s="56" t="s">
        <v>602</v>
      </c>
      <c r="C54" s="86"/>
      <c r="D54" s="86"/>
    </row>
    <row r="55" spans="1:4" x14ac:dyDescent="0.2">
      <c r="A55" s="70"/>
      <c r="B55" s="60"/>
      <c r="C55" s="60"/>
    </row>
    <row r="56" spans="1:4" ht="15" x14ac:dyDescent="0.25">
      <c r="A56" s="66" t="s">
        <v>603</v>
      </c>
      <c r="C56" s="85" t="s">
        <v>2059</v>
      </c>
    </row>
    <row r="57" spans="1:4" x14ac:dyDescent="0.2">
      <c r="A57" s="63" t="s">
        <v>11</v>
      </c>
      <c r="B57" s="56" t="s">
        <v>3</v>
      </c>
    </row>
    <row r="58" spans="1:4" x14ac:dyDescent="0.2">
      <c r="A58" s="67" t="s">
        <v>34</v>
      </c>
      <c r="B58" s="56" t="s">
        <v>604</v>
      </c>
      <c r="C58" s="86"/>
      <c r="D58" s="86"/>
    </row>
    <row r="59" spans="1:4" x14ac:dyDescent="0.2">
      <c r="A59" s="67" t="s">
        <v>35</v>
      </c>
      <c r="B59" s="56" t="s">
        <v>605</v>
      </c>
      <c r="C59" s="86"/>
      <c r="D59" s="86"/>
    </row>
    <row r="60" spans="1:4" x14ac:dyDescent="0.2">
      <c r="A60" s="67" t="s">
        <v>36</v>
      </c>
      <c r="B60" s="56" t="s">
        <v>606</v>
      </c>
      <c r="C60" s="86"/>
      <c r="D60" s="86"/>
    </row>
    <row r="61" spans="1:4" x14ac:dyDescent="0.2">
      <c r="A61" s="67" t="s">
        <v>37</v>
      </c>
      <c r="B61" s="56" t="s">
        <v>607</v>
      </c>
      <c r="C61" s="86"/>
      <c r="D61" s="86"/>
    </row>
    <row r="62" spans="1:4" x14ac:dyDescent="0.2">
      <c r="A62" s="67" t="s">
        <v>38</v>
      </c>
      <c r="B62" s="56" t="s">
        <v>608</v>
      </c>
      <c r="C62" s="86"/>
      <c r="D62" s="86"/>
    </row>
    <row r="63" spans="1:4" x14ac:dyDescent="0.2">
      <c r="A63" s="67" t="s">
        <v>39</v>
      </c>
      <c r="B63" s="56" t="s">
        <v>609</v>
      </c>
      <c r="C63" s="86"/>
      <c r="D63" s="86"/>
    </row>
    <row r="64" spans="1:4" x14ac:dyDescent="0.2">
      <c r="A64" s="67" t="s">
        <v>40</v>
      </c>
      <c r="B64" s="56" t="s">
        <v>610</v>
      </c>
      <c r="C64" s="86"/>
      <c r="D64" s="86"/>
    </row>
    <row r="65" spans="1:4" x14ac:dyDescent="0.2">
      <c r="A65" s="67" t="s">
        <v>41</v>
      </c>
      <c r="B65" s="56" t="s">
        <v>611</v>
      </c>
      <c r="C65" s="86"/>
      <c r="D65" s="86"/>
    </row>
    <row r="66" spans="1:4" x14ac:dyDescent="0.2">
      <c r="A66" s="67" t="s">
        <v>42</v>
      </c>
      <c r="B66" s="56" t="s">
        <v>612</v>
      </c>
      <c r="C66" s="86"/>
      <c r="D66" s="86"/>
    </row>
    <row r="67" spans="1:4" x14ac:dyDescent="0.2">
      <c r="A67" s="68">
        <v>10</v>
      </c>
      <c r="B67" s="56" t="s">
        <v>613</v>
      </c>
      <c r="C67" s="86"/>
      <c r="D67" s="86"/>
    </row>
    <row r="68" spans="1:4" x14ac:dyDescent="0.2">
      <c r="A68" s="68">
        <v>11</v>
      </c>
      <c r="B68" s="56" t="s">
        <v>614</v>
      </c>
      <c r="C68" s="86"/>
      <c r="D68" s="86"/>
    </row>
    <row r="69" spans="1:4" x14ac:dyDescent="0.2">
      <c r="A69" s="68">
        <v>12</v>
      </c>
      <c r="B69" s="56" t="s">
        <v>615</v>
      </c>
      <c r="C69" s="86"/>
      <c r="D69" s="86"/>
    </row>
    <row r="70" spans="1:4" x14ac:dyDescent="0.2">
      <c r="A70" s="68">
        <v>13</v>
      </c>
      <c r="B70" s="56" t="s">
        <v>616</v>
      </c>
      <c r="C70" s="86"/>
      <c r="D70" s="86"/>
    </row>
    <row r="71" spans="1:4" x14ac:dyDescent="0.2">
      <c r="A71" s="68">
        <v>14</v>
      </c>
      <c r="B71" s="56" t="s">
        <v>617</v>
      </c>
      <c r="C71" s="86"/>
      <c r="D71" s="86"/>
    </row>
    <row r="72" spans="1:4" x14ac:dyDescent="0.2">
      <c r="A72" s="68">
        <v>15</v>
      </c>
      <c r="B72" s="56" t="s">
        <v>618</v>
      </c>
      <c r="C72" s="86"/>
      <c r="D72" s="86"/>
    </row>
    <row r="73" spans="1:4" x14ac:dyDescent="0.2">
      <c r="A73" s="68">
        <v>16</v>
      </c>
      <c r="B73" s="56" t="s">
        <v>619</v>
      </c>
      <c r="C73" s="86"/>
      <c r="D73" s="86"/>
    </row>
    <row r="74" spans="1:4" x14ac:dyDescent="0.2">
      <c r="A74" s="68">
        <v>17</v>
      </c>
      <c r="B74" s="56" t="s">
        <v>620</v>
      </c>
      <c r="C74" s="86"/>
      <c r="D74" s="86"/>
    </row>
    <row r="75" spans="1:4" x14ac:dyDescent="0.2">
      <c r="A75" s="68">
        <v>18</v>
      </c>
      <c r="B75" s="56" t="s">
        <v>621</v>
      </c>
      <c r="C75" s="86"/>
      <c r="D75" s="86"/>
    </row>
    <row r="76" spans="1:4" x14ac:dyDescent="0.2">
      <c r="A76" s="68">
        <v>19</v>
      </c>
      <c r="B76" s="56" t="s">
        <v>622</v>
      </c>
      <c r="C76" s="86"/>
      <c r="D76" s="86"/>
    </row>
    <row r="77" spans="1:4" x14ac:dyDescent="0.2">
      <c r="A77" s="68">
        <v>20</v>
      </c>
      <c r="B77" s="56" t="s">
        <v>623</v>
      </c>
      <c r="C77" s="86"/>
      <c r="D77" s="86"/>
    </row>
    <row r="78" spans="1:4" x14ac:dyDescent="0.2">
      <c r="A78" s="68">
        <v>21</v>
      </c>
      <c r="B78" s="56" t="s">
        <v>624</v>
      </c>
      <c r="C78" s="86"/>
      <c r="D78" s="86"/>
    </row>
    <row r="79" spans="1:4" x14ac:dyDescent="0.2">
      <c r="A79" s="68">
        <v>22</v>
      </c>
      <c r="B79" s="56" t="s">
        <v>625</v>
      </c>
      <c r="C79" s="86"/>
      <c r="D79" s="86"/>
    </row>
    <row r="80" spans="1:4" x14ac:dyDescent="0.2">
      <c r="A80" s="68">
        <v>23</v>
      </c>
      <c r="B80" s="56" t="s">
        <v>626</v>
      </c>
      <c r="C80" s="86"/>
      <c r="D80" s="86"/>
    </row>
    <row r="81" spans="1:4" x14ac:dyDescent="0.2">
      <c r="A81" s="68">
        <v>24</v>
      </c>
      <c r="B81" s="56" t="s">
        <v>627</v>
      </c>
      <c r="C81" s="86"/>
      <c r="D81" s="86"/>
    </row>
    <row r="82" spans="1:4" x14ac:dyDescent="0.2">
      <c r="A82" s="68">
        <v>25</v>
      </c>
      <c r="B82" s="56" t="s">
        <v>628</v>
      </c>
      <c r="C82" s="86"/>
      <c r="D82" s="86"/>
    </row>
    <row r="83" spans="1:4" x14ac:dyDescent="0.2">
      <c r="A83" s="68">
        <v>26</v>
      </c>
      <c r="B83" s="56" t="s">
        <v>629</v>
      </c>
      <c r="C83" s="86"/>
      <c r="D83" s="86"/>
    </row>
    <row r="84" spans="1:4" x14ac:dyDescent="0.2">
      <c r="A84" s="68">
        <v>27</v>
      </c>
      <c r="B84" s="56" t="s">
        <v>630</v>
      </c>
      <c r="C84" s="86"/>
      <c r="D84" s="86"/>
    </row>
    <row r="85" spans="1:4" x14ac:dyDescent="0.2">
      <c r="A85" s="68">
        <v>28</v>
      </c>
      <c r="B85" s="56" t="s">
        <v>631</v>
      </c>
      <c r="C85" s="86"/>
      <c r="D85" s="86"/>
    </row>
    <row r="86" spans="1:4" x14ac:dyDescent="0.2">
      <c r="A86" s="68">
        <v>29</v>
      </c>
      <c r="B86" s="56" t="s">
        <v>632</v>
      </c>
      <c r="C86" s="86"/>
      <c r="D86" s="86"/>
    </row>
    <row r="87" spans="1:4" x14ac:dyDescent="0.2">
      <c r="A87" s="68">
        <v>30</v>
      </c>
      <c r="B87" s="56" t="s">
        <v>633</v>
      </c>
      <c r="C87" s="86"/>
      <c r="D87" s="86"/>
    </row>
    <row r="88" spans="1:4" x14ac:dyDescent="0.2">
      <c r="A88" s="68">
        <v>31</v>
      </c>
      <c r="B88" s="56" t="s">
        <v>634</v>
      </c>
      <c r="C88" s="86"/>
      <c r="D88" s="86"/>
    </row>
    <row r="89" spans="1:4" x14ac:dyDescent="0.2">
      <c r="A89" s="68">
        <v>32</v>
      </c>
      <c r="B89" s="56" t="s">
        <v>635</v>
      </c>
      <c r="C89" s="86"/>
      <c r="D89" s="86"/>
    </row>
    <row r="90" spans="1:4" x14ac:dyDescent="0.2">
      <c r="A90" s="68">
        <v>33</v>
      </c>
      <c r="B90" s="56" t="s">
        <v>636</v>
      </c>
      <c r="C90" s="86"/>
      <c r="D90" s="86"/>
    </row>
    <row r="91" spans="1:4" x14ac:dyDescent="0.2">
      <c r="A91" s="68">
        <v>34</v>
      </c>
      <c r="B91" s="56" t="s">
        <v>637</v>
      </c>
      <c r="C91" s="86"/>
      <c r="D91" s="86"/>
    </row>
    <row r="92" spans="1:4" x14ac:dyDescent="0.2">
      <c r="A92" s="68">
        <v>35</v>
      </c>
      <c r="B92" s="56" t="s">
        <v>638</v>
      </c>
      <c r="C92" s="86"/>
      <c r="D92" s="86"/>
    </row>
    <row r="93" spans="1:4" x14ac:dyDescent="0.2">
      <c r="A93" s="68">
        <v>36</v>
      </c>
      <c r="B93" s="56" t="s">
        <v>639</v>
      </c>
      <c r="C93" s="86"/>
      <c r="D93" s="86"/>
    </row>
    <row r="94" spans="1:4" x14ac:dyDescent="0.2">
      <c r="A94" s="68">
        <v>37</v>
      </c>
      <c r="B94" s="56" t="s">
        <v>640</v>
      </c>
      <c r="C94" s="86"/>
      <c r="D94" s="86"/>
    </row>
    <row r="95" spans="1:4" x14ac:dyDescent="0.2">
      <c r="A95" s="68">
        <v>38</v>
      </c>
      <c r="B95" s="56" t="s">
        <v>641</v>
      </c>
      <c r="C95" s="86"/>
      <c r="D95" s="86"/>
    </row>
    <row r="96" spans="1:4" x14ac:dyDescent="0.2">
      <c r="A96" s="68">
        <v>39</v>
      </c>
      <c r="B96" s="56" t="s">
        <v>642</v>
      </c>
      <c r="C96" s="86"/>
      <c r="D96" s="86"/>
    </row>
    <row r="97" spans="1:4" x14ac:dyDescent="0.2">
      <c r="A97" s="68">
        <v>40</v>
      </c>
      <c r="B97" s="56" t="s">
        <v>643</v>
      </c>
      <c r="C97" s="86"/>
      <c r="D97" s="86"/>
    </row>
    <row r="98" spans="1:4" x14ac:dyDescent="0.2">
      <c r="A98" s="68">
        <v>41</v>
      </c>
      <c r="B98" s="56" t="s">
        <v>644</v>
      </c>
      <c r="C98" s="86"/>
      <c r="D98" s="86"/>
    </row>
    <row r="99" spans="1:4" x14ac:dyDescent="0.2">
      <c r="A99" s="68">
        <v>42</v>
      </c>
      <c r="B99" s="56" t="s">
        <v>645</v>
      </c>
      <c r="C99" s="86"/>
      <c r="D99" s="86"/>
    </row>
    <row r="100" spans="1:4" x14ac:dyDescent="0.2">
      <c r="A100" s="68">
        <v>43</v>
      </c>
      <c r="B100" s="56" t="s">
        <v>646</v>
      </c>
      <c r="C100" s="86"/>
      <c r="D100" s="86"/>
    </row>
    <row r="101" spans="1:4" x14ac:dyDescent="0.2">
      <c r="A101" s="68">
        <v>44</v>
      </c>
      <c r="B101" s="56" t="s">
        <v>647</v>
      </c>
      <c r="C101" s="86"/>
      <c r="D101" s="86"/>
    </row>
    <row r="102" spans="1:4" x14ac:dyDescent="0.2">
      <c r="A102" s="68">
        <v>45</v>
      </c>
      <c r="B102" s="56" t="s">
        <v>648</v>
      </c>
      <c r="C102" s="86"/>
      <c r="D102" s="86"/>
    </row>
    <row r="103" spans="1:4" x14ac:dyDescent="0.2">
      <c r="A103" s="68">
        <v>46</v>
      </c>
      <c r="B103" s="56" t="s">
        <v>649</v>
      </c>
      <c r="C103" s="86"/>
      <c r="D103" s="86"/>
    </row>
    <row r="104" spans="1:4" x14ac:dyDescent="0.2">
      <c r="A104" s="68">
        <v>47</v>
      </c>
      <c r="B104" s="56" t="s">
        <v>650</v>
      </c>
      <c r="C104" s="86"/>
      <c r="D104" s="86"/>
    </row>
    <row r="105" spans="1:4" x14ac:dyDescent="0.2">
      <c r="A105" s="68">
        <v>48</v>
      </c>
      <c r="B105" s="56" t="s">
        <v>651</v>
      </c>
      <c r="C105" s="86"/>
      <c r="D105" s="86"/>
    </row>
    <row r="106" spans="1:4" x14ac:dyDescent="0.2">
      <c r="A106" s="68">
        <v>49</v>
      </c>
      <c r="B106" s="56" t="s">
        <v>652</v>
      </c>
      <c r="C106" s="86"/>
      <c r="D106" s="86"/>
    </row>
    <row r="107" spans="1:4" x14ac:dyDescent="0.2">
      <c r="A107" s="68">
        <v>50</v>
      </c>
      <c r="B107" s="56" t="s">
        <v>653</v>
      </c>
      <c r="C107" s="86"/>
      <c r="D107" s="86"/>
    </row>
    <row r="108" spans="1:4" x14ac:dyDescent="0.2">
      <c r="A108" s="68">
        <v>51</v>
      </c>
      <c r="B108" s="56" t="s">
        <v>654</v>
      </c>
      <c r="C108" s="86"/>
      <c r="D108" s="86"/>
    </row>
    <row r="109" spans="1:4" x14ac:dyDescent="0.2">
      <c r="A109" s="68">
        <v>52</v>
      </c>
      <c r="B109" s="56" t="s">
        <v>655</v>
      </c>
      <c r="C109" s="86"/>
      <c r="D109" s="86"/>
    </row>
    <row r="110" spans="1:4" x14ac:dyDescent="0.2">
      <c r="A110" s="68">
        <v>53</v>
      </c>
      <c r="B110" s="56" t="s">
        <v>656</v>
      </c>
      <c r="C110" s="86"/>
      <c r="D110" s="86"/>
    </row>
    <row r="111" spans="1:4" x14ac:dyDescent="0.2">
      <c r="A111" s="68">
        <v>54</v>
      </c>
      <c r="B111" s="56" t="s">
        <v>657</v>
      </c>
      <c r="C111" s="86"/>
      <c r="D111" s="86"/>
    </row>
    <row r="112" spans="1:4" x14ac:dyDescent="0.2">
      <c r="A112" s="68">
        <v>55</v>
      </c>
      <c r="B112" s="56" t="s">
        <v>658</v>
      </c>
      <c r="C112" s="86"/>
      <c r="D112" s="86"/>
    </row>
    <row r="113" spans="1:4" x14ac:dyDescent="0.2">
      <c r="A113" s="68">
        <v>56</v>
      </c>
      <c r="B113" s="56" t="s">
        <v>659</v>
      </c>
      <c r="C113" s="86"/>
      <c r="D113" s="86"/>
    </row>
    <row r="114" spans="1:4" x14ac:dyDescent="0.2">
      <c r="A114" s="68">
        <v>57</v>
      </c>
      <c r="B114" s="56" t="s">
        <v>660</v>
      </c>
      <c r="C114" s="86"/>
      <c r="D114" s="86"/>
    </row>
    <row r="115" spans="1:4" x14ac:dyDescent="0.2">
      <c r="A115" s="68">
        <v>58</v>
      </c>
      <c r="B115" s="56" t="s">
        <v>661</v>
      </c>
      <c r="C115" s="86"/>
      <c r="D115" s="86"/>
    </row>
    <row r="116" spans="1:4" x14ac:dyDescent="0.2">
      <c r="A116" s="68">
        <v>59</v>
      </c>
      <c r="B116" s="56" t="s">
        <v>662</v>
      </c>
      <c r="C116" s="86"/>
      <c r="D116" s="86"/>
    </row>
    <row r="117" spans="1:4" x14ac:dyDescent="0.2">
      <c r="A117" s="68">
        <v>60</v>
      </c>
      <c r="B117" s="56" t="s">
        <v>663</v>
      </c>
      <c r="C117" s="86"/>
      <c r="D117" s="86"/>
    </row>
    <row r="118" spans="1:4" x14ac:dyDescent="0.2">
      <c r="A118" s="68">
        <v>61</v>
      </c>
      <c r="B118" s="56" t="s">
        <v>664</v>
      </c>
      <c r="C118" s="86"/>
      <c r="D118" s="86"/>
    </row>
    <row r="119" spans="1:4" x14ac:dyDescent="0.2">
      <c r="A119" s="68">
        <v>62</v>
      </c>
      <c r="B119" s="56" t="s">
        <v>665</v>
      </c>
      <c r="C119" s="86"/>
      <c r="D119" s="86"/>
    </row>
    <row r="120" spans="1:4" x14ac:dyDescent="0.2">
      <c r="B120" s="56"/>
    </row>
  </sheetData>
  <hyperlinks>
    <hyperlink ref="C5" location="'Diseño'!$B$36" display="CONVIVEP1 *** (1 veces más)"/>
    <hyperlink ref="C11" location="'Diseño'!$B$37" display="REP1 *** (1 veces más)"/>
    <hyperlink ref="C21" location="'Diseño'!$B$49" display="ESTUDIOSP1 *** (4 veces más)"/>
    <hyperlink ref="C33" location="'Diseño'!$B$250" display="PARDESEOEMB *** (3 veces más)"/>
    <hyperlink ref="C39" location="'Diseño'!$B$52" display="VIVIR15P1 *** (1 veces más)"/>
    <hyperlink ref="C45" location="'Diseño'!$B$53" display="SITLAB15P1 *** (3 veces más)"/>
    <hyperlink ref="C56" location="'Diseño'!$B$54" display="OCU15P1 *** (3 veces más)"/>
  </hyperlinks>
  <pageMargins left="0.7" right="0.7" top="0.75" bottom="0.75" header="0.3" footer="0.3"/>
  <ignoredErrors>
    <ignoredError sqref="A58:A6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809</v>
      </c>
    </row>
    <row r="4" spans="1:4" x14ac:dyDescent="0.2">
      <c r="C4" s="83" t="s">
        <v>2020</v>
      </c>
    </row>
    <row r="5" spans="1:4" ht="15" x14ac:dyDescent="0.25">
      <c r="A5" s="62" t="s">
        <v>1830</v>
      </c>
      <c r="B5" s="56"/>
      <c r="C5" s="85" t="s">
        <v>771</v>
      </c>
    </row>
    <row r="6" spans="1:4" x14ac:dyDescent="0.2">
      <c r="A6" s="63" t="s">
        <v>11</v>
      </c>
      <c r="B6" s="56" t="s">
        <v>3</v>
      </c>
    </row>
    <row r="7" spans="1:4" x14ac:dyDescent="0.2">
      <c r="A7" s="67" t="s">
        <v>34</v>
      </c>
      <c r="B7" s="56" t="s">
        <v>1996</v>
      </c>
      <c r="C7" s="86"/>
      <c r="D7" s="86"/>
    </row>
    <row r="8" spans="1:4" x14ac:dyDescent="0.2">
      <c r="A8" s="67" t="s">
        <v>35</v>
      </c>
      <c r="B8" s="56" t="s">
        <v>1997</v>
      </c>
      <c r="C8" s="86"/>
      <c r="D8" s="86"/>
    </row>
    <row r="9" spans="1:4" x14ac:dyDescent="0.2">
      <c r="A9" s="67" t="s">
        <v>36</v>
      </c>
      <c r="B9" s="56" t="s">
        <v>1998</v>
      </c>
      <c r="C9" s="86"/>
      <c r="D9" s="86"/>
    </row>
    <row r="10" spans="1:4" x14ac:dyDescent="0.2">
      <c r="A10" s="67" t="s">
        <v>37</v>
      </c>
      <c r="B10" s="56" t="s">
        <v>1999</v>
      </c>
      <c r="C10" s="86"/>
      <c r="D10" s="86"/>
    </row>
    <row r="11" spans="1:4" x14ac:dyDescent="0.2">
      <c r="A11" s="67" t="s">
        <v>38</v>
      </c>
      <c r="B11" s="56" t="s">
        <v>2000</v>
      </c>
      <c r="C11" s="86"/>
      <c r="D11" s="86"/>
    </row>
    <row r="12" spans="1:4" x14ac:dyDescent="0.2">
      <c r="A12" s="67" t="s">
        <v>39</v>
      </c>
      <c r="B12" s="56" t="s">
        <v>2001</v>
      </c>
      <c r="C12" s="86"/>
      <c r="D12" s="86"/>
    </row>
    <row r="13" spans="1:4" x14ac:dyDescent="0.2">
      <c r="A13" s="67" t="s">
        <v>40</v>
      </c>
      <c r="B13" s="56" t="s">
        <v>2002</v>
      </c>
      <c r="C13" s="86"/>
      <c r="D13" s="86"/>
    </row>
    <row r="14" spans="1:4" x14ac:dyDescent="0.2">
      <c r="A14" s="67" t="s">
        <v>41</v>
      </c>
      <c r="B14" s="56" t="s">
        <v>2003</v>
      </c>
      <c r="C14" s="86"/>
      <c r="D14" s="86"/>
    </row>
    <row r="15" spans="1:4" x14ac:dyDescent="0.2">
      <c r="A15" s="67" t="s">
        <v>42</v>
      </c>
      <c r="B15" s="56" t="s">
        <v>2004</v>
      </c>
      <c r="C15" s="86"/>
      <c r="D15" s="86"/>
    </row>
    <row r="16" spans="1:4" x14ac:dyDescent="0.2">
      <c r="A16" s="63">
        <v>10</v>
      </c>
      <c r="B16" s="56" t="s">
        <v>2005</v>
      </c>
      <c r="C16" s="86"/>
      <c r="D16" s="86"/>
    </row>
    <row r="17" spans="1:4" x14ac:dyDescent="0.2">
      <c r="A17" s="63">
        <v>11</v>
      </c>
      <c r="B17" s="56" t="s">
        <v>1437</v>
      </c>
      <c r="C17" s="86"/>
      <c r="D17" s="86"/>
    </row>
    <row r="18" spans="1:4" x14ac:dyDescent="0.2">
      <c r="A18" s="70"/>
      <c r="B18" s="60"/>
      <c r="C18" s="60"/>
    </row>
    <row r="19" spans="1:4" ht="15" x14ac:dyDescent="0.25">
      <c r="A19" s="62" t="s">
        <v>1806</v>
      </c>
      <c r="C19" s="85" t="s">
        <v>774</v>
      </c>
    </row>
    <row r="20" spans="1:4" x14ac:dyDescent="0.2">
      <c r="A20" s="63" t="s">
        <v>11</v>
      </c>
      <c r="B20" s="56" t="s">
        <v>3</v>
      </c>
    </row>
    <row r="21" spans="1:4" x14ac:dyDescent="0.2">
      <c r="A21" s="68">
        <v>1</v>
      </c>
      <c r="B21" s="56" t="s">
        <v>847</v>
      </c>
      <c r="C21" s="86"/>
      <c r="D21" s="86"/>
    </row>
    <row r="22" spans="1:4" x14ac:dyDescent="0.2">
      <c r="A22" s="68">
        <v>2</v>
      </c>
      <c r="B22" s="56" t="s">
        <v>848</v>
      </c>
      <c r="C22" s="86"/>
      <c r="D22" s="86"/>
    </row>
    <row r="23" spans="1:4" x14ac:dyDescent="0.2">
      <c r="A23" s="68">
        <v>3</v>
      </c>
      <c r="B23" s="56" t="s">
        <v>849</v>
      </c>
      <c r="C23" s="86"/>
      <c r="D23" s="86"/>
    </row>
    <row r="24" spans="1:4" x14ac:dyDescent="0.2">
      <c r="A24" s="70"/>
      <c r="B24" s="60"/>
      <c r="C24" s="60"/>
    </row>
    <row r="25" spans="1:4" ht="15" x14ac:dyDescent="0.25">
      <c r="A25" s="62" t="s">
        <v>1831</v>
      </c>
      <c r="C25" s="85" t="s">
        <v>2060</v>
      </c>
    </row>
    <row r="26" spans="1:4" x14ac:dyDescent="0.2">
      <c r="A26" s="63" t="s">
        <v>11</v>
      </c>
      <c r="B26" s="56" t="s">
        <v>3</v>
      </c>
    </row>
    <row r="27" spans="1:4" x14ac:dyDescent="0.2">
      <c r="A27" s="68">
        <v>1</v>
      </c>
      <c r="B27" s="56" t="s">
        <v>13</v>
      </c>
      <c r="C27" s="86"/>
      <c r="D27" s="86"/>
    </row>
    <row r="28" spans="1:4" x14ac:dyDescent="0.2">
      <c r="A28" s="68">
        <v>2</v>
      </c>
      <c r="B28" s="56" t="s">
        <v>850</v>
      </c>
      <c r="C28" s="86"/>
      <c r="D28" s="86"/>
    </row>
    <row r="29" spans="1:4" x14ac:dyDescent="0.2">
      <c r="A29" s="68">
        <v>3</v>
      </c>
      <c r="B29" s="56" t="s">
        <v>851</v>
      </c>
      <c r="C29" s="86"/>
      <c r="D29" s="86"/>
    </row>
    <row r="30" spans="1:4" x14ac:dyDescent="0.2">
      <c r="A30" s="68">
        <v>4</v>
      </c>
      <c r="B30" s="56" t="s">
        <v>560</v>
      </c>
      <c r="C30" s="86"/>
      <c r="D30" s="86"/>
    </row>
    <row r="31" spans="1:4" x14ac:dyDescent="0.2">
      <c r="A31" s="70"/>
      <c r="B31" s="60"/>
      <c r="C31" s="60"/>
    </row>
    <row r="32" spans="1:4" ht="15" x14ac:dyDescent="0.25">
      <c r="A32" s="62" t="s">
        <v>1807</v>
      </c>
      <c r="C32" s="85" t="s">
        <v>2061</v>
      </c>
    </row>
    <row r="33" spans="1:4" x14ac:dyDescent="0.2">
      <c r="A33" s="63" t="s">
        <v>11</v>
      </c>
      <c r="B33" s="56" t="s">
        <v>3</v>
      </c>
    </row>
    <row r="34" spans="1:4" x14ac:dyDescent="0.2">
      <c r="A34" s="63">
        <v>1</v>
      </c>
      <c r="B34" s="56" t="s">
        <v>854</v>
      </c>
      <c r="C34" s="86"/>
      <c r="D34" s="86"/>
    </row>
    <row r="35" spans="1:4" x14ac:dyDescent="0.2">
      <c r="A35" s="63">
        <v>2</v>
      </c>
      <c r="B35" s="56" t="s">
        <v>855</v>
      </c>
      <c r="C35" s="86"/>
      <c r="D35" s="86"/>
    </row>
    <row r="36" spans="1:4" x14ac:dyDescent="0.2">
      <c r="A36" s="63">
        <v>3</v>
      </c>
      <c r="B36" s="56" t="s">
        <v>856</v>
      </c>
      <c r="C36" s="86"/>
      <c r="D36" s="86"/>
    </row>
    <row r="37" spans="1:4" x14ac:dyDescent="0.2">
      <c r="A37" s="63">
        <v>4</v>
      </c>
      <c r="B37" s="56" t="s">
        <v>857</v>
      </c>
      <c r="C37" s="86"/>
      <c r="D37" s="86"/>
    </row>
    <row r="38" spans="1:4" x14ac:dyDescent="0.2">
      <c r="A38" s="63">
        <v>5</v>
      </c>
      <c r="B38" s="56" t="s">
        <v>858</v>
      </c>
      <c r="C38" s="86"/>
      <c r="D38" s="86"/>
    </row>
    <row r="39" spans="1:4" x14ac:dyDescent="0.2">
      <c r="A39" s="63">
        <v>6</v>
      </c>
      <c r="B39" s="56" t="s">
        <v>859</v>
      </c>
      <c r="C39" s="86"/>
      <c r="D39" s="86"/>
    </row>
    <row r="40" spans="1:4" x14ac:dyDescent="0.2">
      <c r="A40" s="63">
        <v>7</v>
      </c>
      <c r="B40" s="56" t="s">
        <v>860</v>
      </c>
      <c r="C40" s="86"/>
      <c r="D40" s="86"/>
    </row>
    <row r="41" spans="1:4" x14ac:dyDescent="0.2">
      <c r="A41" s="63">
        <v>8</v>
      </c>
      <c r="B41" s="56" t="s">
        <v>861</v>
      </c>
      <c r="C41" s="86"/>
      <c r="D41" s="86"/>
    </row>
    <row r="42" spans="1:4" x14ac:dyDescent="0.2">
      <c r="A42" s="70"/>
      <c r="B42" s="60"/>
      <c r="C42" s="60"/>
    </row>
    <row r="43" spans="1:4" ht="15" x14ac:dyDescent="0.25">
      <c r="A43" s="66" t="s">
        <v>1832</v>
      </c>
      <c r="C43" s="85" t="s">
        <v>793</v>
      </c>
    </row>
    <row r="44" spans="1:4" x14ac:dyDescent="0.2">
      <c r="A44" s="63" t="s">
        <v>11</v>
      </c>
      <c r="B44" s="56" t="s">
        <v>3</v>
      </c>
    </row>
    <row r="45" spans="1:4" x14ac:dyDescent="0.2">
      <c r="A45" s="68">
        <v>1</v>
      </c>
      <c r="B45" s="56" t="s">
        <v>595</v>
      </c>
      <c r="C45" s="86"/>
      <c r="D45" s="86"/>
    </row>
    <row r="46" spans="1:4" x14ac:dyDescent="0.2">
      <c r="A46" s="68">
        <v>2</v>
      </c>
      <c r="B46" s="56" t="s">
        <v>596</v>
      </c>
      <c r="C46" s="86"/>
      <c r="D46" s="86"/>
    </row>
    <row r="47" spans="1:4" x14ac:dyDescent="0.2">
      <c r="A47" s="68">
        <v>3</v>
      </c>
      <c r="B47" s="56" t="s">
        <v>597</v>
      </c>
      <c r="C47" s="86"/>
      <c r="D47" s="86"/>
    </row>
    <row r="48" spans="1:4" x14ac:dyDescent="0.2">
      <c r="A48" s="68">
        <v>4</v>
      </c>
      <c r="B48" s="56" t="s">
        <v>598</v>
      </c>
      <c r="C48" s="86"/>
      <c r="D48" s="86"/>
    </row>
    <row r="49" spans="1:4" x14ac:dyDescent="0.2">
      <c r="A49" s="68">
        <v>5</v>
      </c>
      <c r="B49" s="56" t="s">
        <v>599</v>
      </c>
      <c r="C49" s="86"/>
      <c r="D49" s="86"/>
    </row>
    <row r="50" spans="1:4" x14ac:dyDescent="0.2">
      <c r="A50" s="68">
        <v>6</v>
      </c>
      <c r="B50" s="56" t="s">
        <v>600</v>
      </c>
      <c r="C50" s="86"/>
      <c r="D50" s="86"/>
    </row>
    <row r="51" spans="1:4" x14ac:dyDescent="0.2">
      <c r="A51" s="68">
        <v>7</v>
      </c>
      <c r="B51" s="56" t="s">
        <v>601</v>
      </c>
      <c r="C51" s="86"/>
      <c r="D51" s="86"/>
    </row>
    <row r="52" spans="1:4" x14ac:dyDescent="0.2">
      <c r="A52" s="68">
        <v>8</v>
      </c>
      <c r="B52" s="56" t="s">
        <v>602</v>
      </c>
      <c r="C52" s="86"/>
      <c r="D52" s="86"/>
    </row>
    <row r="53" spans="1:4" x14ac:dyDescent="0.2">
      <c r="A53" s="70"/>
      <c r="B53" s="60"/>
      <c r="C53" s="60"/>
    </row>
    <row r="54" spans="1:4" ht="15" x14ac:dyDescent="0.25">
      <c r="A54" s="66" t="s">
        <v>1833</v>
      </c>
      <c r="C54" s="85" t="s">
        <v>795</v>
      </c>
    </row>
    <row r="55" spans="1:4" x14ac:dyDescent="0.2">
      <c r="A55" s="63" t="s">
        <v>11</v>
      </c>
      <c r="B55" s="56" t="s">
        <v>3</v>
      </c>
    </row>
    <row r="56" spans="1:4" x14ac:dyDescent="0.2">
      <c r="A56" s="68">
        <v>1</v>
      </c>
      <c r="B56" s="56" t="s">
        <v>862</v>
      </c>
      <c r="C56" s="86"/>
      <c r="D56" s="86"/>
    </row>
    <row r="57" spans="1:4" x14ac:dyDescent="0.2">
      <c r="A57" s="68">
        <v>2</v>
      </c>
      <c r="B57" s="56" t="s">
        <v>863</v>
      </c>
      <c r="C57" s="86"/>
      <c r="D57" s="86"/>
    </row>
    <row r="58" spans="1:4" x14ac:dyDescent="0.2">
      <c r="A58" s="70"/>
      <c r="B58" s="60"/>
      <c r="C58" s="60"/>
    </row>
    <row r="59" spans="1:4" ht="15" x14ac:dyDescent="0.25">
      <c r="A59" s="66" t="s">
        <v>1834</v>
      </c>
      <c r="C59" s="85" t="s">
        <v>796</v>
      </c>
    </row>
    <row r="60" spans="1:4" x14ac:dyDescent="0.2">
      <c r="A60" s="63" t="s">
        <v>11</v>
      </c>
      <c r="B60" s="56" t="s">
        <v>3</v>
      </c>
    </row>
    <row r="61" spans="1:4" x14ac:dyDescent="0.2">
      <c r="A61" s="68">
        <v>1</v>
      </c>
      <c r="B61" s="56" t="s">
        <v>864</v>
      </c>
      <c r="C61" s="86"/>
      <c r="D61" s="86"/>
    </row>
    <row r="62" spans="1:4" x14ac:dyDescent="0.2">
      <c r="A62" s="68">
        <v>2</v>
      </c>
      <c r="B62" s="56" t="s">
        <v>865</v>
      </c>
      <c r="C62" s="86"/>
      <c r="D62" s="86"/>
    </row>
    <row r="63" spans="1:4" x14ac:dyDescent="0.2">
      <c r="A63" s="70"/>
      <c r="B63" s="60"/>
      <c r="C63" s="60"/>
    </row>
    <row r="64" spans="1:4" ht="15" x14ac:dyDescent="0.25">
      <c r="A64" s="66" t="s">
        <v>1835</v>
      </c>
      <c r="C64" s="85" t="s">
        <v>2062</v>
      </c>
    </row>
    <row r="65" spans="1:4" x14ac:dyDescent="0.2">
      <c r="A65" s="63" t="s">
        <v>11</v>
      </c>
      <c r="B65" s="56" t="s">
        <v>3</v>
      </c>
    </row>
    <row r="66" spans="1:4" x14ac:dyDescent="0.2">
      <c r="A66" s="68">
        <v>1</v>
      </c>
      <c r="B66" s="56" t="s">
        <v>866</v>
      </c>
      <c r="C66" s="86"/>
      <c r="D66" s="86"/>
    </row>
    <row r="67" spans="1:4" x14ac:dyDescent="0.2">
      <c r="A67" s="68">
        <v>2</v>
      </c>
      <c r="B67" s="56" t="s">
        <v>867</v>
      </c>
      <c r="C67" s="86"/>
      <c r="D67" s="86"/>
    </row>
    <row r="68" spans="1:4" x14ac:dyDescent="0.2">
      <c r="A68" s="68">
        <v>3</v>
      </c>
      <c r="B68" s="56" t="s">
        <v>868</v>
      </c>
      <c r="C68" s="86"/>
      <c r="D68" s="86"/>
    </row>
    <row r="69" spans="1:4" x14ac:dyDescent="0.2">
      <c r="A69" s="70"/>
      <c r="B69" s="60"/>
      <c r="C69" s="60"/>
    </row>
    <row r="70" spans="1:4" ht="15" x14ac:dyDescent="0.25">
      <c r="A70" s="66" t="s">
        <v>1836</v>
      </c>
      <c r="C70" s="85" t="s">
        <v>2063</v>
      </c>
    </row>
    <row r="71" spans="1:4" x14ac:dyDescent="0.2">
      <c r="A71" s="63" t="s">
        <v>11</v>
      </c>
      <c r="B71" s="56" t="s">
        <v>3</v>
      </c>
    </row>
    <row r="72" spans="1:4" x14ac:dyDescent="0.2">
      <c r="A72" s="68">
        <v>1</v>
      </c>
      <c r="B72" s="56" t="s">
        <v>869</v>
      </c>
      <c r="C72" s="86"/>
      <c r="D72" s="86"/>
    </row>
    <row r="73" spans="1:4" x14ac:dyDescent="0.2">
      <c r="A73" s="68">
        <v>2</v>
      </c>
      <c r="B73" s="56" t="s">
        <v>1988</v>
      </c>
      <c r="C73" s="86"/>
      <c r="D73" s="86"/>
    </row>
    <row r="74" spans="1:4" x14ac:dyDescent="0.2">
      <c r="A74" s="68">
        <v>3</v>
      </c>
      <c r="B74" s="56" t="s">
        <v>1990</v>
      </c>
      <c r="C74" s="86"/>
      <c r="D74" s="86"/>
    </row>
    <row r="75" spans="1:4" x14ac:dyDescent="0.2">
      <c r="A75" s="68">
        <v>4</v>
      </c>
      <c r="B75" s="56" t="s">
        <v>1991</v>
      </c>
      <c r="C75" s="86"/>
      <c r="D75" s="86"/>
    </row>
    <row r="76" spans="1:4" x14ac:dyDescent="0.2">
      <c r="A76" s="68">
        <v>5</v>
      </c>
      <c r="B76" s="56" t="s">
        <v>1992</v>
      </c>
      <c r="C76" s="86"/>
      <c r="D76" s="86"/>
    </row>
    <row r="77" spans="1:4" x14ac:dyDescent="0.2">
      <c r="A77" s="68">
        <v>6</v>
      </c>
      <c r="B77" s="56" t="s">
        <v>1993</v>
      </c>
      <c r="C77" s="86"/>
      <c r="D77" s="86"/>
    </row>
    <row r="78" spans="1:4" x14ac:dyDescent="0.2">
      <c r="A78" s="68">
        <v>7</v>
      </c>
      <c r="B78" s="56" t="s">
        <v>1994</v>
      </c>
      <c r="C78" s="86"/>
      <c r="D78" s="86"/>
    </row>
    <row r="79" spans="1:4" x14ac:dyDescent="0.2">
      <c r="A79" s="68">
        <v>8</v>
      </c>
      <c r="B79" s="56" t="s">
        <v>1995</v>
      </c>
      <c r="C79" s="86"/>
      <c r="D79" s="86"/>
    </row>
    <row r="80" spans="1:4" x14ac:dyDescent="0.2">
      <c r="A80" s="68">
        <v>9</v>
      </c>
      <c r="B80" s="56" t="s">
        <v>1989</v>
      </c>
      <c r="C80" s="86"/>
      <c r="D80" s="86"/>
    </row>
  </sheetData>
  <hyperlinks>
    <hyperlink ref="C5" location="'Diseño'!$B$104" display="M_VIVENSEP"/>
    <hyperlink ref="C19" location="'Diseño'!$B$107" display="TIPOUNION"/>
    <hyperlink ref="C25" location="'Diseño'!$B$110" display="INTENVIVJUN *** (1 veces más)"/>
    <hyperlink ref="C32" location="'Diseño'!$B$125" display="CAMPOPAR *** (1 veces más)"/>
    <hyperlink ref="C43" location="'Diseño'!$B$126" display="SITLABPAR"/>
    <hyperlink ref="C54" location="'Diseño'!$B$128" display="SECTORPAR"/>
    <hyperlink ref="C59" location="'Diseño'!$B$129" display="TIPOJORPAR"/>
    <hyperlink ref="C64" location="'Diseño'!$B$130" display="TIPOCONTRATOPAR *** (1 veces más)"/>
    <hyperlink ref="C70" location="'Diseño'!$B$131" display="INGRESOSPAR *** (1 veces más)"/>
  </hyperlinks>
  <pageMargins left="0.7" right="0.7" top="0.75" bottom="0.75" header="0.3" footer="0.3"/>
  <pageSetup paperSize="9" orientation="portrait" r:id="rId1"/>
  <ignoredErrors>
    <ignoredError sqref="A7:A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870</v>
      </c>
    </row>
    <row r="4" spans="1:4" x14ac:dyDescent="0.2">
      <c r="C4" s="83" t="s">
        <v>2020</v>
      </c>
    </row>
    <row r="5" spans="1:4" ht="15" x14ac:dyDescent="0.25">
      <c r="A5" s="62" t="s">
        <v>1838</v>
      </c>
      <c r="B5" s="56"/>
      <c r="C5" s="85" t="s">
        <v>2064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891</v>
      </c>
      <c r="C7" s="86"/>
      <c r="D7" s="86"/>
    </row>
    <row r="8" spans="1:4" x14ac:dyDescent="0.2">
      <c r="A8" s="63">
        <v>2</v>
      </c>
      <c r="B8" s="56" t="s">
        <v>892</v>
      </c>
      <c r="C8" s="86"/>
      <c r="D8" s="86"/>
    </row>
    <row r="9" spans="1:4" x14ac:dyDescent="0.2">
      <c r="A9" s="63">
        <v>3</v>
      </c>
      <c r="B9" s="56" t="s">
        <v>893</v>
      </c>
      <c r="C9" s="86"/>
      <c r="D9" s="86"/>
    </row>
    <row r="10" spans="1:4" x14ac:dyDescent="0.2">
      <c r="A10" s="70"/>
      <c r="B10" s="60"/>
      <c r="C10" s="60"/>
    </row>
    <row r="11" spans="1:4" ht="15" x14ac:dyDescent="0.25">
      <c r="A11" s="62" t="s">
        <v>1839</v>
      </c>
      <c r="C11" s="85" t="s">
        <v>2065</v>
      </c>
    </row>
    <row r="12" spans="1:4" x14ac:dyDescent="0.2">
      <c r="A12" s="63" t="s">
        <v>11</v>
      </c>
      <c r="B12" s="56" t="s">
        <v>3</v>
      </c>
    </row>
    <row r="13" spans="1:4" x14ac:dyDescent="0.2">
      <c r="A13" s="63">
        <v>1</v>
      </c>
      <c r="B13" s="56" t="s">
        <v>2006</v>
      </c>
      <c r="C13" s="86"/>
      <c r="D13" s="86"/>
    </row>
    <row r="14" spans="1:4" x14ac:dyDescent="0.2">
      <c r="A14" s="63">
        <v>2</v>
      </c>
      <c r="B14" s="56" t="s">
        <v>2007</v>
      </c>
      <c r="C14" s="86"/>
      <c r="D14" s="86"/>
    </row>
    <row r="15" spans="1:4" x14ac:dyDescent="0.2">
      <c r="A15" s="63">
        <v>3</v>
      </c>
      <c r="B15" s="56" t="s">
        <v>2008</v>
      </c>
      <c r="C15" s="86"/>
      <c r="D15" s="86"/>
    </row>
    <row r="16" spans="1:4" x14ac:dyDescent="0.2">
      <c r="A16" s="63">
        <v>4</v>
      </c>
      <c r="B16" s="56" t="s">
        <v>2009</v>
      </c>
      <c r="C16" s="86"/>
      <c r="D16" s="86"/>
    </row>
    <row r="17" spans="1:4" x14ac:dyDescent="0.2">
      <c r="A17" s="63">
        <v>5</v>
      </c>
      <c r="B17" s="56" t="s">
        <v>2010</v>
      </c>
      <c r="C17" s="86"/>
      <c r="D17" s="86"/>
    </row>
    <row r="18" spans="1:4" x14ac:dyDescent="0.2">
      <c r="A18" s="63">
        <v>6</v>
      </c>
      <c r="B18" s="56" t="s">
        <v>2011</v>
      </c>
      <c r="C18" s="86"/>
      <c r="D18" s="86"/>
    </row>
    <row r="19" spans="1:4" x14ac:dyDescent="0.2">
      <c r="A19" s="63">
        <v>7</v>
      </c>
      <c r="B19" s="56" t="s">
        <v>2012</v>
      </c>
      <c r="C19" s="86"/>
      <c r="D19" s="86"/>
    </row>
    <row r="20" spans="1:4" x14ac:dyDescent="0.2">
      <c r="A20" s="63">
        <v>8</v>
      </c>
      <c r="B20" s="56" t="s">
        <v>2013</v>
      </c>
      <c r="C20" s="86"/>
      <c r="D20" s="86"/>
    </row>
    <row r="21" spans="1:4" x14ac:dyDescent="0.2">
      <c r="A21" s="63">
        <v>9</v>
      </c>
      <c r="B21" s="56" t="s">
        <v>1437</v>
      </c>
      <c r="C21" s="86"/>
      <c r="D21" s="86"/>
    </row>
  </sheetData>
  <hyperlinks>
    <hyperlink ref="C5" location="'Diseño'!$B$153" display="M_FINEXP1 *** (3 veces más)"/>
    <hyperlink ref="C11" location="'Diseño'!$B$157" display="VIVHIJOSFINEXP1 *** (3 veces más)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1006</v>
      </c>
    </row>
    <row r="4" spans="1:4" x14ac:dyDescent="0.2">
      <c r="C4" s="83" t="s">
        <v>2020</v>
      </c>
    </row>
    <row r="5" spans="1:4" ht="15" x14ac:dyDescent="0.25">
      <c r="A5" s="66" t="s">
        <v>1840</v>
      </c>
      <c r="B5" s="56"/>
      <c r="C5" s="85" t="s">
        <v>2066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95</v>
      </c>
      <c r="C7" s="86"/>
      <c r="D7" s="86"/>
    </row>
    <row r="8" spans="1:4" x14ac:dyDescent="0.2">
      <c r="A8" s="63">
        <v>2</v>
      </c>
      <c r="B8" s="56" t="s">
        <v>1072</v>
      </c>
      <c r="C8" s="86"/>
      <c r="D8" s="86"/>
    </row>
    <row r="9" spans="1:4" x14ac:dyDescent="0.2">
      <c r="A9" s="63">
        <v>3</v>
      </c>
      <c r="B9" s="56" t="s">
        <v>1073</v>
      </c>
      <c r="C9" s="86"/>
      <c r="D9" s="86"/>
    </row>
    <row r="10" spans="1:4" x14ac:dyDescent="0.2">
      <c r="A10" s="63">
        <v>4</v>
      </c>
      <c r="B10" s="56" t="s">
        <v>1074</v>
      </c>
      <c r="C10" s="86"/>
      <c r="D10" s="86"/>
    </row>
    <row r="11" spans="1:4" x14ac:dyDescent="0.2">
      <c r="A11" s="63">
        <v>5</v>
      </c>
      <c r="B11" s="56" t="s">
        <v>1075</v>
      </c>
      <c r="C11" s="86"/>
      <c r="D11" s="86"/>
    </row>
    <row r="12" spans="1:4" x14ac:dyDescent="0.2">
      <c r="A12" s="63">
        <v>6</v>
      </c>
      <c r="B12" s="56" t="s">
        <v>1076</v>
      </c>
      <c r="C12" s="86"/>
      <c r="D12" s="86"/>
    </row>
    <row r="13" spans="1:4" x14ac:dyDescent="0.2">
      <c r="A13" s="63">
        <v>7</v>
      </c>
      <c r="B13" s="56" t="s">
        <v>1077</v>
      </c>
      <c r="C13" s="86"/>
      <c r="D13" s="86"/>
    </row>
    <row r="14" spans="1:4" x14ac:dyDescent="0.2">
      <c r="A14" s="70"/>
      <c r="B14" s="60"/>
    </row>
    <row r="15" spans="1:4" ht="15" x14ac:dyDescent="0.25">
      <c r="A15" s="66" t="s">
        <v>1841</v>
      </c>
      <c r="C15" s="85" t="s">
        <v>1062</v>
      </c>
    </row>
    <row r="16" spans="1:4" x14ac:dyDescent="0.2">
      <c r="A16" s="63" t="s">
        <v>11</v>
      </c>
      <c r="B16" s="56" t="s">
        <v>3</v>
      </c>
    </row>
    <row r="17" spans="1:4" x14ac:dyDescent="0.2">
      <c r="A17" s="63">
        <v>1</v>
      </c>
      <c r="B17" s="56" t="s">
        <v>1079</v>
      </c>
      <c r="C17" s="86"/>
      <c r="D17" s="86"/>
    </row>
    <row r="18" spans="1:4" x14ac:dyDescent="0.2">
      <c r="A18" s="63">
        <v>2</v>
      </c>
      <c r="B18" s="56" t="s">
        <v>1080</v>
      </c>
      <c r="C18" s="86"/>
      <c r="D18" s="86"/>
    </row>
    <row r="19" spans="1:4" x14ac:dyDescent="0.2">
      <c r="A19" s="70"/>
      <c r="B19" s="60"/>
    </row>
    <row r="20" spans="1:4" ht="15" x14ac:dyDescent="0.25">
      <c r="A20" s="66" t="s">
        <v>1809</v>
      </c>
      <c r="C20" s="85" t="s">
        <v>2067</v>
      </c>
    </row>
    <row r="21" spans="1:4" x14ac:dyDescent="0.2">
      <c r="A21" s="63" t="s">
        <v>11</v>
      </c>
      <c r="B21" s="56" t="s">
        <v>3</v>
      </c>
    </row>
    <row r="22" spans="1:4" x14ac:dyDescent="0.2">
      <c r="A22" s="67" t="s">
        <v>34</v>
      </c>
      <c r="B22" s="56" t="s">
        <v>1081</v>
      </c>
      <c r="C22" s="86"/>
      <c r="D22" s="86"/>
    </row>
    <row r="23" spans="1:4" x14ac:dyDescent="0.2">
      <c r="A23" s="67" t="s">
        <v>35</v>
      </c>
      <c r="B23" s="56" t="s">
        <v>1082</v>
      </c>
      <c r="C23" s="86"/>
      <c r="D23" s="86"/>
    </row>
    <row r="24" spans="1:4" x14ac:dyDescent="0.2">
      <c r="A24" s="67" t="s">
        <v>36</v>
      </c>
      <c r="B24" s="56" t="s">
        <v>1083</v>
      </c>
      <c r="C24" s="86"/>
      <c r="D24" s="86"/>
    </row>
    <row r="25" spans="1:4" x14ac:dyDescent="0.2">
      <c r="A25" s="67" t="s">
        <v>37</v>
      </c>
      <c r="B25" s="56" t="s">
        <v>1084</v>
      </c>
      <c r="C25" s="86"/>
      <c r="D25" s="86"/>
    </row>
    <row r="26" spans="1:4" x14ac:dyDescent="0.2">
      <c r="A26" s="67" t="s">
        <v>38</v>
      </c>
      <c r="B26" s="56" t="s">
        <v>1085</v>
      </c>
      <c r="C26" s="86"/>
      <c r="D26" s="86"/>
    </row>
    <row r="27" spans="1:4" x14ac:dyDescent="0.2">
      <c r="A27" s="67" t="s">
        <v>39</v>
      </c>
      <c r="B27" s="56" t="s">
        <v>1086</v>
      </c>
      <c r="C27" s="86"/>
      <c r="D27" s="86"/>
    </row>
    <row r="28" spans="1:4" x14ac:dyDescent="0.2">
      <c r="A28" s="67" t="s">
        <v>40</v>
      </c>
      <c r="B28" s="56" t="s">
        <v>1087</v>
      </c>
      <c r="C28" s="86"/>
      <c r="D28" s="86"/>
    </row>
    <row r="29" spans="1:4" x14ac:dyDescent="0.2">
      <c r="A29" s="67" t="s">
        <v>41</v>
      </c>
      <c r="B29" s="56" t="s">
        <v>1088</v>
      </c>
      <c r="C29" s="86"/>
      <c r="D29" s="86"/>
    </row>
    <row r="30" spans="1:4" x14ac:dyDescent="0.2">
      <c r="A30" s="67" t="s">
        <v>42</v>
      </c>
      <c r="B30" s="56" t="s">
        <v>1089</v>
      </c>
      <c r="C30" s="86"/>
      <c r="D30" s="86"/>
    </row>
    <row r="31" spans="1:4" x14ac:dyDescent="0.2">
      <c r="A31" s="63">
        <v>10</v>
      </c>
      <c r="B31" s="56" t="s">
        <v>1090</v>
      </c>
      <c r="C31" s="86"/>
      <c r="D31" s="86"/>
    </row>
    <row r="32" spans="1:4" x14ac:dyDescent="0.2">
      <c r="A32" s="63">
        <v>11</v>
      </c>
      <c r="B32" s="56" t="s">
        <v>1091</v>
      </c>
      <c r="C32" s="86"/>
      <c r="D32" s="86"/>
    </row>
  </sheetData>
  <hyperlinks>
    <hyperlink ref="C5" location="'Diseño'!$B$209" display="VESTIR *** (9 veces más)"/>
    <hyperlink ref="C15" location="'Diseño'!$B$237" display="TIPOGUARDERIA"/>
    <hyperlink ref="C20" location="'Diseño'!$B$239" display="AYUDA1 *** (2 veces más)"/>
  </hyperlinks>
  <pageMargins left="0.7" right="0.7" top="0.75" bottom="0.75" header="0.3" footer="0.3"/>
  <ignoredErrors>
    <ignoredError sqref="A22:A3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opLeftCell="A13"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4" width="79" style="58" customWidth="1"/>
    <col min="5" max="5" width="12.7109375" style="58" customWidth="1"/>
    <col min="6" max="6" width="16.7109375" style="58" customWidth="1"/>
    <col min="7" max="7" width="11.42578125" style="58"/>
    <col min="8" max="8" width="12.7109375" style="58" customWidth="1"/>
    <col min="9" max="16384" width="11.42578125" style="58"/>
  </cols>
  <sheetData>
    <row r="1" spans="1:9" x14ac:dyDescent="0.2">
      <c r="A1" s="57" t="s">
        <v>1092</v>
      </c>
    </row>
    <row r="3" spans="1:9" x14ac:dyDescent="0.2">
      <c r="F3" s="84" t="s">
        <v>2074</v>
      </c>
    </row>
    <row r="4" spans="1:9" x14ac:dyDescent="0.2">
      <c r="C4" s="83" t="s">
        <v>2020</v>
      </c>
      <c r="E4" s="84" t="s">
        <v>2021</v>
      </c>
      <c r="F4" s="84" t="s">
        <v>2075</v>
      </c>
      <c r="H4" s="84" t="s">
        <v>2021</v>
      </c>
    </row>
    <row r="5" spans="1:9" ht="15" x14ac:dyDescent="0.25">
      <c r="A5" s="66" t="s">
        <v>1810</v>
      </c>
      <c r="B5" s="56"/>
      <c r="C5" s="85" t="s">
        <v>1094</v>
      </c>
      <c r="D5" s="56"/>
      <c r="E5" s="56"/>
      <c r="F5" s="85" t="str">
        <f t="shared" ref="F5:F68" si="0">IF(AND(NOT(ISBLANK(A5 )),ISBLANK(B5)),CONCATENATE("value ",IF(E5="N","","$"),A5),IF(B5="Descripción","",IF(AND(ISBLANK(A5),ISBLANK(B5)),";",CONCATENATE(IF(E5="N","",""""),A5,IF(E5="N","",""""),"=","""",TRIM(B5),""""))))</f>
        <v>value $T_EMB</v>
      </c>
    </row>
    <row r="6" spans="1:9" x14ac:dyDescent="0.2">
      <c r="A6" s="63" t="s">
        <v>11</v>
      </c>
      <c r="B6" s="56" t="s">
        <v>3</v>
      </c>
      <c r="C6" s="56"/>
      <c r="D6" s="56"/>
      <c r="E6" s="56"/>
      <c r="F6" s="58" t="str">
        <f t="shared" si="0"/>
        <v/>
      </c>
    </row>
    <row r="7" spans="1:9" x14ac:dyDescent="0.2">
      <c r="A7" s="63">
        <v>1</v>
      </c>
      <c r="B7" s="56" t="s">
        <v>560</v>
      </c>
      <c r="C7" s="89"/>
      <c r="D7" s="89"/>
      <c r="E7" s="56"/>
      <c r="F7" s="86" t="str">
        <f t="shared" si="0"/>
        <v>"1"="Sí"</v>
      </c>
      <c r="G7" s="86"/>
    </row>
    <row r="8" spans="1:9" x14ac:dyDescent="0.2">
      <c r="A8" s="63">
        <v>6</v>
      </c>
      <c r="B8" s="56" t="s">
        <v>13</v>
      </c>
      <c r="C8" s="89"/>
      <c r="D8" s="89"/>
      <c r="E8" s="56"/>
      <c r="F8" s="86" t="str">
        <f t="shared" si="0"/>
        <v>"6"="No"</v>
      </c>
      <c r="G8" s="86"/>
    </row>
    <row r="9" spans="1:9" x14ac:dyDescent="0.2">
      <c r="A9" s="63">
        <v>0</v>
      </c>
      <c r="B9" s="56" t="s">
        <v>1093</v>
      </c>
      <c r="C9" s="89"/>
      <c r="D9" s="89"/>
      <c r="E9" s="56"/>
      <c r="F9" s="86" t="str">
        <f t="shared" si="0"/>
        <v>"0"="Tal vez, no lo sé"</v>
      </c>
      <c r="G9" s="86"/>
    </row>
    <row r="10" spans="1:9" x14ac:dyDescent="0.2">
      <c r="A10" s="70"/>
      <c r="B10" s="60"/>
      <c r="C10" s="60"/>
      <c r="D10" s="60"/>
      <c r="E10" s="60"/>
      <c r="F10" s="60" t="str">
        <f t="shared" si="0"/>
        <v>;</v>
      </c>
      <c r="G10" s="60"/>
      <c r="H10" s="60"/>
      <c r="I10" s="60"/>
    </row>
    <row r="11" spans="1:9" ht="15" x14ac:dyDescent="0.25">
      <c r="A11" s="66" t="s">
        <v>1842</v>
      </c>
      <c r="C11" s="85" t="s">
        <v>1098</v>
      </c>
      <c r="F11" s="85" t="str">
        <f t="shared" si="0"/>
        <v>value $TMOMEMB</v>
      </c>
    </row>
    <row r="12" spans="1:9" x14ac:dyDescent="0.2">
      <c r="A12" s="63" t="s">
        <v>11</v>
      </c>
      <c r="B12" s="56" t="s">
        <v>3</v>
      </c>
      <c r="C12" s="56"/>
      <c r="D12" s="56"/>
      <c r="E12" s="56"/>
      <c r="F12" s="58" t="str">
        <f t="shared" si="0"/>
        <v/>
      </c>
    </row>
    <row r="13" spans="1:9" x14ac:dyDescent="0.2">
      <c r="A13" s="63">
        <v>1</v>
      </c>
      <c r="B13" s="56" t="s">
        <v>1315</v>
      </c>
      <c r="C13" s="89"/>
      <c r="D13" s="89"/>
      <c r="E13" s="56"/>
      <c r="F13" s="86" t="str">
        <f t="shared" si="0"/>
        <v>"1"="antes"</v>
      </c>
      <c r="G13" s="86"/>
    </row>
    <row r="14" spans="1:9" x14ac:dyDescent="0.2">
      <c r="A14" s="63">
        <v>2</v>
      </c>
      <c r="B14" s="56" t="s">
        <v>1316</v>
      </c>
      <c r="C14" s="89"/>
      <c r="D14" s="89"/>
      <c r="E14" s="56"/>
      <c r="F14" s="86" t="str">
        <f t="shared" si="0"/>
        <v>"2"="en el momento oportuno"</v>
      </c>
      <c r="G14" s="86"/>
    </row>
    <row r="15" spans="1:9" x14ac:dyDescent="0.2">
      <c r="A15" s="63">
        <v>3</v>
      </c>
      <c r="B15" s="56" t="s">
        <v>1317</v>
      </c>
      <c r="C15" s="89"/>
      <c r="D15" s="89"/>
      <c r="E15" s="56"/>
      <c r="F15" s="86" t="str">
        <f t="shared" si="0"/>
        <v>"3"="después"</v>
      </c>
      <c r="G15" s="86"/>
    </row>
    <row r="16" spans="1:9" x14ac:dyDescent="0.2">
      <c r="A16" s="70"/>
      <c r="B16" s="60"/>
      <c r="C16" s="60"/>
      <c r="D16" s="60"/>
      <c r="E16" s="60"/>
      <c r="F16" s="60" t="str">
        <f t="shared" si="0"/>
        <v>;</v>
      </c>
      <c r="G16" s="60"/>
      <c r="H16" s="60"/>
      <c r="I16" s="60"/>
    </row>
    <row r="17" spans="1:9" ht="15" x14ac:dyDescent="0.25">
      <c r="A17" s="62" t="s">
        <v>1811</v>
      </c>
      <c r="C17" s="85" t="s">
        <v>1099</v>
      </c>
      <c r="F17" s="85" t="str">
        <f t="shared" si="0"/>
        <v>value $T_MNEMB</v>
      </c>
    </row>
    <row r="18" spans="1:9" x14ac:dyDescent="0.2">
      <c r="A18" s="63" t="s">
        <v>11</v>
      </c>
      <c r="B18" s="56" t="s">
        <v>3</v>
      </c>
      <c r="C18" s="56"/>
      <c r="D18" s="56"/>
      <c r="E18" s="56"/>
      <c r="F18" s="58" t="str">
        <f t="shared" si="0"/>
        <v/>
      </c>
    </row>
    <row r="19" spans="1:9" x14ac:dyDescent="0.2">
      <c r="A19" s="63">
        <v>1</v>
      </c>
      <c r="B19" s="56" t="s">
        <v>1318</v>
      </c>
      <c r="C19" s="89"/>
      <c r="D19" s="89"/>
      <c r="E19" s="56"/>
      <c r="F19" s="86" t="str">
        <f t="shared" si="0"/>
        <v>"1"="no me quedaba embarazada"</v>
      </c>
      <c r="G19" s="86"/>
    </row>
    <row r="20" spans="1:9" x14ac:dyDescent="0.2">
      <c r="A20" s="63">
        <v>2</v>
      </c>
      <c r="B20" s="56" t="s">
        <v>1319</v>
      </c>
      <c r="C20" s="89"/>
      <c r="D20" s="89"/>
      <c r="E20" s="56"/>
      <c r="F20" s="86" t="str">
        <f t="shared" si="0"/>
        <v>"2"="mi situación económica no me lo permitía"</v>
      </c>
      <c r="G20" s="86"/>
    </row>
    <row r="21" spans="1:9" x14ac:dyDescent="0.2">
      <c r="A21" s="63">
        <v>3</v>
      </c>
      <c r="B21" s="56" t="s">
        <v>1320</v>
      </c>
      <c r="C21" s="89"/>
      <c r="D21" s="89"/>
      <c r="E21" s="56"/>
      <c r="F21" s="86" t="str">
        <f t="shared" si="0"/>
        <v>"3"="mi vivienda no era adecuada"</v>
      </c>
      <c r="G21" s="86"/>
    </row>
    <row r="22" spans="1:9" x14ac:dyDescent="0.2">
      <c r="A22" s="63">
        <v>4</v>
      </c>
      <c r="B22" s="56" t="s">
        <v>1321</v>
      </c>
      <c r="C22" s="89"/>
      <c r="D22" s="89"/>
      <c r="E22" s="56"/>
      <c r="F22" s="86" t="str">
        <f t="shared" si="0"/>
        <v>"4"="mi situación laboral no me lo permitía"</v>
      </c>
      <c r="G22" s="86"/>
    </row>
    <row r="23" spans="1:9" x14ac:dyDescent="0.2">
      <c r="A23" s="63">
        <v>5</v>
      </c>
      <c r="B23" s="56" t="s">
        <v>1322</v>
      </c>
      <c r="C23" s="89"/>
      <c r="D23" s="89"/>
      <c r="E23" s="56"/>
      <c r="F23" s="86" t="str">
        <f t="shared" si="0"/>
        <v>"5"="por razones de salud"</v>
      </c>
      <c r="G23" s="86"/>
    </row>
    <row r="24" spans="1:9" x14ac:dyDescent="0.2">
      <c r="A24" s="63">
        <v>6</v>
      </c>
      <c r="B24" s="56" t="s">
        <v>1323</v>
      </c>
      <c r="C24" s="89"/>
      <c r="D24" s="89"/>
      <c r="E24" s="56"/>
      <c r="F24" s="86" t="str">
        <f t="shared" si="0"/>
        <v>"6"="porque no tenía pareja"</v>
      </c>
      <c r="G24" s="86"/>
    </row>
    <row r="25" spans="1:9" x14ac:dyDescent="0.2">
      <c r="A25" s="63">
        <v>7</v>
      </c>
      <c r="B25" s="56" t="s">
        <v>1324</v>
      </c>
      <c r="C25" s="89"/>
      <c r="D25" s="89"/>
      <c r="E25" s="56"/>
      <c r="F25" s="86" t="str">
        <f t="shared" si="0"/>
        <v>"7"="porque mi pareja no quería"</v>
      </c>
      <c r="G25" s="86"/>
    </row>
    <row r="26" spans="1:9" x14ac:dyDescent="0.2">
      <c r="A26" s="63">
        <v>8</v>
      </c>
      <c r="B26" s="56" t="s">
        <v>1325</v>
      </c>
      <c r="C26" s="89"/>
      <c r="D26" s="89"/>
      <c r="E26" s="56"/>
      <c r="F26" s="86" t="str">
        <f t="shared" si="0"/>
        <v>"8"="porque no disponía de tiempo para criar uno o más hijos"</v>
      </c>
      <c r="G26" s="86"/>
    </row>
    <row r="27" spans="1:9" x14ac:dyDescent="0.2">
      <c r="A27" s="63">
        <v>9</v>
      </c>
      <c r="B27" s="56" t="s">
        <v>1326</v>
      </c>
      <c r="C27" s="89"/>
      <c r="D27" s="89"/>
      <c r="E27" s="56"/>
      <c r="F27" s="86" t="str">
        <f t="shared" si="0"/>
        <v>"9"="otros motivos"</v>
      </c>
      <c r="G27" s="86"/>
    </row>
    <row r="28" spans="1:9" x14ac:dyDescent="0.2">
      <c r="A28" s="70"/>
      <c r="B28" s="60"/>
      <c r="C28" s="60"/>
      <c r="D28" s="60"/>
      <c r="E28" s="60"/>
      <c r="F28" s="60" t="str">
        <f t="shared" si="0"/>
        <v>;</v>
      </c>
      <c r="G28" s="60"/>
      <c r="H28" s="60"/>
      <c r="I28" s="60"/>
    </row>
    <row r="29" spans="1:9" ht="15" x14ac:dyDescent="0.25">
      <c r="A29" s="62" t="s">
        <v>1812</v>
      </c>
      <c r="C29" s="85" t="s">
        <v>2022</v>
      </c>
      <c r="F29" s="85" t="str">
        <f t="shared" si="0"/>
        <v>value $T_TIEMB</v>
      </c>
    </row>
    <row r="30" spans="1:9" x14ac:dyDescent="0.2">
      <c r="A30" s="63" t="s">
        <v>11</v>
      </c>
      <c r="B30" s="56" t="s">
        <v>3</v>
      </c>
      <c r="C30" s="56"/>
      <c r="D30" s="56"/>
      <c r="E30" s="56"/>
      <c r="F30" s="58" t="str">
        <f t="shared" si="0"/>
        <v/>
      </c>
    </row>
    <row r="31" spans="1:9" x14ac:dyDescent="0.2">
      <c r="A31" s="63">
        <v>1</v>
      </c>
      <c r="B31" s="56" t="s">
        <v>1327</v>
      </c>
      <c r="C31" s="89"/>
      <c r="D31" s="89"/>
      <c r="E31" s="56"/>
      <c r="F31" s="86" t="str">
        <f t="shared" si="0"/>
        <v>"1"="Menos de 1 año"</v>
      </c>
      <c r="G31" s="86"/>
    </row>
    <row r="32" spans="1:9" x14ac:dyDescent="0.2">
      <c r="A32" s="63">
        <v>2</v>
      </c>
      <c r="B32" s="56" t="s">
        <v>1328</v>
      </c>
      <c r="C32" s="89"/>
      <c r="D32" s="89"/>
      <c r="E32" s="56"/>
      <c r="F32" s="86" t="str">
        <f t="shared" si="0"/>
        <v>"2"="De 1 a 3 años"</v>
      </c>
      <c r="G32" s="86"/>
    </row>
    <row r="33" spans="1:9" x14ac:dyDescent="0.2">
      <c r="A33" s="63">
        <v>3</v>
      </c>
      <c r="B33" s="56" t="s">
        <v>1329</v>
      </c>
      <c r="C33" s="89"/>
      <c r="D33" s="89"/>
      <c r="E33" s="56"/>
      <c r="F33" s="86" t="str">
        <f t="shared" si="0"/>
        <v>"3"="Más de 3 años"</v>
      </c>
      <c r="G33" s="86"/>
    </row>
    <row r="34" spans="1:9" x14ac:dyDescent="0.2">
      <c r="A34" s="70"/>
      <c r="B34" s="60"/>
      <c r="C34" s="60"/>
      <c r="D34" s="60"/>
      <c r="E34" s="60"/>
      <c r="F34" s="60" t="str">
        <f t="shared" si="0"/>
        <v>;</v>
      </c>
      <c r="G34" s="60"/>
      <c r="H34" s="60"/>
      <c r="I34" s="60"/>
    </row>
    <row r="35" spans="1:9" ht="15" x14ac:dyDescent="0.25">
      <c r="A35" s="62" t="s">
        <v>1843</v>
      </c>
      <c r="C35" s="85" t="s">
        <v>1101</v>
      </c>
      <c r="F35" s="85" t="str">
        <f t="shared" si="0"/>
        <v>value $TMNQEMB</v>
      </c>
    </row>
    <row r="36" spans="1:9" x14ac:dyDescent="0.2">
      <c r="A36" s="63" t="s">
        <v>11</v>
      </c>
      <c r="B36" s="56" t="s">
        <v>3</v>
      </c>
      <c r="C36" s="56"/>
      <c r="D36" s="56"/>
      <c r="E36" s="56"/>
      <c r="F36" s="58" t="str">
        <f t="shared" si="0"/>
        <v/>
      </c>
    </row>
    <row r="37" spans="1:9" x14ac:dyDescent="0.2">
      <c r="A37" s="67" t="s">
        <v>34</v>
      </c>
      <c r="B37" s="56" t="s">
        <v>1330</v>
      </c>
      <c r="C37" s="89"/>
      <c r="D37" s="89"/>
      <c r="E37" s="56"/>
      <c r="F37" s="86" t="str">
        <f t="shared" si="0"/>
        <v>"01"="Tenía la cantidad de hijos deseados"</v>
      </c>
      <c r="G37" s="86"/>
    </row>
    <row r="38" spans="1:9" x14ac:dyDescent="0.2">
      <c r="A38" s="67" t="s">
        <v>35</v>
      </c>
      <c r="B38" s="56" t="s">
        <v>1331</v>
      </c>
      <c r="C38" s="89"/>
      <c r="D38" s="89"/>
      <c r="E38" s="56"/>
      <c r="F38" s="86" t="str">
        <f t="shared" si="0"/>
        <v>"02"="Por razones de edad"</v>
      </c>
      <c r="G38" s="86"/>
    </row>
    <row r="39" spans="1:9" x14ac:dyDescent="0.2">
      <c r="A39" s="67" t="s">
        <v>36</v>
      </c>
      <c r="B39" s="56" t="s">
        <v>1332</v>
      </c>
      <c r="C39" s="89"/>
      <c r="D39" s="89"/>
      <c r="E39" s="56"/>
      <c r="F39" s="86" t="str">
        <f t="shared" si="0"/>
        <v>"03"="No quería ser madre"</v>
      </c>
      <c r="G39" s="86"/>
    </row>
    <row r="40" spans="1:9" x14ac:dyDescent="0.2">
      <c r="A40" s="67" t="s">
        <v>37</v>
      </c>
      <c r="B40" s="56" t="s">
        <v>1333</v>
      </c>
      <c r="C40" s="89"/>
      <c r="D40" s="89"/>
      <c r="E40" s="56"/>
      <c r="F40" s="86" t="str">
        <f t="shared" si="0"/>
        <v>"04"="Por las condiciones de la vivienda"</v>
      </c>
      <c r="G40" s="86"/>
    </row>
    <row r="41" spans="1:9" x14ac:dyDescent="0.2">
      <c r="A41" s="67" t="s">
        <v>38</v>
      </c>
      <c r="B41" s="56" t="s">
        <v>1334</v>
      </c>
      <c r="C41" s="89"/>
      <c r="D41" s="89"/>
      <c r="E41" s="56"/>
      <c r="F41" s="86" t="str">
        <f t="shared" si="0"/>
        <v>"05"="Por la situación laboral"</v>
      </c>
      <c r="G41" s="86"/>
    </row>
    <row r="42" spans="1:9" x14ac:dyDescent="0.2">
      <c r="A42" s="67" t="s">
        <v>39</v>
      </c>
      <c r="B42" s="56" t="s">
        <v>1335</v>
      </c>
      <c r="C42" s="89"/>
      <c r="D42" s="89"/>
      <c r="E42" s="56"/>
      <c r="F42" s="86" t="str">
        <f t="shared" si="0"/>
        <v>"06"="Por razones económicas"</v>
      </c>
      <c r="G42" s="86"/>
    </row>
    <row r="43" spans="1:9" x14ac:dyDescent="0.2">
      <c r="A43" s="67" t="s">
        <v>40</v>
      </c>
      <c r="B43" s="56" t="s">
        <v>1336</v>
      </c>
      <c r="C43" s="89"/>
      <c r="D43" s="89"/>
      <c r="E43" s="56"/>
      <c r="F43" s="86" t="str">
        <f t="shared" si="0"/>
        <v>"07"="Por razones de salud propia o de la pareja"</v>
      </c>
      <c r="G43" s="86"/>
    </row>
    <row r="44" spans="1:9" x14ac:dyDescent="0.2">
      <c r="A44" s="67" t="s">
        <v>41</v>
      </c>
      <c r="B44" s="56" t="s">
        <v>1337</v>
      </c>
      <c r="C44" s="89"/>
      <c r="D44" s="89"/>
      <c r="E44" s="56"/>
      <c r="F44" s="86" t="str">
        <f t="shared" si="0"/>
        <v>"08"="Por no tener la pareja adecuada"</v>
      </c>
      <c r="G44" s="86"/>
    </row>
    <row r="45" spans="1:9" x14ac:dyDescent="0.2">
      <c r="A45" s="67" t="s">
        <v>42</v>
      </c>
      <c r="B45" s="56" t="s">
        <v>1338</v>
      </c>
      <c r="C45" s="89"/>
      <c r="D45" s="89"/>
      <c r="E45" s="56"/>
      <c r="F45" s="86" t="str">
        <f t="shared" si="0"/>
        <v>"09"="Por falta de tiempo"</v>
      </c>
      <c r="G45" s="86"/>
    </row>
    <row r="46" spans="1:9" x14ac:dyDescent="0.2">
      <c r="A46" s="63">
        <v>10</v>
      </c>
      <c r="B46" s="56" t="s">
        <v>1339</v>
      </c>
      <c r="C46" s="89"/>
      <c r="D46" s="89"/>
      <c r="E46" s="56"/>
      <c r="F46" s="86" t="str">
        <f t="shared" si="0"/>
        <v>"10"="Otros motivos"</v>
      </c>
      <c r="G46" s="86"/>
    </row>
    <row r="47" spans="1:9" x14ac:dyDescent="0.2">
      <c r="A47" s="70"/>
      <c r="B47" s="60"/>
      <c r="C47" s="60"/>
      <c r="D47" s="60"/>
      <c r="E47" s="60"/>
      <c r="F47" s="60" t="str">
        <f t="shared" si="0"/>
        <v>;</v>
      </c>
      <c r="G47" s="60"/>
      <c r="H47" s="60"/>
      <c r="I47" s="60"/>
    </row>
    <row r="48" spans="1:9" ht="15" x14ac:dyDescent="0.25">
      <c r="A48" s="62" t="s">
        <v>1844</v>
      </c>
      <c r="C48" s="85" t="s">
        <v>1103</v>
      </c>
      <c r="F48" s="85" t="str">
        <f t="shared" si="0"/>
        <v>value $TMNEMBP</v>
      </c>
    </row>
    <row r="49" spans="1:9" x14ac:dyDescent="0.2">
      <c r="A49" s="63" t="s">
        <v>11</v>
      </c>
      <c r="B49" s="56" t="s">
        <v>3</v>
      </c>
      <c r="C49" s="56"/>
      <c r="D49" s="56"/>
      <c r="E49" s="56"/>
      <c r="F49" s="58" t="str">
        <f t="shared" si="0"/>
        <v/>
      </c>
    </row>
    <row r="50" spans="1:9" x14ac:dyDescent="0.2">
      <c r="A50" s="63">
        <v>1</v>
      </c>
      <c r="B50" s="56" t="s">
        <v>1330</v>
      </c>
      <c r="C50" s="89"/>
      <c r="D50" s="89"/>
      <c r="E50" s="56"/>
      <c r="F50" s="86" t="str">
        <f t="shared" si="0"/>
        <v>"1"="Tenía la cantidad de hijos deseados"</v>
      </c>
      <c r="G50" s="86"/>
    </row>
    <row r="51" spans="1:9" x14ac:dyDescent="0.2">
      <c r="A51" s="63">
        <v>2</v>
      </c>
      <c r="B51" s="56" t="s">
        <v>1331</v>
      </c>
      <c r="C51" s="89"/>
      <c r="D51" s="89"/>
      <c r="E51" s="56"/>
      <c r="F51" s="86" t="str">
        <f t="shared" si="0"/>
        <v>"2"="Por razones de edad"</v>
      </c>
      <c r="G51" s="86"/>
    </row>
    <row r="52" spans="1:9" x14ac:dyDescent="0.2">
      <c r="A52" s="63">
        <v>3</v>
      </c>
      <c r="B52" s="56" t="s">
        <v>1332</v>
      </c>
      <c r="C52" s="89"/>
      <c r="D52" s="89"/>
      <c r="E52" s="56"/>
      <c r="F52" s="86" t="str">
        <f t="shared" si="0"/>
        <v>"3"="No quería ser madre"</v>
      </c>
      <c r="G52" s="86"/>
    </row>
    <row r="53" spans="1:9" x14ac:dyDescent="0.2">
      <c r="A53" s="63">
        <v>4</v>
      </c>
      <c r="B53" s="56" t="s">
        <v>1333</v>
      </c>
      <c r="C53" s="89"/>
      <c r="D53" s="89"/>
      <c r="E53" s="56"/>
      <c r="F53" s="86" t="str">
        <f t="shared" si="0"/>
        <v>"4"="Por las condiciones de la vivienda"</v>
      </c>
      <c r="G53" s="86"/>
    </row>
    <row r="54" spans="1:9" x14ac:dyDescent="0.2">
      <c r="A54" s="63">
        <v>5</v>
      </c>
      <c r="B54" s="56" t="s">
        <v>1334</v>
      </c>
      <c r="C54" s="89"/>
      <c r="D54" s="89"/>
      <c r="E54" s="56"/>
      <c r="F54" s="86" t="str">
        <f t="shared" si="0"/>
        <v>"5"="Por la situación laboral"</v>
      </c>
      <c r="G54" s="86"/>
    </row>
    <row r="55" spans="1:9" x14ac:dyDescent="0.2">
      <c r="A55" s="63">
        <v>6</v>
      </c>
      <c r="B55" s="56" t="s">
        <v>1335</v>
      </c>
      <c r="C55" s="89"/>
      <c r="D55" s="89"/>
      <c r="E55" s="56"/>
      <c r="F55" s="86" t="str">
        <f t="shared" si="0"/>
        <v>"6"="Por razones económicas"</v>
      </c>
      <c r="G55" s="86"/>
    </row>
    <row r="56" spans="1:9" x14ac:dyDescent="0.2">
      <c r="A56" s="63">
        <v>7</v>
      </c>
      <c r="B56" s="56" t="s">
        <v>1336</v>
      </c>
      <c r="C56" s="89"/>
      <c r="D56" s="89"/>
      <c r="E56" s="56"/>
      <c r="F56" s="86" t="str">
        <f t="shared" si="0"/>
        <v>"7"="Por razones de salud propia o de la pareja"</v>
      </c>
      <c r="G56" s="86"/>
    </row>
    <row r="57" spans="1:9" x14ac:dyDescent="0.2">
      <c r="A57" s="63">
        <v>8</v>
      </c>
      <c r="B57" s="56" t="s">
        <v>1338</v>
      </c>
      <c r="C57" s="89"/>
      <c r="D57" s="89"/>
      <c r="E57" s="56"/>
      <c r="F57" s="86" t="str">
        <f t="shared" si="0"/>
        <v>"8"="Por falta de tiempo"</v>
      </c>
      <c r="G57" s="86"/>
    </row>
    <row r="58" spans="1:9" x14ac:dyDescent="0.2">
      <c r="A58" s="63">
        <v>9</v>
      </c>
      <c r="B58" s="56" t="s">
        <v>1339</v>
      </c>
      <c r="C58" s="89"/>
      <c r="D58" s="89"/>
      <c r="E58" s="56"/>
      <c r="F58" s="86" t="str">
        <f t="shared" si="0"/>
        <v>"9"="Otros motivos"</v>
      </c>
      <c r="G58" s="86"/>
    </row>
    <row r="59" spans="1:9" x14ac:dyDescent="0.2">
      <c r="A59" s="70"/>
      <c r="B59" s="60"/>
      <c r="C59" s="60"/>
      <c r="D59" s="60"/>
      <c r="E59" s="60"/>
      <c r="F59" s="60" t="str">
        <f t="shared" si="0"/>
        <v>;</v>
      </c>
      <c r="G59" s="60"/>
      <c r="H59" s="60"/>
      <c r="I59" s="60"/>
    </row>
    <row r="60" spans="1:9" ht="15" x14ac:dyDescent="0.25">
      <c r="A60" s="62" t="s">
        <v>1814</v>
      </c>
      <c r="C60" s="85" t="s">
        <v>1112</v>
      </c>
      <c r="F60" s="85" t="str">
        <f t="shared" si="0"/>
        <v>value $T_MEMBT</v>
      </c>
    </row>
    <row r="61" spans="1:9" x14ac:dyDescent="0.2">
      <c r="A61" s="63" t="s">
        <v>11</v>
      </c>
      <c r="B61" s="56" t="s">
        <v>3</v>
      </c>
      <c r="C61" s="56"/>
      <c r="D61" s="56"/>
      <c r="E61" s="56"/>
      <c r="F61" s="58" t="str">
        <f t="shared" si="0"/>
        <v/>
      </c>
    </row>
    <row r="62" spans="1:9" x14ac:dyDescent="0.2">
      <c r="A62" s="63">
        <v>1</v>
      </c>
      <c r="B62" s="56" t="s">
        <v>1318</v>
      </c>
      <c r="C62" s="89"/>
      <c r="D62" s="89"/>
      <c r="E62" s="56"/>
      <c r="F62" s="86" t="str">
        <f t="shared" si="0"/>
        <v>"1"="no me quedaba embarazada"</v>
      </c>
      <c r="G62" s="86"/>
    </row>
    <row r="63" spans="1:9" x14ac:dyDescent="0.2">
      <c r="A63" s="63">
        <v>2</v>
      </c>
      <c r="B63" s="56" t="s">
        <v>1319</v>
      </c>
      <c r="C63" s="89"/>
      <c r="D63" s="89"/>
      <c r="E63" s="56"/>
      <c r="F63" s="86" t="str">
        <f t="shared" si="0"/>
        <v>"2"="mi situación económica no me lo permitía"</v>
      </c>
      <c r="G63" s="86"/>
    </row>
    <row r="64" spans="1:9" x14ac:dyDescent="0.2">
      <c r="A64" s="63">
        <v>3</v>
      </c>
      <c r="B64" s="56" t="s">
        <v>1340</v>
      </c>
      <c r="C64" s="89"/>
      <c r="D64" s="89"/>
      <c r="E64" s="56"/>
      <c r="F64" s="86" t="str">
        <f t="shared" si="0"/>
        <v>"3"="mi vivienda no era adecuada"</v>
      </c>
      <c r="G64" s="86"/>
    </row>
    <row r="65" spans="1:9" x14ac:dyDescent="0.2">
      <c r="A65" s="63">
        <v>4</v>
      </c>
      <c r="B65" s="56" t="s">
        <v>1321</v>
      </c>
      <c r="C65" s="89"/>
      <c r="D65" s="89"/>
      <c r="E65" s="56"/>
      <c r="F65" s="86" t="str">
        <f t="shared" si="0"/>
        <v>"4"="mi situación laboral no me lo permitía"</v>
      </c>
      <c r="G65" s="86"/>
    </row>
    <row r="66" spans="1:9" x14ac:dyDescent="0.2">
      <c r="A66" s="63">
        <v>5</v>
      </c>
      <c r="B66" s="56" t="s">
        <v>1322</v>
      </c>
      <c r="C66" s="89"/>
      <c r="D66" s="89"/>
      <c r="E66" s="56"/>
      <c r="F66" s="86" t="str">
        <f t="shared" si="0"/>
        <v>"5"="por razones de salud"</v>
      </c>
      <c r="G66" s="86"/>
    </row>
    <row r="67" spans="1:9" x14ac:dyDescent="0.2">
      <c r="A67" s="63">
        <v>6</v>
      </c>
      <c r="B67" s="56" t="s">
        <v>1323</v>
      </c>
      <c r="C67" s="89"/>
      <c r="D67" s="89"/>
      <c r="E67" s="56"/>
      <c r="F67" s="86" t="str">
        <f t="shared" si="0"/>
        <v>"6"="porque no tenía pareja"</v>
      </c>
      <c r="G67" s="86"/>
    </row>
    <row r="68" spans="1:9" x14ac:dyDescent="0.2">
      <c r="A68" s="63">
        <v>7</v>
      </c>
      <c r="B68" s="56" t="s">
        <v>1324</v>
      </c>
      <c r="C68" s="89"/>
      <c r="D68" s="89"/>
      <c r="E68" s="56"/>
      <c r="F68" s="86" t="str">
        <f t="shared" si="0"/>
        <v>"7"="porque mi pareja no quería"</v>
      </c>
      <c r="G68" s="86"/>
    </row>
    <row r="69" spans="1:9" x14ac:dyDescent="0.2">
      <c r="A69" s="63">
        <v>8</v>
      </c>
      <c r="B69" s="56" t="s">
        <v>1325</v>
      </c>
      <c r="C69" s="89"/>
      <c r="D69" s="89"/>
      <c r="E69" s="56"/>
      <c r="F69" s="86" t="str">
        <f t="shared" ref="F69:F132" si="1">IF(AND(NOT(ISBLANK(A69 )),ISBLANK(B69)),CONCATENATE("value ",IF(E69="N","","$"),A69),IF(B69="Descripción","",IF(AND(ISBLANK(A69),ISBLANK(B69)),";",CONCATENATE(IF(E69="N","",""""),A69,IF(E69="N","",""""),"=","""",TRIM(B69),""""))))</f>
        <v>"8"="porque no disponía de tiempo para criar uno o más hijos"</v>
      </c>
      <c r="G69" s="86"/>
    </row>
    <row r="70" spans="1:9" x14ac:dyDescent="0.2">
      <c r="A70" s="63">
        <v>9</v>
      </c>
      <c r="B70" s="56" t="s">
        <v>1326</v>
      </c>
      <c r="C70" s="89"/>
      <c r="D70" s="89"/>
      <c r="E70" s="56"/>
      <c r="F70" s="86" t="str">
        <f t="shared" si="1"/>
        <v>"9"="otros motivos"</v>
      </c>
      <c r="G70" s="86"/>
    </row>
    <row r="71" spans="1:9" x14ac:dyDescent="0.2">
      <c r="A71" s="70"/>
      <c r="B71" s="60"/>
      <c r="C71" s="60"/>
      <c r="D71" s="60"/>
      <c r="E71" s="60"/>
      <c r="F71" s="60" t="str">
        <f t="shared" si="1"/>
        <v>;</v>
      </c>
      <c r="G71" s="60"/>
      <c r="H71" s="60"/>
      <c r="I71" s="60"/>
    </row>
    <row r="72" spans="1:9" ht="15" x14ac:dyDescent="0.25">
      <c r="A72" s="62" t="s">
        <v>1815</v>
      </c>
      <c r="C72" s="85" t="s">
        <v>1117</v>
      </c>
      <c r="F72" s="85" t="str">
        <f t="shared" si="1"/>
        <v>value $T_MNREP</v>
      </c>
    </row>
    <row r="73" spans="1:9" x14ac:dyDescent="0.2">
      <c r="A73" s="63" t="s">
        <v>11</v>
      </c>
      <c r="B73" s="56" t="s">
        <v>3</v>
      </c>
      <c r="C73" s="56"/>
      <c r="D73" s="56"/>
      <c r="E73" s="56"/>
      <c r="F73" s="58" t="str">
        <f t="shared" si="1"/>
        <v/>
      </c>
    </row>
    <row r="74" spans="1:9" x14ac:dyDescent="0.2">
      <c r="A74" s="67" t="s">
        <v>34</v>
      </c>
      <c r="B74" s="56" t="s">
        <v>1341</v>
      </c>
      <c r="C74" s="89"/>
      <c r="D74" s="89"/>
      <c r="E74" s="56"/>
      <c r="F74" s="86" t="str">
        <f t="shared" si="1"/>
        <v>"01"="No he necesitado someterme a un tratamiento de reproducción asistida"</v>
      </c>
      <c r="G74" s="86"/>
    </row>
    <row r="75" spans="1:9" x14ac:dyDescent="0.2">
      <c r="A75" s="67" t="s">
        <v>35</v>
      </c>
      <c r="B75" s="56" t="s">
        <v>1342</v>
      </c>
      <c r="C75" s="89"/>
      <c r="D75" s="89"/>
      <c r="E75" s="56"/>
      <c r="F75" s="86" t="str">
        <f t="shared" si="1"/>
        <v>"02"="Tengo un impedimento físico que me impide someterme a estos tratamientos"</v>
      </c>
      <c r="G75" s="86"/>
    </row>
    <row r="76" spans="1:9" x14ac:dyDescent="0.2">
      <c r="A76" s="67" t="s">
        <v>36</v>
      </c>
      <c r="B76" s="56" t="s">
        <v>1343</v>
      </c>
      <c r="C76" s="89"/>
      <c r="D76" s="89"/>
      <c r="E76" s="56"/>
      <c r="F76" s="86" t="str">
        <f t="shared" si="1"/>
        <v>"03"="Por problemas de salud"</v>
      </c>
      <c r="G76" s="86"/>
    </row>
    <row r="77" spans="1:9" x14ac:dyDescent="0.2">
      <c r="A77" s="67" t="s">
        <v>37</v>
      </c>
      <c r="B77" s="56" t="s">
        <v>1344</v>
      </c>
      <c r="C77" s="89"/>
      <c r="D77" s="89"/>
      <c r="E77" s="56"/>
      <c r="F77" s="86" t="str">
        <f t="shared" si="1"/>
        <v>"04"="No tengo tiempo"</v>
      </c>
      <c r="G77" s="86"/>
    </row>
    <row r="78" spans="1:9" x14ac:dyDescent="0.2">
      <c r="A78" s="67" t="s">
        <v>38</v>
      </c>
      <c r="B78" s="56" t="s">
        <v>1345</v>
      </c>
      <c r="C78" s="89"/>
      <c r="D78" s="89"/>
      <c r="E78" s="56"/>
      <c r="F78" s="86" t="str">
        <f t="shared" si="1"/>
        <v>"05"="Mi economía no me lo permite"</v>
      </c>
      <c r="G78" s="86"/>
    </row>
    <row r="79" spans="1:9" x14ac:dyDescent="0.2">
      <c r="A79" s="67" t="s">
        <v>39</v>
      </c>
      <c r="B79" s="56" t="s">
        <v>1346</v>
      </c>
      <c r="C79" s="89"/>
      <c r="D79" s="89"/>
      <c r="E79" s="56"/>
      <c r="F79" s="86" t="str">
        <f t="shared" si="1"/>
        <v>"06"="Prefiero tener hijos por adopción o gestación subrogada"</v>
      </c>
      <c r="G79" s="86"/>
    </row>
    <row r="80" spans="1:9" x14ac:dyDescent="0.2">
      <c r="A80" s="67" t="s">
        <v>40</v>
      </c>
      <c r="B80" s="56" t="s">
        <v>1347</v>
      </c>
      <c r="C80" s="89"/>
      <c r="D80" s="89"/>
      <c r="E80" s="56"/>
      <c r="F80" s="86" t="str">
        <f t="shared" si="1"/>
        <v>"07"="Creo que me causaría mucho estrés y desgaste emocional"</v>
      </c>
      <c r="G80" s="86"/>
    </row>
    <row r="81" spans="1:9" x14ac:dyDescent="0.2">
      <c r="A81" s="67" t="s">
        <v>41</v>
      </c>
      <c r="B81" s="56" t="s">
        <v>1348</v>
      </c>
      <c r="C81" s="89"/>
      <c r="D81" s="89"/>
      <c r="E81" s="56"/>
      <c r="F81" s="86" t="str">
        <f t="shared" si="1"/>
        <v>"08"="La Seguridad Social no me lo cubre"</v>
      </c>
      <c r="G81" s="86"/>
    </row>
    <row r="82" spans="1:9" x14ac:dyDescent="0.2">
      <c r="A82" s="67" t="s">
        <v>42</v>
      </c>
      <c r="B82" s="56" t="s">
        <v>1349</v>
      </c>
      <c r="C82" s="89"/>
      <c r="D82" s="89"/>
      <c r="E82" s="56"/>
      <c r="F82" s="86" t="str">
        <f t="shared" si="1"/>
        <v>"09"="Mis creencias religiosas no me lo permiten"</v>
      </c>
      <c r="G82" s="86"/>
    </row>
    <row r="83" spans="1:9" x14ac:dyDescent="0.2">
      <c r="A83" s="63">
        <v>10</v>
      </c>
      <c r="B83" s="56" t="s">
        <v>1350</v>
      </c>
      <c r="C83" s="89"/>
      <c r="D83" s="89"/>
      <c r="E83" s="56"/>
      <c r="F83" s="86" t="str">
        <f t="shared" si="1"/>
        <v>"10"="Mi pareja no quiere"</v>
      </c>
      <c r="G83" s="86"/>
    </row>
    <row r="84" spans="1:9" x14ac:dyDescent="0.2">
      <c r="A84" s="70"/>
      <c r="B84" s="60"/>
      <c r="C84" s="60"/>
      <c r="D84" s="60"/>
      <c r="E84" s="60"/>
      <c r="F84" s="60" t="str">
        <f t="shared" si="1"/>
        <v>;</v>
      </c>
      <c r="G84" s="60"/>
      <c r="H84" s="60"/>
      <c r="I84" s="60"/>
    </row>
    <row r="85" spans="1:9" ht="15" x14ac:dyDescent="0.25">
      <c r="A85" s="62" t="s">
        <v>1816</v>
      </c>
      <c r="C85" s="85" t="s">
        <v>1118</v>
      </c>
      <c r="F85" s="85" t="str">
        <f t="shared" si="1"/>
        <v>value $T_LUREP</v>
      </c>
    </row>
    <row r="86" spans="1:9" x14ac:dyDescent="0.2">
      <c r="A86" s="63" t="s">
        <v>11</v>
      </c>
      <c r="B86" s="56" t="s">
        <v>3</v>
      </c>
      <c r="C86" s="56"/>
      <c r="D86" s="56"/>
      <c r="E86" s="56"/>
      <c r="F86" s="58" t="str">
        <f t="shared" si="1"/>
        <v/>
      </c>
    </row>
    <row r="87" spans="1:9" x14ac:dyDescent="0.2">
      <c r="A87" s="63">
        <v>1</v>
      </c>
      <c r="B87" s="56" t="s">
        <v>1351</v>
      </c>
      <c r="C87" s="89"/>
      <c r="D87" s="89"/>
      <c r="E87" s="56"/>
      <c r="F87" s="86" t="str">
        <f t="shared" si="1"/>
        <v>"1"="En la Seguridad Social"</v>
      </c>
      <c r="G87" s="86"/>
    </row>
    <row r="88" spans="1:9" x14ac:dyDescent="0.2">
      <c r="A88" s="63">
        <v>2</v>
      </c>
      <c r="B88" s="56" t="s">
        <v>1352</v>
      </c>
      <c r="C88" s="89"/>
      <c r="D88" s="89"/>
      <c r="E88" s="56"/>
      <c r="F88" s="86" t="str">
        <f t="shared" si="1"/>
        <v>"2"="En una clínica privada"</v>
      </c>
      <c r="G88" s="86"/>
    </row>
    <row r="89" spans="1:9" x14ac:dyDescent="0.2">
      <c r="A89" s="63">
        <v>3</v>
      </c>
      <c r="B89" s="56" t="s">
        <v>1353</v>
      </c>
      <c r="C89" s="89"/>
      <c r="D89" s="89"/>
      <c r="E89" s="56"/>
      <c r="F89" s="86" t="str">
        <f t="shared" si="1"/>
        <v>"3"="En ambos"</v>
      </c>
      <c r="G89" s="86"/>
    </row>
    <row r="90" spans="1:9" x14ac:dyDescent="0.2">
      <c r="A90" s="70"/>
      <c r="B90" s="60"/>
      <c r="C90" s="60"/>
      <c r="D90" s="60"/>
      <c r="E90" s="60"/>
      <c r="F90" s="60" t="str">
        <f t="shared" si="1"/>
        <v>;</v>
      </c>
      <c r="G90" s="60"/>
      <c r="H90" s="60"/>
      <c r="I90" s="60"/>
    </row>
    <row r="91" spans="1:9" ht="15" x14ac:dyDescent="0.25">
      <c r="A91" s="62" t="s">
        <v>1845</v>
      </c>
      <c r="C91" s="85" t="s">
        <v>1119</v>
      </c>
      <c r="F91" s="85" t="str">
        <f t="shared" si="1"/>
        <v>value $TCOSREP</v>
      </c>
    </row>
    <row r="92" spans="1:9" x14ac:dyDescent="0.2">
      <c r="A92" s="63" t="s">
        <v>11</v>
      </c>
      <c r="B92" s="56" t="s">
        <v>3</v>
      </c>
      <c r="C92" s="56"/>
      <c r="D92" s="56"/>
      <c r="E92" s="56"/>
      <c r="F92" s="58" t="str">
        <f t="shared" si="1"/>
        <v/>
      </c>
    </row>
    <row r="93" spans="1:9" x14ac:dyDescent="0.2">
      <c r="A93" s="63">
        <v>1</v>
      </c>
      <c r="B93" s="56" t="s">
        <v>1354</v>
      </c>
      <c r="C93" s="89"/>
      <c r="D93" s="89"/>
      <c r="E93" s="56"/>
      <c r="F93" s="86" t="str">
        <f t="shared" si="1"/>
        <v>"1"="Fue un gran esfuerzo económico"</v>
      </c>
      <c r="G93" s="86"/>
    </row>
    <row r="94" spans="1:9" x14ac:dyDescent="0.2">
      <c r="A94" s="63">
        <v>2</v>
      </c>
      <c r="B94" s="56" t="s">
        <v>1355</v>
      </c>
      <c r="C94" s="89"/>
      <c r="D94" s="89"/>
      <c r="E94" s="56"/>
      <c r="F94" s="86" t="str">
        <f t="shared" si="1"/>
        <v>"2"="Económicamente me resultó asumible"</v>
      </c>
      <c r="G94" s="86"/>
    </row>
    <row r="95" spans="1:9" x14ac:dyDescent="0.2">
      <c r="A95" s="63">
        <v>3</v>
      </c>
      <c r="B95" s="56" t="s">
        <v>1356</v>
      </c>
      <c r="C95" s="89"/>
      <c r="D95" s="89"/>
      <c r="E95" s="56"/>
      <c r="F95" s="86" t="str">
        <f t="shared" si="1"/>
        <v>"3"="Económicamente lo asumí sin problemas"</v>
      </c>
      <c r="G95" s="86"/>
    </row>
    <row r="96" spans="1:9" x14ac:dyDescent="0.2">
      <c r="A96" s="70"/>
      <c r="B96" s="60"/>
      <c r="C96" s="60"/>
      <c r="D96" s="60"/>
      <c r="E96" s="60"/>
      <c r="F96" s="60" t="str">
        <f t="shared" si="1"/>
        <v>;</v>
      </c>
      <c r="G96" s="60"/>
      <c r="H96" s="60"/>
      <c r="I96" s="60"/>
    </row>
    <row r="97" spans="1:9" ht="15" x14ac:dyDescent="0.25">
      <c r="A97" s="62" t="s">
        <v>2032</v>
      </c>
      <c r="C97" s="85" t="s">
        <v>1125</v>
      </c>
      <c r="F97" s="87" t="str">
        <f t="shared" si="1"/>
        <v>value $TIPTTO</v>
      </c>
    </row>
    <row r="98" spans="1:9" x14ac:dyDescent="0.2">
      <c r="A98" s="63" t="s">
        <v>11</v>
      </c>
      <c r="B98" s="56" t="s">
        <v>3</v>
      </c>
      <c r="C98" s="56"/>
      <c r="D98" s="56"/>
      <c r="E98" s="56"/>
      <c r="F98" s="58" t="str">
        <f t="shared" si="1"/>
        <v/>
      </c>
    </row>
    <row r="99" spans="1:9" x14ac:dyDescent="0.2">
      <c r="A99" s="63">
        <v>1</v>
      </c>
      <c r="B99" s="56" t="s">
        <v>1357</v>
      </c>
      <c r="C99" s="89"/>
      <c r="D99" s="89"/>
      <c r="E99" s="56"/>
      <c r="F99" s="58" t="str">
        <f t="shared" si="1"/>
        <v>"1"="Coito programado"</v>
      </c>
    </row>
    <row r="100" spans="1:9" x14ac:dyDescent="0.2">
      <c r="A100" s="63">
        <v>2</v>
      </c>
      <c r="B100" s="56" t="s">
        <v>1358</v>
      </c>
      <c r="C100" s="89"/>
      <c r="D100" s="89"/>
      <c r="E100" s="56"/>
      <c r="F100" s="58" t="str">
        <f t="shared" si="1"/>
        <v>"2"="Inseminación artificial"</v>
      </c>
    </row>
    <row r="101" spans="1:9" x14ac:dyDescent="0.2">
      <c r="A101" s="63">
        <v>3</v>
      </c>
      <c r="B101" s="56" t="s">
        <v>1359</v>
      </c>
      <c r="C101" s="89"/>
      <c r="D101" s="89"/>
      <c r="E101" s="56"/>
      <c r="F101" s="58" t="str">
        <f t="shared" si="1"/>
        <v>"3"="Fecundación in vitro (FIV) o inyección intracitoplasmática (ICSI)"</v>
      </c>
    </row>
    <row r="102" spans="1:9" x14ac:dyDescent="0.2">
      <c r="A102" s="63">
        <v>4</v>
      </c>
      <c r="B102" s="56" t="s">
        <v>1360</v>
      </c>
      <c r="C102" s="89"/>
      <c r="D102" s="89"/>
      <c r="E102" s="56"/>
      <c r="F102" s="58" t="str">
        <f t="shared" si="1"/>
        <v>"4"="Gestación subrogada"</v>
      </c>
    </row>
    <row r="103" spans="1:9" x14ac:dyDescent="0.2">
      <c r="A103" s="63">
        <v>5</v>
      </c>
      <c r="B103" s="56" t="s">
        <v>1361</v>
      </c>
      <c r="C103" s="89"/>
      <c r="D103" s="89"/>
      <c r="E103" s="56"/>
      <c r="F103" s="58" t="str">
        <f t="shared" si="1"/>
        <v>"5"="Otros tratamientos médicos"</v>
      </c>
    </row>
    <row r="104" spans="1:9" x14ac:dyDescent="0.2">
      <c r="A104" s="70"/>
      <c r="B104" s="60"/>
      <c r="C104" s="60"/>
      <c r="D104" s="60"/>
      <c r="E104" s="60"/>
      <c r="F104" s="60" t="str">
        <f t="shared" si="1"/>
        <v>;</v>
      </c>
      <c r="G104" s="60"/>
      <c r="H104" s="60"/>
      <c r="I104" s="60"/>
    </row>
    <row r="105" spans="1:9" ht="15" x14ac:dyDescent="0.25">
      <c r="A105" s="62" t="s">
        <v>2015</v>
      </c>
      <c r="C105" s="85" t="s">
        <v>1129</v>
      </c>
      <c r="F105" s="85" t="str">
        <f t="shared" si="1"/>
        <v>value $T1MNCTO</v>
      </c>
    </row>
    <row r="106" spans="1:9" x14ac:dyDescent="0.2">
      <c r="A106" s="63" t="s">
        <v>11</v>
      </c>
      <c r="B106" s="56" t="s">
        <v>3</v>
      </c>
      <c r="C106" s="56"/>
      <c r="D106" s="56"/>
      <c r="E106" s="56"/>
      <c r="F106" s="58" t="str">
        <f t="shared" si="1"/>
        <v/>
      </c>
    </row>
    <row r="107" spans="1:9" x14ac:dyDescent="0.2">
      <c r="A107" s="63">
        <v>1</v>
      </c>
      <c r="B107" s="56" t="s">
        <v>1363</v>
      </c>
      <c r="C107" s="89"/>
      <c r="D107" s="89"/>
      <c r="E107" s="56"/>
      <c r="F107" s="86" t="str">
        <f t="shared" si="1"/>
        <v>"1"="He roto con mi pareja"</v>
      </c>
      <c r="G107" s="86"/>
    </row>
    <row r="108" spans="1:9" x14ac:dyDescent="0.2">
      <c r="A108" s="63">
        <v>2</v>
      </c>
      <c r="B108" s="56" t="s">
        <v>1345</v>
      </c>
      <c r="C108" s="89"/>
      <c r="D108" s="89"/>
      <c r="E108" s="56"/>
      <c r="F108" s="86" t="str">
        <f t="shared" si="1"/>
        <v>"2"="Mi economía no me lo permite"</v>
      </c>
      <c r="G108" s="86"/>
    </row>
    <row r="109" spans="1:9" x14ac:dyDescent="0.2">
      <c r="A109" s="63">
        <v>3</v>
      </c>
      <c r="B109" s="56" t="s">
        <v>1364</v>
      </c>
      <c r="C109" s="89"/>
      <c r="D109" s="89"/>
      <c r="E109" s="56"/>
      <c r="F109" s="86" t="str">
        <f t="shared" si="1"/>
        <v>"3"="La Seguridad Social ha dejado de cubrírmelo"</v>
      </c>
      <c r="G109" s="86"/>
    </row>
    <row r="110" spans="1:9" x14ac:dyDescent="0.2">
      <c r="A110" s="63">
        <v>4</v>
      </c>
      <c r="B110" s="56" t="s">
        <v>1365</v>
      </c>
      <c r="C110" s="89"/>
      <c r="D110" s="89"/>
      <c r="E110" s="56"/>
      <c r="F110" s="86" t="str">
        <f t="shared" si="1"/>
        <v>"4"="Por desgaste emocional, estrés o ansiedad"</v>
      </c>
      <c r="G110" s="86"/>
    </row>
    <row r="111" spans="1:9" x14ac:dyDescent="0.2">
      <c r="A111" s="63">
        <v>5</v>
      </c>
      <c r="B111" s="56" t="s">
        <v>1366</v>
      </c>
      <c r="C111" s="89"/>
      <c r="D111" s="89"/>
      <c r="E111" s="56"/>
      <c r="F111" s="86" t="str">
        <f t="shared" si="1"/>
        <v>"5"="Mi pareja ya no quiere continuar"</v>
      </c>
      <c r="G111" s="86"/>
    </row>
    <row r="112" spans="1:9" x14ac:dyDescent="0.2">
      <c r="A112" s="63">
        <v>6</v>
      </c>
      <c r="B112" s="56" t="s">
        <v>1367</v>
      </c>
      <c r="C112" s="89"/>
      <c r="D112" s="89"/>
      <c r="E112" s="56"/>
      <c r="F112" s="86" t="str">
        <f t="shared" si="1"/>
        <v>"6"="Por adopción, gestación subrogada o embarazo"</v>
      </c>
      <c r="G112" s="86"/>
    </row>
    <row r="113" spans="1:9" x14ac:dyDescent="0.2">
      <c r="A113" s="63">
        <v>7</v>
      </c>
      <c r="B113" s="56" t="s">
        <v>1343</v>
      </c>
      <c r="C113" s="89"/>
      <c r="D113" s="89"/>
      <c r="E113" s="56"/>
      <c r="F113" s="86" t="str">
        <f t="shared" si="1"/>
        <v>"7"="Por problemas de salud"</v>
      </c>
      <c r="G113" s="86"/>
    </row>
    <row r="114" spans="1:9" x14ac:dyDescent="0.2">
      <c r="A114" s="70"/>
      <c r="B114" s="60"/>
      <c r="C114" s="60"/>
      <c r="D114" s="60"/>
      <c r="E114" s="60"/>
      <c r="F114" s="60" t="str">
        <f t="shared" si="1"/>
        <v>;</v>
      </c>
      <c r="G114" s="60"/>
      <c r="H114" s="60"/>
      <c r="I114" s="60"/>
    </row>
    <row r="115" spans="1:9" ht="15" x14ac:dyDescent="0.25">
      <c r="A115" s="62" t="s">
        <v>2016</v>
      </c>
      <c r="C115" s="85" t="s">
        <v>1130</v>
      </c>
      <c r="F115" s="85" t="str">
        <f t="shared" si="1"/>
        <v>value $T2MNCTO</v>
      </c>
    </row>
    <row r="116" spans="1:9" x14ac:dyDescent="0.2">
      <c r="A116" s="63" t="s">
        <v>11</v>
      </c>
      <c r="B116" s="56" t="s">
        <v>3</v>
      </c>
      <c r="C116" s="56"/>
      <c r="D116" s="56"/>
      <c r="E116" s="56"/>
      <c r="F116" s="58" t="str">
        <f t="shared" si="1"/>
        <v/>
      </c>
    </row>
    <row r="117" spans="1:9" x14ac:dyDescent="0.2">
      <c r="A117" s="63">
        <v>1</v>
      </c>
      <c r="B117" s="56" t="s">
        <v>1368</v>
      </c>
      <c r="C117" s="89"/>
      <c r="D117" s="89"/>
      <c r="E117" s="56"/>
      <c r="F117" s="86" t="str">
        <f t="shared" si="1"/>
        <v>"1"="He tenido un hijo o estoy embarazada"</v>
      </c>
      <c r="G117" s="86"/>
    </row>
    <row r="118" spans="1:9" x14ac:dyDescent="0.2">
      <c r="A118" s="63">
        <v>2</v>
      </c>
      <c r="B118" s="56" t="s">
        <v>1363</v>
      </c>
      <c r="C118" s="89"/>
      <c r="D118" s="89"/>
      <c r="E118" s="56"/>
      <c r="F118" s="86" t="str">
        <f t="shared" si="1"/>
        <v>"2"="He roto con mi pareja"</v>
      </c>
      <c r="G118" s="86"/>
    </row>
    <row r="119" spans="1:9" x14ac:dyDescent="0.2">
      <c r="A119" s="63">
        <v>3</v>
      </c>
      <c r="B119" s="56" t="s">
        <v>1345</v>
      </c>
      <c r="C119" s="89"/>
      <c r="D119" s="89"/>
      <c r="E119" s="56"/>
      <c r="F119" s="86" t="str">
        <f t="shared" si="1"/>
        <v>"3"="Mi economía no me lo permite"</v>
      </c>
      <c r="G119" s="86"/>
    </row>
    <row r="120" spans="1:9" x14ac:dyDescent="0.2">
      <c r="A120" s="63">
        <v>4</v>
      </c>
      <c r="B120" s="56" t="s">
        <v>1364</v>
      </c>
      <c r="C120" s="89"/>
      <c r="D120" s="89"/>
      <c r="E120" s="56"/>
      <c r="F120" s="86" t="str">
        <f t="shared" si="1"/>
        <v>"4"="La Seguridad Social ha dejado de cubrírmelo"</v>
      </c>
      <c r="G120" s="86"/>
    </row>
    <row r="121" spans="1:9" x14ac:dyDescent="0.2">
      <c r="A121" s="63">
        <v>5</v>
      </c>
      <c r="B121" s="56" t="s">
        <v>1365</v>
      </c>
      <c r="C121" s="89"/>
      <c r="D121" s="89"/>
      <c r="E121" s="56"/>
      <c r="F121" s="86" t="str">
        <f t="shared" si="1"/>
        <v>"5"="Por desgaste emocional, estrés o ansiedad"</v>
      </c>
      <c r="G121" s="86"/>
    </row>
    <row r="122" spans="1:9" x14ac:dyDescent="0.2">
      <c r="A122" s="63">
        <v>6</v>
      </c>
      <c r="B122" s="56" t="s">
        <v>1366</v>
      </c>
      <c r="C122" s="89"/>
      <c r="D122" s="89"/>
      <c r="E122" s="56"/>
      <c r="F122" s="86" t="str">
        <f t="shared" si="1"/>
        <v>"6"="Mi pareja ya no quiere continuar"</v>
      </c>
      <c r="G122" s="86"/>
    </row>
    <row r="123" spans="1:9" x14ac:dyDescent="0.2">
      <c r="A123" s="63">
        <v>7</v>
      </c>
      <c r="B123" s="56" t="s">
        <v>1369</v>
      </c>
      <c r="C123" s="89"/>
      <c r="D123" s="89"/>
      <c r="E123" s="56"/>
      <c r="F123" s="86" t="str">
        <f t="shared" si="1"/>
        <v>"7"="Ya he conseguido tener el número de hijos que quería"</v>
      </c>
      <c r="G123" s="86"/>
    </row>
    <row r="124" spans="1:9" x14ac:dyDescent="0.2">
      <c r="A124" s="63">
        <v>8</v>
      </c>
      <c r="B124" s="56" t="s">
        <v>1343</v>
      </c>
      <c r="C124" s="89"/>
      <c r="D124" s="89"/>
      <c r="E124" s="56"/>
      <c r="F124" s="86" t="str">
        <f t="shared" si="1"/>
        <v>"8"="Por problemas de salud"</v>
      </c>
      <c r="G124" s="86"/>
    </row>
    <row r="125" spans="1:9" x14ac:dyDescent="0.2">
      <c r="A125" s="70"/>
      <c r="B125" s="60"/>
      <c r="C125" s="60"/>
      <c r="D125" s="60"/>
      <c r="E125" s="60"/>
      <c r="F125" s="60" t="str">
        <f t="shared" si="1"/>
        <v>;</v>
      </c>
      <c r="G125" s="60"/>
      <c r="H125" s="60"/>
      <c r="I125" s="60"/>
    </row>
    <row r="126" spans="1:9" ht="15" x14ac:dyDescent="0.25">
      <c r="A126" s="62" t="s">
        <v>1846</v>
      </c>
      <c r="C126" s="85" t="s">
        <v>1134</v>
      </c>
      <c r="F126" s="85" t="str">
        <f t="shared" si="1"/>
        <v>value $TMESTER</v>
      </c>
    </row>
    <row r="127" spans="1:9" x14ac:dyDescent="0.2">
      <c r="A127" s="63" t="s">
        <v>11</v>
      </c>
      <c r="B127" s="56" t="s">
        <v>3</v>
      </c>
      <c r="C127" s="56"/>
      <c r="D127" s="56"/>
      <c r="E127" s="56"/>
      <c r="F127" s="58" t="str">
        <f t="shared" si="1"/>
        <v/>
      </c>
    </row>
    <row r="128" spans="1:9" x14ac:dyDescent="0.2">
      <c r="A128" s="63">
        <v>1</v>
      </c>
      <c r="B128" s="56" t="s">
        <v>1370</v>
      </c>
      <c r="C128" s="89"/>
      <c r="D128" s="89"/>
      <c r="E128" s="56"/>
      <c r="F128" s="86" t="str">
        <f t="shared" si="1"/>
        <v>"1"="razones anticonceptivas"</v>
      </c>
      <c r="G128" s="86"/>
    </row>
    <row r="129" spans="1:9" x14ac:dyDescent="0.2">
      <c r="A129" s="63">
        <v>2</v>
      </c>
      <c r="B129" s="56" t="s">
        <v>1371</v>
      </c>
      <c r="C129" s="89"/>
      <c r="D129" s="89"/>
      <c r="E129" s="56"/>
      <c r="F129" s="86" t="str">
        <f t="shared" si="1"/>
        <v>"2"="razones médicas"</v>
      </c>
      <c r="G129" s="86"/>
    </row>
    <row r="130" spans="1:9" x14ac:dyDescent="0.2">
      <c r="A130" s="63">
        <v>3</v>
      </c>
      <c r="B130" s="56" t="s">
        <v>1372</v>
      </c>
      <c r="C130" s="89"/>
      <c r="D130" s="89"/>
      <c r="E130" s="56"/>
      <c r="F130" s="86" t="str">
        <f t="shared" si="1"/>
        <v>"3"="ambas"</v>
      </c>
      <c r="G130" s="86"/>
    </row>
    <row r="131" spans="1:9" x14ac:dyDescent="0.2">
      <c r="A131" s="70"/>
      <c r="B131" s="60"/>
      <c r="C131" s="60"/>
      <c r="D131" s="60"/>
      <c r="E131" s="60"/>
      <c r="F131" s="60" t="str">
        <f t="shared" si="1"/>
        <v>;</v>
      </c>
      <c r="G131" s="60"/>
      <c r="H131" s="60"/>
      <c r="I131" s="60"/>
    </row>
    <row r="132" spans="1:9" ht="15" x14ac:dyDescent="0.25">
      <c r="A132" s="62" t="s">
        <v>1847</v>
      </c>
      <c r="C132" s="85" t="s">
        <v>1142</v>
      </c>
      <c r="F132" s="85" t="str">
        <f t="shared" si="1"/>
        <v>value $TTANTIC</v>
      </c>
    </row>
    <row r="133" spans="1:9" x14ac:dyDescent="0.2">
      <c r="A133" s="63" t="s">
        <v>11</v>
      </c>
      <c r="B133" s="56" t="s">
        <v>3</v>
      </c>
      <c r="C133" s="56"/>
      <c r="D133" s="56"/>
      <c r="E133" s="56"/>
      <c r="F133" s="58" t="str">
        <f t="shared" ref="F133:F196" si="2">IF(AND(NOT(ISBLANK(A133 )),ISBLANK(B133)),CONCATENATE("value ",IF(E133="N","","$"),A133),IF(B133="Descripción","",IF(AND(ISBLANK(A133),ISBLANK(B133)),";",CONCATENATE(IF(E133="N","",""""),A133,IF(E133="N","",""""),"=","""",TRIM(B133),""""))))</f>
        <v/>
      </c>
    </row>
    <row r="134" spans="1:9" x14ac:dyDescent="0.2">
      <c r="A134" s="67" t="s">
        <v>34</v>
      </c>
      <c r="B134" s="56" t="s">
        <v>1373</v>
      </c>
      <c r="C134" s="89"/>
      <c r="D134" s="89"/>
      <c r="E134" s="56"/>
      <c r="F134" s="86" t="str">
        <f t="shared" si="2"/>
        <v>"01"="Anticonceptivo hormonal (píldora, anillo, parche, DIU hormonal, inyecciones…)"</v>
      </c>
      <c r="G134" s="86"/>
    </row>
    <row r="135" spans="1:9" x14ac:dyDescent="0.2">
      <c r="A135" s="67" t="s">
        <v>35</v>
      </c>
      <c r="B135" s="56" t="s">
        <v>1374</v>
      </c>
      <c r="C135" s="89"/>
      <c r="D135" s="89"/>
      <c r="E135" s="56"/>
      <c r="F135" s="86" t="str">
        <f t="shared" si="2"/>
        <v>"02"="DIU de cobre"</v>
      </c>
      <c r="G135" s="86"/>
    </row>
    <row r="136" spans="1:9" x14ac:dyDescent="0.2">
      <c r="A136" s="67" t="s">
        <v>36</v>
      </c>
      <c r="B136" s="56" t="s">
        <v>1375</v>
      </c>
      <c r="C136" s="89"/>
      <c r="D136" s="89"/>
      <c r="E136" s="56"/>
      <c r="F136" s="86" t="str">
        <f t="shared" si="2"/>
        <v>"03"="Diafragma, capuchón cervical, esponja vaginal"</v>
      </c>
      <c r="G136" s="86"/>
    </row>
    <row r="137" spans="1:9" x14ac:dyDescent="0.2">
      <c r="A137" s="67" t="s">
        <v>37</v>
      </c>
      <c r="B137" s="56" t="s">
        <v>1376</v>
      </c>
      <c r="C137" s="89"/>
      <c r="D137" s="89"/>
      <c r="E137" s="56"/>
      <c r="F137" s="86" t="str">
        <f t="shared" si="2"/>
        <v>"04"="Abstinencia periódica (método Ogino, temperatura basal, …)"</v>
      </c>
      <c r="G137" s="86"/>
    </row>
    <row r="138" spans="1:9" x14ac:dyDescent="0.2">
      <c r="A138" s="67" t="s">
        <v>38</v>
      </c>
      <c r="B138" s="56" t="s">
        <v>1377</v>
      </c>
      <c r="C138" s="89"/>
      <c r="D138" s="89"/>
      <c r="E138" s="56"/>
      <c r="F138" s="86" t="str">
        <f t="shared" si="2"/>
        <v>"05"="Preservativo o condón masculino"</v>
      </c>
      <c r="G138" s="86"/>
    </row>
    <row r="139" spans="1:9" x14ac:dyDescent="0.2">
      <c r="A139" s="67" t="s">
        <v>39</v>
      </c>
      <c r="B139" s="56" t="s">
        <v>1378</v>
      </c>
      <c r="C139" s="89"/>
      <c r="D139" s="89"/>
      <c r="E139" s="56"/>
      <c r="F139" s="86" t="str">
        <f t="shared" si="2"/>
        <v>"06"="Condón femenino"</v>
      </c>
      <c r="G139" s="86"/>
    </row>
    <row r="140" spans="1:9" x14ac:dyDescent="0.2">
      <c r="A140" s="67" t="s">
        <v>40</v>
      </c>
      <c r="B140" s="56" t="s">
        <v>1381</v>
      </c>
      <c r="C140" s="89"/>
      <c r="D140" s="89"/>
      <c r="E140" s="56"/>
      <c r="F140" s="86" t="str">
        <f t="shared" si="2"/>
        <v>"07"="Coitus interruptus o marcha atrás"</v>
      </c>
      <c r="G140" s="86"/>
    </row>
    <row r="141" spans="1:9" x14ac:dyDescent="0.2">
      <c r="A141" s="67" t="s">
        <v>41</v>
      </c>
      <c r="B141" s="56" t="s">
        <v>1379</v>
      </c>
      <c r="C141" s="89"/>
      <c r="D141" s="89"/>
      <c r="E141" s="56"/>
      <c r="F141" s="86" t="str">
        <f t="shared" si="2"/>
        <v>"08"="Lavado vaginal"</v>
      </c>
      <c r="G141" s="86"/>
    </row>
    <row r="142" spans="1:9" x14ac:dyDescent="0.2">
      <c r="A142" s="67" t="s">
        <v>42</v>
      </c>
      <c r="B142" s="56" t="s">
        <v>1380</v>
      </c>
      <c r="C142" s="89"/>
      <c r="D142" s="89"/>
      <c r="E142" s="56"/>
      <c r="F142" s="86" t="str">
        <f t="shared" si="2"/>
        <v>"09"="Espermicidas"</v>
      </c>
      <c r="G142" s="86"/>
    </row>
    <row r="143" spans="1:9" x14ac:dyDescent="0.2">
      <c r="A143" s="63">
        <v>10</v>
      </c>
      <c r="B143" s="56" t="s">
        <v>1382</v>
      </c>
      <c r="C143" s="89"/>
      <c r="D143" s="89"/>
      <c r="E143" s="56"/>
      <c r="F143" s="86" t="str">
        <f t="shared" si="2"/>
        <v>"10"="Píldora del día después"</v>
      </c>
      <c r="G143" s="86"/>
    </row>
    <row r="144" spans="1:9" x14ac:dyDescent="0.2">
      <c r="A144" s="63">
        <v>11</v>
      </c>
      <c r="B144" s="56" t="s">
        <v>1383</v>
      </c>
      <c r="C144" s="89"/>
      <c r="D144" s="89"/>
      <c r="E144" s="56"/>
      <c r="F144" s="86" t="str">
        <f t="shared" si="2"/>
        <v>"11"="Ligadura de trompas (esterilización femenina)"</v>
      </c>
      <c r="G144" s="86"/>
    </row>
    <row r="145" spans="1:9" x14ac:dyDescent="0.2">
      <c r="A145" s="63">
        <v>12</v>
      </c>
      <c r="B145" s="56" t="s">
        <v>1384</v>
      </c>
      <c r="C145" s="89"/>
      <c r="D145" s="89"/>
      <c r="E145" s="56"/>
      <c r="F145" s="86" t="str">
        <f t="shared" si="2"/>
        <v>"12"="Vasectomía (esterilización masculina)"</v>
      </c>
      <c r="G145" s="86"/>
    </row>
    <row r="146" spans="1:9" x14ac:dyDescent="0.2">
      <c r="A146" s="63">
        <v>13</v>
      </c>
      <c r="B146" s="56" t="s">
        <v>1385</v>
      </c>
      <c r="C146" s="89"/>
      <c r="D146" s="89"/>
      <c r="E146" s="56"/>
      <c r="F146" s="86" t="str">
        <f t="shared" si="2"/>
        <v>"13"="Otros métodos"</v>
      </c>
      <c r="G146" s="86"/>
    </row>
    <row r="147" spans="1:9" x14ac:dyDescent="0.2">
      <c r="A147" s="70"/>
      <c r="B147" s="60"/>
      <c r="C147" s="60"/>
      <c r="D147" s="60"/>
      <c r="E147" s="60"/>
      <c r="F147" s="60" t="str">
        <f t="shared" si="2"/>
        <v>;</v>
      </c>
      <c r="G147" s="60"/>
      <c r="H147" s="60"/>
      <c r="I147" s="60"/>
    </row>
    <row r="148" spans="1:9" ht="15" x14ac:dyDescent="0.25">
      <c r="A148" s="62" t="s">
        <v>1848</v>
      </c>
      <c r="C148" s="85" t="s">
        <v>1143</v>
      </c>
      <c r="F148" s="85" t="str">
        <f t="shared" si="2"/>
        <v>value $TMNANTI</v>
      </c>
    </row>
    <row r="149" spans="1:9" x14ac:dyDescent="0.2">
      <c r="A149" s="63" t="s">
        <v>11</v>
      </c>
      <c r="B149" s="56" t="s">
        <v>3</v>
      </c>
      <c r="C149" s="56"/>
      <c r="D149" s="56"/>
      <c r="E149" s="56"/>
      <c r="F149" s="58" t="str">
        <f t="shared" si="2"/>
        <v/>
      </c>
    </row>
    <row r="150" spans="1:9" x14ac:dyDescent="0.2">
      <c r="A150" s="67" t="s">
        <v>34</v>
      </c>
      <c r="B150" s="56" t="s">
        <v>1386</v>
      </c>
      <c r="C150" s="89"/>
      <c r="D150" s="89"/>
      <c r="E150" s="56"/>
      <c r="F150" s="86" t="str">
        <f t="shared" si="2"/>
        <v>"01"="Nunca he utilizado métodos anticonceptivos"</v>
      </c>
      <c r="G150" s="86"/>
    </row>
    <row r="151" spans="1:9" x14ac:dyDescent="0.2">
      <c r="A151" s="67" t="s">
        <v>35</v>
      </c>
      <c r="B151" s="56" t="s">
        <v>1387</v>
      </c>
      <c r="C151" s="89"/>
      <c r="D151" s="89"/>
      <c r="E151" s="56"/>
      <c r="F151" s="86" t="str">
        <f t="shared" si="2"/>
        <v>"02"="Por no mantener relaciones sexuales"</v>
      </c>
      <c r="G151" s="86"/>
    </row>
    <row r="152" spans="1:9" x14ac:dyDescent="0.2">
      <c r="A152" s="67" t="s">
        <v>36</v>
      </c>
      <c r="B152" s="56" t="s">
        <v>1388</v>
      </c>
      <c r="C152" s="89"/>
      <c r="D152" s="89"/>
      <c r="E152" s="56"/>
      <c r="F152" s="86" t="str">
        <f t="shared" si="2"/>
        <v>"03"="Quiero tener un hijo/a"</v>
      </c>
      <c r="G152" s="86"/>
    </row>
    <row r="153" spans="1:9" x14ac:dyDescent="0.2">
      <c r="A153" s="67" t="s">
        <v>37</v>
      </c>
      <c r="B153" s="56" t="s">
        <v>1389</v>
      </c>
      <c r="C153" s="89"/>
      <c r="D153" s="89"/>
      <c r="E153" s="56"/>
      <c r="F153" s="86" t="str">
        <f t="shared" si="2"/>
        <v>"04"="Estoy embarazada"</v>
      </c>
      <c r="G153" s="86"/>
    </row>
    <row r="154" spans="1:9" x14ac:dyDescent="0.2">
      <c r="A154" s="67" t="s">
        <v>38</v>
      </c>
      <c r="B154" s="56" t="s">
        <v>1390</v>
      </c>
      <c r="C154" s="89"/>
      <c r="D154" s="89"/>
      <c r="E154" s="56"/>
      <c r="F154" s="86" t="str">
        <f t="shared" si="2"/>
        <v>"05"="Por considerarlo poco fiable"</v>
      </c>
      <c r="G154" s="86"/>
    </row>
    <row r="155" spans="1:9" x14ac:dyDescent="0.2">
      <c r="A155" s="67" t="s">
        <v>39</v>
      </c>
      <c r="B155" s="56" t="s">
        <v>1391</v>
      </c>
      <c r="C155" s="89"/>
      <c r="D155" s="89"/>
      <c r="E155" s="56"/>
      <c r="F155" s="86" t="str">
        <f t="shared" si="2"/>
        <v>"06"="Convicciones religiosas o morales"</v>
      </c>
      <c r="G155" s="86"/>
    </row>
    <row r="156" spans="1:9" x14ac:dyDescent="0.2">
      <c r="A156" s="67" t="s">
        <v>40</v>
      </c>
      <c r="B156" s="56" t="s">
        <v>1392</v>
      </c>
      <c r="C156" s="89"/>
      <c r="D156" s="89"/>
      <c r="E156" s="56"/>
      <c r="F156" s="86" t="str">
        <f t="shared" si="2"/>
        <v>"07"="Efectos secundarios, asuntos de salud"</v>
      </c>
      <c r="G156" s="86"/>
    </row>
    <row r="157" spans="1:9" x14ac:dyDescent="0.2">
      <c r="A157" s="67" t="s">
        <v>41</v>
      </c>
      <c r="B157" s="56" t="s">
        <v>1393</v>
      </c>
      <c r="C157" s="89"/>
      <c r="D157" s="89"/>
      <c r="E157" s="56"/>
      <c r="F157" s="86" t="str">
        <f t="shared" si="2"/>
        <v>"08"="La pareja no lo aprueba"</v>
      </c>
      <c r="G157" s="86"/>
    </row>
    <row r="158" spans="1:9" x14ac:dyDescent="0.2">
      <c r="A158" s="67" t="s">
        <v>42</v>
      </c>
      <c r="B158" s="56" t="s">
        <v>1394</v>
      </c>
      <c r="C158" s="89"/>
      <c r="D158" s="89"/>
      <c r="E158" s="56"/>
      <c r="F158" s="86" t="str">
        <f t="shared" si="2"/>
        <v>"09"="Inconvenientes de uso"</v>
      </c>
      <c r="G158" s="86"/>
    </row>
    <row r="159" spans="1:9" x14ac:dyDescent="0.2">
      <c r="A159" s="63">
        <v>10</v>
      </c>
      <c r="B159" s="56" t="s">
        <v>1395</v>
      </c>
      <c r="C159" s="89"/>
      <c r="D159" s="89"/>
      <c r="E159" s="56"/>
      <c r="F159" s="86" t="str">
        <f t="shared" si="2"/>
        <v>"10"="Coste"</v>
      </c>
      <c r="G159" s="86"/>
    </row>
    <row r="160" spans="1:9" x14ac:dyDescent="0.2">
      <c r="A160" s="63">
        <v>11</v>
      </c>
      <c r="B160" s="56" t="s">
        <v>1396</v>
      </c>
      <c r="C160" s="89"/>
      <c r="D160" s="89"/>
      <c r="E160" s="56"/>
      <c r="F160" s="86" t="str">
        <f t="shared" si="2"/>
        <v>"11"="Disponibilidad o accesibilidad"</v>
      </c>
      <c r="G160" s="86"/>
    </row>
    <row r="161" spans="1:9" x14ac:dyDescent="0.2">
      <c r="A161" s="63">
        <v>12</v>
      </c>
      <c r="B161" s="56" t="s">
        <v>1397</v>
      </c>
      <c r="C161" s="89"/>
      <c r="D161" s="89"/>
      <c r="E161" s="56"/>
      <c r="F161" s="86" t="str">
        <f t="shared" si="2"/>
        <v>"12"="Otras causas"</v>
      </c>
      <c r="G161" s="86"/>
    </row>
    <row r="162" spans="1:9" x14ac:dyDescent="0.2">
      <c r="A162" s="70"/>
      <c r="B162" s="60"/>
      <c r="C162" s="60"/>
      <c r="D162" s="60"/>
      <c r="E162" s="60"/>
      <c r="F162" s="60" t="str">
        <f t="shared" si="2"/>
        <v>;</v>
      </c>
      <c r="G162" s="60"/>
      <c r="H162" s="60"/>
      <c r="I162" s="60"/>
    </row>
    <row r="163" spans="1:9" ht="15" x14ac:dyDescent="0.25">
      <c r="A163" s="62" t="s">
        <v>2017</v>
      </c>
      <c r="C163" s="85" t="s">
        <v>2023</v>
      </c>
      <c r="F163" s="85" t="str">
        <f t="shared" si="2"/>
        <v>value $T1TANTI</v>
      </c>
    </row>
    <row r="164" spans="1:9" x14ac:dyDescent="0.2">
      <c r="A164" s="63" t="s">
        <v>11</v>
      </c>
      <c r="B164" s="56" t="s">
        <v>3</v>
      </c>
      <c r="C164" s="56"/>
      <c r="D164" s="56"/>
      <c r="E164" s="56"/>
      <c r="F164" s="58" t="str">
        <f t="shared" si="2"/>
        <v/>
      </c>
    </row>
    <row r="165" spans="1:9" x14ac:dyDescent="0.2">
      <c r="A165" s="67" t="s">
        <v>34</v>
      </c>
      <c r="B165" s="56" t="s">
        <v>1373</v>
      </c>
      <c r="C165" s="89"/>
      <c r="D165" s="89"/>
      <c r="E165" s="56"/>
      <c r="F165" s="86" t="str">
        <f t="shared" si="2"/>
        <v>"01"="Anticonceptivo hormonal (píldora, anillo, parche, DIU hormonal, inyecciones…)"</v>
      </c>
      <c r="G165" s="86"/>
    </row>
    <row r="166" spans="1:9" x14ac:dyDescent="0.2">
      <c r="A166" s="67" t="s">
        <v>35</v>
      </c>
      <c r="B166" s="56" t="s">
        <v>1374</v>
      </c>
      <c r="C166" s="89"/>
      <c r="D166" s="89"/>
      <c r="E166" s="56"/>
      <c r="F166" s="86" t="str">
        <f t="shared" si="2"/>
        <v>"02"="DIU de cobre"</v>
      </c>
      <c r="G166" s="86"/>
    </row>
    <row r="167" spans="1:9" x14ac:dyDescent="0.2">
      <c r="A167" s="67" t="s">
        <v>36</v>
      </c>
      <c r="B167" s="56" t="s">
        <v>1375</v>
      </c>
      <c r="C167" s="89"/>
      <c r="D167" s="89"/>
      <c r="E167" s="56"/>
      <c r="F167" s="86" t="str">
        <f t="shared" si="2"/>
        <v>"03"="Diafragma, capuchón cervical, esponja vaginal"</v>
      </c>
      <c r="G167" s="86"/>
    </row>
    <row r="168" spans="1:9" x14ac:dyDescent="0.2">
      <c r="A168" s="67" t="s">
        <v>37</v>
      </c>
      <c r="B168" s="56" t="s">
        <v>1376</v>
      </c>
      <c r="C168" s="89"/>
      <c r="D168" s="89"/>
      <c r="E168" s="56"/>
      <c r="F168" s="86" t="str">
        <f t="shared" si="2"/>
        <v>"04"="Abstinencia periódica (método Ogino, temperatura basal, …)"</v>
      </c>
      <c r="G168" s="86"/>
    </row>
    <row r="169" spans="1:9" x14ac:dyDescent="0.2">
      <c r="A169" s="67" t="s">
        <v>38</v>
      </c>
      <c r="B169" s="56" t="s">
        <v>1377</v>
      </c>
      <c r="C169" s="89"/>
      <c r="D169" s="89"/>
      <c r="E169" s="56"/>
      <c r="F169" s="86" t="str">
        <f t="shared" si="2"/>
        <v>"05"="Preservativo o condón masculino"</v>
      </c>
      <c r="G169" s="86"/>
    </row>
    <row r="170" spans="1:9" x14ac:dyDescent="0.2">
      <c r="A170" s="67" t="s">
        <v>39</v>
      </c>
      <c r="B170" s="56" t="s">
        <v>1378</v>
      </c>
      <c r="C170" s="89"/>
      <c r="D170" s="89"/>
      <c r="E170" s="56"/>
      <c r="F170" s="86" t="str">
        <f t="shared" si="2"/>
        <v>"06"="Condón femenino"</v>
      </c>
      <c r="G170" s="86"/>
    </row>
    <row r="171" spans="1:9" x14ac:dyDescent="0.2">
      <c r="A171" s="67" t="s">
        <v>40</v>
      </c>
      <c r="B171" s="56" t="s">
        <v>1381</v>
      </c>
      <c r="C171" s="89"/>
      <c r="D171" s="89"/>
      <c r="E171" s="56"/>
      <c r="F171" s="86" t="str">
        <f t="shared" si="2"/>
        <v>"07"="Coitus interruptus o marcha atrás"</v>
      </c>
      <c r="G171" s="86"/>
    </row>
    <row r="172" spans="1:9" x14ac:dyDescent="0.2">
      <c r="A172" s="67" t="s">
        <v>41</v>
      </c>
      <c r="B172" s="56" t="s">
        <v>1379</v>
      </c>
      <c r="C172" s="89"/>
      <c r="D172" s="89"/>
      <c r="E172" s="56"/>
      <c r="F172" s="86" t="str">
        <f t="shared" si="2"/>
        <v>"08"="Lavado vaginal"</v>
      </c>
      <c r="G172" s="86"/>
    </row>
    <row r="173" spans="1:9" x14ac:dyDescent="0.2">
      <c r="A173" s="67" t="s">
        <v>42</v>
      </c>
      <c r="B173" s="56" t="s">
        <v>1380</v>
      </c>
      <c r="C173" s="89"/>
      <c r="D173" s="89"/>
      <c r="E173" s="56"/>
      <c r="F173" s="86" t="str">
        <f t="shared" si="2"/>
        <v>"09"="Espermicidas"</v>
      </c>
      <c r="G173" s="86"/>
    </row>
    <row r="174" spans="1:9" x14ac:dyDescent="0.2">
      <c r="A174" s="63">
        <v>10</v>
      </c>
      <c r="B174" s="56" t="s">
        <v>1382</v>
      </c>
      <c r="C174" s="89"/>
      <c r="D174" s="89"/>
      <c r="E174" s="56"/>
      <c r="F174" s="86" t="str">
        <f t="shared" si="2"/>
        <v>"10"="Píldora del día después"</v>
      </c>
      <c r="G174" s="86"/>
    </row>
    <row r="175" spans="1:9" x14ac:dyDescent="0.2">
      <c r="A175" s="63">
        <v>11</v>
      </c>
      <c r="B175" s="56" t="s">
        <v>1383</v>
      </c>
      <c r="C175" s="89"/>
      <c r="D175" s="89"/>
      <c r="E175" s="56"/>
      <c r="F175" s="86" t="str">
        <f t="shared" si="2"/>
        <v>"11"="Ligadura de trompas (esterilización femenina)"</v>
      </c>
      <c r="G175" s="86"/>
    </row>
    <row r="176" spans="1:9" x14ac:dyDescent="0.2">
      <c r="A176" s="63">
        <v>12</v>
      </c>
      <c r="B176" s="56" t="s">
        <v>1384</v>
      </c>
      <c r="C176" s="89"/>
      <c r="D176" s="89"/>
      <c r="E176" s="56"/>
      <c r="F176" s="86" t="str">
        <f t="shared" si="2"/>
        <v>"12"="Vasectomía (esterilización masculina)"</v>
      </c>
      <c r="G176" s="86"/>
    </row>
    <row r="177" spans="1:9" x14ac:dyDescent="0.2">
      <c r="A177" s="63">
        <v>13</v>
      </c>
      <c r="B177" s="56" t="s">
        <v>1385</v>
      </c>
      <c r="C177" s="89"/>
      <c r="D177" s="89"/>
      <c r="E177" s="56"/>
      <c r="F177" s="86" t="str">
        <f t="shared" si="2"/>
        <v>"13"="Otros métodos"</v>
      </c>
      <c r="G177" s="86"/>
    </row>
    <row r="178" spans="1:9" x14ac:dyDescent="0.2">
      <c r="A178" s="63">
        <v>14</v>
      </c>
      <c r="B178" s="56" t="s">
        <v>1398</v>
      </c>
      <c r="C178" s="89"/>
      <c r="D178" s="89"/>
      <c r="E178" s="56"/>
      <c r="F178" s="86" t="str">
        <f t="shared" si="2"/>
        <v>"14"="No utilicé ningún método anticonceptivo"</v>
      </c>
      <c r="G178" s="86"/>
    </row>
    <row r="179" spans="1:9" x14ac:dyDescent="0.2">
      <c r="A179" s="70"/>
      <c r="B179" s="60"/>
      <c r="C179" s="60"/>
      <c r="D179" s="60"/>
      <c r="E179" s="60"/>
      <c r="F179" s="60" t="str">
        <f t="shared" si="2"/>
        <v>;</v>
      </c>
      <c r="G179" s="60"/>
      <c r="H179" s="60"/>
      <c r="I179" s="60"/>
    </row>
    <row r="180" spans="1:9" ht="15" x14ac:dyDescent="0.25">
      <c r="A180" s="62" t="s">
        <v>1817</v>
      </c>
      <c r="C180" s="85" t="s">
        <v>2024</v>
      </c>
      <c r="F180" s="85" t="str">
        <f t="shared" si="2"/>
        <v>value $T_MNHIJ</v>
      </c>
    </row>
    <row r="181" spans="1:9" x14ac:dyDescent="0.2">
      <c r="A181" s="63" t="s">
        <v>11</v>
      </c>
      <c r="B181" s="56" t="s">
        <v>3</v>
      </c>
      <c r="C181" s="56"/>
      <c r="D181" s="56"/>
      <c r="E181" s="56"/>
      <c r="F181" s="58" t="str">
        <f t="shared" si="2"/>
        <v/>
      </c>
    </row>
    <row r="182" spans="1:9" x14ac:dyDescent="0.2">
      <c r="A182" s="67" t="s">
        <v>34</v>
      </c>
      <c r="B182" s="56" t="s">
        <v>1399</v>
      </c>
      <c r="C182" s="89"/>
      <c r="D182" s="89"/>
      <c r="E182" s="56"/>
      <c r="F182" s="86" t="str">
        <f t="shared" si="2"/>
        <v>"01"="No me quedaba embarazada o no conseguí llevar un embarazo a término"</v>
      </c>
      <c r="G182" s="86"/>
    </row>
    <row r="183" spans="1:9" x14ac:dyDescent="0.2">
      <c r="A183" s="67" t="s">
        <v>35</v>
      </c>
      <c r="B183" s="56" t="s">
        <v>1400</v>
      </c>
      <c r="C183" s="89"/>
      <c r="D183" s="89"/>
      <c r="E183" s="56"/>
      <c r="F183" s="86" t="str">
        <f t="shared" si="2"/>
        <v>"02"="No he tenido una pareja o ésta no era adecuada"</v>
      </c>
      <c r="G183" s="86"/>
    </row>
    <row r="184" spans="1:9" x14ac:dyDescent="0.2">
      <c r="A184" s="67" t="s">
        <v>36</v>
      </c>
      <c r="B184" s="56" t="s">
        <v>1862</v>
      </c>
      <c r="C184" s="89"/>
      <c r="D184" s="89"/>
      <c r="E184" s="56"/>
      <c r="F184" s="86" t="str">
        <f t="shared" si="2"/>
        <v>"03"="No quiero ser madre o aún no quiero"</v>
      </c>
      <c r="G184" s="86"/>
    </row>
    <row r="185" spans="1:9" x14ac:dyDescent="0.2">
      <c r="A185" s="67" t="s">
        <v>37</v>
      </c>
      <c r="B185" s="56" t="s">
        <v>1401</v>
      </c>
      <c r="C185" s="89"/>
      <c r="D185" s="89"/>
      <c r="E185" s="56"/>
      <c r="F185" s="86" t="str">
        <f t="shared" si="2"/>
        <v>"04"="Deseaba seguir estudiando"</v>
      </c>
      <c r="G185" s="86"/>
    </row>
    <row r="186" spans="1:9" x14ac:dyDescent="0.2">
      <c r="A186" s="67" t="s">
        <v>38</v>
      </c>
      <c r="B186" s="56" t="s">
        <v>1402</v>
      </c>
      <c r="C186" s="89"/>
      <c r="D186" s="89"/>
      <c r="E186" s="56"/>
      <c r="F186" s="86" t="str">
        <f t="shared" si="2"/>
        <v>"05"="Problemas o molestias de salud"</v>
      </c>
      <c r="G186" s="86"/>
    </row>
    <row r="187" spans="1:9" x14ac:dyDescent="0.2">
      <c r="A187" s="67" t="s">
        <v>39</v>
      </c>
      <c r="B187" s="56" t="s">
        <v>1403</v>
      </c>
      <c r="C187" s="89"/>
      <c r="D187" s="89"/>
      <c r="E187" s="56"/>
      <c r="F187" s="86" t="str">
        <f t="shared" si="2"/>
        <v>"06"="Los embarazos, partos y cuidado de los hijos son duros para la mujer"</v>
      </c>
      <c r="G187" s="86"/>
    </row>
    <row r="188" spans="1:9" x14ac:dyDescent="0.2">
      <c r="A188" s="67" t="s">
        <v>40</v>
      </c>
      <c r="B188" s="56" t="s">
        <v>1404</v>
      </c>
      <c r="C188" s="89"/>
      <c r="D188" s="89"/>
      <c r="E188" s="56"/>
      <c r="F188" s="86" t="str">
        <f t="shared" si="2"/>
        <v>"07"="Demasiado joven para tener hijos"</v>
      </c>
      <c r="G188" s="86"/>
    </row>
    <row r="189" spans="1:9" x14ac:dyDescent="0.2">
      <c r="A189" s="67" t="s">
        <v>41</v>
      </c>
      <c r="B189" s="56" t="s">
        <v>1405</v>
      </c>
      <c r="C189" s="89"/>
      <c r="D189" s="89"/>
      <c r="E189" s="56"/>
      <c r="F189" s="86" t="str">
        <f t="shared" si="2"/>
        <v>"08"="Demasiada edad para tener hijos"</v>
      </c>
      <c r="G189" s="86"/>
    </row>
    <row r="190" spans="1:9" x14ac:dyDescent="0.2">
      <c r="A190" s="67" t="s">
        <v>42</v>
      </c>
      <c r="B190" s="56" t="s">
        <v>1406</v>
      </c>
      <c r="C190" s="89"/>
      <c r="D190" s="89"/>
      <c r="E190" s="56"/>
      <c r="F190" s="86" t="str">
        <f t="shared" si="2"/>
        <v>"09"="Entraría en conflicto con mi carrera profesional"</v>
      </c>
      <c r="G190" s="86"/>
    </row>
    <row r="191" spans="1:9" x14ac:dyDescent="0.2">
      <c r="A191" s="63">
        <v>10</v>
      </c>
      <c r="B191" s="56" t="s">
        <v>1407</v>
      </c>
      <c r="C191" s="89"/>
      <c r="D191" s="89"/>
      <c r="E191" s="56"/>
      <c r="F191" s="86" t="str">
        <f t="shared" si="2"/>
        <v>"10"="Insuficiencia de recursos económicos"</v>
      </c>
      <c r="G191" s="86"/>
    </row>
    <row r="192" spans="1:9" x14ac:dyDescent="0.2">
      <c r="A192" s="63">
        <v>11</v>
      </c>
      <c r="B192" s="56" t="s">
        <v>1408</v>
      </c>
      <c r="C192" s="89"/>
      <c r="D192" s="89"/>
      <c r="E192" s="56"/>
      <c r="F192" s="86" t="str">
        <f t="shared" si="2"/>
        <v>"11"="Malas condiciones de la vivienda"</v>
      </c>
      <c r="G192" s="86"/>
    </row>
    <row r="193" spans="1:9" x14ac:dyDescent="0.2">
      <c r="A193" s="63">
        <v>12</v>
      </c>
      <c r="B193" s="56" t="s">
        <v>1409</v>
      </c>
      <c r="C193" s="89"/>
      <c r="D193" s="89"/>
      <c r="E193" s="56"/>
      <c r="F193" s="86" t="str">
        <f t="shared" si="2"/>
        <v>"12"="Exceso de trabajo en el hogar"</v>
      </c>
      <c r="G193" s="86"/>
    </row>
    <row r="194" spans="1:9" x14ac:dyDescent="0.2">
      <c r="A194" s="63">
        <v>13</v>
      </c>
      <c r="B194" s="56" t="s">
        <v>1410</v>
      </c>
      <c r="C194" s="89"/>
      <c r="D194" s="89"/>
      <c r="E194" s="56"/>
      <c r="F194" s="86" t="str">
        <f t="shared" si="2"/>
        <v>"13"="Carencia o carestía de escuelas infantiles"</v>
      </c>
      <c r="G194" s="86"/>
    </row>
    <row r="195" spans="1:9" x14ac:dyDescent="0.2">
      <c r="A195" s="63">
        <v>14</v>
      </c>
      <c r="B195" s="56" t="s">
        <v>1411</v>
      </c>
      <c r="C195" s="89"/>
      <c r="D195" s="89"/>
      <c r="E195" s="56"/>
      <c r="F195" s="86" t="str">
        <f t="shared" si="2"/>
        <v>"14"="Por la situación laboral (propia o de la pareja)"</v>
      </c>
      <c r="G195" s="86"/>
    </row>
    <row r="196" spans="1:9" x14ac:dyDescent="0.2">
      <c r="A196" s="63">
        <v>15</v>
      </c>
      <c r="B196" s="56" t="s">
        <v>1412</v>
      </c>
      <c r="C196" s="89"/>
      <c r="D196" s="89"/>
      <c r="E196" s="56"/>
      <c r="F196" s="86" t="str">
        <f t="shared" si="2"/>
        <v>"15"="Temor a que el hijo/a nazca con problemas de salud"</v>
      </c>
      <c r="G196" s="86"/>
    </row>
    <row r="197" spans="1:9" x14ac:dyDescent="0.2">
      <c r="A197" s="63">
        <v>16</v>
      </c>
      <c r="B197" s="56" t="s">
        <v>1413</v>
      </c>
      <c r="C197" s="89"/>
      <c r="D197" s="89"/>
      <c r="E197" s="56"/>
      <c r="F197" s="86" t="str">
        <f t="shared" ref="F197:F260" si="3">IF(AND(NOT(ISBLANK(A197 )),ISBLANK(B197)),CONCATENATE("value ",IF(E197="N","","$"),A197),IF(B197="Descripción","",IF(AND(ISBLANK(A197),ISBLANK(B197)),";",CONCATENATE(IF(E197="N","",""""),A197,IF(E197="N","",""""),"=","""",TRIM(B197),""""))))</f>
        <v>"16"="Supone perder libertad y no tener tiempo para realizar otras actividades"</v>
      </c>
      <c r="G197" s="86"/>
    </row>
    <row r="198" spans="1:9" x14ac:dyDescent="0.2">
      <c r="A198" s="63">
        <v>17</v>
      </c>
      <c r="B198" s="56" t="s">
        <v>1414</v>
      </c>
      <c r="C198" s="89"/>
      <c r="D198" s="89"/>
      <c r="E198" s="56"/>
      <c r="F198" s="86" t="str">
        <f t="shared" si="3"/>
        <v>"17"="Por las preocupaciones y problemas que entraña criar a los hijos"</v>
      </c>
      <c r="G198" s="86"/>
    </row>
    <row r="199" spans="1:9" x14ac:dyDescent="0.2">
      <c r="A199" s="63">
        <v>18</v>
      </c>
      <c r="B199" s="56" t="s">
        <v>1415</v>
      </c>
      <c r="C199" s="89"/>
      <c r="D199" s="89"/>
      <c r="E199" s="56"/>
      <c r="F199" s="86" t="str">
        <f t="shared" si="3"/>
        <v>"18"="Dificultad para conciliar la vida laboral y familiar"</v>
      </c>
      <c r="G199" s="86"/>
    </row>
    <row r="200" spans="1:9" x14ac:dyDescent="0.2">
      <c r="A200" s="63">
        <v>19</v>
      </c>
      <c r="B200" s="56" t="s">
        <v>1416</v>
      </c>
      <c r="C200" s="89"/>
      <c r="D200" s="89"/>
      <c r="E200" s="56"/>
      <c r="F200" s="86" t="str">
        <f t="shared" si="3"/>
        <v>"19"="Mi pareja no ha querido"</v>
      </c>
      <c r="G200" s="86"/>
    </row>
    <row r="201" spans="1:9" x14ac:dyDescent="0.2">
      <c r="A201" s="63">
        <v>20</v>
      </c>
      <c r="B201" s="56" t="s">
        <v>1417</v>
      </c>
      <c r="C201" s="89"/>
      <c r="D201" s="89"/>
      <c r="E201" s="56"/>
      <c r="F201" s="86" t="str">
        <f t="shared" si="3"/>
        <v>"20"="No me gusta el modelo de sociedad actual para un niño"</v>
      </c>
      <c r="G201" s="86"/>
    </row>
    <row r="202" spans="1:9" x14ac:dyDescent="0.2">
      <c r="A202" s="63">
        <v>21</v>
      </c>
      <c r="B202" s="56" t="s">
        <v>1339</v>
      </c>
      <c r="C202" s="89"/>
      <c r="D202" s="89"/>
      <c r="E202" s="56"/>
      <c r="F202" s="86" t="str">
        <f t="shared" si="3"/>
        <v>"21"="Otros motivos"</v>
      </c>
      <c r="G202" s="86"/>
    </row>
    <row r="203" spans="1:9" x14ac:dyDescent="0.2">
      <c r="A203" s="63">
        <v>22</v>
      </c>
      <c r="B203" s="56" t="s">
        <v>1859</v>
      </c>
      <c r="C203" s="89"/>
      <c r="D203" s="89"/>
      <c r="E203" s="56"/>
      <c r="F203" s="86" t="str">
        <f t="shared" si="3"/>
        <v>"22"="Cuidar de otros familiares"</v>
      </c>
      <c r="G203" s="86"/>
    </row>
    <row r="204" spans="1:9" x14ac:dyDescent="0.2">
      <c r="A204" s="63">
        <v>23</v>
      </c>
      <c r="B204" s="56" t="s">
        <v>1860</v>
      </c>
      <c r="C204" s="89"/>
      <c r="D204" s="89"/>
      <c r="E204" s="56"/>
      <c r="F204" s="86" t="str">
        <f t="shared" si="3"/>
        <v>"23"="No convivo con mi pareja"</v>
      </c>
      <c r="G204" s="86"/>
    </row>
    <row r="205" spans="1:9" x14ac:dyDescent="0.2">
      <c r="A205" s="63">
        <v>24</v>
      </c>
      <c r="B205" s="56" t="s">
        <v>1861</v>
      </c>
      <c r="C205" s="89"/>
      <c r="D205" s="89"/>
      <c r="E205" s="56"/>
      <c r="F205" s="86" t="str">
        <f t="shared" si="3"/>
        <v>"24"="No he tenido la oportunidad de formar una familia"</v>
      </c>
      <c r="G205" s="86"/>
    </row>
    <row r="206" spans="1:9" x14ac:dyDescent="0.2">
      <c r="A206" s="70"/>
      <c r="B206" s="60"/>
      <c r="C206" s="60"/>
      <c r="D206" s="60"/>
      <c r="E206" s="60"/>
      <c r="F206" s="60" t="str">
        <f t="shared" si="3"/>
        <v>;</v>
      </c>
      <c r="G206" s="60"/>
      <c r="H206" s="60"/>
      <c r="I206" s="60"/>
    </row>
    <row r="207" spans="1:9" ht="15" x14ac:dyDescent="0.25">
      <c r="A207" s="62" t="s">
        <v>1818</v>
      </c>
      <c r="C207" s="85" t="s">
        <v>2025</v>
      </c>
      <c r="F207" s="85" t="str">
        <f t="shared" si="3"/>
        <v>value $T_VALOR</v>
      </c>
    </row>
    <row r="208" spans="1:9" x14ac:dyDescent="0.2">
      <c r="A208" s="63" t="s">
        <v>11</v>
      </c>
      <c r="B208" s="56" t="s">
        <v>3</v>
      </c>
      <c r="C208" s="56"/>
      <c r="D208" s="56"/>
      <c r="E208" s="56"/>
      <c r="F208" s="58" t="str">
        <f t="shared" si="3"/>
        <v/>
      </c>
    </row>
    <row r="209" spans="1:9" x14ac:dyDescent="0.2">
      <c r="A209" s="63">
        <v>1</v>
      </c>
      <c r="B209" s="56" t="s">
        <v>1428</v>
      </c>
      <c r="C209" s="89"/>
      <c r="D209" s="89"/>
      <c r="E209" s="56"/>
      <c r="F209" s="86" t="str">
        <f t="shared" si="3"/>
        <v>"1"="positivo"</v>
      </c>
      <c r="G209" s="86"/>
    </row>
    <row r="210" spans="1:9" x14ac:dyDescent="0.2">
      <c r="A210" s="63">
        <v>2</v>
      </c>
      <c r="B210" s="56" t="s">
        <v>1429</v>
      </c>
      <c r="C210" s="89"/>
      <c r="D210" s="89"/>
      <c r="E210" s="56"/>
      <c r="F210" s="86" t="str">
        <f t="shared" si="3"/>
        <v>"2"="ni positivo ni negativo"</v>
      </c>
      <c r="G210" s="86"/>
    </row>
    <row r="211" spans="1:9" x14ac:dyDescent="0.2">
      <c r="A211" s="63">
        <v>3</v>
      </c>
      <c r="B211" s="56" t="s">
        <v>1430</v>
      </c>
      <c r="C211" s="89"/>
      <c r="D211" s="89"/>
      <c r="E211" s="56"/>
      <c r="F211" s="86" t="str">
        <f t="shared" si="3"/>
        <v>"3"="negativo"</v>
      </c>
      <c r="G211" s="86"/>
    </row>
    <row r="212" spans="1:9" x14ac:dyDescent="0.2">
      <c r="A212" s="70"/>
      <c r="B212" s="60"/>
      <c r="C212" s="60"/>
      <c r="D212" s="60"/>
      <c r="E212" s="60"/>
      <c r="F212" s="60" t="str">
        <f t="shared" si="3"/>
        <v>;</v>
      </c>
      <c r="G212" s="60"/>
      <c r="H212" s="60"/>
      <c r="I212" s="60"/>
    </row>
    <row r="213" spans="1:9" ht="15" x14ac:dyDescent="0.25">
      <c r="A213" s="62" t="s">
        <v>2018</v>
      </c>
      <c r="C213" s="85" t="s">
        <v>2026</v>
      </c>
      <c r="F213" s="85" t="str">
        <f t="shared" si="3"/>
        <v>value $T1MHIJO</v>
      </c>
    </row>
    <row r="214" spans="1:9" x14ac:dyDescent="0.2">
      <c r="A214" s="63" t="s">
        <v>11</v>
      </c>
      <c r="B214" s="56" t="s">
        <v>3</v>
      </c>
      <c r="C214" s="56"/>
      <c r="D214" s="56"/>
      <c r="E214" s="56"/>
      <c r="F214" s="58" t="str">
        <f t="shared" si="3"/>
        <v/>
      </c>
    </row>
    <row r="215" spans="1:9" x14ac:dyDescent="0.2">
      <c r="A215" s="63">
        <v>1</v>
      </c>
      <c r="B215" s="56" t="s">
        <v>1431</v>
      </c>
      <c r="C215" s="89"/>
      <c r="D215" s="89"/>
      <c r="E215" s="56"/>
      <c r="F215" s="86" t="str">
        <f t="shared" si="3"/>
        <v>"1"="Quería ser madre/padre"</v>
      </c>
      <c r="G215" s="86"/>
    </row>
    <row r="216" spans="1:9" x14ac:dyDescent="0.2">
      <c r="A216" s="63">
        <v>2</v>
      </c>
      <c r="B216" s="56" t="s">
        <v>1432</v>
      </c>
      <c r="C216" s="89"/>
      <c r="D216" s="89"/>
      <c r="E216" s="56"/>
      <c r="F216" s="86" t="str">
        <f t="shared" si="3"/>
        <v>"2"="Tener hijos siempre ha estado en mi proyecto de vida"</v>
      </c>
      <c r="G216" s="86"/>
    </row>
    <row r="217" spans="1:9" x14ac:dyDescent="0.2">
      <c r="A217" s="63">
        <v>3</v>
      </c>
      <c r="B217" s="56" t="s">
        <v>1433</v>
      </c>
      <c r="C217" s="89"/>
      <c r="D217" s="89"/>
      <c r="E217" s="56"/>
      <c r="F217" s="86" t="str">
        <f t="shared" si="3"/>
        <v>"3"="Los hijos unen más a la pareja"</v>
      </c>
      <c r="G217" s="86"/>
    </row>
    <row r="218" spans="1:9" x14ac:dyDescent="0.2">
      <c r="A218" s="63">
        <v>4</v>
      </c>
      <c r="B218" s="56" t="s">
        <v>1434</v>
      </c>
      <c r="C218" s="89"/>
      <c r="D218" s="89"/>
      <c r="E218" s="56"/>
      <c r="F218" s="86" t="str">
        <f t="shared" si="3"/>
        <v>"4"="Mi pareja quería"</v>
      </c>
      <c r="G218" s="86"/>
    </row>
    <row r="219" spans="1:9" x14ac:dyDescent="0.2">
      <c r="A219" s="63">
        <v>5</v>
      </c>
      <c r="B219" s="56" t="s">
        <v>1435</v>
      </c>
      <c r="C219" s="89"/>
      <c r="D219" s="89"/>
      <c r="E219" s="56"/>
      <c r="F219" s="86" t="str">
        <f t="shared" si="3"/>
        <v>"5"="Para tener en el futuro quien se ocupe de mí"</v>
      </c>
      <c r="G219" s="86"/>
    </row>
    <row r="220" spans="1:9" x14ac:dyDescent="0.2">
      <c r="A220" s="63">
        <v>6</v>
      </c>
      <c r="B220" s="56" t="s">
        <v>1436</v>
      </c>
      <c r="C220" s="89"/>
      <c r="D220" s="89"/>
      <c r="E220" s="56"/>
      <c r="F220" s="86" t="str">
        <f t="shared" si="3"/>
        <v>"6"="Por cumplir con los cánones establecidos en mi entorno"</v>
      </c>
      <c r="G220" s="86"/>
    </row>
    <row r="221" spans="1:9" x14ac:dyDescent="0.2">
      <c r="A221" s="63">
        <v>7</v>
      </c>
      <c r="B221" s="56" t="s">
        <v>1437</v>
      </c>
      <c r="C221" s="89"/>
      <c r="D221" s="89"/>
      <c r="E221" s="56"/>
      <c r="F221" s="86" t="str">
        <f t="shared" si="3"/>
        <v>"7"="Otros"</v>
      </c>
      <c r="G221" s="86"/>
    </row>
    <row r="222" spans="1:9" x14ac:dyDescent="0.2">
      <c r="A222" s="63">
        <v>8</v>
      </c>
      <c r="B222" s="56" t="s">
        <v>1863</v>
      </c>
      <c r="C222" s="89"/>
      <c r="D222" s="89"/>
      <c r="E222" s="56"/>
      <c r="F222" s="86" t="str">
        <f t="shared" si="3"/>
        <v>"8"="No estaba planificado"</v>
      </c>
      <c r="G222" s="86"/>
    </row>
    <row r="223" spans="1:9" x14ac:dyDescent="0.2">
      <c r="A223" s="63">
        <v>9</v>
      </c>
      <c r="B223" s="56" t="s">
        <v>1864</v>
      </c>
      <c r="C223" s="89"/>
      <c r="D223" s="89"/>
      <c r="E223" s="56"/>
      <c r="F223" s="86" t="str">
        <f t="shared" si="3"/>
        <v>"9"="Decisión en pareja"</v>
      </c>
      <c r="G223" s="86"/>
    </row>
    <row r="224" spans="1:9" x14ac:dyDescent="0.2">
      <c r="A224" s="70"/>
      <c r="B224" s="60"/>
      <c r="C224" s="60"/>
      <c r="D224" s="60"/>
      <c r="E224" s="60"/>
      <c r="F224" s="60" t="str">
        <f t="shared" si="3"/>
        <v>;</v>
      </c>
      <c r="G224" s="60"/>
      <c r="H224" s="60"/>
      <c r="I224" s="60"/>
    </row>
    <row r="225" spans="1:9" ht="15" x14ac:dyDescent="0.25">
      <c r="A225" s="62" t="s">
        <v>1819</v>
      </c>
      <c r="C225" s="85" t="s">
        <v>2027</v>
      </c>
      <c r="F225" s="85" t="str">
        <f t="shared" si="3"/>
        <v>value $T_MSOHI</v>
      </c>
    </row>
    <row r="226" spans="1:9" x14ac:dyDescent="0.2">
      <c r="A226" s="63" t="s">
        <v>11</v>
      </c>
      <c r="B226" s="56" t="s">
        <v>3</v>
      </c>
      <c r="C226" s="56"/>
      <c r="D226" s="56"/>
      <c r="E226" s="56"/>
      <c r="F226" s="58" t="str">
        <f t="shared" si="3"/>
        <v/>
      </c>
    </row>
    <row r="227" spans="1:9" x14ac:dyDescent="0.2">
      <c r="A227" s="63" t="s">
        <v>34</v>
      </c>
      <c r="B227" s="56" t="s">
        <v>1438</v>
      </c>
      <c r="C227" s="89"/>
      <c r="D227" s="89"/>
      <c r="E227" s="56"/>
      <c r="F227" s="86" t="str">
        <f t="shared" si="3"/>
        <v>"01"="Quería tener un hijo de sexo distinto al sexo del hijo que ya tengo"</v>
      </c>
      <c r="G227" s="86"/>
    </row>
    <row r="228" spans="1:9" x14ac:dyDescent="0.2">
      <c r="A228" s="63" t="s">
        <v>35</v>
      </c>
      <c r="B228" s="56" t="s">
        <v>1439</v>
      </c>
      <c r="C228" s="89"/>
      <c r="D228" s="89"/>
      <c r="E228" s="56"/>
      <c r="F228" s="86" t="str">
        <f t="shared" si="3"/>
        <v>"02"="Conveniencia de que los hijos tengan hermanos"</v>
      </c>
      <c r="G228" s="86"/>
    </row>
    <row r="229" spans="1:9" x14ac:dyDescent="0.2">
      <c r="A229" s="63" t="s">
        <v>36</v>
      </c>
      <c r="B229" s="56" t="s">
        <v>1440</v>
      </c>
      <c r="C229" s="89"/>
      <c r="D229" s="89"/>
      <c r="E229" s="56"/>
      <c r="F229" s="86" t="str">
        <f t="shared" si="3"/>
        <v>"03"="Me he vuelto a unir o casar"</v>
      </c>
      <c r="G229" s="86"/>
    </row>
    <row r="230" spans="1:9" x14ac:dyDescent="0.2">
      <c r="A230" s="63" t="s">
        <v>37</v>
      </c>
      <c r="B230" s="56" t="s">
        <v>1434</v>
      </c>
      <c r="C230" s="89"/>
      <c r="D230" s="89"/>
      <c r="E230" s="56"/>
      <c r="F230" s="86" t="str">
        <f t="shared" si="3"/>
        <v>"04"="Mi pareja quería"</v>
      </c>
      <c r="G230" s="86"/>
    </row>
    <row r="231" spans="1:9" x14ac:dyDescent="0.2">
      <c r="A231" s="63" t="s">
        <v>38</v>
      </c>
      <c r="B231" s="56" t="s">
        <v>1441</v>
      </c>
      <c r="C231" s="89"/>
      <c r="D231" s="89"/>
      <c r="E231" s="56"/>
      <c r="F231" s="86" t="str">
        <f t="shared" si="3"/>
        <v>"05"="Para tener en el futuro quien se ocupe de mí"</v>
      </c>
      <c r="G231" s="86"/>
    </row>
    <row r="232" spans="1:9" x14ac:dyDescent="0.2">
      <c r="A232" s="63" t="s">
        <v>39</v>
      </c>
      <c r="B232" s="56" t="s">
        <v>1442</v>
      </c>
      <c r="C232" s="89"/>
      <c r="D232" s="89"/>
      <c r="E232" s="56"/>
      <c r="F232" s="86" t="str">
        <f t="shared" si="3"/>
        <v>"06"="Siempre quise tener esa cantidad de hijos"</v>
      </c>
      <c r="G232" s="86"/>
    </row>
    <row r="233" spans="1:9" x14ac:dyDescent="0.2">
      <c r="A233" s="63" t="s">
        <v>40</v>
      </c>
      <c r="B233" s="56" t="s">
        <v>1436</v>
      </c>
      <c r="C233" s="89"/>
      <c r="D233" s="89"/>
      <c r="E233" s="56"/>
      <c r="F233" s="86" t="str">
        <f t="shared" si="3"/>
        <v>"07"="Por cumplir con los cánones establecidos en mi entorno"</v>
      </c>
      <c r="G233" s="86"/>
    </row>
    <row r="234" spans="1:9" x14ac:dyDescent="0.2">
      <c r="A234" s="63" t="s">
        <v>41</v>
      </c>
      <c r="B234" s="56" t="s">
        <v>1437</v>
      </c>
      <c r="C234" s="89"/>
      <c r="D234" s="89"/>
      <c r="E234" s="56"/>
      <c r="F234" s="86" t="str">
        <f t="shared" si="3"/>
        <v>"08"="Otros"</v>
      </c>
      <c r="G234" s="86"/>
    </row>
    <row r="235" spans="1:9" x14ac:dyDescent="0.2">
      <c r="A235" s="63" t="s">
        <v>42</v>
      </c>
      <c r="B235" s="56" t="s">
        <v>1865</v>
      </c>
      <c r="C235" s="89"/>
      <c r="D235" s="89"/>
      <c r="E235" s="56"/>
      <c r="F235" s="86" t="str">
        <f t="shared" si="3"/>
        <v>"09"="Parto múltiple"</v>
      </c>
      <c r="G235" s="86"/>
    </row>
    <row r="236" spans="1:9" x14ac:dyDescent="0.2">
      <c r="A236" s="63">
        <v>10</v>
      </c>
      <c r="B236" s="56" t="s">
        <v>1863</v>
      </c>
      <c r="C236" s="89"/>
      <c r="D236" s="89"/>
      <c r="E236" s="56"/>
      <c r="F236" s="86" t="str">
        <f t="shared" si="3"/>
        <v>"10"="No estaba planificado"</v>
      </c>
      <c r="G236" s="86"/>
    </row>
    <row r="237" spans="1:9" x14ac:dyDescent="0.2">
      <c r="A237" s="63">
        <v>11</v>
      </c>
      <c r="B237" s="56" t="s">
        <v>1866</v>
      </c>
      <c r="C237" s="89"/>
      <c r="D237" s="89"/>
      <c r="E237" s="56"/>
      <c r="F237" s="86" t="str">
        <f t="shared" si="3"/>
        <v>"11"="Quería tener más de un hijo"</v>
      </c>
      <c r="G237" s="86"/>
    </row>
    <row r="238" spans="1:9" x14ac:dyDescent="0.2">
      <c r="A238" s="63">
        <v>12</v>
      </c>
      <c r="B238" s="56" t="s">
        <v>1867</v>
      </c>
      <c r="C238" s="89"/>
      <c r="D238" s="89"/>
      <c r="E238" s="56"/>
      <c r="F238" s="86" t="str">
        <f t="shared" si="3"/>
        <v>"12"="Quería volver a ser madre"</v>
      </c>
      <c r="G238" s="86"/>
    </row>
    <row r="239" spans="1:9" x14ac:dyDescent="0.2">
      <c r="A239" s="70"/>
      <c r="B239" s="60"/>
      <c r="C239" s="60"/>
      <c r="D239" s="60"/>
      <c r="E239" s="60"/>
      <c r="F239" s="60" t="str">
        <f t="shared" si="3"/>
        <v>;</v>
      </c>
      <c r="G239" s="60"/>
      <c r="H239" s="60"/>
      <c r="I239" s="60"/>
    </row>
    <row r="240" spans="1:9" ht="15" x14ac:dyDescent="0.25">
      <c r="A240" s="62" t="s">
        <v>1849</v>
      </c>
      <c r="C240" s="85" t="s">
        <v>2028</v>
      </c>
      <c r="F240" s="85" t="str">
        <f t="shared" si="3"/>
        <v>value $TMHIJNC</v>
      </c>
    </row>
    <row r="241" spans="1:7" x14ac:dyDescent="0.2">
      <c r="A241" s="63" t="s">
        <v>11</v>
      </c>
      <c r="B241" s="56" t="s">
        <v>3</v>
      </c>
      <c r="C241" s="56"/>
      <c r="D241" s="56"/>
      <c r="E241" s="56"/>
      <c r="F241" s="58" t="str">
        <f t="shared" si="3"/>
        <v/>
      </c>
    </row>
    <row r="242" spans="1:7" x14ac:dyDescent="0.2">
      <c r="A242" s="67" t="s">
        <v>34</v>
      </c>
      <c r="B242" s="56" t="s">
        <v>1443</v>
      </c>
      <c r="C242" s="89"/>
      <c r="D242" s="89"/>
      <c r="E242" s="56"/>
      <c r="F242" s="86" t="str">
        <f t="shared" si="3"/>
        <v>"01"="Porque todavía quiero tener más hijos"</v>
      </c>
      <c r="G242" s="86"/>
    </row>
    <row r="243" spans="1:7" x14ac:dyDescent="0.2">
      <c r="A243" s="67" t="s">
        <v>35</v>
      </c>
      <c r="B243" s="56" t="s">
        <v>1444</v>
      </c>
      <c r="C243" s="89"/>
      <c r="D243" s="89"/>
      <c r="E243" s="56"/>
      <c r="F243" s="86" t="str">
        <f t="shared" si="3"/>
        <v>"02"="Porque no he tenido una pareja adecuada"</v>
      </c>
      <c r="G243" s="86"/>
    </row>
    <row r="244" spans="1:7" x14ac:dyDescent="0.2">
      <c r="A244" s="67" t="s">
        <v>36</v>
      </c>
      <c r="B244" s="56" t="s">
        <v>1445</v>
      </c>
      <c r="C244" s="89"/>
      <c r="D244" s="89"/>
      <c r="E244" s="56"/>
      <c r="F244" s="86" t="str">
        <f t="shared" si="3"/>
        <v>"03"="Dificultad para conciliar la vida laboral y familiar"</v>
      </c>
      <c r="G244" s="86"/>
    </row>
    <row r="245" spans="1:7" x14ac:dyDescent="0.2">
      <c r="A245" s="67" t="s">
        <v>37</v>
      </c>
      <c r="B245" s="56" t="s">
        <v>1446</v>
      </c>
      <c r="C245" s="89"/>
      <c r="D245" s="89"/>
      <c r="E245" s="56"/>
      <c r="F245" s="86" t="str">
        <f t="shared" si="3"/>
        <v>"04"="Deseaba seguir estudiando"</v>
      </c>
      <c r="G245" s="86"/>
    </row>
    <row r="246" spans="1:7" x14ac:dyDescent="0.2">
      <c r="A246" s="67" t="s">
        <v>38</v>
      </c>
      <c r="B246" s="56" t="s">
        <v>1448</v>
      </c>
      <c r="C246" s="89"/>
      <c r="D246" s="89"/>
      <c r="E246" s="56"/>
      <c r="F246" s="86" t="str">
        <f t="shared" si="3"/>
        <v>"05"="Dificultad para llevar un embarazo a término"</v>
      </c>
      <c r="G246" s="86"/>
    </row>
    <row r="247" spans="1:7" x14ac:dyDescent="0.2">
      <c r="A247" s="67" t="s">
        <v>39</v>
      </c>
      <c r="B247" s="56" t="s">
        <v>1447</v>
      </c>
      <c r="C247" s="89"/>
      <c r="D247" s="89"/>
      <c r="E247" s="56"/>
      <c r="F247" s="86" t="str">
        <f t="shared" si="3"/>
        <v>"06"="Dificultad para adoptar un/otro hijo"</v>
      </c>
      <c r="G247" s="86"/>
    </row>
    <row r="248" spans="1:7" x14ac:dyDescent="0.2">
      <c r="A248" s="67" t="s">
        <v>40</v>
      </c>
      <c r="B248" s="56" t="s">
        <v>1402</v>
      </c>
      <c r="C248" s="89"/>
      <c r="D248" s="89"/>
      <c r="E248" s="56"/>
      <c r="F248" s="86" t="str">
        <f t="shared" si="3"/>
        <v>"07"="Problemas o molestias de salud"</v>
      </c>
      <c r="G248" s="86"/>
    </row>
    <row r="249" spans="1:7" x14ac:dyDescent="0.2">
      <c r="A249" s="67" t="s">
        <v>41</v>
      </c>
      <c r="B249" s="56" t="s">
        <v>1403</v>
      </c>
      <c r="C249" s="89"/>
      <c r="D249" s="89"/>
      <c r="E249" s="56"/>
      <c r="F249" s="86" t="str">
        <f t="shared" si="3"/>
        <v>"08"="Los embarazos, partos y cuidado de los hijos son duros para la mujer"</v>
      </c>
      <c r="G249" s="86"/>
    </row>
    <row r="250" spans="1:7" x14ac:dyDescent="0.2">
      <c r="A250" s="67" t="s">
        <v>42</v>
      </c>
      <c r="B250" s="56" t="s">
        <v>1449</v>
      </c>
      <c r="C250" s="89"/>
      <c r="D250" s="89"/>
      <c r="E250" s="56"/>
      <c r="F250" s="86" t="str">
        <f t="shared" si="3"/>
        <v>"09"="Demasiada edad para tener más hijos"</v>
      </c>
      <c r="G250" s="86"/>
    </row>
    <row r="251" spans="1:7" x14ac:dyDescent="0.2">
      <c r="A251" s="63">
        <v>10</v>
      </c>
      <c r="B251" s="56" t="s">
        <v>1450</v>
      </c>
      <c r="C251" s="89"/>
      <c r="D251" s="89"/>
      <c r="E251" s="56"/>
      <c r="F251" s="86" t="str">
        <f t="shared" si="3"/>
        <v>"10"="Incompatibilidad con el desarrollo de la carrera profesional"</v>
      </c>
      <c r="G251" s="86"/>
    </row>
    <row r="252" spans="1:7" x14ac:dyDescent="0.2">
      <c r="A252" s="63">
        <v>11</v>
      </c>
      <c r="B252" s="56" t="s">
        <v>1407</v>
      </c>
      <c r="C252" s="89"/>
      <c r="D252" s="89"/>
      <c r="E252" s="56"/>
      <c r="F252" s="86" t="str">
        <f t="shared" si="3"/>
        <v>"11"="Insuficiencia de recursos económicos"</v>
      </c>
      <c r="G252" s="86"/>
    </row>
    <row r="253" spans="1:7" x14ac:dyDescent="0.2">
      <c r="A253" s="63">
        <v>12</v>
      </c>
      <c r="B253" s="56" t="s">
        <v>1451</v>
      </c>
      <c r="C253" s="89"/>
      <c r="D253" s="89"/>
      <c r="E253" s="56"/>
      <c r="F253" s="86" t="str">
        <f t="shared" si="3"/>
        <v>"12"="Circunstancias de la vivienda"</v>
      </c>
      <c r="G253" s="86"/>
    </row>
    <row r="254" spans="1:7" x14ac:dyDescent="0.2">
      <c r="A254" s="63">
        <v>13</v>
      </c>
      <c r="B254" s="56" t="s">
        <v>1409</v>
      </c>
      <c r="C254" s="89"/>
      <c r="D254" s="89"/>
      <c r="E254" s="56"/>
      <c r="F254" s="86" t="str">
        <f t="shared" si="3"/>
        <v>"13"="Exceso de trabajo en el hogar"</v>
      </c>
      <c r="G254" s="86"/>
    </row>
    <row r="255" spans="1:7" x14ac:dyDescent="0.2">
      <c r="A255" s="63">
        <v>14</v>
      </c>
      <c r="B255" s="56" t="s">
        <v>1410</v>
      </c>
      <c r="C255" s="89"/>
      <c r="D255" s="89"/>
      <c r="E255" s="56"/>
      <c r="F255" s="86" t="str">
        <f t="shared" si="3"/>
        <v>"14"="Carencia o carestía de escuelas infantiles"</v>
      </c>
      <c r="G255" s="86"/>
    </row>
    <row r="256" spans="1:7" x14ac:dyDescent="0.2">
      <c r="A256" s="63">
        <v>15</v>
      </c>
      <c r="B256" s="56" t="s">
        <v>1411</v>
      </c>
      <c r="C256" s="89"/>
      <c r="D256" s="89"/>
      <c r="E256" s="56"/>
      <c r="F256" s="86" t="str">
        <f t="shared" si="3"/>
        <v>"15"="Por la situación laboral (propia o de la pareja)"</v>
      </c>
      <c r="G256" s="86"/>
    </row>
    <row r="257" spans="1:9" x14ac:dyDescent="0.2">
      <c r="A257" s="63">
        <v>16</v>
      </c>
      <c r="B257" s="56" t="s">
        <v>1412</v>
      </c>
      <c r="C257" s="89"/>
      <c r="D257" s="89"/>
      <c r="E257" s="56"/>
      <c r="F257" s="86" t="str">
        <f t="shared" si="3"/>
        <v>"16"="Temor a que el hijo/a nazca con problemas de salud"</v>
      </c>
      <c r="G257" s="86"/>
    </row>
    <row r="258" spans="1:9" x14ac:dyDescent="0.2">
      <c r="A258" s="63">
        <v>17</v>
      </c>
      <c r="B258" s="56" t="s">
        <v>1452</v>
      </c>
      <c r="C258" s="89"/>
      <c r="D258" s="89"/>
      <c r="E258" s="56"/>
      <c r="F258" s="86" t="str">
        <f t="shared" si="3"/>
        <v>"17"="Porque supone perder libertad y no tener tiempo para realizar otras actividades"</v>
      </c>
      <c r="G258" s="86"/>
    </row>
    <row r="259" spans="1:9" x14ac:dyDescent="0.2">
      <c r="A259" s="63">
        <v>18</v>
      </c>
      <c r="B259" s="56" t="s">
        <v>1414</v>
      </c>
      <c r="C259" s="89"/>
      <c r="D259" s="89"/>
      <c r="E259" s="56"/>
      <c r="F259" s="86" t="str">
        <f t="shared" si="3"/>
        <v>"18"="Por las preocupaciones y problemas que entraña criar a los hijos"</v>
      </c>
      <c r="G259" s="86"/>
    </row>
    <row r="260" spans="1:9" x14ac:dyDescent="0.2">
      <c r="A260" s="63">
        <v>19</v>
      </c>
      <c r="B260" s="56" t="s">
        <v>1453</v>
      </c>
      <c r="C260" s="89"/>
      <c r="D260" s="89"/>
      <c r="E260" s="56"/>
      <c r="F260" s="86" t="str">
        <f t="shared" si="3"/>
        <v>"19"="Porque mi pareja no ha querido"</v>
      </c>
      <c r="G260" s="86"/>
    </row>
    <row r="261" spans="1:9" x14ac:dyDescent="0.2">
      <c r="A261" s="63">
        <v>20</v>
      </c>
      <c r="B261" s="56" t="s">
        <v>1454</v>
      </c>
      <c r="C261" s="89"/>
      <c r="D261" s="89"/>
      <c r="E261" s="56"/>
      <c r="F261" s="86" t="str">
        <f t="shared" ref="F261:F323" si="4">IF(AND(NOT(ISBLANK(A261 )),ISBLANK(B261)),CONCATENATE("value ",IF(E261="N","","$"),A261),IF(B261="Descripción","",IF(AND(ISBLANK(A261),ISBLANK(B261)),";",CONCATENATE(IF(E261="N","",""""),A261,IF(E261="N","",""""),"=","""",TRIM(B261),""""))))</f>
        <v>"20"="Porque mi pareja ya tenía hijos"</v>
      </c>
      <c r="G261" s="86"/>
    </row>
    <row r="262" spans="1:9" x14ac:dyDescent="0.2">
      <c r="A262" s="63">
        <v>21</v>
      </c>
      <c r="B262" s="56" t="s">
        <v>1455</v>
      </c>
      <c r="C262" s="89"/>
      <c r="D262" s="89"/>
      <c r="E262" s="56"/>
      <c r="F262" s="86" t="str">
        <f t="shared" si="4"/>
        <v>"21"="Insistencia de la pareja"</v>
      </c>
      <c r="G262" s="86"/>
    </row>
    <row r="263" spans="1:9" x14ac:dyDescent="0.2">
      <c r="A263" s="63">
        <v>22</v>
      </c>
      <c r="B263" s="56" t="s">
        <v>1456</v>
      </c>
      <c r="C263" s="89"/>
      <c r="D263" s="89"/>
      <c r="E263" s="56"/>
      <c r="F263" s="86" t="str">
        <f t="shared" si="4"/>
        <v>"22"="Fallo del método anticonceptivo utilizado"</v>
      </c>
      <c r="G263" s="86"/>
    </row>
    <row r="264" spans="1:9" x14ac:dyDescent="0.2">
      <c r="A264" s="63">
        <v>23</v>
      </c>
      <c r="B264" s="56" t="s">
        <v>1457</v>
      </c>
      <c r="C264" s="89"/>
      <c r="D264" s="89"/>
      <c r="E264" s="56"/>
      <c r="F264" s="86" t="str">
        <f t="shared" si="4"/>
        <v>"23"="Por no utilizar métodos anticonceptivos"</v>
      </c>
      <c r="G264" s="86"/>
    </row>
    <row r="265" spans="1:9" x14ac:dyDescent="0.2">
      <c r="A265" s="63">
        <v>24</v>
      </c>
      <c r="B265" s="56" t="s">
        <v>1454</v>
      </c>
      <c r="C265" s="89"/>
      <c r="D265" s="89"/>
      <c r="E265" s="56"/>
      <c r="F265" s="86" t="str">
        <f t="shared" si="4"/>
        <v>"24"="Porque mi pareja ya tenía hijos"</v>
      </c>
      <c r="G265" s="86"/>
    </row>
    <row r="266" spans="1:9" x14ac:dyDescent="0.2">
      <c r="A266" s="63">
        <v>25</v>
      </c>
      <c r="B266" s="56" t="s">
        <v>1458</v>
      </c>
      <c r="C266" s="89"/>
      <c r="D266" s="89"/>
      <c r="E266" s="56"/>
      <c r="F266" s="86" t="str">
        <f t="shared" si="4"/>
        <v>"25"="Porque tuve un parto múltiple"</v>
      </c>
      <c r="G266" s="86"/>
    </row>
    <row r="267" spans="1:9" x14ac:dyDescent="0.2">
      <c r="A267" s="70"/>
      <c r="B267" s="60"/>
      <c r="C267" s="60"/>
      <c r="D267" s="60"/>
      <c r="E267" s="60"/>
      <c r="F267" s="60" t="str">
        <f t="shared" si="4"/>
        <v>;</v>
      </c>
      <c r="G267" s="60"/>
      <c r="H267" s="60"/>
      <c r="I267" s="60"/>
    </row>
    <row r="268" spans="1:9" ht="15" x14ac:dyDescent="0.25">
      <c r="A268" s="62" t="s">
        <v>1850</v>
      </c>
      <c r="C268" s="85" t="s">
        <v>2029</v>
      </c>
      <c r="F268" s="85" t="str">
        <f t="shared" si="4"/>
        <v>value $TMNOINT</v>
      </c>
    </row>
    <row r="269" spans="1:9" x14ac:dyDescent="0.2">
      <c r="A269" s="63" t="s">
        <v>11</v>
      </c>
      <c r="B269" s="56" t="s">
        <v>3</v>
      </c>
      <c r="C269" s="56"/>
      <c r="D269" s="56"/>
      <c r="E269" s="56"/>
      <c r="F269" s="58" t="str">
        <f t="shared" si="4"/>
        <v/>
      </c>
    </row>
    <row r="270" spans="1:9" x14ac:dyDescent="0.2">
      <c r="A270" s="67" t="s">
        <v>34</v>
      </c>
      <c r="B270" s="56" t="s">
        <v>1459</v>
      </c>
      <c r="C270" s="89"/>
      <c r="D270" s="89"/>
      <c r="E270" s="56"/>
      <c r="F270" s="86" t="str">
        <f t="shared" si="4"/>
        <v>"01"="Mi estado de salud no me lo permite"</v>
      </c>
      <c r="G270" s="86"/>
    </row>
    <row r="271" spans="1:9" x14ac:dyDescent="0.2">
      <c r="A271" s="67" t="s">
        <v>35</v>
      </c>
      <c r="B271" s="56" t="s">
        <v>1460</v>
      </c>
      <c r="C271" s="89"/>
      <c r="D271" s="89"/>
      <c r="E271" s="56"/>
      <c r="F271" s="86" t="str">
        <f t="shared" si="4"/>
        <v>"02"="Ya tengo el número de hijos que quería tener"</v>
      </c>
      <c r="G271" s="86"/>
    </row>
    <row r="272" spans="1:9" x14ac:dyDescent="0.2">
      <c r="A272" s="67" t="s">
        <v>36</v>
      </c>
      <c r="B272" s="56" t="s">
        <v>1461</v>
      </c>
      <c r="C272" s="89"/>
      <c r="D272" s="89"/>
      <c r="E272" s="56"/>
      <c r="F272" s="86" t="str">
        <f t="shared" si="4"/>
        <v>"03"="No tengo pareja"</v>
      </c>
      <c r="G272" s="86"/>
    </row>
    <row r="273" spans="1:7" x14ac:dyDescent="0.2">
      <c r="A273" s="67" t="s">
        <v>37</v>
      </c>
      <c r="B273" s="56" t="s">
        <v>1406</v>
      </c>
      <c r="C273" s="89"/>
      <c r="D273" s="89"/>
      <c r="E273" s="56"/>
      <c r="F273" s="86" t="str">
        <f t="shared" si="4"/>
        <v>"04"="Entraría en conflicto con mi carrera profesional"</v>
      </c>
      <c r="G273" s="86"/>
    </row>
    <row r="274" spans="1:7" x14ac:dyDescent="0.2">
      <c r="A274" s="67" t="s">
        <v>38</v>
      </c>
      <c r="B274" s="56" t="s">
        <v>1462</v>
      </c>
      <c r="C274" s="89"/>
      <c r="D274" s="89"/>
      <c r="E274" s="56"/>
      <c r="F274" s="86" t="str">
        <f t="shared" si="4"/>
        <v>"05"="Se reduciría mi libertad personal"</v>
      </c>
      <c r="G274" s="86"/>
    </row>
    <row r="275" spans="1:7" x14ac:dyDescent="0.2">
      <c r="A275" s="67" t="s">
        <v>39</v>
      </c>
      <c r="B275" s="56" t="s">
        <v>1463</v>
      </c>
      <c r="C275" s="89"/>
      <c r="D275" s="89"/>
      <c r="E275" s="56"/>
      <c r="F275" s="86" t="str">
        <f t="shared" si="4"/>
        <v>"06"="No sería capaz de afrontarlo económicamente"</v>
      </c>
      <c r="G275" s="86"/>
    </row>
    <row r="276" spans="1:7" x14ac:dyDescent="0.2">
      <c r="A276" s="67" t="s">
        <v>40</v>
      </c>
      <c r="B276" s="56" t="s">
        <v>1464</v>
      </c>
      <c r="C276" s="89"/>
      <c r="D276" s="89"/>
      <c r="E276" s="56"/>
      <c r="F276" s="86" t="str">
        <f t="shared" si="4"/>
        <v>"07"="Me preocupa demasiado qué tipo de futuro tendrían mis hijos"</v>
      </c>
      <c r="G276" s="86"/>
    </row>
    <row r="277" spans="1:7" x14ac:dyDescent="0.2">
      <c r="A277" s="67" t="s">
        <v>41</v>
      </c>
      <c r="B277" s="56" t="s">
        <v>1465</v>
      </c>
      <c r="C277" s="89"/>
      <c r="D277" s="89"/>
      <c r="E277" s="56"/>
      <c r="F277" s="86" t="str">
        <f t="shared" si="4"/>
        <v>"08"="Soy demasiado joven/ Mi pareja es demasiado joven"</v>
      </c>
      <c r="G277" s="86"/>
    </row>
    <row r="278" spans="1:7" x14ac:dyDescent="0.2">
      <c r="A278" s="67" t="s">
        <v>42</v>
      </c>
      <c r="B278" s="56" t="s">
        <v>1466</v>
      </c>
      <c r="C278" s="89"/>
      <c r="D278" s="89"/>
      <c r="E278" s="56"/>
      <c r="F278" s="86" t="str">
        <f t="shared" si="4"/>
        <v>"09"="Soy demasiado mayor / Mi pareja es demasiado mayor"</v>
      </c>
      <c r="G278" s="86"/>
    </row>
    <row r="279" spans="1:7" x14ac:dyDescent="0.2">
      <c r="A279" s="63">
        <v>10</v>
      </c>
      <c r="B279" s="56" t="s">
        <v>1467</v>
      </c>
      <c r="C279" s="89"/>
      <c r="D279" s="89"/>
      <c r="E279" s="56"/>
      <c r="F279" s="86" t="str">
        <f t="shared" si="4"/>
        <v>"10"="Mi relación de pareja no está funcionando tan bien como me gustaría"</v>
      </c>
      <c r="G279" s="86"/>
    </row>
    <row r="280" spans="1:7" x14ac:dyDescent="0.2">
      <c r="A280" s="63">
        <v>11</v>
      </c>
      <c r="B280" s="56" t="s">
        <v>1468</v>
      </c>
      <c r="C280" s="89"/>
      <c r="D280" s="89"/>
      <c r="E280" s="56"/>
      <c r="F280" s="86" t="str">
        <f t="shared" si="4"/>
        <v>"11"="Un niño (o un niño más) me sobrecargaría"</v>
      </c>
      <c r="G280" s="86"/>
    </row>
    <row r="281" spans="1:7" x14ac:dyDescent="0.2">
      <c r="A281" s="63">
        <v>12</v>
      </c>
      <c r="B281" s="56" t="s">
        <v>1469</v>
      </c>
      <c r="C281" s="89"/>
      <c r="D281" s="89"/>
      <c r="E281" s="56"/>
      <c r="F281" s="86" t="str">
        <f t="shared" si="4"/>
        <v>"12"="No quiero ser madre/padre"</v>
      </c>
      <c r="G281" s="86"/>
    </row>
    <row r="282" spans="1:7" x14ac:dyDescent="0.2">
      <c r="A282" s="63">
        <v>13</v>
      </c>
      <c r="B282" s="56" t="s">
        <v>1470</v>
      </c>
      <c r="C282" s="89"/>
      <c r="D282" s="89"/>
      <c r="E282" s="56"/>
      <c r="F282" s="86" t="str">
        <f t="shared" si="4"/>
        <v>"13"="Mi discapacidad no me lo permite"</v>
      </c>
      <c r="G282" s="86"/>
    </row>
    <row r="283" spans="1:7" x14ac:dyDescent="0.2">
      <c r="A283" s="63">
        <v>14</v>
      </c>
      <c r="B283" s="56" t="s">
        <v>1437</v>
      </c>
      <c r="C283" s="89"/>
      <c r="D283" s="89"/>
      <c r="E283" s="56"/>
      <c r="F283" s="86" t="str">
        <f t="shared" si="4"/>
        <v>"14"="Otros"</v>
      </c>
      <c r="G283" s="86"/>
    </row>
    <row r="284" spans="1:7" x14ac:dyDescent="0.2">
      <c r="A284" s="63">
        <v>15</v>
      </c>
      <c r="B284" s="56" t="s">
        <v>1868</v>
      </c>
      <c r="C284" s="89"/>
      <c r="D284" s="89"/>
      <c r="E284" s="56"/>
      <c r="F284" s="86" t="str">
        <f t="shared" si="4"/>
        <v>"15"="Imposibilidad de tener hijos biológicos (Ligadura de trompas, vasectomía, menopausia, histerectomía)"</v>
      </c>
      <c r="G284" s="86"/>
    </row>
    <row r="285" spans="1:7" x14ac:dyDescent="0.2">
      <c r="A285" s="63">
        <v>16</v>
      </c>
      <c r="B285" s="56" t="s">
        <v>1869</v>
      </c>
      <c r="C285" s="89"/>
      <c r="D285" s="89"/>
      <c r="E285" s="56"/>
      <c r="F285" s="86" t="str">
        <f t="shared" si="4"/>
        <v>"16"="Problemas para quedarse embarazada"</v>
      </c>
      <c r="G285" s="86"/>
    </row>
    <row r="286" spans="1:7" x14ac:dyDescent="0.2">
      <c r="A286" s="63">
        <v>17</v>
      </c>
      <c r="B286" s="56" t="s">
        <v>1350</v>
      </c>
      <c r="C286" s="89"/>
      <c r="D286" s="89"/>
      <c r="E286" s="56"/>
      <c r="F286" s="86" t="str">
        <f t="shared" si="4"/>
        <v>"17"="Mi pareja no quiere"</v>
      </c>
      <c r="G286" s="86"/>
    </row>
    <row r="287" spans="1:7" x14ac:dyDescent="0.2">
      <c r="A287" s="63">
        <v>18</v>
      </c>
      <c r="B287" s="56" t="s">
        <v>1870</v>
      </c>
      <c r="C287" s="89"/>
      <c r="D287" s="89"/>
      <c r="E287" s="56"/>
      <c r="F287" s="86" t="str">
        <f t="shared" si="4"/>
        <v>"18"="Estoy estudiando"</v>
      </c>
      <c r="G287" s="86"/>
    </row>
    <row r="288" spans="1:7" x14ac:dyDescent="0.2">
      <c r="A288" s="63">
        <v>19</v>
      </c>
      <c r="B288" s="56" t="s">
        <v>1871</v>
      </c>
      <c r="C288" s="89"/>
      <c r="D288" s="89"/>
      <c r="E288" s="56"/>
      <c r="F288" s="86" t="str">
        <f t="shared" si="4"/>
        <v>"19"="Falta de tiempo"</v>
      </c>
      <c r="G288" s="86"/>
    </row>
    <row r="289" spans="1:9" x14ac:dyDescent="0.2">
      <c r="A289" s="70"/>
      <c r="B289" s="60"/>
      <c r="C289" s="60"/>
      <c r="D289" s="60"/>
      <c r="E289" s="60"/>
      <c r="F289" s="60" t="str">
        <f t="shared" si="4"/>
        <v>;</v>
      </c>
      <c r="G289" s="60"/>
      <c r="H289" s="60"/>
      <c r="I289" s="60"/>
    </row>
    <row r="290" spans="1:9" ht="15" x14ac:dyDescent="0.25">
      <c r="A290" s="62" t="s">
        <v>1851</v>
      </c>
      <c r="C290" s="85" t="s">
        <v>2030</v>
      </c>
      <c r="F290" s="85" t="str">
        <f t="shared" si="4"/>
        <v>value $TMSIINT</v>
      </c>
    </row>
    <row r="291" spans="1:9" x14ac:dyDescent="0.2">
      <c r="A291" s="63" t="s">
        <v>11</v>
      </c>
      <c r="B291" s="56" t="s">
        <v>3</v>
      </c>
      <c r="C291" s="56"/>
      <c r="D291" s="56"/>
      <c r="E291" s="56"/>
      <c r="F291" s="58" t="str">
        <f t="shared" si="4"/>
        <v/>
      </c>
    </row>
    <row r="292" spans="1:9" x14ac:dyDescent="0.2">
      <c r="A292" s="67" t="s">
        <v>34</v>
      </c>
      <c r="B292" s="56" t="s">
        <v>1471</v>
      </c>
      <c r="C292" s="89"/>
      <c r="D292" s="89"/>
      <c r="E292" s="56"/>
      <c r="F292" s="86" t="str">
        <f t="shared" si="4"/>
        <v>"01"="Quiero ser madre/padre"</v>
      </c>
      <c r="G292" s="86"/>
    </row>
    <row r="293" spans="1:9" x14ac:dyDescent="0.2">
      <c r="A293" s="67" t="s">
        <v>35</v>
      </c>
      <c r="B293" s="56" t="s">
        <v>1472</v>
      </c>
      <c r="C293" s="89"/>
      <c r="D293" s="89"/>
      <c r="E293" s="56"/>
      <c r="F293" s="86" t="str">
        <f t="shared" si="4"/>
        <v>"02"="Quiero tener un hijo de sexo distinto al sexo del hijo que ya tengo"</v>
      </c>
      <c r="G293" s="86"/>
    </row>
    <row r="294" spans="1:9" x14ac:dyDescent="0.2">
      <c r="A294" s="67" t="s">
        <v>36</v>
      </c>
      <c r="B294" s="56" t="s">
        <v>1439</v>
      </c>
      <c r="C294" s="89"/>
      <c r="D294" s="89"/>
      <c r="E294" s="56"/>
      <c r="F294" s="86" t="str">
        <f t="shared" si="4"/>
        <v>"03"="Conveniencia de que los hijos tengan hermanos"</v>
      </c>
      <c r="G294" s="86"/>
    </row>
    <row r="295" spans="1:9" x14ac:dyDescent="0.2">
      <c r="A295" s="67" t="s">
        <v>37</v>
      </c>
      <c r="B295" s="56" t="s">
        <v>1432</v>
      </c>
      <c r="C295" s="89"/>
      <c r="D295" s="89"/>
      <c r="E295" s="56"/>
      <c r="F295" s="86" t="str">
        <f t="shared" si="4"/>
        <v>"04"="Tener hijos siempre ha estado en mi proyecto de vida"</v>
      </c>
      <c r="G295" s="86"/>
    </row>
    <row r="296" spans="1:9" x14ac:dyDescent="0.2">
      <c r="A296" s="67" t="s">
        <v>38</v>
      </c>
      <c r="B296" s="56" t="s">
        <v>1440</v>
      </c>
      <c r="C296" s="89"/>
      <c r="D296" s="89"/>
      <c r="E296" s="56"/>
      <c r="F296" s="86" t="str">
        <f t="shared" si="4"/>
        <v>"05"="Me he vuelto a unir o casar"</v>
      </c>
      <c r="G296" s="86"/>
    </row>
    <row r="297" spans="1:9" x14ac:dyDescent="0.2">
      <c r="A297" s="67" t="s">
        <v>39</v>
      </c>
      <c r="B297" s="56" t="s">
        <v>1433</v>
      </c>
      <c r="C297" s="89"/>
      <c r="D297" s="89"/>
      <c r="E297" s="56"/>
      <c r="F297" s="86" t="str">
        <f t="shared" si="4"/>
        <v>"06"="Los hijos unen más a la pareja"</v>
      </c>
      <c r="G297" s="86"/>
    </row>
    <row r="298" spans="1:9" x14ac:dyDescent="0.2">
      <c r="A298" s="67" t="s">
        <v>40</v>
      </c>
      <c r="B298" s="56" t="s">
        <v>1473</v>
      </c>
      <c r="C298" s="89"/>
      <c r="D298" s="89"/>
      <c r="E298" s="56"/>
      <c r="F298" s="86" t="str">
        <f t="shared" si="4"/>
        <v>"07"="Mi pareja quiere"</v>
      </c>
      <c r="G298" s="86"/>
    </row>
    <row r="299" spans="1:9" x14ac:dyDescent="0.2">
      <c r="A299" s="67" t="s">
        <v>41</v>
      </c>
      <c r="B299" s="56" t="s">
        <v>1474</v>
      </c>
      <c r="C299" s="89"/>
      <c r="D299" s="89"/>
      <c r="E299" s="56"/>
      <c r="F299" s="86" t="str">
        <f t="shared" si="4"/>
        <v>"08"="Para tener en el futuro quien se ocupe de mí"</v>
      </c>
      <c r="G299" s="86"/>
    </row>
    <row r="300" spans="1:9" x14ac:dyDescent="0.2">
      <c r="A300" s="67" t="s">
        <v>42</v>
      </c>
      <c r="B300" s="56" t="s">
        <v>1442</v>
      </c>
      <c r="C300" s="89"/>
      <c r="D300" s="89"/>
      <c r="E300" s="56"/>
      <c r="F300" s="86" t="str">
        <f t="shared" si="4"/>
        <v>"09"="Siempre quise tener esa cantidad de hijos"</v>
      </c>
      <c r="G300" s="86"/>
    </row>
    <row r="301" spans="1:9" x14ac:dyDescent="0.2">
      <c r="A301" s="63">
        <v>10</v>
      </c>
      <c r="B301" s="56" t="s">
        <v>1436</v>
      </c>
      <c r="C301" s="89"/>
      <c r="D301" s="89"/>
      <c r="E301" s="56"/>
      <c r="F301" s="86" t="str">
        <f t="shared" si="4"/>
        <v>"10"="Por cumplir con los cánones establecidos en mi entorno"</v>
      </c>
      <c r="G301" s="86"/>
    </row>
    <row r="302" spans="1:9" x14ac:dyDescent="0.2">
      <c r="A302" s="63">
        <v>11</v>
      </c>
      <c r="B302" s="56" t="s">
        <v>1437</v>
      </c>
      <c r="C302" s="89"/>
      <c r="D302" s="89"/>
      <c r="E302" s="56"/>
      <c r="F302" s="86" t="str">
        <f t="shared" si="4"/>
        <v>"11"="Otros"</v>
      </c>
      <c r="G302" s="86"/>
    </row>
    <row r="303" spans="1:9" x14ac:dyDescent="0.2">
      <c r="A303" s="63">
        <v>12</v>
      </c>
      <c r="B303" s="56" t="s">
        <v>1872</v>
      </c>
      <c r="C303" s="89"/>
      <c r="D303" s="89"/>
      <c r="E303" s="56"/>
      <c r="F303" s="86" t="str">
        <f t="shared" si="4"/>
        <v>"12"="Quiero tener más hijos"</v>
      </c>
      <c r="G303" s="86"/>
    </row>
    <row r="304" spans="1:9" x14ac:dyDescent="0.2">
      <c r="A304" s="63">
        <v>13</v>
      </c>
      <c r="B304" s="56" t="s">
        <v>1873</v>
      </c>
      <c r="C304" s="89"/>
      <c r="D304" s="89"/>
      <c r="E304" s="56"/>
      <c r="F304" s="86" t="str">
        <f t="shared" si="4"/>
        <v>"13"="Es el momento adecuado"</v>
      </c>
      <c r="G304" s="86"/>
    </row>
    <row r="305" spans="1:9" x14ac:dyDescent="0.2">
      <c r="A305" s="70"/>
      <c r="B305" s="60"/>
      <c r="C305" s="60"/>
      <c r="D305" s="60"/>
      <c r="E305" s="60"/>
      <c r="F305" s="60" t="str">
        <f t="shared" si="4"/>
        <v>;</v>
      </c>
      <c r="G305" s="60"/>
      <c r="H305" s="60"/>
      <c r="I305" s="60"/>
    </row>
    <row r="306" spans="1:9" ht="15" x14ac:dyDescent="0.25">
      <c r="A306" s="62" t="s">
        <v>1852</v>
      </c>
      <c r="C306" s="85" t="s">
        <v>2031</v>
      </c>
      <c r="F306" s="85" t="str">
        <f t="shared" si="4"/>
        <v>value $TMNOIDE</v>
      </c>
    </row>
    <row r="307" spans="1:9" x14ac:dyDescent="0.2">
      <c r="A307" s="63" t="s">
        <v>11</v>
      </c>
      <c r="B307" s="56" t="s">
        <v>3</v>
      </c>
      <c r="C307" s="56"/>
      <c r="D307" s="56"/>
      <c r="E307" s="56"/>
      <c r="F307" s="58" t="str">
        <f t="shared" si="4"/>
        <v/>
      </c>
    </row>
    <row r="308" spans="1:9" x14ac:dyDescent="0.2">
      <c r="A308" s="67" t="s">
        <v>34</v>
      </c>
      <c r="B308" s="56" t="s">
        <v>1475</v>
      </c>
      <c r="C308" s="89"/>
      <c r="D308" s="89"/>
      <c r="E308" s="56"/>
      <c r="F308" s="86" t="str">
        <f t="shared" si="4"/>
        <v>"01"="Porque no tenía un relación sentimental estable"</v>
      </c>
      <c r="G308" s="86"/>
    </row>
    <row r="309" spans="1:9" x14ac:dyDescent="0.2">
      <c r="A309" s="67" t="s">
        <v>35</v>
      </c>
      <c r="B309" s="56" t="s">
        <v>1446</v>
      </c>
      <c r="C309" s="89"/>
      <c r="D309" s="89"/>
      <c r="E309" s="56"/>
      <c r="F309" s="86" t="str">
        <f t="shared" si="4"/>
        <v>"02"="Deseaba seguir estudiando"</v>
      </c>
      <c r="G309" s="86"/>
    </row>
    <row r="310" spans="1:9" x14ac:dyDescent="0.2">
      <c r="A310" s="67" t="s">
        <v>36</v>
      </c>
      <c r="B310" s="56" t="s">
        <v>1476</v>
      </c>
      <c r="C310" s="89"/>
      <c r="D310" s="89"/>
      <c r="E310" s="56"/>
      <c r="F310" s="86" t="str">
        <f t="shared" si="4"/>
        <v>"03"="Dificultades para llevar un embarazo a término"</v>
      </c>
      <c r="G310" s="86"/>
    </row>
    <row r="311" spans="1:9" x14ac:dyDescent="0.2">
      <c r="A311" s="67" t="s">
        <v>37</v>
      </c>
      <c r="B311" s="56" t="s">
        <v>1402</v>
      </c>
      <c r="C311" s="89"/>
      <c r="D311" s="89"/>
      <c r="E311" s="56"/>
      <c r="F311" s="86" t="str">
        <f t="shared" si="4"/>
        <v>"04"="Problemas o molestias de salud"</v>
      </c>
      <c r="G311" s="86"/>
    </row>
    <row r="312" spans="1:9" x14ac:dyDescent="0.2">
      <c r="A312" s="67" t="s">
        <v>38</v>
      </c>
      <c r="B312" s="56" t="s">
        <v>1477</v>
      </c>
      <c r="C312" s="89"/>
      <c r="D312" s="89"/>
      <c r="E312" s="56"/>
      <c r="F312" s="86" t="str">
        <f t="shared" si="4"/>
        <v>"05"="Cuestiones laborales"</v>
      </c>
      <c r="G312" s="86"/>
    </row>
    <row r="313" spans="1:9" x14ac:dyDescent="0.2">
      <c r="A313" s="67" t="s">
        <v>39</v>
      </c>
      <c r="B313" s="56" t="s">
        <v>1478</v>
      </c>
      <c r="C313" s="89"/>
      <c r="D313" s="89"/>
      <c r="E313" s="56"/>
      <c r="F313" s="86" t="str">
        <f t="shared" si="4"/>
        <v>"06"="Cuestiones económicas"</v>
      </c>
      <c r="G313" s="86"/>
    </row>
    <row r="314" spans="1:9" x14ac:dyDescent="0.2">
      <c r="A314" s="67" t="s">
        <v>40</v>
      </c>
      <c r="B314" s="56" t="s">
        <v>1479</v>
      </c>
      <c r="C314" s="89"/>
      <c r="D314" s="89"/>
      <c r="E314" s="56"/>
      <c r="F314" s="86" t="str">
        <f t="shared" si="4"/>
        <v>"07"="Porque no tenía una vivienda o no era apropiada"</v>
      </c>
      <c r="G314" s="86"/>
    </row>
    <row r="315" spans="1:9" x14ac:dyDescent="0.2">
      <c r="A315" s="67" t="s">
        <v>41</v>
      </c>
      <c r="B315" s="56" t="s">
        <v>1480</v>
      </c>
      <c r="C315" s="89"/>
      <c r="D315" s="89"/>
      <c r="E315" s="56"/>
      <c r="F315" s="86" t="str">
        <f t="shared" si="4"/>
        <v>"08"="Aún no estaba preparada"</v>
      </c>
      <c r="G315" s="86"/>
    </row>
    <row r="316" spans="1:9" x14ac:dyDescent="0.2">
      <c r="A316" s="67" t="s">
        <v>42</v>
      </c>
      <c r="B316" s="56" t="s">
        <v>1415</v>
      </c>
      <c r="C316" s="89"/>
      <c r="D316" s="89"/>
      <c r="E316" s="56"/>
      <c r="F316" s="86" t="str">
        <f t="shared" si="4"/>
        <v>"09"="Dificultad para conciliar la vida laboral y familiar"</v>
      </c>
      <c r="G316" s="86"/>
    </row>
    <row r="317" spans="1:9" x14ac:dyDescent="0.2">
      <c r="A317" s="63">
        <v>10</v>
      </c>
      <c r="B317" s="56" t="s">
        <v>1481</v>
      </c>
      <c r="C317" s="89"/>
      <c r="D317" s="89"/>
      <c r="E317" s="56"/>
      <c r="F317" s="86" t="str">
        <f t="shared" si="4"/>
        <v>"10"="Porque mi pareja no quería aun tener hijos"</v>
      </c>
      <c r="G317" s="86"/>
    </row>
    <row r="318" spans="1:9" x14ac:dyDescent="0.2">
      <c r="A318" s="63">
        <v>11</v>
      </c>
      <c r="B318" s="56" t="s">
        <v>1456</v>
      </c>
      <c r="C318" s="89"/>
      <c r="D318" s="89"/>
      <c r="E318" s="56"/>
      <c r="F318" s="86" t="str">
        <f t="shared" si="4"/>
        <v>"11"="Fallo del método anticonceptivo utilizado"</v>
      </c>
      <c r="G318" s="86"/>
    </row>
    <row r="319" spans="1:9" x14ac:dyDescent="0.2">
      <c r="A319" s="63">
        <v>12</v>
      </c>
      <c r="B319" s="56" t="s">
        <v>1457</v>
      </c>
      <c r="C319" s="89"/>
      <c r="D319" s="89"/>
      <c r="E319" s="56"/>
      <c r="F319" s="86" t="str">
        <f t="shared" si="4"/>
        <v>"12"="Por no utilizar métodos anticonceptivos"</v>
      </c>
      <c r="G319" s="86"/>
    </row>
    <row r="320" spans="1:9" x14ac:dyDescent="0.2">
      <c r="A320" s="63">
        <v>13</v>
      </c>
      <c r="B320" s="56" t="s">
        <v>1434</v>
      </c>
      <c r="C320" s="89"/>
      <c r="D320" s="89"/>
      <c r="E320" s="56"/>
      <c r="F320" s="86" t="str">
        <f t="shared" si="4"/>
        <v>"13"="Mi pareja quería"</v>
      </c>
      <c r="G320" s="86"/>
    </row>
    <row r="321" spans="1:7" x14ac:dyDescent="0.2">
      <c r="A321" s="63">
        <v>14</v>
      </c>
      <c r="B321" s="56" t="s">
        <v>1437</v>
      </c>
      <c r="C321" s="89"/>
      <c r="D321" s="89"/>
      <c r="E321" s="56"/>
      <c r="F321" s="86" t="str">
        <f t="shared" si="4"/>
        <v>"14"="Otros"</v>
      </c>
      <c r="G321" s="86"/>
    </row>
    <row r="322" spans="1:7" x14ac:dyDescent="0.2">
      <c r="A322" s="63">
        <v>15</v>
      </c>
      <c r="B322" s="56" t="s">
        <v>1482</v>
      </c>
      <c r="C322" s="89"/>
      <c r="D322" s="89"/>
      <c r="E322" s="56"/>
      <c r="F322" s="86" t="str">
        <f t="shared" si="4"/>
        <v>"15"="Dificultades para lograr un embarazo"</v>
      </c>
      <c r="G322" s="86"/>
    </row>
    <row r="323" spans="1:7" x14ac:dyDescent="0.2">
      <c r="F323" s="58" t="str">
        <f t="shared" si="4"/>
        <v>;</v>
      </c>
    </row>
  </sheetData>
  <hyperlinks>
    <hyperlink ref="F5" location="'Diseño'!$B$242" display="EMBACT"/>
    <hyperlink ref="F11" location="'Diseño'!$B$246" display="CUANDOEMB"/>
    <hyperlink ref="F17" location="'Diseño'!$B$247" display="M_TARDEEMBACT"/>
    <hyperlink ref="F29" location="'Diseño'!$B$248" display="TIEMPOEMBACT *** (2 veces más)"/>
    <hyperlink ref="F35" location="'Diseño'!$B$249" display="M_NODESEOEMB"/>
    <hyperlink ref="F48" location="'Diseño'!$B$251" display="M_PNODESEOEMB"/>
    <hyperlink ref="F60" location="'Diseño'!$B$260" display="M_TARDEEMBANT"/>
    <hyperlink ref="F72" location="'Diseño'!$B$265" display="M_NOTRAREPRO"/>
    <hyperlink ref="F85" location="'Diseño'!$B$266" display="SITIOTRAREPRO"/>
    <hyperlink ref="F91" location="'Diseño'!$B$267" display="COSTETRAREPRO"/>
    <hyperlink ref="F105" location="'Diseño'!$B$277" display="M_NOCONTRAREPRO1"/>
    <hyperlink ref="F115" location="'Diseño'!$B$278" display="M_NOCONTRAREPRO2"/>
    <hyperlink ref="F126" location="'Diseño'!$B$282" display="M_ESTERILIZADO"/>
    <hyperlink ref="F132" location="'Diseño'!$B$290" display="TIPOANTICONCEP"/>
    <hyperlink ref="F148" location="'Diseño'!$B$291" display="M_NOANTICONCEP"/>
    <hyperlink ref="F163" location="'Diseño'!$B$296" display="ANTICONCEPPRS *** (1 veces más)"/>
    <hyperlink ref="F180" location="'Diseño'!$B$301" display="M_NOHIJOS1 *** (2 veces más)"/>
    <hyperlink ref="F207" location="'Diseño'!$B$308" display="VHTIEMPO *** (9 veces más)"/>
    <hyperlink ref="F213" location="'Diseño'!$B$318" display="M_PRIMERHIJO1 *** (2 veces más)"/>
    <hyperlink ref="F225" location="'Diseño'!$B$324" display="M_SIOTROHIJO1 *** (2 veces más)"/>
    <hyperlink ref="F240" location="'Diseño'!$B$332" display="M_NOCOINNHIJOS1 *** (2 veces más)"/>
    <hyperlink ref="F268" location="'Diseño'!$B$337" display="M_NOINTENHIJOS1 *** (2 veces más)"/>
    <hyperlink ref="F290" location="'Diseño'!$B$356" display="M_SIINTENHIJOS1 *** (2 veces más)"/>
    <hyperlink ref="F306" location="'Diseño'!$B$363" display="M_NOEDADIDEAL1 *** (2 veces más)"/>
    <hyperlink ref="C5" location="'Diseño'!$B$242" display="EMBACT"/>
    <hyperlink ref="C11" location="'Diseño'!$B$246" display="CUANDOEMB"/>
    <hyperlink ref="C17" location="'Diseño'!$B$247" display="M_TARDEEMBACT"/>
    <hyperlink ref="C29" location="'Diseño'!$B$248" display="TIEMPOEMBACT *** (2 veces más)"/>
    <hyperlink ref="C35" location="'Diseño'!$B$249" display="M_NODESEOEMB"/>
    <hyperlink ref="C48" location="'Diseño'!$B$251" display="M_PNODESEOEMB"/>
    <hyperlink ref="C60" location="'Diseño'!$B$260" display="M_TARDEEMBANT"/>
    <hyperlink ref="C72" location="'Diseño'!$B$265" display="M_NOTRAREPRO"/>
    <hyperlink ref="C85" location="'Diseño'!$B$266" display="SITIOTRAREPRO"/>
    <hyperlink ref="C91" location="'Diseño'!$B$267" display="COSTETRAREPRO"/>
    <hyperlink ref="C105" location="'Diseño'!$B$277" display="M_NOCONTRAREPRO1"/>
    <hyperlink ref="C115" location="'Diseño'!$B$278" display="M_NOCONTRAREPRO2"/>
    <hyperlink ref="C126" location="'Diseño'!$B$282" display="M_ESTERILIZADO"/>
    <hyperlink ref="C132" location="'Diseño'!$B$290" display="TIPOANTICONCEP"/>
    <hyperlink ref="C148" location="'Diseño'!$B$291" display="M_NOANTICONCEP"/>
    <hyperlink ref="C163" location="'Diseño'!$B$296" display="ANTICONCEPPRS *** (1 veces más)"/>
    <hyperlink ref="C180" location="'Diseño'!$B$301" display="M_NOHIJOS1 *** (2 veces más)"/>
    <hyperlink ref="C207" location="'Diseño'!$B$308" display="VHTIEMPO *** (9 veces más)"/>
    <hyperlink ref="C213" location="'Diseño'!$B$318" display="M_PRIMERHIJO1 *** (2 veces más)"/>
    <hyperlink ref="C225" location="'Diseño'!$B$324" display="M_SIOTROHIJO1 *** (2 veces más)"/>
    <hyperlink ref="C240" location="'Diseño'!$B$332" display="M_NOCOINNHIJOS1 *** (2 veces más)"/>
    <hyperlink ref="C268" location="'Diseño'!$B$337" display="M_NOINTENHIJOS1 *** (2 veces más)"/>
    <hyperlink ref="C290" location="'Diseño'!$B$356" display="M_SIINTENHIJOS1 *** (2 veces más)"/>
    <hyperlink ref="C306" location="'Diseño'!$B$363" display="M_NOEDADIDEAL1 *** (2 veces más)"/>
    <hyperlink ref="C97" location="'Diseño'!$B$273" display="TIPOTRAREPRO"/>
  </hyperlinks>
  <pageMargins left="0.7" right="0.7" top="0.75" bottom="0.75" header="0.3" footer="0.3"/>
  <ignoredErrors>
    <ignoredError sqref="A37:A45 A74:A82 A134:A142 A150:A158 A165:A173 A182:A190 A242:A250 A270:A278 A292:A300 A308:A316 A227:A23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RowHeight="12.75" x14ac:dyDescent="0.2"/>
  <cols>
    <col min="1" max="1" width="11.42578125" style="71"/>
    <col min="2" max="2" width="79" style="58" customWidth="1"/>
    <col min="3" max="3" width="25.7109375" style="58" customWidth="1"/>
    <col min="4" max="16384" width="11.42578125" style="58"/>
  </cols>
  <sheetData>
    <row r="1" spans="1:4" x14ac:dyDescent="0.2">
      <c r="A1" s="57" t="s">
        <v>1508</v>
      </c>
    </row>
    <row r="4" spans="1:4" x14ac:dyDescent="0.2">
      <c r="C4" s="83" t="s">
        <v>2020</v>
      </c>
    </row>
    <row r="5" spans="1:4" ht="15" x14ac:dyDescent="0.25">
      <c r="A5" s="62" t="s">
        <v>1853</v>
      </c>
      <c r="B5" s="56"/>
      <c r="C5" s="85" t="s">
        <v>1488</v>
      </c>
    </row>
    <row r="6" spans="1:4" x14ac:dyDescent="0.2">
      <c r="A6" s="63" t="s">
        <v>11</v>
      </c>
      <c r="B6" s="56" t="s">
        <v>3</v>
      </c>
    </row>
    <row r="7" spans="1:4" x14ac:dyDescent="0.2">
      <c r="A7" s="63">
        <v>1</v>
      </c>
      <c r="B7" s="56" t="s">
        <v>1509</v>
      </c>
      <c r="C7" s="86"/>
      <c r="D7" s="86"/>
    </row>
    <row r="8" spans="1:4" x14ac:dyDescent="0.2">
      <c r="A8" s="63">
        <v>2</v>
      </c>
      <c r="B8" s="56" t="s">
        <v>1510</v>
      </c>
      <c r="C8" s="86"/>
      <c r="D8" s="86"/>
    </row>
    <row r="9" spans="1:4" x14ac:dyDescent="0.2">
      <c r="A9" s="63">
        <v>3</v>
      </c>
      <c r="B9" s="56" t="s">
        <v>1511</v>
      </c>
      <c r="C9" s="86"/>
      <c r="D9" s="86"/>
    </row>
    <row r="10" spans="1:4" x14ac:dyDescent="0.2">
      <c r="A10" s="63">
        <v>4</v>
      </c>
      <c r="B10" s="56" t="s">
        <v>1512</v>
      </c>
      <c r="C10" s="86"/>
      <c r="D10" s="86"/>
    </row>
    <row r="11" spans="1:4" x14ac:dyDescent="0.2">
      <c r="A11" s="63">
        <v>5</v>
      </c>
      <c r="B11" s="56" t="s">
        <v>1339</v>
      </c>
      <c r="C11" s="86"/>
      <c r="D11" s="86"/>
    </row>
    <row r="12" spans="1:4" x14ac:dyDescent="0.2">
      <c r="A12" s="70"/>
      <c r="B12" s="60"/>
    </row>
    <row r="13" spans="1:4" ht="15" x14ac:dyDescent="0.25">
      <c r="A13" s="62" t="s">
        <v>1854</v>
      </c>
      <c r="B13" s="56"/>
      <c r="C13" s="85" t="s">
        <v>1492</v>
      </c>
    </row>
    <row r="14" spans="1:4" x14ac:dyDescent="0.2">
      <c r="A14" s="63" t="s">
        <v>11</v>
      </c>
      <c r="B14" s="56" t="s">
        <v>3</v>
      </c>
    </row>
    <row r="15" spans="1:4" x14ac:dyDescent="0.2">
      <c r="A15" s="63">
        <v>1</v>
      </c>
      <c r="B15" s="56" t="s">
        <v>1513</v>
      </c>
      <c r="C15" s="86"/>
      <c r="D15" s="86"/>
    </row>
    <row r="16" spans="1:4" x14ac:dyDescent="0.2">
      <c r="A16" s="63">
        <v>2</v>
      </c>
      <c r="B16" s="56" t="s">
        <v>1514</v>
      </c>
      <c r="C16" s="86"/>
      <c r="D16" s="86"/>
    </row>
    <row r="17" spans="1:4" x14ac:dyDescent="0.2">
      <c r="A17" s="63">
        <v>3</v>
      </c>
      <c r="B17" s="56" t="s">
        <v>1515</v>
      </c>
      <c r="C17" s="86"/>
      <c r="D17" s="86"/>
    </row>
    <row r="18" spans="1:4" x14ac:dyDescent="0.2">
      <c r="A18" s="63">
        <v>4</v>
      </c>
      <c r="B18" s="56" t="s">
        <v>1516</v>
      </c>
      <c r="C18" s="86"/>
      <c r="D18" s="86"/>
    </row>
    <row r="19" spans="1:4" x14ac:dyDescent="0.2">
      <c r="A19" s="70"/>
      <c r="B19" s="60"/>
    </row>
    <row r="20" spans="1:4" ht="15" x14ac:dyDescent="0.25">
      <c r="A20" s="62" t="s">
        <v>1855</v>
      </c>
      <c r="C20" s="85" t="s">
        <v>1495</v>
      </c>
    </row>
    <row r="21" spans="1:4" x14ac:dyDescent="0.2">
      <c r="A21" s="63" t="s">
        <v>11</v>
      </c>
      <c r="B21" s="56" t="s">
        <v>3</v>
      </c>
    </row>
    <row r="22" spans="1:4" x14ac:dyDescent="0.2">
      <c r="A22" s="63">
        <v>1</v>
      </c>
      <c r="B22" s="56" t="s">
        <v>1518</v>
      </c>
      <c r="C22" s="86"/>
      <c r="D22" s="86"/>
    </row>
    <row r="23" spans="1:4" x14ac:dyDescent="0.2">
      <c r="A23" s="63">
        <v>2</v>
      </c>
      <c r="B23" s="56" t="s">
        <v>1519</v>
      </c>
      <c r="C23" s="86"/>
      <c r="D23" s="86"/>
    </row>
    <row r="24" spans="1:4" x14ac:dyDescent="0.2">
      <c r="A24" s="63">
        <v>3</v>
      </c>
      <c r="B24" s="56" t="s">
        <v>1520</v>
      </c>
      <c r="C24" s="86"/>
      <c r="D24" s="86"/>
    </row>
    <row r="25" spans="1:4" x14ac:dyDescent="0.2">
      <c r="A25" s="63">
        <v>4</v>
      </c>
      <c r="B25" s="56" t="s">
        <v>1521</v>
      </c>
      <c r="C25" s="86"/>
      <c r="D25" s="86"/>
    </row>
    <row r="26" spans="1:4" x14ac:dyDescent="0.2">
      <c r="A26" s="63">
        <v>5</v>
      </c>
      <c r="B26" s="56" t="s">
        <v>1522</v>
      </c>
      <c r="C26" s="86"/>
      <c r="D26" s="86"/>
    </row>
  </sheetData>
  <hyperlinks>
    <hyperlink ref="C5" location="'Diseño'!$B$371" display="M_INTERRUMP"/>
    <hyperlink ref="C13" location="'Diseño'!$B$375" display="TEMPINTERRUMP"/>
    <hyperlink ref="C20" location="'Diseño'!$B$378" display="ESTUDIOSAC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Diseño</vt:lpstr>
      <vt:lpstr>Tablas1</vt:lpstr>
      <vt:lpstr>Tablas2</vt:lpstr>
      <vt:lpstr>Tablas3</vt:lpstr>
      <vt:lpstr>Tablas4</vt:lpstr>
      <vt:lpstr>Tablas5</vt:lpstr>
      <vt:lpstr>Tablas6</vt:lpstr>
      <vt:lpstr>Tablas7</vt:lpstr>
      <vt:lpstr>Tablas8</vt:lpstr>
      <vt:lpstr>Tablas9</vt:lpstr>
      <vt:lpstr>Tablas10</vt:lpstr>
      <vt:lpstr>Tablas11</vt:lpstr>
      <vt:lpstr>METADATOS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Jorge Casillas</cp:lastModifiedBy>
  <dcterms:created xsi:type="dcterms:W3CDTF">2016-09-05T08:22:11Z</dcterms:created>
  <dcterms:modified xsi:type="dcterms:W3CDTF">2019-11-05T00:28:18Z</dcterms:modified>
</cp:coreProperties>
</file>