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enis\Writing\Academic Writing\Hajji\Health_Quality_Indicators_Analysis\"/>
    </mc:Choice>
  </mc:AlternateContent>
  <xr:revisionPtr revIDLastSave="0" documentId="13_ncr:1_{F407A18F-80DC-4D2C-84E6-8F6882E0D535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THE DRIVERS OF QUALITY IN TH..." sheetId="1" r:id="rId1"/>
    <sheet name="Data_Cleaning" sheetId="2" r:id="rId2"/>
    <sheet name="Sheet2" sheetId="3" r:id="rId3"/>
    <sheet name="Data Analysis" sheetId="4" r:id="rId4"/>
    <sheet name="Thematic_Analysis" sheetId="5" r:id="rId5"/>
  </sheets>
  <definedNames>
    <definedName name="_xlnm._FilterDatabase" localSheetId="1" hidden="1">Data_Cleaning!$A$1:$BU$88</definedName>
    <definedName name="_xlnm._FilterDatabase" localSheetId="0" hidden="1">'THE DRIVERS OF QUALITY IN TH...'!$A$1:$BQ$88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75" i="4" l="1"/>
  <c r="E367" i="4"/>
  <c r="E368" i="4"/>
  <c r="E369" i="4"/>
  <c r="E370" i="4"/>
  <c r="E371" i="4"/>
  <c r="E372" i="4"/>
  <c r="E373" i="4"/>
  <c r="E374" i="4"/>
  <c r="E366" i="4"/>
  <c r="D367" i="4"/>
  <c r="D368" i="4"/>
  <c r="D369" i="4"/>
  <c r="D370" i="4"/>
  <c r="D371" i="4"/>
  <c r="D372" i="4"/>
  <c r="D373" i="4"/>
  <c r="D374" i="4"/>
  <c r="D366" i="4"/>
  <c r="E361" i="4"/>
  <c r="E353" i="4"/>
  <c r="E354" i="4"/>
  <c r="E355" i="4"/>
  <c r="E356" i="4"/>
  <c r="E357" i="4"/>
  <c r="E358" i="4"/>
  <c r="E359" i="4"/>
  <c r="E360" i="4"/>
  <c r="E352" i="4"/>
  <c r="D353" i="4"/>
  <c r="D354" i="4"/>
  <c r="D355" i="4"/>
  <c r="D356" i="4"/>
  <c r="D357" i="4"/>
  <c r="D358" i="4"/>
  <c r="D359" i="4"/>
  <c r="D360" i="4"/>
  <c r="D352" i="4"/>
  <c r="E338" i="4"/>
  <c r="E339" i="4"/>
  <c r="E340" i="4"/>
  <c r="E341" i="4"/>
  <c r="E342" i="4"/>
  <c r="E343" i="4"/>
  <c r="E344" i="4"/>
  <c r="E345" i="4"/>
  <c r="E346" i="4"/>
  <c r="E337" i="4"/>
  <c r="D346" i="4"/>
  <c r="D338" i="4"/>
  <c r="D339" i="4"/>
  <c r="D340" i="4"/>
  <c r="D341" i="4"/>
  <c r="D342" i="4"/>
  <c r="D343" i="4"/>
  <c r="D344" i="4"/>
  <c r="D345" i="4"/>
  <c r="D337" i="4"/>
  <c r="D329" i="4"/>
  <c r="D330" i="4"/>
  <c r="D331" i="4"/>
  <c r="D328" i="4"/>
  <c r="D322" i="4"/>
  <c r="D321" i="4"/>
  <c r="D312" i="4"/>
  <c r="D313" i="4"/>
  <c r="D314" i="4"/>
  <c r="D315" i="4"/>
  <c r="D311" i="4"/>
  <c r="D304" i="4"/>
  <c r="D303" i="4"/>
  <c r="D297" i="4"/>
  <c r="D296" i="4"/>
  <c r="D290" i="4"/>
  <c r="D289" i="4"/>
  <c r="D281" i="4"/>
  <c r="D282" i="4"/>
  <c r="D283" i="4"/>
  <c r="D280" i="4"/>
  <c r="D270" i="4"/>
  <c r="D271" i="4"/>
  <c r="D272" i="4"/>
  <c r="D269" i="4"/>
  <c r="D262" i="4"/>
  <c r="D260" i="4"/>
  <c r="D261" i="4"/>
  <c r="D259" i="4"/>
  <c r="D254" i="4"/>
  <c r="D253" i="4"/>
  <c r="D245" i="4"/>
  <c r="D246" i="4"/>
  <c r="D247" i="4"/>
  <c r="D244" i="4"/>
  <c r="D234" i="4"/>
  <c r="D235" i="4"/>
  <c r="D236" i="4"/>
  <c r="D237" i="4"/>
  <c r="D233" i="4"/>
  <c r="E214" i="4"/>
  <c r="F214" i="4"/>
  <c r="G214" i="4"/>
  <c r="E215" i="4"/>
  <c r="F215" i="4"/>
  <c r="G215" i="4"/>
  <c r="E216" i="4"/>
  <c r="F216" i="4"/>
  <c r="G216" i="4"/>
  <c r="D216" i="4"/>
  <c r="D215" i="4"/>
  <c r="D214" i="4"/>
  <c r="D205" i="4"/>
  <c r="D206" i="4"/>
  <c r="D207" i="4"/>
  <c r="D204" i="4"/>
  <c r="D196" i="4"/>
  <c r="D197" i="4"/>
  <c r="D195" i="4"/>
  <c r="D162" i="4"/>
  <c r="D163" i="4"/>
  <c r="D164" i="4"/>
  <c r="D161" i="4"/>
  <c r="D109" i="4"/>
  <c r="D110" i="4"/>
  <c r="D111" i="4"/>
  <c r="D108" i="4"/>
  <c r="D100" i="4"/>
  <c r="D101" i="4"/>
  <c r="D102" i="4"/>
  <c r="D99" i="4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2" i="2"/>
  <c r="A67" i="2"/>
  <c r="B67" i="2"/>
  <c r="C67" i="2"/>
  <c r="D67" i="2"/>
  <c r="E67" i="2"/>
  <c r="F67" i="2"/>
  <c r="G67" i="2"/>
  <c r="H67" i="2"/>
  <c r="I67" i="2"/>
  <c r="J67" i="2"/>
  <c r="K67" i="2"/>
  <c r="L67" i="2" s="1"/>
  <c r="M67" i="2"/>
  <c r="N67" i="2" s="1"/>
  <c r="O67" i="2"/>
  <c r="P67" i="2"/>
  <c r="R67" i="2"/>
  <c r="S67" i="2"/>
  <c r="T67" i="2" s="1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A68" i="2"/>
  <c r="B68" i="2"/>
  <c r="C68" i="2"/>
  <c r="D68" i="2"/>
  <c r="E68" i="2"/>
  <c r="F68" i="2"/>
  <c r="G68" i="2"/>
  <c r="H68" i="2"/>
  <c r="I68" i="2"/>
  <c r="J68" i="2"/>
  <c r="K68" i="2"/>
  <c r="L68" i="2" s="1"/>
  <c r="M68" i="2"/>
  <c r="N68" i="2" s="1"/>
  <c r="O68" i="2"/>
  <c r="P68" i="2"/>
  <c r="R68" i="2"/>
  <c r="S68" i="2"/>
  <c r="T68" i="2" s="1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A69" i="2"/>
  <c r="B69" i="2"/>
  <c r="C69" i="2"/>
  <c r="D69" i="2"/>
  <c r="E69" i="2"/>
  <c r="F69" i="2"/>
  <c r="G69" i="2"/>
  <c r="H69" i="2"/>
  <c r="I69" i="2"/>
  <c r="J69" i="2"/>
  <c r="K69" i="2"/>
  <c r="L69" i="2" s="1"/>
  <c r="M69" i="2"/>
  <c r="N69" i="2" s="1"/>
  <c r="O69" i="2"/>
  <c r="P69" i="2"/>
  <c r="R69" i="2"/>
  <c r="S69" i="2"/>
  <c r="T69" i="2" s="1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A70" i="2"/>
  <c r="B70" i="2"/>
  <c r="C70" i="2"/>
  <c r="D70" i="2"/>
  <c r="E70" i="2"/>
  <c r="F70" i="2"/>
  <c r="G70" i="2"/>
  <c r="H70" i="2"/>
  <c r="I70" i="2"/>
  <c r="J70" i="2"/>
  <c r="K70" i="2"/>
  <c r="L70" i="2" s="1"/>
  <c r="M70" i="2"/>
  <c r="N70" i="2" s="1"/>
  <c r="O70" i="2"/>
  <c r="P70" i="2"/>
  <c r="R70" i="2"/>
  <c r="S70" i="2"/>
  <c r="T70" i="2" s="1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A71" i="2"/>
  <c r="B71" i="2"/>
  <c r="C71" i="2"/>
  <c r="D71" i="2"/>
  <c r="E71" i="2"/>
  <c r="F71" i="2"/>
  <c r="G71" i="2"/>
  <c r="H71" i="2"/>
  <c r="I71" i="2"/>
  <c r="J71" i="2"/>
  <c r="K71" i="2"/>
  <c r="L71" i="2" s="1"/>
  <c r="M71" i="2"/>
  <c r="N71" i="2" s="1"/>
  <c r="O71" i="2"/>
  <c r="P71" i="2"/>
  <c r="R71" i="2"/>
  <c r="S71" i="2"/>
  <c r="T71" i="2" s="1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A72" i="2"/>
  <c r="B72" i="2"/>
  <c r="C72" i="2"/>
  <c r="D72" i="2"/>
  <c r="E72" i="2"/>
  <c r="F72" i="2"/>
  <c r="G72" i="2"/>
  <c r="H72" i="2"/>
  <c r="I72" i="2"/>
  <c r="J72" i="2"/>
  <c r="K72" i="2"/>
  <c r="L72" i="2" s="1"/>
  <c r="M72" i="2"/>
  <c r="N72" i="2" s="1"/>
  <c r="O72" i="2"/>
  <c r="P72" i="2"/>
  <c r="R72" i="2"/>
  <c r="S72" i="2"/>
  <c r="T72" i="2" s="1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A73" i="2"/>
  <c r="B73" i="2"/>
  <c r="C73" i="2"/>
  <c r="D73" i="2"/>
  <c r="E73" i="2"/>
  <c r="F73" i="2"/>
  <c r="G73" i="2"/>
  <c r="H73" i="2"/>
  <c r="I73" i="2"/>
  <c r="J73" i="2"/>
  <c r="K73" i="2"/>
  <c r="L73" i="2" s="1"/>
  <c r="M73" i="2"/>
  <c r="N73" i="2" s="1"/>
  <c r="O73" i="2"/>
  <c r="P73" i="2"/>
  <c r="R73" i="2"/>
  <c r="S73" i="2"/>
  <c r="T73" i="2" s="1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A74" i="2"/>
  <c r="B74" i="2"/>
  <c r="C74" i="2"/>
  <c r="D74" i="2"/>
  <c r="E74" i="2"/>
  <c r="F74" i="2"/>
  <c r="G74" i="2"/>
  <c r="H74" i="2"/>
  <c r="I74" i="2"/>
  <c r="J74" i="2"/>
  <c r="K74" i="2"/>
  <c r="L74" i="2" s="1"/>
  <c r="M74" i="2"/>
  <c r="N74" i="2" s="1"/>
  <c r="O74" i="2"/>
  <c r="P74" i="2"/>
  <c r="R74" i="2"/>
  <c r="S74" i="2"/>
  <c r="T74" i="2" s="1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A75" i="2"/>
  <c r="B75" i="2"/>
  <c r="C75" i="2"/>
  <c r="D75" i="2"/>
  <c r="E75" i="2"/>
  <c r="F75" i="2"/>
  <c r="G75" i="2"/>
  <c r="H75" i="2"/>
  <c r="I75" i="2"/>
  <c r="J75" i="2"/>
  <c r="K75" i="2"/>
  <c r="L75" i="2" s="1"/>
  <c r="M75" i="2"/>
  <c r="N75" i="2" s="1"/>
  <c r="O75" i="2"/>
  <c r="P75" i="2"/>
  <c r="R75" i="2"/>
  <c r="S75" i="2"/>
  <c r="T75" i="2" s="1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A76" i="2"/>
  <c r="B76" i="2"/>
  <c r="C76" i="2"/>
  <c r="D76" i="2"/>
  <c r="E76" i="2"/>
  <c r="F76" i="2"/>
  <c r="G76" i="2"/>
  <c r="H76" i="2"/>
  <c r="I76" i="2"/>
  <c r="J76" i="2"/>
  <c r="K76" i="2"/>
  <c r="L76" i="2" s="1"/>
  <c r="M76" i="2"/>
  <c r="N76" i="2" s="1"/>
  <c r="O76" i="2"/>
  <c r="P76" i="2"/>
  <c r="R76" i="2"/>
  <c r="S76" i="2"/>
  <c r="T76" i="2" s="1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A77" i="2"/>
  <c r="B77" i="2"/>
  <c r="C77" i="2"/>
  <c r="D77" i="2"/>
  <c r="E77" i="2"/>
  <c r="F77" i="2"/>
  <c r="G77" i="2"/>
  <c r="H77" i="2"/>
  <c r="I77" i="2"/>
  <c r="J77" i="2"/>
  <c r="K77" i="2"/>
  <c r="L77" i="2" s="1"/>
  <c r="M77" i="2"/>
  <c r="N77" i="2" s="1"/>
  <c r="O77" i="2"/>
  <c r="P77" i="2"/>
  <c r="R77" i="2"/>
  <c r="S77" i="2"/>
  <c r="T77" i="2" s="1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A78" i="2"/>
  <c r="B78" i="2"/>
  <c r="C78" i="2"/>
  <c r="D78" i="2"/>
  <c r="E78" i="2"/>
  <c r="F78" i="2"/>
  <c r="G78" i="2"/>
  <c r="H78" i="2"/>
  <c r="I78" i="2"/>
  <c r="J78" i="2"/>
  <c r="K78" i="2"/>
  <c r="L78" i="2" s="1"/>
  <c r="M78" i="2"/>
  <c r="N78" i="2" s="1"/>
  <c r="O78" i="2"/>
  <c r="P78" i="2"/>
  <c r="R78" i="2"/>
  <c r="S78" i="2"/>
  <c r="T78" i="2" s="1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A79" i="2"/>
  <c r="B79" i="2"/>
  <c r="C79" i="2"/>
  <c r="D79" i="2"/>
  <c r="E79" i="2"/>
  <c r="F79" i="2"/>
  <c r="G79" i="2"/>
  <c r="H79" i="2"/>
  <c r="I79" i="2"/>
  <c r="J79" i="2"/>
  <c r="K79" i="2"/>
  <c r="L79" i="2" s="1"/>
  <c r="M79" i="2"/>
  <c r="N79" i="2" s="1"/>
  <c r="O79" i="2"/>
  <c r="P79" i="2"/>
  <c r="R79" i="2"/>
  <c r="S79" i="2"/>
  <c r="T79" i="2" s="1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A80" i="2"/>
  <c r="B80" i="2"/>
  <c r="C80" i="2"/>
  <c r="D80" i="2"/>
  <c r="E80" i="2"/>
  <c r="F80" i="2"/>
  <c r="G80" i="2"/>
  <c r="H80" i="2"/>
  <c r="I80" i="2"/>
  <c r="J80" i="2"/>
  <c r="K80" i="2"/>
  <c r="L80" i="2" s="1"/>
  <c r="M80" i="2"/>
  <c r="N80" i="2" s="1"/>
  <c r="O80" i="2"/>
  <c r="P80" i="2"/>
  <c r="R80" i="2"/>
  <c r="S80" i="2"/>
  <c r="T80" i="2" s="1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A81" i="2"/>
  <c r="B81" i="2"/>
  <c r="C81" i="2"/>
  <c r="D81" i="2"/>
  <c r="E81" i="2"/>
  <c r="F81" i="2"/>
  <c r="G81" i="2"/>
  <c r="H81" i="2"/>
  <c r="I81" i="2"/>
  <c r="J81" i="2"/>
  <c r="K81" i="2"/>
  <c r="L81" i="2" s="1"/>
  <c r="M81" i="2"/>
  <c r="N81" i="2" s="1"/>
  <c r="O81" i="2"/>
  <c r="P81" i="2"/>
  <c r="R81" i="2"/>
  <c r="S81" i="2"/>
  <c r="T81" i="2" s="1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A82" i="2"/>
  <c r="B82" i="2"/>
  <c r="C82" i="2"/>
  <c r="D82" i="2"/>
  <c r="E82" i="2"/>
  <c r="F82" i="2"/>
  <c r="G82" i="2"/>
  <c r="H82" i="2"/>
  <c r="I82" i="2"/>
  <c r="J82" i="2"/>
  <c r="K82" i="2"/>
  <c r="L82" i="2" s="1"/>
  <c r="M82" i="2"/>
  <c r="N82" i="2" s="1"/>
  <c r="O82" i="2"/>
  <c r="P82" i="2"/>
  <c r="R82" i="2"/>
  <c r="S82" i="2"/>
  <c r="T82" i="2" s="1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A83" i="2"/>
  <c r="B83" i="2"/>
  <c r="C83" i="2"/>
  <c r="D83" i="2"/>
  <c r="E83" i="2"/>
  <c r="F83" i="2"/>
  <c r="G83" i="2"/>
  <c r="H83" i="2"/>
  <c r="I83" i="2"/>
  <c r="J83" i="2"/>
  <c r="K83" i="2"/>
  <c r="L83" i="2" s="1"/>
  <c r="M83" i="2"/>
  <c r="N83" i="2" s="1"/>
  <c r="O83" i="2"/>
  <c r="R83" i="2"/>
  <c r="S83" i="2"/>
  <c r="T83" i="2" s="1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A84" i="2"/>
  <c r="B84" i="2"/>
  <c r="C84" i="2"/>
  <c r="D84" i="2"/>
  <c r="E84" i="2"/>
  <c r="F84" i="2"/>
  <c r="G84" i="2"/>
  <c r="H84" i="2"/>
  <c r="I84" i="2"/>
  <c r="J84" i="2"/>
  <c r="K84" i="2"/>
  <c r="L84" i="2" s="1"/>
  <c r="M84" i="2"/>
  <c r="N84" i="2" s="1"/>
  <c r="O84" i="2"/>
  <c r="P84" i="2"/>
  <c r="R84" i="2"/>
  <c r="S84" i="2"/>
  <c r="T84" i="2" s="1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A85" i="2"/>
  <c r="B85" i="2"/>
  <c r="C85" i="2"/>
  <c r="D85" i="2"/>
  <c r="E85" i="2"/>
  <c r="F85" i="2"/>
  <c r="G85" i="2"/>
  <c r="H85" i="2"/>
  <c r="I85" i="2"/>
  <c r="J85" i="2"/>
  <c r="K85" i="2"/>
  <c r="L85" i="2" s="1"/>
  <c r="M85" i="2"/>
  <c r="N85" i="2" s="1"/>
  <c r="O85" i="2"/>
  <c r="P85" i="2"/>
  <c r="R85" i="2"/>
  <c r="S85" i="2"/>
  <c r="T85" i="2" s="1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A86" i="2"/>
  <c r="B86" i="2"/>
  <c r="C86" i="2"/>
  <c r="D86" i="2"/>
  <c r="E86" i="2"/>
  <c r="F86" i="2"/>
  <c r="G86" i="2"/>
  <c r="H86" i="2"/>
  <c r="I86" i="2"/>
  <c r="J86" i="2"/>
  <c r="K86" i="2"/>
  <c r="L86" i="2" s="1"/>
  <c r="M86" i="2"/>
  <c r="N86" i="2" s="1"/>
  <c r="O86" i="2"/>
  <c r="P86" i="2"/>
  <c r="R86" i="2"/>
  <c r="S86" i="2"/>
  <c r="T86" i="2" s="1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A87" i="2"/>
  <c r="B87" i="2"/>
  <c r="C87" i="2"/>
  <c r="D87" i="2"/>
  <c r="E87" i="2"/>
  <c r="F87" i="2"/>
  <c r="G87" i="2"/>
  <c r="H87" i="2"/>
  <c r="I87" i="2"/>
  <c r="J87" i="2"/>
  <c r="K87" i="2"/>
  <c r="L87" i="2" s="1"/>
  <c r="M87" i="2"/>
  <c r="N87" i="2" s="1"/>
  <c r="O87" i="2"/>
  <c r="P87" i="2"/>
  <c r="R87" i="2"/>
  <c r="S87" i="2"/>
  <c r="T87" i="2" s="1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A88" i="2"/>
  <c r="B88" i="2"/>
  <c r="C88" i="2"/>
  <c r="D88" i="2"/>
  <c r="E88" i="2"/>
  <c r="F88" i="2"/>
  <c r="G88" i="2"/>
  <c r="H88" i="2"/>
  <c r="I88" i="2"/>
  <c r="J88" i="2"/>
  <c r="K88" i="2"/>
  <c r="L88" i="2" s="1"/>
  <c r="M88" i="2"/>
  <c r="N88" i="2" s="1"/>
  <c r="O88" i="2"/>
  <c r="P88" i="2"/>
  <c r="R88" i="2"/>
  <c r="S88" i="2"/>
  <c r="T88" i="2" s="1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P17" i="2"/>
  <c r="A33" i="2"/>
  <c r="B33" i="2"/>
  <c r="C33" i="2"/>
  <c r="D33" i="2"/>
  <c r="E33" i="2"/>
  <c r="F33" i="2"/>
  <c r="G33" i="2"/>
  <c r="H33" i="2"/>
  <c r="I33" i="2"/>
  <c r="J33" i="2"/>
  <c r="K33" i="2"/>
  <c r="L33" i="2" s="1"/>
  <c r="M33" i="2"/>
  <c r="N33" i="2" s="1"/>
  <c r="O33" i="2"/>
  <c r="P33" i="2"/>
  <c r="R33" i="2"/>
  <c r="S33" i="2"/>
  <c r="T33" i="2" s="1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A34" i="2"/>
  <c r="B34" i="2"/>
  <c r="C34" i="2"/>
  <c r="D34" i="2"/>
  <c r="E34" i="2"/>
  <c r="F34" i="2"/>
  <c r="G34" i="2"/>
  <c r="H34" i="2"/>
  <c r="I34" i="2"/>
  <c r="J34" i="2"/>
  <c r="K34" i="2"/>
  <c r="L34" i="2" s="1"/>
  <c r="M34" i="2"/>
  <c r="N34" i="2" s="1"/>
  <c r="O34" i="2"/>
  <c r="P34" i="2"/>
  <c r="R34" i="2"/>
  <c r="S34" i="2"/>
  <c r="T34" i="2" s="1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A35" i="2"/>
  <c r="B35" i="2"/>
  <c r="C35" i="2"/>
  <c r="D35" i="2"/>
  <c r="E35" i="2"/>
  <c r="F35" i="2"/>
  <c r="G35" i="2"/>
  <c r="H35" i="2"/>
  <c r="I35" i="2"/>
  <c r="J35" i="2"/>
  <c r="K35" i="2"/>
  <c r="L35" i="2" s="1"/>
  <c r="M35" i="2"/>
  <c r="N35" i="2" s="1"/>
  <c r="O35" i="2"/>
  <c r="P35" i="2"/>
  <c r="R35" i="2"/>
  <c r="S35" i="2"/>
  <c r="T35" i="2" s="1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A36" i="2"/>
  <c r="B36" i="2"/>
  <c r="C36" i="2"/>
  <c r="D36" i="2"/>
  <c r="E36" i="2"/>
  <c r="F36" i="2"/>
  <c r="G36" i="2"/>
  <c r="H36" i="2"/>
  <c r="I36" i="2"/>
  <c r="J36" i="2"/>
  <c r="K36" i="2"/>
  <c r="L36" i="2" s="1"/>
  <c r="M36" i="2"/>
  <c r="N36" i="2" s="1"/>
  <c r="O36" i="2"/>
  <c r="P36" i="2"/>
  <c r="R36" i="2"/>
  <c r="S36" i="2"/>
  <c r="T36" i="2" s="1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A37" i="2"/>
  <c r="B37" i="2"/>
  <c r="C37" i="2"/>
  <c r="D37" i="2"/>
  <c r="E37" i="2"/>
  <c r="F37" i="2"/>
  <c r="G37" i="2"/>
  <c r="H37" i="2"/>
  <c r="I37" i="2"/>
  <c r="J37" i="2"/>
  <c r="K37" i="2"/>
  <c r="L37" i="2" s="1"/>
  <c r="M37" i="2"/>
  <c r="N37" i="2" s="1"/>
  <c r="O37" i="2"/>
  <c r="P37" i="2"/>
  <c r="R37" i="2"/>
  <c r="S37" i="2"/>
  <c r="T37" i="2" s="1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A38" i="2"/>
  <c r="B38" i="2"/>
  <c r="C38" i="2"/>
  <c r="D38" i="2"/>
  <c r="E38" i="2"/>
  <c r="F38" i="2"/>
  <c r="G38" i="2"/>
  <c r="H38" i="2"/>
  <c r="I38" i="2"/>
  <c r="J38" i="2"/>
  <c r="K38" i="2"/>
  <c r="L38" i="2" s="1"/>
  <c r="M38" i="2"/>
  <c r="N38" i="2" s="1"/>
  <c r="O38" i="2"/>
  <c r="R38" i="2"/>
  <c r="S38" i="2"/>
  <c r="T38" i="2" s="1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A39" i="2"/>
  <c r="B39" i="2"/>
  <c r="C39" i="2"/>
  <c r="D39" i="2"/>
  <c r="E39" i="2"/>
  <c r="F39" i="2"/>
  <c r="G39" i="2"/>
  <c r="H39" i="2"/>
  <c r="I39" i="2"/>
  <c r="J39" i="2"/>
  <c r="K39" i="2"/>
  <c r="L39" i="2" s="1"/>
  <c r="M39" i="2"/>
  <c r="N39" i="2" s="1"/>
  <c r="O39" i="2"/>
  <c r="P39" i="2"/>
  <c r="R39" i="2"/>
  <c r="S39" i="2"/>
  <c r="T39" i="2" s="1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A40" i="2"/>
  <c r="B40" i="2"/>
  <c r="C40" i="2"/>
  <c r="D40" i="2"/>
  <c r="E40" i="2"/>
  <c r="F40" i="2"/>
  <c r="G40" i="2"/>
  <c r="H40" i="2"/>
  <c r="I40" i="2"/>
  <c r="J40" i="2"/>
  <c r="K40" i="2"/>
  <c r="L40" i="2" s="1"/>
  <c r="M40" i="2"/>
  <c r="N40" i="2" s="1"/>
  <c r="O40" i="2"/>
  <c r="P40" i="2"/>
  <c r="R40" i="2"/>
  <c r="S40" i="2"/>
  <c r="T40" i="2" s="1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A41" i="2"/>
  <c r="B41" i="2"/>
  <c r="C41" i="2"/>
  <c r="D41" i="2"/>
  <c r="E41" i="2"/>
  <c r="F41" i="2"/>
  <c r="G41" i="2"/>
  <c r="H41" i="2"/>
  <c r="I41" i="2"/>
  <c r="J41" i="2"/>
  <c r="K41" i="2"/>
  <c r="L41" i="2" s="1"/>
  <c r="M41" i="2"/>
  <c r="N41" i="2" s="1"/>
  <c r="O41" i="2"/>
  <c r="R41" i="2"/>
  <c r="S41" i="2"/>
  <c r="T41" i="2" s="1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A42" i="2"/>
  <c r="B42" i="2"/>
  <c r="C42" i="2"/>
  <c r="D42" i="2"/>
  <c r="E42" i="2"/>
  <c r="F42" i="2"/>
  <c r="G42" i="2"/>
  <c r="H42" i="2"/>
  <c r="I42" i="2"/>
  <c r="J42" i="2"/>
  <c r="K42" i="2"/>
  <c r="L42" i="2" s="1"/>
  <c r="M42" i="2"/>
  <c r="N42" i="2" s="1"/>
  <c r="O42" i="2"/>
  <c r="P42" i="2"/>
  <c r="R42" i="2"/>
  <c r="S42" i="2"/>
  <c r="T42" i="2" s="1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A43" i="2"/>
  <c r="B43" i="2"/>
  <c r="C43" i="2"/>
  <c r="D43" i="2"/>
  <c r="E43" i="2"/>
  <c r="F43" i="2"/>
  <c r="G43" i="2"/>
  <c r="H43" i="2"/>
  <c r="I43" i="2"/>
  <c r="J43" i="2"/>
  <c r="K43" i="2"/>
  <c r="L43" i="2" s="1"/>
  <c r="M43" i="2"/>
  <c r="N43" i="2" s="1"/>
  <c r="O43" i="2"/>
  <c r="P43" i="2"/>
  <c r="R43" i="2"/>
  <c r="S43" i="2"/>
  <c r="T43" i="2" s="1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A44" i="2"/>
  <c r="B44" i="2"/>
  <c r="C44" i="2"/>
  <c r="D44" i="2"/>
  <c r="E44" i="2"/>
  <c r="F44" i="2"/>
  <c r="G44" i="2"/>
  <c r="H44" i="2"/>
  <c r="I44" i="2"/>
  <c r="J44" i="2"/>
  <c r="K44" i="2"/>
  <c r="L44" i="2" s="1"/>
  <c r="M44" i="2"/>
  <c r="N44" i="2" s="1"/>
  <c r="O44" i="2"/>
  <c r="P44" i="2"/>
  <c r="R44" i="2"/>
  <c r="S44" i="2"/>
  <c r="T44" i="2" s="1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A45" i="2"/>
  <c r="B45" i="2"/>
  <c r="C45" i="2"/>
  <c r="D45" i="2"/>
  <c r="E45" i="2"/>
  <c r="F45" i="2"/>
  <c r="G45" i="2"/>
  <c r="H45" i="2"/>
  <c r="I45" i="2"/>
  <c r="J45" i="2"/>
  <c r="K45" i="2"/>
  <c r="L45" i="2" s="1"/>
  <c r="M45" i="2"/>
  <c r="N45" i="2" s="1"/>
  <c r="O45" i="2"/>
  <c r="P45" i="2"/>
  <c r="R45" i="2"/>
  <c r="S45" i="2"/>
  <c r="T45" i="2" s="1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A46" i="2"/>
  <c r="B46" i="2"/>
  <c r="C46" i="2"/>
  <c r="D46" i="2"/>
  <c r="E46" i="2"/>
  <c r="F46" i="2"/>
  <c r="G46" i="2"/>
  <c r="H46" i="2"/>
  <c r="I46" i="2"/>
  <c r="J46" i="2"/>
  <c r="K46" i="2"/>
  <c r="L46" i="2" s="1"/>
  <c r="M46" i="2"/>
  <c r="N46" i="2" s="1"/>
  <c r="O46" i="2"/>
  <c r="P46" i="2"/>
  <c r="R46" i="2"/>
  <c r="S46" i="2"/>
  <c r="T46" i="2" s="1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A47" i="2"/>
  <c r="B47" i="2"/>
  <c r="C47" i="2"/>
  <c r="D47" i="2"/>
  <c r="E47" i="2"/>
  <c r="F47" i="2"/>
  <c r="G47" i="2"/>
  <c r="H47" i="2"/>
  <c r="I47" i="2"/>
  <c r="J47" i="2"/>
  <c r="K47" i="2"/>
  <c r="L47" i="2" s="1"/>
  <c r="M47" i="2"/>
  <c r="N47" i="2" s="1"/>
  <c r="O47" i="2"/>
  <c r="P47" i="2"/>
  <c r="R47" i="2"/>
  <c r="S47" i="2"/>
  <c r="T47" i="2" s="1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A48" i="2"/>
  <c r="B48" i="2"/>
  <c r="C48" i="2"/>
  <c r="D48" i="2"/>
  <c r="E48" i="2"/>
  <c r="F48" i="2"/>
  <c r="G48" i="2"/>
  <c r="H48" i="2"/>
  <c r="I48" i="2"/>
  <c r="J48" i="2"/>
  <c r="K48" i="2"/>
  <c r="L48" i="2" s="1"/>
  <c r="M48" i="2"/>
  <c r="N48" i="2" s="1"/>
  <c r="O48" i="2"/>
  <c r="P48" i="2"/>
  <c r="R48" i="2"/>
  <c r="S48" i="2"/>
  <c r="T48" i="2" s="1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A49" i="2"/>
  <c r="B49" i="2"/>
  <c r="C49" i="2"/>
  <c r="D49" i="2"/>
  <c r="E49" i="2"/>
  <c r="F49" i="2"/>
  <c r="G49" i="2"/>
  <c r="H49" i="2"/>
  <c r="I49" i="2"/>
  <c r="J49" i="2"/>
  <c r="K49" i="2"/>
  <c r="L49" i="2" s="1"/>
  <c r="M49" i="2"/>
  <c r="N49" i="2" s="1"/>
  <c r="O49" i="2"/>
  <c r="P49" i="2"/>
  <c r="R49" i="2"/>
  <c r="S49" i="2"/>
  <c r="T49" i="2" s="1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A50" i="2"/>
  <c r="B50" i="2"/>
  <c r="C50" i="2"/>
  <c r="D50" i="2"/>
  <c r="E50" i="2"/>
  <c r="F50" i="2"/>
  <c r="G50" i="2"/>
  <c r="H50" i="2"/>
  <c r="I50" i="2"/>
  <c r="J50" i="2"/>
  <c r="K50" i="2"/>
  <c r="L50" i="2" s="1"/>
  <c r="M50" i="2"/>
  <c r="N50" i="2" s="1"/>
  <c r="O50" i="2"/>
  <c r="P50" i="2"/>
  <c r="R50" i="2"/>
  <c r="S50" i="2"/>
  <c r="T50" i="2" s="1"/>
  <c r="U50" i="2"/>
  <c r="V50" i="2"/>
  <c r="W50" i="2"/>
  <c r="X50" i="2"/>
  <c r="Y50" i="2"/>
  <c r="Z50" i="2"/>
  <c r="AA50" i="2"/>
  <c r="AB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A51" i="2"/>
  <c r="B51" i="2"/>
  <c r="C51" i="2"/>
  <c r="D51" i="2"/>
  <c r="E51" i="2"/>
  <c r="F51" i="2"/>
  <c r="G51" i="2"/>
  <c r="H51" i="2"/>
  <c r="I51" i="2"/>
  <c r="J51" i="2"/>
  <c r="K51" i="2"/>
  <c r="L51" i="2" s="1"/>
  <c r="M51" i="2"/>
  <c r="N51" i="2" s="1"/>
  <c r="O51" i="2"/>
  <c r="P51" i="2"/>
  <c r="R51" i="2"/>
  <c r="S51" i="2"/>
  <c r="T51" i="2" s="1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A52" i="2"/>
  <c r="B52" i="2"/>
  <c r="C52" i="2"/>
  <c r="D52" i="2"/>
  <c r="E52" i="2"/>
  <c r="F52" i="2"/>
  <c r="G52" i="2"/>
  <c r="H52" i="2"/>
  <c r="I52" i="2"/>
  <c r="J52" i="2"/>
  <c r="K52" i="2"/>
  <c r="L52" i="2" s="1"/>
  <c r="M52" i="2"/>
  <c r="N52" i="2" s="1"/>
  <c r="O52" i="2"/>
  <c r="P52" i="2"/>
  <c r="R52" i="2"/>
  <c r="S52" i="2"/>
  <c r="T52" i="2" s="1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A53" i="2"/>
  <c r="B53" i="2"/>
  <c r="C53" i="2"/>
  <c r="D53" i="2"/>
  <c r="E53" i="2"/>
  <c r="F53" i="2"/>
  <c r="G53" i="2"/>
  <c r="H53" i="2"/>
  <c r="I53" i="2"/>
  <c r="J53" i="2"/>
  <c r="K53" i="2"/>
  <c r="L53" i="2" s="1"/>
  <c r="M53" i="2"/>
  <c r="N53" i="2" s="1"/>
  <c r="O53" i="2"/>
  <c r="P53" i="2"/>
  <c r="R53" i="2"/>
  <c r="S53" i="2"/>
  <c r="T53" i="2" s="1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A54" i="2"/>
  <c r="B54" i="2"/>
  <c r="C54" i="2"/>
  <c r="D54" i="2"/>
  <c r="E54" i="2"/>
  <c r="F54" i="2"/>
  <c r="G54" i="2"/>
  <c r="H54" i="2"/>
  <c r="I54" i="2"/>
  <c r="J54" i="2"/>
  <c r="K54" i="2"/>
  <c r="L54" i="2" s="1"/>
  <c r="M54" i="2"/>
  <c r="N54" i="2" s="1"/>
  <c r="O54" i="2"/>
  <c r="P54" i="2"/>
  <c r="R54" i="2"/>
  <c r="S54" i="2"/>
  <c r="T54" i="2" s="1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A55" i="2"/>
  <c r="B55" i="2"/>
  <c r="C55" i="2"/>
  <c r="D55" i="2"/>
  <c r="E55" i="2"/>
  <c r="F55" i="2"/>
  <c r="G55" i="2"/>
  <c r="H55" i="2"/>
  <c r="I55" i="2"/>
  <c r="J55" i="2"/>
  <c r="K55" i="2"/>
  <c r="L55" i="2" s="1"/>
  <c r="M55" i="2"/>
  <c r="N55" i="2" s="1"/>
  <c r="O55" i="2"/>
  <c r="P55" i="2"/>
  <c r="R55" i="2"/>
  <c r="S55" i="2"/>
  <c r="T55" i="2" s="1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A56" i="2"/>
  <c r="B56" i="2"/>
  <c r="C56" i="2"/>
  <c r="D56" i="2"/>
  <c r="E56" i="2"/>
  <c r="F56" i="2"/>
  <c r="G56" i="2"/>
  <c r="H56" i="2"/>
  <c r="I56" i="2"/>
  <c r="J56" i="2"/>
  <c r="K56" i="2"/>
  <c r="L56" i="2" s="1"/>
  <c r="M56" i="2"/>
  <c r="N56" i="2" s="1"/>
  <c r="O56" i="2"/>
  <c r="P56" i="2"/>
  <c r="R56" i="2"/>
  <c r="S56" i="2"/>
  <c r="T56" i="2" s="1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A57" i="2"/>
  <c r="B57" i="2"/>
  <c r="C57" i="2"/>
  <c r="D57" i="2"/>
  <c r="E57" i="2"/>
  <c r="F57" i="2"/>
  <c r="G57" i="2"/>
  <c r="H57" i="2"/>
  <c r="I57" i="2"/>
  <c r="J57" i="2"/>
  <c r="K57" i="2"/>
  <c r="L57" i="2" s="1"/>
  <c r="M57" i="2"/>
  <c r="N57" i="2" s="1"/>
  <c r="O57" i="2"/>
  <c r="P57" i="2"/>
  <c r="R57" i="2"/>
  <c r="S57" i="2"/>
  <c r="T57" i="2" s="1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A58" i="2"/>
  <c r="B58" i="2"/>
  <c r="C58" i="2"/>
  <c r="D58" i="2"/>
  <c r="E58" i="2"/>
  <c r="F58" i="2"/>
  <c r="G58" i="2"/>
  <c r="H58" i="2"/>
  <c r="I58" i="2"/>
  <c r="J58" i="2"/>
  <c r="K58" i="2"/>
  <c r="L58" i="2" s="1"/>
  <c r="M58" i="2"/>
  <c r="N58" i="2" s="1"/>
  <c r="O58" i="2"/>
  <c r="P58" i="2"/>
  <c r="R58" i="2"/>
  <c r="S58" i="2"/>
  <c r="T58" i="2" s="1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A59" i="2"/>
  <c r="B59" i="2"/>
  <c r="C59" i="2"/>
  <c r="D59" i="2"/>
  <c r="E59" i="2"/>
  <c r="F59" i="2"/>
  <c r="G59" i="2"/>
  <c r="H59" i="2"/>
  <c r="I59" i="2"/>
  <c r="J59" i="2"/>
  <c r="K59" i="2"/>
  <c r="L59" i="2" s="1"/>
  <c r="M59" i="2"/>
  <c r="N59" i="2" s="1"/>
  <c r="O59" i="2"/>
  <c r="P59" i="2"/>
  <c r="R59" i="2"/>
  <c r="S59" i="2"/>
  <c r="T59" i="2" s="1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A60" i="2"/>
  <c r="B60" i="2"/>
  <c r="C60" i="2"/>
  <c r="D60" i="2"/>
  <c r="E60" i="2"/>
  <c r="F60" i="2"/>
  <c r="G60" i="2"/>
  <c r="H60" i="2"/>
  <c r="I60" i="2"/>
  <c r="J60" i="2"/>
  <c r="K60" i="2"/>
  <c r="L60" i="2" s="1"/>
  <c r="M60" i="2"/>
  <c r="N60" i="2" s="1"/>
  <c r="O60" i="2"/>
  <c r="P60" i="2"/>
  <c r="R60" i="2"/>
  <c r="S60" i="2"/>
  <c r="T60" i="2" s="1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A61" i="2"/>
  <c r="B61" i="2"/>
  <c r="C61" i="2"/>
  <c r="D61" i="2"/>
  <c r="E61" i="2"/>
  <c r="F61" i="2"/>
  <c r="G61" i="2"/>
  <c r="H61" i="2"/>
  <c r="I61" i="2"/>
  <c r="J61" i="2"/>
  <c r="K61" i="2"/>
  <c r="L61" i="2" s="1"/>
  <c r="M61" i="2"/>
  <c r="N61" i="2" s="1"/>
  <c r="O61" i="2"/>
  <c r="P61" i="2"/>
  <c r="R61" i="2"/>
  <c r="S61" i="2"/>
  <c r="T61" i="2" s="1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A62" i="2"/>
  <c r="B62" i="2"/>
  <c r="C62" i="2"/>
  <c r="D62" i="2"/>
  <c r="E62" i="2"/>
  <c r="F62" i="2"/>
  <c r="G62" i="2"/>
  <c r="H62" i="2"/>
  <c r="I62" i="2"/>
  <c r="J62" i="2"/>
  <c r="K62" i="2"/>
  <c r="L62" i="2" s="1"/>
  <c r="M62" i="2"/>
  <c r="N62" i="2" s="1"/>
  <c r="O62" i="2"/>
  <c r="P62" i="2"/>
  <c r="R62" i="2"/>
  <c r="S62" i="2"/>
  <c r="T62" i="2" s="1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A63" i="2"/>
  <c r="B63" i="2"/>
  <c r="C63" i="2"/>
  <c r="D63" i="2"/>
  <c r="E63" i="2"/>
  <c r="F63" i="2"/>
  <c r="G63" i="2"/>
  <c r="H63" i="2"/>
  <c r="I63" i="2"/>
  <c r="J63" i="2"/>
  <c r="K63" i="2"/>
  <c r="L63" i="2" s="1"/>
  <c r="M63" i="2"/>
  <c r="N63" i="2" s="1"/>
  <c r="O63" i="2"/>
  <c r="P63" i="2"/>
  <c r="R63" i="2"/>
  <c r="S63" i="2"/>
  <c r="T63" i="2" s="1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A64" i="2"/>
  <c r="B64" i="2"/>
  <c r="C64" i="2"/>
  <c r="D64" i="2"/>
  <c r="E64" i="2"/>
  <c r="F64" i="2"/>
  <c r="G64" i="2"/>
  <c r="H64" i="2"/>
  <c r="I64" i="2"/>
  <c r="J64" i="2"/>
  <c r="K64" i="2"/>
  <c r="L64" i="2" s="1"/>
  <c r="M64" i="2"/>
  <c r="N64" i="2" s="1"/>
  <c r="O64" i="2"/>
  <c r="P64" i="2"/>
  <c r="R64" i="2"/>
  <c r="S64" i="2"/>
  <c r="T64" i="2" s="1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A65" i="2"/>
  <c r="B65" i="2"/>
  <c r="C65" i="2"/>
  <c r="D65" i="2"/>
  <c r="E65" i="2"/>
  <c r="F65" i="2"/>
  <c r="G65" i="2"/>
  <c r="H65" i="2"/>
  <c r="I65" i="2"/>
  <c r="J65" i="2"/>
  <c r="K65" i="2"/>
  <c r="L65" i="2" s="1"/>
  <c r="M65" i="2"/>
  <c r="N65" i="2" s="1"/>
  <c r="O65" i="2"/>
  <c r="P65" i="2"/>
  <c r="R65" i="2"/>
  <c r="S65" i="2"/>
  <c r="T65" i="2" s="1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A66" i="2"/>
  <c r="B66" i="2"/>
  <c r="C66" i="2"/>
  <c r="D66" i="2"/>
  <c r="E66" i="2"/>
  <c r="F66" i="2"/>
  <c r="G66" i="2"/>
  <c r="H66" i="2"/>
  <c r="I66" i="2"/>
  <c r="J66" i="2"/>
  <c r="K66" i="2"/>
  <c r="L66" i="2" s="1"/>
  <c r="M66" i="2"/>
  <c r="N66" i="2" s="1"/>
  <c r="O66" i="2"/>
  <c r="P66" i="2"/>
  <c r="R66" i="2"/>
  <c r="S66" i="2"/>
  <c r="T66" i="2" s="1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A2" i="2"/>
  <c r="B2" i="2"/>
  <c r="C2" i="2"/>
  <c r="D2" i="2"/>
  <c r="E2" i="2"/>
  <c r="F2" i="2"/>
  <c r="G2" i="2"/>
  <c r="H2" i="2"/>
  <c r="I2" i="2"/>
  <c r="J2" i="2"/>
  <c r="K2" i="2"/>
  <c r="L2" i="2" s="1"/>
  <c r="M2" i="2"/>
  <c r="N2" i="2" s="1"/>
  <c r="O2" i="2"/>
  <c r="P2" i="2"/>
  <c r="R2" i="2"/>
  <c r="S2" i="2"/>
  <c r="T2" i="2" s="1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U63" i="4" s="1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A3" i="2"/>
  <c r="B3" i="2"/>
  <c r="C3" i="2"/>
  <c r="D3" i="2"/>
  <c r="E3" i="2"/>
  <c r="F3" i="2"/>
  <c r="G3" i="2"/>
  <c r="H3" i="2"/>
  <c r="I3" i="2"/>
  <c r="J3" i="2"/>
  <c r="K3" i="2"/>
  <c r="L3" i="2" s="1"/>
  <c r="M3" i="2"/>
  <c r="N3" i="2" s="1"/>
  <c r="O3" i="2"/>
  <c r="P3" i="2"/>
  <c r="R3" i="2"/>
  <c r="S3" i="2"/>
  <c r="T3" i="2" s="1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A4" i="2"/>
  <c r="B4" i="2"/>
  <c r="C4" i="2"/>
  <c r="D4" i="2"/>
  <c r="E4" i="2"/>
  <c r="F4" i="2"/>
  <c r="G4" i="2"/>
  <c r="H4" i="2"/>
  <c r="I4" i="2"/>
  <c r="J4" i="2"/>
  <c r="K4" i="2"/>
  <c r="L4" i="2" s="1"/>
  <c r="M4" i="2"/>
  <c r="N4" i="2" s="1"/>
  <c r="O4" i="2"/>
  <c r="P4" i="2"/>
  <c r="R4" i="2"/>
  <c r="S4" i="2"/>
  <c r="T4" i="2" s="1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A5" i="2"/>
  <c r="B5" i="2"/>
  <c r="C5" i="2"/>
  <c r="D5" i="2"/>
  <c r="E5" i="2"/>
  <c r="F5" i="2"/>
  <c r="G5" i="2"/>
  <c r="H5" i="2"/>
  <c r="I5" i="2"/>
  <c r="J5" i="2"/>
  <c r="K5" i="2"/>
  <c r="L5" i="2" s="1"/>
  <c r="M5" i="2"/>
  <c r="N5" i="2" s="1"/>
  <c r="O5" i="2"/>
  <c r="P5" i="2"/>
  <c r="R5" i="2"/>
  <c r="S5" i="2"/>
  <c r="T5" i="2" s="1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A6" i="2"/>
  <c r="B6" i="2"/>
  <c r="C6" i="2"/>
  <c r="D6" i="2"/>
  <c r="E6" i="2"/>
  <c r="F6" i="2"/>
  <c r="G6" i="2"/>
  <c r="H6" i="2"/>
  <c r="I6" i="2"/>
  <c r="J6" i="2"/>
  <c r="K6" i="2"/>
  <c r="L6" i="2" s="1"/>
  <c r="M6" i="2"/>
  <c r="N6" i="2" s="1"/>
  <c r="O6" i="2"/>
  <c r="P6" i="2"/>
  <c r="R6" i="2"/>
  <c r="S6" i="2"/>
  <c r="T6" i="2" s="1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A7" i="2"/>
  <c r="B7" i="2"/>
  <c r="C7" i="2"/>
  <c r="D7" i="2"/>
  <c r="E7" i="2"/>
  <c r="F7" i="2"/>
  <c r="G7" i="2"/>
  <c r="H7" i="2"/>
  <c r="I7" i="2"/>
  <c r="J7" i="2"/>
  <c r="K7" i="2"/>
  <c r="L7" i="2" s="1"/>
  <c r="M7" i="2"/>
  <c r="N7" i="2" s="1"/>
  <c r="O7" i="2"/>
  <c r="P7" i="2"/>
  <c r="R7" i="2"/>
  <c r="S7" i="2"/>
  <c r="T7" i="2" s="1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A8" i="2"/>
  <c r="B8" i="2"/>
  <c r="C8" i="2"/>
  <c r="D8" i="2"/>
  <c r="E8" i="2"/>
  <c r="F8" i="2"/>
  <c r="G8" i="2"/>
  <c r="H8" i="2"/>
  <c r="I8" i="2"/>
  <c r="J8" i="2"/>
  <c r="K8" i="2"/>
  <c r="L8" i="2" s="1"/>
  <c r="M8" i="2"/>
  <c r="N8" i="2" s="1"/>
  <c r="O8" i="2"/>
  <c r="P8" i="2"/>
  <c r="R8" i="2"/>
  <c r="S8" i="2"/>
  <c r="T8" i="2" s="1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A9" i="2"/>
  <c r="B9" i="2"/>
  <c r="C9" i="2"/>
  <c r="D9" i="2"/>
  <c r="E9" i="2"/>
  <c r="F9" i="2"/>
  <c r="G9" i="2"/>
  <c r="H9" i="2"/>
  <c r="I9" i="2"/>
  <c r="J9" i="2"/>
  <c r="K9" i="2"/>
  <c r="L9" i="2" s="1"/>
  <c r="M9" i="2"/>
  <c r="N9" i="2" s="1"/>
  <c r="O9" i="2"/>
  <c r="P9" i="2"/>
  <c r="R9" i="2"/>
  <c r="S9" i="2"/>
  <c r="T9" i="2" s="1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A10" i="2"/>
  <c r="B10" i="2"/>
  <c r="C10" i="2"/>
  <c r="D10" i="2"/>
  <c r="E10" i="2"/>
  <c r="F10" i="2"/>
  <c r="G10" i="2"/>
  <c r="H10" i="2"/>
  <c r="I10" i="2"/>
  <c r="J10" i="2"/>
  <c r="K10" i="2"/>
  <c r="L10" i="2" s="1"/>
  <c r="M10" i="2"/>
  <c r="N10" i="2" s="1"/>
  <c r="O10" i="2"/>
  <c r="P10" i="2"/>
  <c r="R10" i="2"/>
  <c r="S10" i="2"/>
  <c r="T10" i="2" s="1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A11" i="2"/>
  <c r="B11" i="2"/>
  <c r="C11" i="2"/>
  <c r="D11" i="2"/>
  <c r="E11" i="2"/>
  <c r="F11" i="2"/>
  <c r="G11" i="2"/>
  <c r="H11" i="2"/>
  <c r="I11" i="2"/>
  <c r="J11" i="2"/>
  <c r="K11" i="2"/>
  <c r="L11" i="2" s="1"/>
  <c r="M11" i="2"/>
  <c r="N11" i="2" s="1"/>
  <c r="O11" i="2"/>
  <c r="P11" i="2"/>
  <c r="R11" i="2"/>
  <c r="S11" i="2"/>
  <c r="T11" i="2" s="1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A12" i="2"/>
  <c r="B12" i="2"/>
  <c r="C12" i="2"/>
  <c r="D12" i="2"/>
  <c r="E12" i="2"/>
  <c r="F12" i="2"/>
  <c r="G12" i="2"/>
  <c r="H12" i="2"/>
  <c r="I12" i="2"/>
  <c r="J12" i="2"/>
  <c r="K12" i="2"/>
  <c r="L12" i="2" s="1"/>
  <c r="M12" i="2"/>
  <c r="N12" i="2" s="1"/>
  <c r="O12" i="2"/>
  <c r="P12" i="2"/>
  <c r="R12" i="2"/>
  <c r="S12" i="2"/>
  <c r="T12" i="2" s="1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A13" i="2"/>
  <c r="B13" i="2"/>
  <c r="C13" i="2"/>
  <c r="D13" i="2"/>
  <c r="E13" i="2"/>
  <c r="F13" i="2"/>
  <c r="G13" i="2"/>
  <c r="H13" i="2"/>
  <c r="I13" i="2"/>
  <c r="J13" i="2"/>
  <c r="K13" i="2"/>
  <c r="L13" i="2" s="1"/>
  <c r="M13" i="2"/>
  <c r="N13" i="2" s="1"/>
  <c r="O13" i="2"/>
  <c r="P13" i="2"/>
  <c r="R13" i="2"/>
  <c r="S13" i="2"/>
  <c r="T13" i="2" s="1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A14" i="2"/>
  <c r="B14" i="2"/>
  <c r="C14" i="2"/>
  <c r="D14" i="2"/>
  <c r="E14" i="2"/>
  <c r="F14" i="2"/>
  <c r="G14" i="2"/>
  <c r="H14" i="2"/>
  <c r="I14" i="2"/>
  <c r="J14" i="2"/>
  <c r="K14" i="2"/>
  <c r="L14" i="2" s="1"/>
  <c r="M14" i="2"/>
  <c r="N14" i="2" s="1"/>
  <c r="O14" i="2"/>
  <c r="P14" i="2"/>
  <c r="R14" i="2"/>
  <c r="S14" i="2"/>
  <c r="T14" i="2" s="1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A15" i="2"/>
  <c r="B15" i="2"/>
  <c r="C15" i="2"/>
  <c r="D15" i="2"/>
  <c r="E15" i="2"/>
  <c r="F15" i="2"/>
  <c r="G15" i="2"/>
  <c r="H15" i="2"/>
  <c r="I15" i="2"/>
  <c r="J15" i="2"/>
  <c r="K15" i="2"/>
  <c r="L15" i="2" s="1"/>
  <c r="M15" i="2"/>
  <c r="N15" i="2" s="1"/>
  <c r="O15" i="2"/>
  <c r="P15" i="2"/>
  <c r="R15" i="2"/>
  <c r="S15" i="2"/>
  <c r="T15" i="2" s="1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A16" i="2"/>
  <c r="B16" i="2"/>
  <c r="C16" i="2"/>
  <c r="D16" i="2"/>
  <c r="E16" i="2"/>
  <c r="F16" i="2"/>
  <c r="G16" i="2"/>
  <c r="H16" i="2"/>
  <c r="I16" i="2"/>
  <c r="J16" i="2"/>
  <c r="K16" i="2"/>
  <c r="L16" i="2" s="1"/>
  <c r="M16" i="2"/>
  <c r="N16" i="2" s="1"/>
  <c r="O16" i="2"/>
  <c r="P16" i="2"/>
  <c r="R16" i="2"/>
  <c r="S16" i="2"/>
  <c r="T16" i="2" s="1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A17" i="2"/>
  <c r="B17" i="2"/>
  <c r="C17" i="2"/>
  <c r="D17" i="2"/>
  <c r="E17" i="2"/>
  <c r="F17" i="2"/>
  <c r="G17" i="2"/>
  <c r="H17" i="2"/>
  <c r="I17" i="2"/>
  <c r="J17" i="2"/>
  <c r="K17" i="2"/>
  <c r="L17" i="2" s="1"/>
  <c r="M17" i="2"/>
  <c r="N17" i="2" s="1"/>
  <c r="O17" i="2"/>
  <c r="R17" i="2"/>
  <c r="S17" i="2"/>
  <c r="T17" i="2" s="1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A18" i="2"/>
  <c r="B18" i="2"/>
  <c r="C18" i="2"/>
  <c r="D18" i="2"/>
  <c r="E18" i="2"/>
  <c r="F18" i="2"/>
  <c r="G18" i="2"/>
  <c r="H18" i="2"/>
  <c r="I18" i="2"/>
  <c r="J18" i="2"/>
  <c r="K18" i="2"/>
  <c r="L18" i="2" s="1"/>
  <c r="M18" i="2"/>
  <c r="N18" i="2" s="1"/>
  <c r="O18" i="2"/>
  <c r="P18" i="2"/>
  <c r="R18" i="2"/>
  <c r="S18" i="2"/>
  <c r="T18" i="2" s="1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A19" i="2"/>
  <c r="B19" i="2"/>
  <c r="C19" i="2"/>
  <c r="D19" i="2"/>
  <c r="E19" i="2"/>
  <c r="F19" i="2"/>
  <c r="G19" i="2"/>
  <c r="H19" i="2"/>
  <c r="I19" i="2"/>
  <c r="J19" i="2"/>
  <c r="K19" i="2"/>
  <c r="L19" i="2" s="1"/>
  <c r="M19" i="2"/>
  <c r="N19" i="2" s="1"/>
  <c r="O19" i="2"/>
  <c r="P19" i="2"/>
  <c r="R19" i="2"/>
  <c r="S19" i="2"/>
  <c r="T19" i="2" s="1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A20" i="2"/>
  <c r="B20" i="2"/>
  <c r="C20" i="2"/>
  <c r="D20" i="2"/>
  <c r="E20" i="2"/>
  <c r="F20" i="2"/>
  <c r="G20" i="2"/>
  <c r="H20" i="2"/>
  <c r="I20" i="2"/>
  <c r="J20" i="2"/>
  <c r="K20" i="2"/>
  <c r="L20" i="2" s="1"/>
  <c r="M20" i="2"/>
  <c r="N20" i="2" s="1"/>
  <c r="O20" i="2"/>
  <c r="P20" i="2"/>
  <c r="R20" i="2"/>
  <c r="S20" i="2"/>
  <c r="T20" i="2" s="1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A21" i="2"/>
  <c r="B21" i="2"/>
  <c r="C21" i="2"/>
  <c r="D21" i="2"/>
  <c r="E21" i="2"/>
  <c r="F21" i="2"/>
  <c r="G21" i="2"/>
  <c r="H21" i="2"/>
  <c r="I21" i="2"/>
  <c r="J21" i="2"/>
  <c r="K21" i="2"/>
  <c r="L21" i="2" s="1"/>
  <c r="M21" i="2"/>
  <c r="N21" i="2" s="1"/>
  <c r="O21" i="2"/>
  <c r="P21" i="2"/>
  <c r="R21" i="2"/>
  <c r="S21" i="2"/>
  <c r="T21" i="2" s="1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A22" i="2"/>
  <c r="B22" i="2"/>
  <c r="C22" i="2"/>
  <c r="D22" i="2"/>
  <c r="E22" i="2"/>
  <c r="F22" i="2"/>
  <c r="G22" i="2"/>
  <c r="H22" i="2"/>
  <c r="I22" i="2"/>
  <c r="J22" i="2"/>
  <c r="K22" i="2"/>
  <c r="L22" i="2" s="1"/>
  <c r="M22" i="2"/>
  <c r="N22" i="2" s="1"/>
  <c r="O22" i="2"/>
  <c r="P22" i="2"/>
  <c r="R22" i="2"/>
  <c r="S22" i="2"/>
  <c r="T22" i="2" s="1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A23" i="2"/>
  <c r="B23" i="2"/>
  <c r="C23" i="2"/>
  <c r="D23" i="2"/>
  <c r="E23" i="2"/>
  <c r="F23" i="2"/>
  <c r="G23" i="2"/>
  <c r="H23" i="2"/>
  <c r="I23" i="2"/>
  <c r="J23" i="2"/>
  <c r="K23" i="2"/>
  <c r="L23" i="2" s="1"/>
  <c r="M23" i="2"/>
  <c r="N23" i="2" s="1"/>
  <c r="O23" i="2"/>
  <c r="P23" i="2"/>
  <c r="R23" i="2"/>
  <c r="S23" i="2"/>
  <c r="T23" i="2" s="1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A24" i="2"/>
  <c r="B24" i="2"/>
  <c r="C24" i="2"/>
  <c r="D24" i="2"/>
  <c r="E24" i="2"/>
  <c r="F24" i="2"/>
  <c r="G24" i="2"/>
  <c r="H24" i="2"/>
  <c r="I24" i="2"/>
  <c r="J24" i="2"/>
  <c r="K24" i="2"/>
  <c r="L24" i="2" s="1"/>
  <c r="M24" i="2"/>
  <c r="N24" i="2" s="1"/>
  <c r="O24" i="2"/>
  <c r="P24" i="2"/>
  <c r="R24" i="2"/>
  <c r="S24" i="2"/>
  <c r="T24" i="2" s="1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A25" i="2"/>
  <c r="B25" i="2"/>
  <c r="C25" i="2"/>
  <c r="D25" i="2"/>
  <c r="E25" i="2"/>
  <c r="F25" i="2"/>
  <c r="G25" i="2"/>
  <c r="H25" i="2"/>
  <c r="I25" i="2"/>
  <c r="J25" i="2"/>
  <c r="K25" i="2"/>
  <c r="L25" i="2" s="1"/>
  <c r="M25" i="2"/>
  <c r="N25" i="2" s="1"/>
  <c r="O25" i="2"/>
  <c r="P25" i="2"/>
  <c r="R25" i="2"/>
  <c r="S25" i="2"/>
  <c r="T25" i="2" s="1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A26" i="2"/>
  <c r="B26" i="2"/>
  <c r="C26" i="2"/>
  <c r="D26" i="2"/>
  <c r="E26" i="2"/>
  <c r="F26" i="2"/>
  <c r="G26" i="2"/>
  <c r="H26" i="2"/>
  <c r="I26" i="2"/>
  <c r="J26" i="2"/>
  <c r="K26" i="2"/>
  <c r="L26" i="2" s="1"/>
  <c r="M26" i="2"/>
  <c r="N26" i="2" s="1"/>
  <c r="O26" i="2"/>
  <c r="P26" i="2"/>
  <c r="R26" i="2"/>
  <c r="S26" i="2"/>
  <c r="T26" i="2" s="1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A27" i="2"/>
  <c r="B27" i="2"/>
  <c r="C27" i="2"/>
  <c r="D27" i="2"/>
  <c r="E27" i="2"/>
  <c r="F27" i="2"/>
  <c r="G27" i="2"/>
  <c r="H27" i="2"/>
  <c r="I27" i="2"/>
  <c r="J27" i="2"/>
  <c r="K27" i="2"/>
  <c r="L27" i="2" s="1"/>
  <c r="M27" i="2"/>
  <c r="N27" i="2" s="1"/>
  <c r="O27" i="2"/>
  <c r="P27" i="2"/>
  <c r="R27" i="2"/>
  <c r="S27" i="2"/>
  <c r="T27" i="2" s="1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A28" i="2"/>
  <c r="B28" i="2"/>
  <c r="C28" i="2"/>
  <c r="D28" i="2"/>
  <c r="E28" i="2"/>
  <c r="F28" i="2"/>
  <c r="G28" i="2"/>
  <c r="H28" i="2"/>
  <c r="I28" i="2"/>
  <c r="J28" i="2"/>
  <c r="K28" i="2"/>
  <c r="L28" i="2" s="1"/>
  <c r="M28" i="2"/>
  <c r="N28" i="2" s="1"/>
  <c r="O28" i="2"/>
  <c r="P28" i="2"/>
  <c r="R28" i="2"/>
  <c r="S28" i="2"/>
  <c r="T28" i="2" s="1"/>
  <c r="U28" i="2"/>
  <c r="V28" i="2"/>
  <c r="W28" i="2"/>
  <c r="X28" i="2"/>
  <c r="Y28" i="2"/>
  <c r="Z28" i="2"/>
  <c r="AA28" i="2"/>
  <c r="AB28" i="2"/>
  <c r="AC28" i="2"/>
  <c r="AD28" i="2"/>
  <c r="AE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A29" i="2"/>
  <c r="B29" i="2"/>
  <c r="C29" i="2"/>
  <c r="D29" i="2"/>
  <c r="E29" i="2"/>
  <c r="F29" i="2"/>
  <c r="G29" i="2"/>
  <c r="H29" i="2"/>
  <c r="I29" i="2"/>
  <c r="J29" i="2"/>
  <c r="K29" i="2"/>
  <c r="L29" i="2" s="1"/>
  <c r="M29" i="2"/>
  <c r="N29" i="2" s="1"/>
  <c r="O29" i="2"/>
  <c r="P29" i="2"/>
  <c r="R29" i="2"/>
  <c r="S29" i="2"/>
  <c r="T29" i="2" s="1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A30" i="2"/>
  <c r="B30" i="2"/>
  <c r="C30" i="2"/>
  <c r="D30" i="2"/>
  <c r="E30" i="2"/>
  <c r="F30" i="2"/>
  <c r="G30" i="2"/>
  <c r="H30" i="2"/>
  <c r="I30" i="2"/>
  <c r="J30" i="2"/>
  <c r="K30" i="2"/>
  <c r="L30" i="2" s="1"/>
  <c r="M30" i="2"/>
  <c r="N30" i="2" s="1"/>
  <c r="O30" i="2"/>
  <c r="P30" i="2"/>
  <c r="R30" i="2"/>
  <c r="S30" i="2"/>
  <c r="T30" i="2" s="1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A31" i="2"/>
  <c r="B31" i="2"/>
  <c r="C31" i="2"/>
  <c r="D31" i="2"/>
  <c r="E31" i="2"/>
  <c r="F31" i="2"/>
  <c r="G31" i="2"/>
  <c r="H31" i="2"/>
  <c r="I31" i="2"/>
  <c r="J31" i="2"/>
  <c r="K31" i="2"/>
  <c r="L31" i="2" s="1"/>
  <c r="M31" i="2"/>
  <c r="N31" i="2" s="1"/>
  <c r="O31" i="2"/>
  <c r="P31" i="2"/>
  <c r="R31" i="2"/>
  <c r="S31" i="2"/>
  <c r="T31" i="2" s="1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A32" i="2"/>
  <c r="B32" i="2"/>
  <c r="C32" i="2"/>
  <c r="D32" i="2"/>
  <c r="E32" i="2"/>
  <c r="F32" i="2"/>
  <c r="G32" i="2"/>
  <c r="H32" i="2"/>
  <c r="I32" i="2"/>
  <c r="J32" i="2"/>
  <c r="K32" i="2"/>
  <c r="L32" i="2" s="1"/>
  <c r="M32" i="2"/>
  <c r="N32" i="2" s="1"/>
  <c r="O32" i="2"/>
  <c r="P32" i="2"/>
  <c r="R32" i="2"/>
  <c r="S32" i="2"/>
  <c r="T32" i="2" s="1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AX1" i="2"/>
  <c r="BC1" i="2"/>
  <c r="B1" i="2"/>
  <c r="C1" i="2"/>
  <c r="D1" i="2"/>
  <c r="E1" i="2"/>
  <c r="F1" i="2"/>
  <c r="G1" i="2"/>
  <c r="H1" i="2"/>
  <c r="I1" i="2"/>
  <c r="J1" i="2"/>
  <c r="K1" i="2"/>
  <c r="M1" i="2"/>
  <c r="S1" i="2"/>
  <c r="U1" i="2"/>
  <c r="V1" i="2"/>
  <c r="W1" i="2"/>
  <c r="X1" i="2"/>
  <c r="Y1" i="2"/>
  <c r="Z1" i="2"/>
  <c r="AA1" i="2"/>
  <c r="AB1" i="2"/>
  <c r="AK1" i="2"/>
  <c r="A1" i="2"/>
  <c r="D375" i="4" l="1"/>
  <c r="D361" i="4"/>
  <c r="E330" i="4"/>
  <c r="E329" i="4"/>
  <c r="D332" i="4"/>
  <c r="E332" i="4" s="1"/>
  <c r="D316" i="4"/>
  <c r="E315" i="4" s="1"/>
  <c r="D248" i="4"/>
  <c r="E244" i="4" s="1"/>
  <c r="D323" i="4"/>
  <c r="E323" i="4" s="1"/>
  <c r="D305" i="4"/>
  <c r="D298" i="4"/>
  <c r="E298" i="4" s="1"/>
  <c r="D291" i="4"/>
  <c r="D284" i="4"/>
  <c r="D255" i="4"/>
  <c r="E255" i="4" s="1"/>
  <c r="D263" i="4"/>
  <c r="E263" i="4" s="1"/>
  <c r="E245" i="4"/>
  <c r="D273" i="4"/>
  <c r="E246" i="4"/>
  <c r="D238" i="4"/>
  <c r="E235" i="4" s="1"/>
  <c r="D217" i="4"/>
  <c r="D225" i="4" s="1"/>
  <c r="D198" i="4"/>
  <c r="G217" i="4"/>
  <c r="G225" i="4" s="1"/>
  <c r="F217" i="4"/>
  <c r="F225" i="4" s="1"/>
  <c r="E217" i="4"/>
  <c r="E225" i="4" s="1"/>
  <c r="D208" i="4"/>
  <c r="E206" i="4" s="1"/>
  <c r="E196" i="4"/>
  <c r="E195" i="4"/>
  <c r="D138" i="4"/>
  <c r="D83" i="4"/>
  <c r="E171" i="4"/>
  <c r="D58" i="4"/>
  <c r="D62" i="4"/>
  <c r="G61" i="4"/>
  <c r="F60" i="4"/>
  <c r="E59" i="4"/>
  <c r="D81" i="4"/>
  <c r="G83" i="4"/>
  <c r="G82" i="4"/>
  <c r="G81" i="4"/>
  <c r="G80" i="4"/>
  <c r="G79" i="4"/>
  <c r="G78" i="4"/>
  <c r="E117" i="4"/>
  <c r="F122" i="4"/>
  <c r="F121" i="4"/>
  <c r="F120" i="4"/>
  <c r="F119" i="4"/>
  <c r="F118" i="4"/>
  <c r="D170" i="4"/>
  <c r="D171" i="4"/>
  <c r="G170" i="4"/>
  <c r="G174" i="4"/>
  <c r="F173" i="4"/>
  <c r="E172" i="4"/>
  <c r="D137" i="4"/>
  <c r="G141" i="4"/>
  <c r="G140" i="4"/>
  <c r="G139" i="4"/>
  <c r="G138" i="4"/>
  <c r="G58" i="4"/>
  <c r="D59" i="4"/>
  <c r="G62" i="4"/>
  <c r="F61" i="4"/>
  <c r="E60" i="4"/>
  <c r="D78" i="4"/>
  <c r="D82" i="4"/>
  <c r="F83" i="4"/>
  <c r="F82" i="4"/>
  <c r="F81" i="4"/>
  <c r="F80" i="4"/>
  <c r="F79" i="4"/>
  <c r="F78" i="4"/>
  <c r="F117" i="4"/>
  <c r="E122" i="4"/>
  <c r="E121" i="4"/>
  <c r="E120" i="4"/>
  <c r="E119" i="4"/>
  <c r="E118" i="4"/>
  <c r="D175" i="4"/>
  <c r="D172" i="4"/>
  <c r="G175" i="4"/>
  <c r="F174" i="4"/>
  <c r="E173" i="4"/>
  <c r="G171" i="4"/>
  <c r="E137" i="4"/>
  <c r="F141" i="4"/>
  <c r="F140" i="4"/>
  <c r="F139" i="4"/>
  <c r="F138" i="4"/>
  <c r="F58" i="4"/>
  <c r="D60" i="4"/>
  <c r="F62" i="4"/>
  <c r="E61" i="4"/>
  <c r="G59" i="4"/>
  <c r="D79" i="4"/>
  <c r="E83" i="4"/>
  <c r="E82" i="4"/>
  <c r="E81" i="4"/>
  <c r="E80" i="4"/>
  <c r="E79" i="4"/>
  <c r="E78" i="4"/>
  <c r="G117" i="4"/>
  <c r="D122" i="4"/>
  <c r="D121" i="4"/>
  <c r="D120" i="4"/>
  <c r="D119" i="4"/>
  <c r="D118" i="4"/>
  <c r="D174" i="4"/>
  <c r="E170" i="4"/>
  <c r="F175" i="4"/>
  <c r="E174" i="4"/>
  <c r="G172" i="4"/>
  <c r="F171" i="4"/>
  <c r="F137" i="4"/>
  <c r="E141" i="4"/>
  <c r="E140" i="4"/>
  <c r="E139" i="4"/>
  <c r="E138" i="4"/>
  <c r="E58" i="4"/>
  <c r="D61" i="4"/>
  <c r="E62" i="4"/>
  <c r="G60" i="4"/>
  <c r="F59" i="4"/>
  <c r="D80" i="4"/>
  <c r="H83" i="4"/>
  <c r="H82" i="4"/>
  <c r="H81" i="4"/>
  <c r="H80" i="4"/>
  <c r="H79" i="4"/>
  <c r="I79" i="4" s="1"/>
  <c r="I89" i="4" s="1"/>
  <c r="H78" i="4"/>
  <c r="D117" i="4"/>
  <c r="G122" i="4"/>
  <c r="G121" i="4"/>
  <c r="G120" i="4"/>
  <c r="G119" i="4"/>
  <c r="H119" i="4" s="1"/>
  <c r="H129" i="4" s="1"/>
  <c r="G118" i="4"/>
  <c r="H118" i="4" s="1"/>
  <c r="H128" i="4" s="1"/>
  <c r="D173" i="4"/>
  <c r="F170" i="4"/>
  <c r="E175" i="4"/>
  <c r="H175" i="4" s="1"/>
  <c r="F186" i="4" s="1"/>
  <c r="G173" i="4"/>
  <c r="F172" i="4"/>
  <c r="H172" i="4" s="1"/>
  <c r="G137" i="4"/>
  <c r="H137" i="4" s="1"/>
  <c r="E149" i="4" s="1"/>
  <c r="D141" i="4"/>
  <c r="D140" i="4"/>
  <c r="D139" i="4"/>
  <c r="E142" i="4"/>
  <c r="H141" i="4"/>
  <c r="H153" i="4" s="1"/>
  <c r="H140" i="4"/>
  <c r="H152" i="4" s="1"/>
  <c r="H139" i="4"/>
  <c r="H151" i="4" s="1"/>
  <c r="H138" i="4"/>
  <c r="H150" i="4" s="1"/>
  <c r="F142" i="4"/>
  <c r="H121" i="4"/>
  <c r="H131" i="4" s="1"/>
  <c r="D165" i="4"/>
  <c r="E161" i="4" s="1"/>
  <c r="H120" i="4"/>
  <c r="H130" i="4" s="1"/>
  <c r="H61" i="4"/>
  <c r="H71" i="4" s="1"/>
  <c r="H117" i="4"/>
  <c r="H127" i="4" s="1"/>
  <c r="H122" i="4"/>
  <c r="H132" i="4" s="1"/>
  <c r="H170" i="4"/>
  <c r="G181" i="4" s="1"/>
  <c r="I83" i="4"/>
  <c r="I93" i="4" s="1"/>
  <c r="I82" i="4"/>
  <c r="I92" i="4" s="1"/>
  <c r="D103" i="4"/>
  <c r="E100" i="4" s="1"/>
  <c r="I80" i="4"/>
  <c r="I90" i="4" s="1"/>
  <c r="D112" i="4"/>
  <c r="D63" i="4"/>
  <c r="F63" i="4"/>
  <c r="H58" i="4"/>
  <c r="H68" i="4" s="1"/>
  <c r="H59" i="4"/>
  <c r="H69" i="4" s="1"/>
  <c r="E63" i="4"/>
  <c r="H62" i="4"/>
  <c r="H72" i="4" s="1"/>
  <c r="G63" i="4"/>
  <c r="H60" i="4"/>
  <c r="H70" i="4" s="1"/>
  <c r="F28" i="4"/>
  <c r="D28" i="4"/>
  <c r="D27" i="4"/>
  <c r="AU66" i="4"/>
  <c r="G32" i="4"/>
  <c r="G31" i="4"/>
  <c r="G30" i="4"/>
  <c r="G29" i="4"/>
  <c r="G28" i="4"/>
  <c r="AU64" i="4"/>
  <c r="E27" i="4"/>
  <c r="F32" i="4"/>
  <c r="F31" i="4"/>
  <c r="F30" i="4"/>
  <c r="F29" i="4"/>
  <c r="AU65" i="4"/>
  <c r="F27" i="4"/>
  <c r="E32" i="4"/>
  <c r="E31" i="4"/>
  <c r="E30" i="4"/>
  <c r="E29" i="4"/>
  <c r="E28" i="4"/>
  <c r="G27" i="4"/>
  <c r="D32" i="4"/>
  <c r="D31" i="4"/>
  <c r="D30" i="4"/>
  <c r="D29" i="4"/>
  <c r="AU67" i="4"/>
  <c r="AV64" i="4" s="1"/>
  <c r="AT45" i="4"/>
  <c r="AT36" i="4"/>
  <c r="AT28" i="4"/>
  <c r="D21" i="4"/>
  <c r="AT27" i="4"/>
  <c r="AT35" i="4"/>
  <c r="D11" i="4"/>
  <c r="D14" i="4"/>
  <c r="D10" i="4"/>
  <c r="D13" i="4"/>
  <c r="D9" i="4"/>
  <c r="AT34" i="4"/>
  <c r="AT29" i="4"/>
  <c r="AT44" i="4"/>
  <c r="D20" i="4"/>
  <c r="D12" i="4"/>
  <c r="AT26" i="4"/>
  <c r="AT37" i="4"/>
  <c r="AT42" i="4"/>
  <c r="AT43" i="4"/>
  <c r="AT16" i="4"/>
  <c r="AT19" i="4"/>
  <c r="AT18" i="4"/>
  <c r="AT17" i="4"/>
  <c r="E331" i="4" l="1"/>
  <c r="E247" i="4"/>
  <c r="E328" i="4"/>
  <c r="E316" i="4"/>
  <c r="E314" i="4"/>
  <c r="E312" i="4"/>
  <c r="E305" i="4"/>
  <c r="E322" i="4"/>
  <c r="E311" i="4"/>
  <c r="E282" i="4"/>
  <c r="E321" i="4"/>
  <c r="E313" i="4"/>
  <c r="E289" i="4"/>
  <c r="E290" i="4"/>
  <c r="E281" i="4"/>
  <c r="E303" i="4"/>
  <c r="E297" i="4"/>
  <c r="E260" i="4"/>
  <c r="E280" i="4"/>
  <c r="E304" i="4"/>
  <c r="E296" i="4"/>
  <c r="E283" i="4"/>
  <c r="E253" i="4"/>
  <c r="G142" i="4"/>
  <c r="E262" i="4"/>
  <c r="E261" i="4"/>
  <c r="E254" i="4"/>
  <c r="E259" i="4"/>
  <c r="E272" i="4"/>
  <c r="E271" i="4"/>
  <c r="E273" i="4"/>
  <c r="E270" i="4"/>
  <c r="E269" i="4"/>
  <c r="E222" i="4"/>
  <c r="E234" i="4"/>
  <c r="G223" i="4"/>
  <c r="E233" i="4"/>
  <c r="D223" i="4"/>
  <c r="E238" i="4"/>
  <c r="E236" i="4"/>
  <c r="E237" i="4"/>
  <c r="E197" i="4"/>
  <c r="F223" i="4"/>
  <c r="D224" i="4"/>
  <c r="E223" i="4"/>
  <c r="G224" i="4"/>
  <c r="G222" i="4"/>
  <c r="F224" i="4"/>
  <c r="F222" i="4"/>
  <c r="E224" i="4"/>
  <c r="D222" i="4"/>
  <c r="D22" i="4"/>
  <c r="E20" i="4" s="1"/>
  <c r="E204" i="4"/>
  <c r="E205" i="4"/>
  <c r="E208" i="4"/>
  <c r="E207" i="4"/>
  <c r="D150" i="4"/>
  <c r="H171" i="4"/>
  <c r="H173" i="4"/>
  <c r="I78" i="4"/>
  <c r="H174" i="4"/>
  <c r="I81" i="4"/>
  <c r="D142" i="4"/>
  <c r="H186" i="4"/>
  <c r="D131" i="4"/>
  <c r="D151" i="4"/>
  <c r="D152" i="4"/>
  <c r="E151" i="4"/>
  <c r="F150" i="4"/>
  <c r="G150" i="4"/>
  <c r="D153" i="4"/>
  <c r="E152" i="4"/>
  <c r="F151" i="4"/>
  <c r="G151" i="4"/>
  <c r="H142" i="4"/>
  <c r="H149" i="4"/>
  <c r="D149" i="4"/>
  <c r="G149" i="4"/>
  <c r="E153" i="4"/>
  <c r="F152" i="4"/>
  <c r="G152" i="4"/>
  <c r="E150" i="4"/>
  <c r="F149" i="4"/>
  <c r="F153" i="4"/>
  <c r="G153" i="4"/>
  <c r="G131" i="4"/>
  <c r="G186" i="4"/>
  <c r="E181" i="4"/>
  <c r="D181" i="4"/>
  <c r="E131" i="4"/>
  <c r="E186" i="4"/>
  <c r="F131" i="4"/>
  <c r="D186" i="4"/>
  <c r="E164" i="4"/>
  <c r="F181" i="4"/>
  <c r="F89" i="4"/>
  <c r="D71" i="4"/>
  <c r="F71" i="4"/>
  <c r="D89" i="4"/>
  <c r="G71" i="4"/>
  <c r="H181" i="4"/>
  <c r="E163" i="4"/>
  <c r="E162" i="4"/>
  <c r="E71" i="4"/>
  <c r="E111" i="4"/>
  <c r="E108" i="4"/>
  <c r="E92" i="4"/>
  <c r="H92" i="4"/>
  <c r="F92" i="4"/>
  <c r="D129" i="4"/>
  <c r="E128" i="4"/>
  <c r="E132" i="4"/>
  <c r="F130" i="4"/>
  <c r="E93" i="4"/>
  <c r="G92" i="4"/>
  <c r="F93" i="4"/>
  <c r="G128" i="4"/>
  <c r="G132" i="4"/>
  <c r="D130" i="4"/>
  <c r="E129" i="4"/>
  <c r="F127" i="4"/>
  <c r="G93" i="4"/>
  <c r="G129" i="4"/>
  <c r="D127" i="4"/>
  <c r="D132" i="4"/>
  <c r="E130" i="4"/>
  <c r="F128" i="4"/>
  <c r="F132" i="4"/>
  <c r="G89" i="4"/>
  <c r="H90" i="4"/>
  <c r="G130" i="4"/>
  <c r="D128" i="4"/>
  <c r="G127" i="4"/>
  <c r="F129" i="4"/>
  <c r="E127" i="4"/>
  <c r="F183" i="4"/>
  <c r="G183" i="4"/>
  <c r="H183" i="4"/>
  <c r="E183" i="4"/>
  <c r="D183" i="4"/>
  <c r="E110" i="4"/>
  <c r="E109" i="4"/>
  <c r="E101" i="4"/>
  <c r="E89" i="4"/>
  <c r="G90" i="4"/>
  <c r="E99" i="4"/>
  <c r="H93" i="4"/>
  <c r="F90" i="4"/>
  <c r="D92" i="4"/>
  <c r="E90" i="4"/>
  <c r="D93" i="4"/>
  <c r="H89" i="4"/>
  <c r="D90" i="4"/>
  <c r="E102" i="4"/>
  <c r="D69" i="4"/>
  <c r="H63" i="4"/>
  <c r="E72" i="4"/>
  <c r="D70" i="4"/>
  <c r="G72" i="4"/>
  <c r="F70" i="4"/>
  <c r="E68" i="4"/>
  <c r="F68" i="4"/>
  <c r="F69" i="4"/>
  <c r="G69" i="4"/>
  <c r="E70" i="4"/>
  <c r="G68" i="4"/>
  <c r="D72" i="4"/>
  <c r="D68" i="4"/>
  <c r="G70" i="4"/>
  <c r="F72" i="4"/>
  <c r="E69" i="4"/>
  <c r="H27" i="4"/>
  <c r="D48" i="4" s="1"/>
  <c r="H30" i="4"/>
  <c r="H51" i="4" s="1"/>
  <c r="F33" i="4"/>
  <c r="F42" i="4" s="1"/>
  <c r="H29" i="4"/>
  <c r="H50" i="4" s="1"/>
  <c r="H31" i="4"/>
  <c r="H52" i="4" s="1"/>
  <c r="H32" i="4"/>
  <c r="H53" i="4" s="1"/>
  <c r="G33" i="4"/>
  <c r="G43" i="4" s="1"/>
  <c r="E33" i="4"/>
  <c r="E43" i="4" s="1"/>
  <c r="D33" i="4"/>
  <c r="H28" i="4"/>
  <c r="E49" i="4" s="1"/>
  <c r="AV66" i="4"/>
  <c r="AV63" i="4"/>
  <c r="AV65" i="4"/>
  <c r="AT46" i="4"/>
  <c r="AU43" i="4" s="1"/>
  <c r="D15" i="4"/>
  <c r="E13" i="4" s="1"/>
  <c r="AT30" i="4"/>
  <c r="AU28" i="4" s="1"/>
  <c r="AT38" i="4"/>
  <c r="AT20" i="4"/>
  <c r="AU18" i="4" s="1"/>
  <c r="E21" i="4"/>
  <c r="H176" i="4" l="1"/>
  <c r="H185" i="4"/>
  <c r="G185" i="4"/>
  <c r="E185" i="4"/>
  <c r="F185" i="4"/>
  <c r="D185" i="4"/>
  <c r="I88" i="4"/>
  <c r="G88" i="4"/>
  <c r="E88" i="4"/>
  <c r="H88" i="4"/>
  <c r="F88" i="4"/>
  <c r="D88" i="4"/>
  <c r="E184" i="4"/>
  <c r="F184" i="4"/>
  <c r="D184" i="4"/>
  <c r="H184" i="4"/>
  <c r="G184" i="4"/>
  <c r="I91" i="4"/>
  <c r="H91" i="4"/>
  <c r="F91" i="4"/>
  <c r="G91" i="4"/>
  <c r="E91" i="4"/>
  <c r="D91" i="4"/>
  <c r="G182" i="4"/>
  <c r="F182" i="4"/>
  <c r="D182" i="4"/>
  <c r="E182" i="4"/>
  <c r="H182" i="4"/>
  <c r="E12" i="4"/>
  <c r="G40" i="4"/>
  <c r="G51" i="4"/>
  <c r="F39" i="4"/>
  <c r="D53" i="4"/>
  <c r="F37" i="4"/>
  <c r="E48" i="4"/>
  <c r="F53" i="4"/>
  <c r="G48" i="4"/>
  <c r="E51" i="4"/>
  <c r="H48" i="4"/>
  <c r="F48" i="4"/>
  <c r="F50" i="4"/>
  <c r="G50" i="4"/>
  <c r="F41" i="4"/>
  <c r="F40" i="4"/>
  <c r="E52" i="4"/>
  <c r="F51" i="4"/>
  <c r="D43" i="4"/>
  <c r="D38" i="4"/>
  <c r="D37" i="4"/>
  <c r="E41" i="4"/>
  <c r="D42" i="4"/>
  <c r="D41" i="4"/>
  <c r="G42" i="4"/>
  <c r="G52" i="4"/>
  <c r="E53" i="4"/>
  <c r="D40" i="4"/>
  <c r="G39" i="4"/>
  <c r="E40" i="4"/>
  <c r="G53" i="4"/>
  <c r="F52" i="4"/>
  <c r="E39" i="4"/>
  <c r="E38" i="4"/>
  <c r="D50" i="4"/>
  <c r="G38" i="4"/>
  <c r="E50" i="4"/>
  <c r="H49" i="4"/>
  <c r="F49" i="4"/>
  <c r="D49" i="4"/>
  <c r="E37" i="4"/>
  <c r="G37" i="4"/>
  <c r="D52" i="4"/>
  <c r="D39" i="4"/>
  <c r="G49" i="4"/>
  <c r="F43" i="4"/>
  <c r="F38" i="4"/>
  <c r="G41" i="4"/>
  <c r="E42" i="4"/>
  <c r="D51" i="4"/>
  <c r="AU36" i="4"/>
  <c r="AU45" i="4"/>
  <c r="AU27" i="4"/>
  <c r="AU42" i="4"/>
  <c r="E14" i="4"/>
  <c r="AU34" i="4"/>
  <c r="AU35" i="4"/>
  <c r="AU29" i="4"/>
  <c r="E9" i="4"/>
  <c r="AU26" i="4"/>
  <c r="E10" i="4"/>
  <c r="E11" i="4"/>
  <c r="AU37" i="4"/>
  <c r="AU44" i="4"/>
  <c r="AU17" i="4"/>
  <c r="AU16" i="4"/>
  <c r="AU19" i="4"/>
</calcChain>
</file>

<file path=xl/sharedStrings.xml><?xml version="1.0" encoding="utf-8"?>
<sst xmlns="http://schemas.openxmlformats.org/spreadsheetml/2006/main" count="3967" uniqueCount="325">
  <si>
    <t>start</t>
  </si>
  <si>
    <t>end</t>
  </si>
  <si>
    <t>Name of Researcher: Mohammed Hajji</t>
  </si>
  <si>
    <t>Name of Supervisor: Dr Paul Davis</t>
  </si>
  <si>
    <t>I confirm that I have read and understood the information sheet for the above study and what my contribution will be.</t>
  </si>
  <si>
    <t>I have been given the opportunity to answer questions (through a call centre)</t>
  </si>
  <si>
    <t>I agree to take part in the process</t>
  </si>
  <si>
    <t>I agree to the interview being recorded</t>
  </si>
  <si>
    <t>I understand that my participation is voluntary and that I can       withdraw from the research at any time without giving any reason</t>
  </si>
  <si>
    <t>I agree to take part in the above study</t>
  </si>
  <si>
    <t>1. What is the name of your district?</t>
  </si>
  <si>
    <t>2. What is the name of your location?</t>
  </si>
  <si>
    <t>3. What is your gender?</t>
  </si>
  <si>
    <t>4. What is your age?</t>
  </si>
  <si>
    <t>5. What is the highest grade or level of school that you have completed?</t>
  </si>
  <si>
    <t>6. Do you have any of the following long-standing conditions? (Select ALL  THAT APPLY)</t>
  </si>
  <si>
    <t>6. Do you have any of the following long-standing conditions? (Select ALL  THAT APPLY)/Deafness or severe hearing impairment</t>
  </si>
  <si>
    <t>6. Do you have any of the following long-standing conditions? (Select ALL  THAT APPLY)/Blindness or partially sighted</t>
  </si>
  <si>
    <t>6. Do you have any of the following long-standing conditions? (Select ALL  THAT APPLY)/A long-standing physical condition</t>
  </si>
  <si>
    <t>6. Do you have any of the following long-standing conditions? (Select ALL  THAT APPLY)/A learning disability</t>
  </si>
  <si>
    <t>6. Do you have any of the following long-standing conditions? (Select ALL  THAT APPLY)/A mental health condition</t>
  </si>
  <si>
    <t>6. Do you have any of the following long-standing conditions? (Select ALL  THAT APPLY)/Dementia</t>
  </si>
  <si>
    <t>6. Do you have any of the following long-standing conditions? (Select ALL  THAT APPLY)/A long-standing illness, such as cancer, HIV, diabetes, chronic heart  disease, or epilepsy</t>
  </si>
  <si>
    <t>6. Do you have any of the following long-standing conditions? (Select ALL  THAT APPLY)/No, I do not have a long-standing condition</t>
  </si>
  <si>
    <t>7. During this stay at the hospital, how often were your rooms and bathroom kept clean?</t>
  </si>
  <si>
    <t>8. During this hospital stay, how often was the area around your room quiet at night?</t>
  </si>
  <si>
    <t>This section looks at the relationship and interaction between the patient and the doctor. The relationship is based on communication, trust and knowledge built between the two parties.</t>
  </si>
  <si>
    <t>9. Have you had enough time to discuss your health or medical problem with a doctor or nurse?</t>
  </si>
  <si>
    <t>10. During this hospital stay, how often did the doctors treat you with courtesy and respect?</t>
  </si>
  <si>
    <t>11. During your stay at the hospital, how often did the doctors listen carefully to you?</t>
  </si>
  <si>
    <t>12. Do you feel that your concerns were properly heard and registered by nurses caring for you?</t>
  </si>
  <si>
    <t>13. During your stay in the hospital, how often did the doctors explain things in a way you could understand?</t>
  </si>
  <si>
    <t>This section looks at the range of interactions that patients have with the healthcare system by specifically looking at patient-centered care experiences that the patients underwent during their stay at the hospital.</t>
  </si>
  <si>
    <t>14. Have the staff introduced themselves before treating or caring for you?</t>
  </si>
  <si>
    <t>15. Have staff taken the opportunity to learn about you as a person?</t>
  </si>
  <si>
    <t>16. Have staff responded quickly when you ask for help?</t>
  </si>
  <si>
    <t>17. During this hospital stay, did you need help from nurses or other hospital staff in getting to the bathroom or in using a bedpan?</t>
  </si>
  <si>
    <t>18. How often did you get help in getting to the bathroom or in using a bedpan as soon as you wanted?</t>
  </si>
  <si>
    <t>19. During this hospital stay, were you given any medicine that you had not  taken before?</t>
  </si>
  <si>
    <t>20.  Before giving taking any new medicine, to what extent do you feel you understood the purpose of new medicine?</t>
  </si>
  <si>
    <t>21.  Before giving you any new medicine, how often did hospital staff describe possible side effects in a way you could understand?</t>
  </si>
  <si>
    <t>22. Have your family or care givers been informed by the staff about your condition?</t>
  </si>
  <si>
    <t>23.  After you left the hospital, did you go directly to your own home, to someone else’s home, or to another health facility?</t>
  </si>
  <si>
    <t>24.  During this hospital stay, did doctors, nurses or other hospital staff talk with you about whether you would have the help you needed when you left the hospital?</t>
  </si>
  <si>
    <t>25. During this hospital stay, did you get information in writing about what symptoms or health problems to look out for after you left the hospital?</t>
  </si>
  <si>
    <t>This section asks you questions on how the patient was taken care from any risks or harms that could evolved from the healthcare complexity.</t>
  </si>
  <si>
    <t>26. Did you observe any hospital mistake during your stay at Jowhar healthcare facility?</t>
  </si>
  <si>
    <t>27. What was the most common healthcare mistake?</t>
  </si>
  <si>
    <t>28. Were these mistakes disclosed to you?</t>
  </si>
  <si>
    <t>29. What is the overall grade on patient safety at the health facility?</t>
  </si>
  <si>
    <t>30. Please rank the following factors from those that most affect how you select a healthcare facility? (The first choice being the ones that affect your selection the most)</t>
  </si>
  <si>
    <t>1st choice</t>
  </si>
  <si>
    <t>2nd choice</t>
  </si>
  <si>
    <t>3rd choice</t>
  </si>
  <si>
    <t>4th choice</t>
  </si>
  <si>
    <t>Feel free to contact the researcher through mail at imohamedhaji@gmail.com</t>
  </si>
  <si>
    <t>__version__</t>
  </si>
  <si>
    <t>29. Do you believe you have a right to such information when an error occurs at the health facility?</t>
  </si>
  <si>
    <t>31. In the box below provide a free text box for them</t>
  </si>
  <si>
    <t>You can contact the researcher through mail at imohamedhaji@gmail.com</t>
  </si>
  <si>
    <t>_id</t>
  </si>
  <si>
    <t>_uuid</t>
  </si>
  <si>
    <t>_submission_time</t>
  </si>
  <si>
    <t>_validation_status</t>
  </si>
  <si>
    <t>_notes</t>
  </si>
  <si>
    <t>_status</t>
  </si>
  <si>
    <t>_submitted_by</t>
  </si>
  <si>
    <t>_tags</t>
  </si>
  <si>
    <t>_index</t>
  </si>
  <si>
    <t>Yes</t>
  </si>
  <si>
    <t>Aisha Ali Ahmed</t>
  </si>
  <si>
    <t>Jowhar</t>
  </si>
  <si>
    <t>Female</t>
  </si>
  <si>
    <t>None (Never went to school)</t>
  </si>
  <si>
    <t>No, I do not have a long-standing condition</t>
  </si>
  <si>
    <t>Usually</t>
  </si>
  <si>
    <t>Yes, definitely</t>
  </si>
  <si>
    <t>Sometimes</t>
  </si>
  <si>
    <t>Always</t>
  </si>
  <si>
    <t>No</t>
  </si>
  <si>
    <t>Yes, always</t>
  </si>
  <si>
    <t>Never</t>
  </si>
  <si>
    <t>Yes, to some extent</t>
  </si>
  <si>
    <t>Own home</t>
  </si>
  <si>
    <t>Very Good</t>
  </si>
  <si>
    <t>Price of healthcare</t>
  </si>
  <si>
    <t>Perceptions of the health facility staff</t>
  </si>
  <si>
    <t xml:space="preserve">Accessibility of the health facility (i.e accessibility as a result of transport, or distance) </t>
  </si>
  <si>
    <t>Patient's safety</t>
  </si>
  <si>
    <t>vJdc7tCfjqwbWrrjTCdCiE</t>
  </si>
  <si>
    <t>78712db0-585b-4837-b8e9-174faaeb1fc2</t>
  </si>
  <si>
    <t>submitted_via_web</t>
  </si>
  <si>
    <t>Hantiwadaag</t>
  </si>
  <si>
    <t>Acceptable</t>
  </si>
  <si>
    <t>The aesthetics of the health facility</t>
  </si>
  <si>
    <t>The facility seems to want to share relevant information with the patient</t>
  </si>
  <si>
    <t>2a97f370-88c7-49cf-a175-b8ec957c251c</t>
  </si>
  <si>
    <t>Horseed</t>
  </si>
  <si>
    <t>Excellent</t>
  </si>
  <si>
    <t>The calmness of the health facility</t>
  </si>
  <si>
    <t>The ease of understanding the nurses and doctors</t>
  </si>
  <si>
    <t>8884c4ec-900a-42f4-aab6-928602473ad9</t>
  </si>
  <si>
    <t>Hantiwadag</t>
  </si>
  <si>
    <t>Male</t>
  </si>
  <si>
    <t>Tertiary (Bachelor's degree)</t>
  </si>
  <si>
    <t>Yes, some staff have introduced themselves</t>
  </si>
  <si>
    <t>Poor</t>
  </si>
  <si>
    <t>e7264d53-b165-44c2-8dc5-c3df24a430d8</t>
  </si>
  <si>
    <t>Somalia</t>
  </si>
  <si>
    <t>Master's Degree</t>
  </si>
  <si>
    <t>Don't know</t>
  </si>
  <si>
    <t>Equity in treatment</t>
  </si>
  <si>
    <t>3aae133e-c014-4272-a0c0-75a691d2a2c6</t>
  </si>
  <si>
    <t>antibiotic misuse</t>
  </si>
  <si>
    <t>438a9612-9259-4f03-b7f8-186c5ef9a6dd</t>
  </si>
  <si>
    <t>Primary Education</t>
  </si>
  <si>
    <t>Yes, all staff have introduced themselves</t>
  </si>
  <si>
    <t>Someone else’s home</t>
  </si>
  <si>
    <t>633934c0-6663-4227-a354-b8e923087f55</t>
  </si>
  <si>
    <t>Buula sheikh</t>
  </si>
  <si>
    <t>Technical and Vocational</t>
  </si>
  <si>
    <t>24418ca2-d4e8-4605-8179-b092a9c85af4</t>
  </si>
  <si>
    <t>Kulmis</t>
  </si>
  <si>
    <t>Don’t know</t>
  </si>
  <si>
    <t>c47e4798-d199-4292-b5ee-8878377c2f3d</t>
  </si>
  <si>
    <t>Secondary School</t>
  </si>
  <si>
    <t>3c839637-8288-47b0-beee-87c087801b34</t>
  </si>
  <si>
    <t>8dff21cb-7035-41b2-9da4-b3bf875aaeb9</t>
  </si>
  <si>
    <t>0fbfe6ca-ee8b-480d-a0a4-b5eb05990757</t>
  </si>
  <si>
    <t>5ec18d54-dc6d-4c8c-9581-7ef78fb61639</t>
  </si>
  <si>
    <t>ab9d3e79-629e-4986-8a02-fc05c91907b3</t>
  </si>
  <si>
    <t>c3f70b05-94f6-436a-a1f9-28ba70fc4fba</t>
  </si>
  <si>
    <t>3c785bd6-d2db-46ed-aa91-4f7fe8be23fb</t>
  </si>
  <si>
    <t>Bulosheikh</t>
  </si>
  <si>
    <t>ba7f4f05-80ab-4ee9-a68b-d4f6e1dc4439</t>
  </si>
  <si>
    <t>3abee7d6-5e25-4469-bf92-524bbd131cea</t>
  </si>
  <si>
    <t>6ab9b5e8-7004-4b48-9c90-9b74478a8329</t>
  </si>
  <si>
    <t>01a113f9-698f-49a7-a519-f4a2ba8b0dd8</t>
  </si>
  <si>
    <t>I have not asked for help</t>
  </si>
  <si>
    <t>3328fea2-d7df-4faf-bf04-f8042def0100</t>
  </si>
  <si>
    <t>f7461c60-de06-4cbf-a97f-ee7eb344d3d9</t>
  </si>
  <si>
    <t>24a61570-2c45-4a7c-b6b8-4fa75de1ed91</t>
  </si>
  <si>
    <t>90446d5f-76a9-4cc7-9ebc-874ce375bff8</t>
  </si>
  <si>
    <t>Hanti-Wadag</t>
  </si>
  <si>
    <t>Dementia No, I do not have a long-standing condition</t>
  </si>
  <si>
    <t>2d0ca255-d219-4686-a6cb-a740748c7872</t>
  </si>
  <si>
    <t>6a7794ed-2507-4e1d-b1b4-82fd92144891</t>
  </si>
  <si>
    <t>0525645e-f9aa-4528-a79b-643f42dbac15</t>
  </si>
  <si>
    <t>fe6c5f03-76cf-458a-a431-8eafcb098a5e</t>
  </si>
  <si>
    <t>bbe5711f-009a-4367-be2f-106ebf81cf29</t>
  </si>
  <si>
    <t>Blindness or partially sighted</t>
  </si>
  <si>
    <t>d32a63b8-a074-45b4-9c92-6eeabcc18000</t>
  </si>
  <si>
    <t>204ace46-3aee-49e2-a774-06d20cb523b2</t>
  </si>
  <si>
    <t>Name of District (Clean)</t>
  </si>
  <si>
    <t>Which of the following most affected your choice for the healthcare facility?(2nd Choice)</t>
  </si>
  <si>
    <t>Which of the following most affected your choice for the healthcare facility?(3rd Choice)</t>
  </si>
  <si>
    <t>Which of the following most affected your choice for the healthcare facility?(4th Choice)</t>
  </si>
  <si>
    <t>Location</t>
  </si>
  <si>
    <t>Gender</t>
  </si>
  <si>
    <t>Age</t>
  </si>
  <si>
    <t>Education</t>
  </si>
  <si>
    <t>Long-standing_conditions</t>
  </si>
  <si>
    <t>Room_Cleanliness</t>
  </si>
  <si>
    <t>Room_serenity</t>
  </si>
  <si>
    <t>Patient_Doctor_Relationship</t>
  </si>
  <si>
    <t>Time to discuss health problem with doctor</t>
  </si>
  <si>
    <t>Doctor listening to the patient</t>
  </si>
  <si>
    <t>Concerns properly heard and registered</t>
  </si>
  <si>
    <t>Frequency through which doctors explained things</t>
  </si>
  <si>
    <t>Staff introducing themselves before treatment</t>
  </si>
  <si>
    <t>Staff learning about the patient as a person</t>
  </si>
  <si>
    <t>Needed help with getting to the bathroom</t>
  </si>
  <si>
    <t>Doctors following up on whether you received the help needed</t>
  </si>
  <si>
    <t>Destination after being released</t>
  </si>
  <si>
    <t>Got a feedback on health problems or symptoms</t>
  </si>
  <si>
    <t>Any mistakes observed at the healthcare</t>
  </si>
  <si>
    <t>New medicine administered</t>
  </si>
  <si>
    <t>Your understanding of the new medicine</t>
  </si>
  <si>
    <t>Hospital staff describe the sideeffects of the medicine</t>
  </si>
  <si>
    <t>Family informed of your condition</t>
  </si>
  <si>
    <t>Most common mistake</t>
  </si>
  <si>
    <t>Quick staff response</t>
  </si>
  <si>
    <t>often times help received</t>
  </si>
  <si>
    <t>Hirshabelle</t>
  </si>
  <si>
    <t>Another health facility</t>
  </si>
  <si>
    <t>66a50be2-6af8-4b2d-b791-a3cb9dac870d</t>
  </si>
  <si>
    <t>36811093-7e6c-447f-8678-4f312d075b82</t>
  </si>
  <si>
    <t>0284484d-db14-4ec7-a154-26254baad0bd</t>
  </si>
  <si>
    <t>b56efb09-26dc-4e4c-b049-935b9e293093</t>
  </si>
  <si>
    <t>8eacf4eb-8767-4b14-91f6-0db2ea44e6d5</t>
  </si>
  <si>
    <t>163fdd91-25dd-442a-a960-05bb4c6d0a38</t>
  </si>
  <si>
    <t>Dementia</t>
  </si>
  <si>
    <t>There are no family or carers to be informed</t>
  </si>
  <si>
    <t>medication mix-ups</t>
  </si>
  <si>
    <t>4ca4de90-b034-46e5-abbb-71ab2aa53863</t>
  </si>
  <si>
    <t>14af6bad-2c6f-42cc-93cf-0967307525fc</t>
  </si>
  <si>
    <t>e681344e-9f22-425c-abbf-d3d1af23e75e</t>
  </si>
  <si>
    <t>99de992e-22c9-4578-bfa5-428a53c4e231</t>
  </si>
  <si>
    <t>A mental health condition</t>
  </si>
  <si>
    <t>d5137d7e-c419-4f23-a2be-4d746efa1919</t>
  </si>
  <si>
    <t>A learning disability</t>
  </si>
  <si>
    <t>33f1118d-1a62-47f5-b70a-672a2a41ca6d</t>
  </si>
  <si>
    <t>I have not seen a doctor or nurse</t>
  </si>
  <si>
    <t>too much bed rest</t>
  </si>
  <si>
    <t>090dcdc8-5bf7-4b2b-b6fe-fed821002ac6</t>
  </si>
  <si>
    <t>Deafness or severe hearing impairment Blindness or partially sighted A long-standing physical condition A learning disability A mental health condition Dementia A long-standing illness, such as cancer, HIV, diabetes, chronic heart  disease, or epilepsy</t>
  </si>
  <si>
    <t>542a4952-394c-4b30-ba1e-a78b9e67acaf</t>
  </si>
  <si>
    <t>5f56c4da-d0ae-4f9c-b7c5-931fbebcf521</t>
  </si>
  <si>
    <t>Hanti wadaag</t>
  </si>
  <si>
    <t>Deafness or severe hearing impairment A learning disability</t>
  </si>
  <si>
    <t>fb5dc25c-df3b-4ecf-a1a3-5a6a9585d6ec</t>
  </si>
  <si>
    <t>A learning disability A mental health condition</t>
  </si>
  <si>
    <t>89e4807f-4f55-4400-b2e7-af92d744c7cf</t>
  </si>
  <si>
    <t>149b29ef-0781-4bb8-9012-fa6b0a8fefef</t>
  </si>
  <si>
    <t>Bulo sheikh</t>
  </si>
  <si>
    <t>Deafness or severe hearing impairment Blindness or partially sighted A learning disability</t>
  </si>
  <si>
    <t>dda86c1d-5123-4767-92e0-e609f9f363e2</t>
  </si>
  <si>
    <t>Deafness or severe hearing impairment A mental health condition Dementia</t>
  </si>
  <si>
    <t>falls</t>
  </si>
  <si>
    <t>0cc4af7f-32e8-40de-92fc-283eb28a9878</t>
  </si>
  <si>
    <t>Deafness or severe hearing impairment Blindness or partially sighted A long-standing physical condition A learning disability A mental health condition</t>
  </si>
  <si>
    <t>f166c868-83cc-4900-9b7e-bd6a6ec2d030</t>
  </si>
  <si>
    <t>b2c4a1f7-8471-4e57-b1fd-6cc88ab2ed06</t>
  </si>
  <si>
    <t>Deafness or severe hearing impairment A long-standing physical condition A learning disability Dementia</t>
  </si>
  <si>
    <t>64055c50-dd6c-4adf-b7c5-d923624f990e</t>
  </si>
  <si>
    <t>61c149c9-295b-4af2-8e74-d30a986aa56f</t>
  </si>
  <si>
    <t>ad29e029-642d-4c3e-8c07-8553a999239c</t>
  </si>
  <si>
    <t>A long-standing physical condition A learning disability A mental health condition Dementia</t>
  </si>
  <si>
    <t>0bb3e14d-d3d4-41c3-8548-253a5c6e661a</t>
  </si>
  <si>
    <t>39a04c73-03ee-41e3-9417-9a1823c8fb81</t>
  </si>
  <si>
    <t>0a6a76a5-bdd8-4fec-bdf7-72995f9d007b</t>
  </si>
  <si>
    <t>Deafness or severe hearing impairment</t>
  </si>
  <si>
    <t>8d5a5445-2823-45dc-98ad-008054bca1c9</t>
  </si>
  <si>
    <t>Deafness or severe hearing impairment A long-standing physical condition A mental health condition</t>
  </si>
  <si>
    <t>7b347d48-e2e2-493f-bfa3-d9eda0ee7540</t>
  </si>
  <si>
    <t>Deafness or severe hearing impairment Blindness or partially sighted A long-standing physical condition</t>
  </si>
  <si>
    <t>chaotic discharge</t>
  </si>
  <si>
    <t>5418e44e-023e-4619-9668-b1a82aac3fe3</t>
  </si>
  <si>
    <t>Deafness or severe hearing impairment A long-standing physical condition Dementia</t>
  </si>
  <si>
    <t>f54b678d-0218-453e-bd96-7b935e9d904e</t>
  </si>
  <si>
    <t>Blindness or partially sighted A long-standing physical condition A learning disability</t>
  </si>
  <si>
    <t>4893c521-3818-4486-87f5-17b6323a567a</t>
  </si>
  <si>
    <t>Why you chose the healthfacility(first choice)</t>
  </si>
  <si>
    <t>Mistake_disclosed</t>
  </si>
  <si>
    <t>Patient_safety</t>
  </si>
  <si>
    <t>Jawhar</t>
  </si>
  <si>
    <t>167e9a8e-72ba-4246-b78a-097f5245664a</t>
  </si>
  <si>
    <t>7bc5d410-c393-40fa-b044-cf78db54afd1</t>
  </si>
  <si>
    <t>c47d5d3d-581f-430f-a207-0f855d47db47</t>
  </si>
  <si>
    <t>064bdc34-3acd-47fa-86e2-960117946d34</t>
  </si>
  <si>
    <t>887e69eb-32f5-4065-a2f0-1175ecc51696</t>
  </si>
  <si>
    <t>417744ab-13ad-416f-a445-2bf762ad5996</t>
  </si>
  <si>
    <t>HantiWadaag</t>
  </si>
  <si>
    <t>1d0a68b4-599d-4df3-8630-0a2a34630aca</t>
  </si>
  <si>
    <t>A long-standing illness, such as cancer, HIV, diabetes, chronic heart  disease, or epilepsy</t>
  </si>
  <si>
    <t>a25960f1-bf8f-4911-a119-dd36d9734127</t>
  </si>
  <si>
    <t>Hantowadaag</t>
  </si>
  <si>
    <t>3366e0c9-f613-4332-8dd6-2c55284781ce</t>
  </si>
  <si>
    <t>c7ccad10-be83-41df-bece-88bbfa192a05</t>
  </si>
  <si>
    <t>cdcee22d-5dac-43c9-a83e-a37b5d52b988</t>
  </si>
  <si>
    <t>1d74b3a3-b35c-42c7-8270-885f1fdb6a14</t>
  </si>
  <si>
    <t>1f5d9404-f685-4a82-9aa3-53b961d7b435</t>
  </si>
  <si>
    <t>Deafness or severe hearing impairment Blindness or partially sighted</t>
  </si>
  <si>
    <t>68171e59-a02b-4639-a181-6e2d9e0ff4ba</t>
  </si>
  <si>
    <t>A long-standing physical condition A learning disability A mental health condition</t>
  </si>
  <si>
    <t>22f5c7f4-cf11-4522-9d54-4e8cc8150ac2</t>
  </si>
  <si>
    <t>A long-standing physical condition A mental health condition</t>
  </si>
  <si>
    <t>23a80963-2bd5-4da2-a031-b90c4afcc70e</t>
  </si>
  <si>
    <t>Johar</t>
  </si>
  <si>
    <t>Deafness or severe hearing impairment A learning disability A long-standing illness, such as cancer, HIV, diabetes, chronic heart  disease, or epilepsy</t>
  </si>
  <si>
    <t>bced54bb-0c16-4c00-852e-e1258b4239c5</t>
  </si>
  <si>
    <t>Blindness or partially sighted A learning disability A mental health condition A long-standing illness, such as cancer, HIV, diabetes, chronic heart  disease, or epilepsy</t>
  </si>
  <si>
    <t>37b6a517-b4a7-4ab3-95a2-685291b84262</t>
  </si>
  <si>
    <t>Blindness or partially sighted A long-standing physical condition A mental health condition</t>
  </si>
  <si>
    <t>3df930a6-4ffb-49c2-9329-0e09c63919cb</t>
  </si>
  <si>
    <t>b6c77521-86de-4f13-8b27-830c25ebc9a5</t>
  </si>
  <si>
    <t>45323143-22a8-4309-bf66-a47d4e4f8b0b</t>
  </si>
  <si>
    <t>b2c1f2db-feff-4c7b-9cb0-5222b64c10ec</t>
  </si>
  <si>
    <t>af01a35e-d489-48f0-aa6b-9f98eef7e370</t>
  </si>
  <si>
    <t>Frequency</t>
  </si>
  <si>
    <t>Percentage</t>
  </si>
  <si>
    <t>Total</t>
  </si>
  <si>
    <t>Room_Serenity</t>
  </si>
  <si>
    <t>time_doc</t>
  </si>
  <si>
    <t>Respect_courtesy</t>
  </si>
  <si>
    <t>Treated with respect &amp; courtesy against Education Background</t>
  </si>
  <si>
    <t>19-28</t>
  </si>
  <si>
    <t>29-38</t>
  </si>
  <si>
    <t>39-48</t>
  </si>
  <si>
    <t>49-58</t>
  </si>
  <si>
    <t>Over 60</t>
  </si>
  <si>
    <t>Age_Clean</t>
  </si>
  <si>
    <t>Treated with respect &amp; courtesy against Age bracket</t>
  </si>
  <si>
    <t>Education Level against Age Bracket</t>
  </si>
  <si>
    <t>Concerns properly heard and registered against Education</t>
  </si>
  <si>
    <t>Frequency through which doctors explained things and registered against Education</t>
  </si>
  <si>
    <t>Concerns properly heard and registered against Age bracket</t>
  </si>
  <si>
    <t>JOWHAR HEALTHCARE QUALITY INDICATORS DASHBOARD</t>
  </si>
  <si>
    <t>Staff Introducing themselves against being treated with respect &amp; Courtesy</t>
  </si>
  <si>
    <t>Often times help received</t>
  </si>
  <si>
    <t>Why you chose the healthfacility (Second Choice)</t>
  </si>
  <si>
    <t>Why you chose the healthfacility (Fourth Choice)</t>
  </si>
  <si>
    <t>Equity at the health facility</t>
  </si>
  <si>
    <t>Accessibility of the facility</t>
  </si>
  <si>
    <t>Patient-doctor relationship</t>
  </si>
  <si>
    <t>Sharing of Patient information with the family</t>
  </si>
  <si>
    <t>Summary of Focus Group Discussion</t>
  </si>
  <si>
    <t>Themes</t>
  </si>
  <si>
    <t xml:space="preserve"> 3 Males asserted that there was no equity in the healthcare facility.
 The inequity was as a result of belonging to minority clans.
</t>
  </si>
  <si>
    <t xml:space="preserve"> Accessibility to the healthcare was cited by 3 males as a problem due to poor roads.
 Another problem cited was the behavior of the nurses whom one patient asserted did not provide appropriate attention.
 Leaving close to the hospital made it easier to access the hospital.
</t>
  </si>
  <si>
    <t> Good, as doctors are open to the patients.</t>
  </si>
  <si>
    <t> Doctors are highly trusted</t>
  </si>
  <si>
    <t xml:space="preserve"> The young age and lack of skill by the nurses impacted negatively on the trust and confidence.
 This was because the nurses were underpaid, less trained &amp; overworked.
</t>
  </si>
  <si>
    <t xml:space="preserve"> Information is provided.
 However, there are no follow-up visits.
</t>
  </si>
  <si>
    <t>Respect &amp; dignity</t>
  </si>
  <si>
    <t xml:space="preserve"> All patients are treated with respect &amp; dignity.
 Islam religion is a promoter.
</t>
  </si>
  <si>
    <t xml:space="preserve"> There is health equity at the facility (3 participants)
 There is inequity based on ethic lines (2 participants)
</t>
  </si>
  <si>
    <t xml:space="preserve"> Healthcare easily accessible to all who live in Jowhar district.
 Though unpaved roads hinder the accessibility.
 Other issues include security concerns.
</t>
  </si>
  <si>
    <t xml:space="preserve"> Doctors are kind to the patients.
 Even though they become aggressive when worn out.
</t>
  </si>
  <si>
    <t>High level of confidence on the doctor.</t>
  </si>
  <si>
    <t> Moderate trust &amp; confidence</t>
  </si>
  <si>
    <t> Information provided</t>
  </si>
  <si>
    <t> All treated with dignity since it’s a district hospital.</t>
  </si>
  <si>
    <t>Trust &amp; Confidence towards nurse</t>
  </si>
  <si>
    <t>Trust &amp; Confidence towards doctors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</si>
</sst>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mbria"/>
      <family val="1"/>
    </font>
    <font>
      <b/>
      <sz val="12"/>
      <color theme="1"/>
      <name val="Cambria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/>
    <xf numFmtId="9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/>
    <xf numFmtId="0" fontId="4" fillId="4" borderId="1" xfId="0" applyFont="1" applyFill="1" applyBorder="1"/>
    <xf numFmtId="0" fontId="4" fillId="4" borderId="1" xfId="0" applyFont="1" applyFill="1" applyBorder="1" applyAlignment="1">
      <alignment horizontal="center"/>
    </xf>
    <xf numFmtId="0" fontId="0" fillId="5" borderId="1" xfId="0" applyFill="1" applyBorder="1"/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/>
    <xf numFmtId="9" fontId="2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9" fontId="0" fillId="4" borderId="1" xfId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center"/>
    </xf>
    <xf numFmtId="9" fontId="0" fillId="4" borderId="1" xfId="1" applyFont="1" applyFill="1" applyBorder="1" applyAlignment="1">
      <alignment horizontal="center" vertical="center"/>
    </xf>
    <xf numFmtId="9" fontId="0" fillId="6" borderId="1" xfId="1" applyFont="1" applyFill="1" applyBorder="1" applyAlignment="1">
      <alignment horizontal="center"/>
    </xf>
    <xf numFmtId="9" fontId="0" fillId="7" borderId="1" xfId="1" applyFont="1" applyFill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0" fillId="5" borderId="0" xfId="0" applyFill="1" applyBorder="1"/>
    <xf numFmtId="1" fontId="0" fillId="0" borderId="0" xfId="1" applyNumberFormat="1" applyFont="1" applyBorder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2" xfId="0" applyFill="1" applyBorder="1" applyAlignment="1">
      <alignment horizontal="right"/>
    </xf>
    <xf numFmtId="0" fontId="6" fillId="8" borderId="0" xfId="0" applyFont="1" applyFill="1" applyAlignment="1">
      <alignment horizontal="center" vertical="center" wrapText="1"/>
    </xf>
    <xf numFmtId="0" fontId="0" fillId="5" borderId="0" xfId="0" applyFill="1"/>
    <xf numFmtId="0" fontId="0" fillId="5" borderId="0" xfId="0" applyFill="1" applyBorder="1" applyAlignment="1">
      <alignment horizontal="center"/>
    </xf>
    <xf numFmtId="9" fontId="0" fillId="5" borderId="0" xfId="1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/>
    <xf numFmtId="0" fontId="4" fillId="0" borderId="0" xfId="0" applyFont="1" applyFill="1" applyBorder="1" applyAlignment="1">
      <alignment horizontal="center"/>
    </xf>
    <xf numFmtId="9" fontId="0" fillId="0" borderId="1" xfId="1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9" fontId="0" fillId="9" borderId="1" xfId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9" fontId="10" fillId="0" borderId="1" xfId="1" applyFont="1" applyBorder="1" applyAlignment="1">
      <alignment horizontal="center"/>
    </xf>
    <xf numFmtId="9" fontId="0" fillId="9" borderId="1" xfId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9" fontId="0" fillId="10" borderId="1" xfId="1" applyFont="1" applyFill="1" applyBorder="1" applyAlignment="1">
      <alignment horizontal="center"/>
    </xf>
    <xf numFmtId="0" fontId="8" fillId="0" borderId="1" xfId="0" applyFont="1" applyBorder="1"/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9" fontId="8" fillId="0" borderId="1" xfId="1" applyFont="1" applyBorder="1" applyAlignment="1">
      <alignment horizontal="center"/>
    </xf>
    <xf numFmtId="9" fontId="8" fillId="9" borderId="1" xfId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2" fillId="4" borderId="7" xfId="0" applyFont="1" applyFill="1" applyBorder="1" applyAlignment="1">
      <alignment horizontal="center"/>
    </xf>
    <xf numFmtId="0" fontId="12" fillId="4" borderId="8" xfId="0" applyFont="1" applyFill="1" applyBorder="1" applyAlignment="1">
      <alignment horizontal="center"/>
    </xf>
    <xf numFmtId="0" fontId="11" fillId="11" borderId="9" xfId="0" applyFont="1" applyFill="1" applyBorder="1" applyAlignment="1">
      <alignment horizontal="center"/>
    </xf>
    <xf numFmtId="0" fontId="11" fillId="11" borderId="1" xfId="0" applyFont="1" applyFill="1" applyBorder="1" applyAlignment="1">
      <alignment horizontal="center"/>
    </xf>
    <xf numFmtId="0" fontId="11" fillId="11" borderId="10" xfId="0" applyFont="1" applyFill="1" applyBorder="1" applyAlignment="1">
      <alignment horizontal="center"/>
    </xf>
    <xf numFmtId="0" fontId="11" fillId="5" borderId="9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Gender</a:t>
            </a:r>
          </a:p>
        </c:rich>
      </c:tx>
      <c:layout>
        <c:manualLayout>
          <c:xMode val="edge"/>
          <c:yMode val="edge"/>
          <c:x val="0.35721879644562504"/>
          <c:y val="1.05652403592181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KE"/>
        </a:p>
      </c:txPr>
    </c:title>
    <c:autoTitleDeleted val="0"/>
    <c:plotArea>
      <c:layout>
        <c:manualLayout>
          <c:layoutTarget val="inner"/>
          <c:xMode val="edge"/>
          <c:yMode val="edge"/>
          <c:x val="0.14632767289630963"/>
          <c:y val="0.14508612334710139"/>
          <c:w val="0.57781867627992278"/>
          <c:h val="0.7600467532683611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313-40CB-A05B-B6693840A76D}"/>
              </c:ext>
            </c:extLst>
          </c:dPt>
          <c:dPt>
            <c:idx val="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313-40CB-A05B-B6693840A76D}"/>
              </c:ext>
            </c:extLst>
          </c:dPt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K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Analysis'!$C$20:$C$21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'Data Analysis'!$D$20:$D$21</c:f>
              <c:numCache>
                <c:formatCode>General</c:formatCode>
                <c:ptCount val="2"/>
                <c:pt idx="0">
                  <c:v>39</c:v>
                </c:pt>
                <c:pt idx="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13-40CB-A05B-B6693840A76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K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Staff introducing themselves before treatment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K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C0-473B-BAF5-C357A78AAC35}"/>
              </c:ext>
            </c:extLst>
          </c:dPt>
          <c:dPt>
            <c:idx val="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EC0-473B-BAF5-C357A78AAC35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C0-473B-BAF5-C357A78AAC35}"/>
              </c:ext>
            </c:extLst>
          </c:dPt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K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Analysis'!$C$195:$C$197</c:f>
              <c:strCache>
                <c:ptCount val="3"/>
                <c:pt idx="0">
                  <c:v>Yes, all staff have introduced themselves</c:v>
                </c:pt>
                <c:pt idx="1">
                  <c:v>Yes, some staff have introduced themselves</c:v>
                </c:pt>
                <c:pt idx="2">
                  <c:v>No</c:v>
                </c:pt>
              </c:strCache>
            </c:strRef>
          </c:cat>
          <c:val>
            <c:numRef>
              <c:f>'Data Analysis'!$D$195:$D$197</c:f>
              <c:numCache>
                <c:formatCode>General</c:formatCode>
                <c:ptCount val="3"/>
                <c:pt idx="0">
                  <c:v>34</c:v>
                </c:pt>
                <c:pt idx="1">
                  <c:v>28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0-473B-BAF5-C357A78AAC3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Staff learning about the patient as a 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K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 Analysis'!$C$204:$C$207</c:f>
              <c:strCache>
                <c:ptCount val="4"/>
                <c:pt idx="0">
                  <c:v>Yes, to some extent</c:v>
                </c:pt>
                <c:pt idx="1">
                  <c:v>Yes, definitely</c:v>
                </c:pt>
                <c:pt idx="2">
                  <c:v>No</c:v>
                </c:pt>
                <c:pt idx="3">
                  <c:v>Don't know</c:v>
                </c:pt>
              </c:strCache>
            </c:strRef>
          </c:cat>
          <c:val>
            <c:numRef>
              <c:f>'Data Analysis'!$E$204:$E$207</c:f>
              <c:numCache>
                <c:formatCode>0%</c:formatCode>
                <c:ptCount val="4"/>
                <c:pt idx="0">
                  <c:v>0.36781609195402298</c:v>
                </c:pt>
                <c:pt idx="1">
                  <c:v>0.33333333333333331</c:v>
                </c:pt>
                <c:pt idx="2">
                  <c:v>0.26436781609195403</c:v>
                </c:pt>
                <c:pt idx="3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0-4AFC-AAC7-44FFB9D58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9411544"/>
        <c:axId val="719404000"/>
      </c:barChart>
      <c:catAx>
        <c:axId val="719411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KE"/>
          </a:p>
        </c:txPr>
        <c:crossAx val="719404000"/>
        <c:crosses val="autoZero"/>
        <c:auto val="1"/>
        <c:lblAlgn val="ctr"/>
        <c:lblOffset val="100"/>
        <c:noMultiLvlLbl val="0"/>
      </c:catAx>
      <c:valAx>
        <c:axId val="71940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KE"/>
          </a:p>
        </c:txPr>
        <c:crossAx val="71941154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Staff Introducing themselves against being treated with respect &amp; Courtesy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KE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'Data Analysis'!$C$222</c:f>
              <c:strCache>
                <c:ptCount val="1"/>
                <c:pt idx="0">
                  <c:v>Yes, all staff have introduced themselves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 Analysis'!$D$221:$G$221</c:f>
              <c:strCache>
                <c:ptCount val="4"/>
                <c:pt idx="0">
                  <c:v>Always</c:v>
                </c:pt>
                <c:pt idx="1">
                  <c:v>Usually</c:v>
                </c:pt>
                <c:pt idx="2">
                  <c:v>Sometimes</c:v>
                </c:pt>
                <c:pt idx="3">
                  <c:v>Never</c:v>
                </c:pt>
              </c:strCache>
            </c:strRef>
          </c:cat>
          <c:val>
            <c:numRef>
              <c:f>'Data Analysis'!$D$222:$G$222</c:f>
              <c:numCache>
                <c:formatCode>0%</c:formatCode>
                <c:ptCount val="4"/>
                <c:pt idx="0">
                  <c:v>0.23076923076923078</c:v>
                </c:pt>
                <c:pt idx="1">
                  <c:v>0.33333333333333331</c:v>
                </c:pt>
                <c:pt idx="2">
                  <c:v>0.47499999999999998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7-4C3B-9498-4E0F366FE530}"/>
            </c:ext>
          </c:extLst>
        </c:ser>
        <c:ser>
          <c:idx val="1"/>
          <c:order val="1"/>
          <c:tx>
            <c:strRef>
              <c:f>'Data Analysis'!$C$223</c:f>
              <c:strCache>
                <c:ptCount val="1"/>
                <c:pt idx="0">
                  <c:v>Yes, some staff have introduced themselves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 Analysis'!$D$221:$G$221</c:f>
              <c:strCache>
                <c:ptCount val="4"/>
                <c:pt idx="0">
                  <c:v>Always</c:v>
                </c:pt>
                <c:pt idx="1">
                  <c:v>Usually</c:v>
                </c:pt>
                <c:pt idx="2">
                  <c:v>Sometimes</c:v>
                </c:pt>
                <c:pt idx="3">
                  <c:v>Never</c:v>
                </c:pt>
              </c:strCache>
            </c:strRef>
          </c:cat>
          <c:val>
            <c:numRef>
              <c:f>'Data Analysis'!$D$223:$G$223</c:f>
              <c:numCache>
                <c:formatCode>0%</c:formatCode>
                <c:ptCount val="4"/>
                <c:pt idx="0">
                  <c:v>0.46153846153846156</c:v>
                </c:pt>
                <c:pt idx="1">
                  <c:v>0.5</c:v>
                </c:pt>
                <c:pt idx="2">
                  <c:v>0.2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57-4C3B-9498-4E0F366FE530}"/>
            </c:ext>
          </c:extLst>
        </c:ser>
        <c:ser>
          <c:idx val="2"/>
          <c:order val="2"/>
          <c:tx>
            <c:strRef>
              <c:f>'Data Analysis'!$C$224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'Data Analysis'!$D$221:$G$221</c:f>
              <c:strCache>
                <c:ptCount val="4"/>
                <c:pt idx="0">
                  <c:v>Always</c:v>
                </c:pt>
                <c:pt idx="1">
                  <c:v>Usually</c:v>
                </c:pt>
                <c:pt idx="2">
                  <c:v>Sometimes</c:v>
                </c:pt>
                <c:pt idx="3">
                  <c:v>Never</c:v>
                </c:pt>
              </c:strCache>
            </c:strRef>
          </c:cat>
          <c:val>
            <c:numRef>
              <c:f>'Data Analysis'!$D$224:$G$224</c:f>
              <c:numCache>
                <c:formatCode>0%</c:formatCode>
                <c:ptCount val="4"/>
                <c:pt idx="0">
                  <c:v>0.30769230769230771</c:v>
                </c:pt>
                <c:pt idx="1">
                  <c:v>0.16666666666666666</c:v>
                </c:pt>
                <c:pt idx="2">
                  <c:v>0.32500000000000001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57-4C3B-9498-4E0F366FE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30649504"/>
        <c:axId val="730648520"/>
      </c:barChart>
      <c:catAx>
        <c:axId val="730649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KE"/>
          </a:p>
        </c:txPr>
        <c:crossAx val="730648520"/>
        <c:crosses val="autoZero"/>
        <c:auto val="1"/>
        <c:lblAlgn val="ctr"/>
        <c:lblOffset val="100"/>
        <c:noMultiLvlLbl val="0"/>
      </c:catAx>
      <c:valAx>
        <c:axId val="730648520"/>
        <c:scaling>
          <c:orientation val="minMax"/>
          <c:max val="1"/>
        </c:scaling>
        <c:delete val="0"/>
        <c:axPos val="b"/>
        <c:majorGridlines>
          <c:spPr>
            <a:ln w="6350" cap="flat" cmpd="sng" algn="ctr">
              <a:solidFill>
                <a:schemeClr val="accent1">
                  <a:alpha val="24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KE"/>
          </a:p>
        </c:txPr>
        <c:crossAx val="73064950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K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Often times help received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K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92-4EA7-A95C-55DFA80D0F8D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492-4EA7-A95C-55DFA80D0F8D}"/>
              </c:ext>
            </c:extLst>
          </c:dPt>
          <c:dPt>
            <c:idx val="2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92-4EA7-A95C-55DFA80D0F8D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492-4EA7-A95C-55DFA80D0F8D}"/>
              </c:ext>
            </c:extLst>
          </c:dPt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K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Analysis'!$C$244:$C$247</c:f>
              <c:strCache>
                <c:ptCount val="4"/>
                <c:pt idx="0">
                  <c:v>Always</c:v>
                </c:pt>
                <c:pt idx="1">
                  <c:v>Usually</c:v>
                </c:pt>
                <c:pt idx="2">
                  <c:v>Sometimes</c:v>
                </c:pt>
                <c:pt idx="3">
                  <c:v>Never</c:v>
                </c:pt>
              </c:strCache>
            </c:strRef>
          </c:cat>
          <c:val>
            <c:numRef>
              <c:f>'Data Analysis'!$D$244:$D$247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31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2-4EA7-A95C-55DFA80D0F8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Hospital staff describe the sideeffects of the medicine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K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 Analysis'!$D$268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80-41CB-B7BF-50FF7F668803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180-41CB-B7BF-50FF7F668803}"/>
              </c:ext>
            </c:extLst>
          </c:dPt>
          <c:dPt>
            <c:idx val="2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80-41CB-B7BF-50FF7F668803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180-41CB-B7BF-50FF7F668803}"/>
              </c:ext>
            </c:extLst>
          </c:dPt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K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Analysis'!$C$269:$C$272</c:f>
              <c:strCache>
                <c:ptCount val="4"/>
                <c:pt idx="0">
                  <c:v>Always</c:v>
                </c:pt>
                <c:pt idx="1">
                  <c:v>Usually</c:v>
                </c:pt>
                <c:pt idx="2">
                  <c:v>Sometimes</c:v>
                </c:pt>
                <c:pt idx="3">
                  <c:v>Never</c:v>
                </c:pt>
              </c:strCache>
            </c:strRef>
          </c:cat>
          <c:val>
            <c:numRef>
              <c:f>'Data Analysis'!$D$269:$D$272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36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0-41CB-B7BF-50FF7F66880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Your understanding of the new medicine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KE"/>
        </a:p>
      </c:txPr>
    </c:title>
    <c:autoTitleDeleted val="0"/>
    <c:plotArea>
      <c:layout>
        <c:manualLayout>
          <c:layoutTarget val="inner"/>
          <c:xMode val="edge"/>
          <c:yMode val="edge"/>
          <c:x val="7.0090451292013689E-2"/>
          <c:y val="0.21760018803619693"/>
          <c:w val="0.68030448949786793"/>
          <c:h val="0.64476619527036727"/>
        </c:manualLayout>
      </c:layout>
      <c:pieChart>
        <c:varyColors val="1"/>
        <c:ser>
          <c:idx val="0"/>
          <c:order val="0"/>
          <c:tx>
            <c:strRef>
              <c:f>'Data Analysis'!$D$258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D7-4194-BD2D-B50B6951A948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D7-4194-BD2D-B50B6951A948}"/>
              </c:ext>
            </c:extLst>
          </c:dPt>
          <c:dPt>
            <c:idx val="2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D7-4194-BD2D-B50B6951A948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3D7-4194-BD2D-B50B6951A948}"/>
              </c:ext>
            </c:extLst>
          </c:dPt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K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Analysis'!$C$259:$C$262</c:f>
              <c:strCache>
                <c:ptCount val="4"/>
                <c:pt idx="0">
                  <c:v>Always</c:v>
                </c:pt>
                <c:pt idx="1">
                  <c:v>Usually</c:v>
                </c:pt>
                <c:pt idx="2">
                  <c:v>Sometimes</c:v>
                </c:pt>
                <c:pt idx="3">
                  <c:v>Never</c:v>
                </c:pt>
              </c:strCache>
            </c:strRef>
          </c:cat>
          <c:val>
            <c:numRef>
              <c:f>'Data Analysis'!$D$259:$D$262</c:f>
              <c:numCache>
                <c:formatCode>General</c:formatCode>
                <c:ptCount val="4"/>
                <c:pt idx="0">
                  <c:v>4</c:v>
                </c:pt>
                <c:pt idx="1">
                  <c:v>12</c:v>
                </c:pt>
                <c:pt idx="2">
                  <c:v>32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3D7-4194-BD2D-B50B6951A94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49414098828193"/>
          <c:y val="0.44275551376973399"/>
          <c:w val="0.24950585901171801"/>
          <c:h val="0.25415703634060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New medicine administered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K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 Analysis'!$D$252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83-4D2F-8936-ABC7E1DB832F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83-4D2F-8936-ABC7E1DB832F}"/>
              </c:ext>
            </c:extLst>
          </c:dPt>
          <c:dPt>
            <c:idx val="2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83-4D2F-8936-ABC7E1DB832F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A83-4D2F-8936-ABC7E1DB832F}"/>
              </c:ext>
            </c:extLst>
          </c:dPt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K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Analysis'!$C$253:$C$254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'Data Analysis'!$D$253:$D$254</c:f>
              <c:numCache>
                <c:formatCode>General</c:formatCode>
                <c:ptCount val="2"/>
                <c:pt idx="0">
                  <c:v>62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A83-4D2F-8936-ABC7E1DB832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Frequency through which doctors explained things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KE"/>
        </a:p>
      </c:txPr>
    </c:title>
    <c:autoTitleDeleted val="0"/>
    <c:plotArea>
      <c:layout>
        <c:manualLayout>
          <c:layoutTarget val="inner"/>
          <c:xMode val="edge"/>
          <c:yMode val="edge"/>
          <c:x val="7.0090451292013689E-2"/>
          <c:y val="0.21760018803619693"/>
          <c:w val="0.68030448949786793"/>
          <c:h val="0.64476619527036727"/>
        </c:manualLayout>
      </c:layout>
      <c:pieChart>
        <c:varyColors val="1"/>
        <c:ser>
          <c:idx val="0"/>
          <c:order val="0"/>
          <c:tx>
            <c:strRef>
              <c:f>'Data Analysis'!$D$160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4-4701-B7A6-877CEE3F098C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4-4701-B7A6-877CEE3F098C}"/>
              </c:ext>
            </c:extLst>
          </c:dPt>
          <c:dPt>
            <c:idx val="2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C64-4701-B7A6-877CEE3F098C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C64-4701-B7A6-877CEE3F098C}"/>
              </c:ext>
            </c:extLst>
          </c:dPt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K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Analysis'!$C$161:$C$164</c:f>
              <c:strCache>
                <c:ptCount val="4"/>
                <c:pt idx="0">
                  <c:v>Always</c:v>
                </c:pt>
                <c:pt idx="1">
                  <c:v>Usually</c:v>
                </c:pt>
                <c:pt idx="2">
                  <c:v>Sometimes</c:v>
                </c:pt>
                <c:pt idx="3">
                  <c:v>Never</c:v>
                </c:pt>
              </c:strCache>
            </c:strRef>
          </c:cat>
          <c:val>
            <c:numRef>
              <c:f>'Data Analysis'!$D$161:$D$164</c:f>
              <c:numCache>
                <c:formatCode>General</c:formatCode>
                <c:ptCount val="4"/>
                <c:pt idx="0">
                  <c:v>11</c:v>
                </c:pt>
                <c:pt idx="1">
                  <c:v>23</c:v>
                </c:pt>
                <c:pt idx="2">
                  <c:v>40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C64-4701-B7A6-877CEE3F098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49414098828193"/>
          <c:y val="0.44275551376973399"/>
          <c:w val="0.24950585901171801"/>
          <c:h val="0.25415703634060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Patient's Safety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 Analysis'!$C$328:$C$331</c:f>
              <c:strCache>
                <c:ptCount val="4"/>
                <c:pt idx="0">
                  <c:v>Excellent</c:v>
                </c:pt>
                <c:pt idx="1">
                  <c:v>Very Good</c:v>
                </c:pt>
                <c:pt idx="2">
                  <c:v>Acceptable</c:v>
                </c:pt>
                <c:pt idx="3">
                  <c:v>Poor</c:v>
                </c:pt>
              </c:strCache>
            </c:strRef>
          </c:cat>
          <c:val>
            <c:numRef>
              <c:f>'Data Analysis'!$E$328:$E$331</c:f>
              <c:numCache>
                <c:formatCode>0%</c:formatCode>
                <c:ptCount val="4"/>
                <c:pt idx="0">
                  <c:v>9.4117647058823528E-2</c:v>
                </c:pt>
                <c:pt idx="1">
                  <c:v>0.38823529411764707</c:v>
                </c:pt>
                <c:pt idx="2">
                  <c:v>0.35294117647058826</c:v>
                </c:pt>
                <c:pt idx="3">
                  <c:v>0.16470588235294117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9-4A46-AB6B-CB48A0D20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0637368"/>
        <c:axId val="730642288"/>
      </c:barChart>
      <c:catAx>
        <c:axId val="730637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KE"/>
          </a:p>
        </c:txPr>
        <c:crossAx val="730642288"/>
        <c:crosses val="autoZero"/>
        <c:auto val="1"/>
        <c:lblAlgn val="ctr"/>
        <c:lblOffset val="100"/>
        <c:noMultiLvlLbl val="0"/>
      </c:catAx>
      <c:valAx>
        <c:axId val="730642288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KE"/>
          </a:p>
        </c:txPr>
        <c:crossAx val="730637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Education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K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 Analysis'!$C$9:$C$14</c:f>
              <c:strCache>
                <c:ptCount val="6"/>
                <c:pt idx="0">
                  <c:v>None (Never went to school)</c:v>
                </c:pt>
                <c:pt idx="1">
                  <c:v>Secondary School</c:v>
                </c:pt>
                <c:pt idx="2">
                  <c:v>Primary Education</c:v>
                </c:pt>
                <c:pt idx="3">
                  <c:v>Tertiary (Bachelor's degree)</c:v>
                </c:pt>
                <c:pt idx="4">
                  <c:v>Technical and Vocational</c:v>
                </c:pt>
                <c:pt idx="5">
                  <c:v>Master's Degree</c:v>
                </c:pt>
              </c:strCache>
            </c:strRef>
          </c:cat>
          <c:val>
            <c:numRef>
              <c:f>'Data Analysis'!$E$9:$E$14</c:f>
              <c:numCache>
                <c:formatCode>0%</c:formatCode>
                <c:ptCount val="6"/>
                <c:pt idx="0">
                  <c:v>0.32183908045977011</c:v>
                </c:pt>
                <c:pt idx="1">
                  <c:v>0.25287356321839083</c:v>
                </c:pt>
                <c:pt idx="2">
                  <c:v>0.17241379310344829</c:v>
                </c:pt>
                <c:pt idx="3">
                  <c:v>0.16091954022988506</c:v>
                </c:pt>
                <c:pt idx="4">
                  <c:v>5.7471264367816091E-2</c:v>
                </c:pt>
                <c:pt idx="5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1-4048-9028-E93135A98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6361880"/>
        <c:axId val="636367456"/>
      </c:barChart>
      <c:catAx>
        <c:axId val="636361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KE"/>
          </a:p>
        </c:txPr>
        <c:crossAx val="636367456"/>
        <c:crosses val="autoZero"/>
        <c:auto val="1"/>
        <c:lblAlgn val="ctr"/>
        <c:lblOffset val="100"/>
        <c:noMultiLvlLbl val="0"/>
      </c:catAx>
      <c:valAx>
        <c:axId val="63636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KE"/>
          </a:p>
        </c:txPr>
        <c:crossAx val="636361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 b="1"/>
              <a:t>Treated with respect &amp; courtesy against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Analysis'!$D$67</c:f>
              <c:strCache>
                <c:ptCount val="1"/>
                <c:pt idx="0">
                  <c:v>Always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 Analysis'!$C$68:$C$72</c:f>
              <c:strCache>
                <c:ptCount val="5"/>
                <c:pt idx="0">
                  <c:v>19-28</c:v>
                </c:pt>
                <c:pt idx="1">
                  <c:v>29-38</c:v>
                </c:pt>
                <c:pt idx="2">
                  <c:v>39-48</c:v>
                </c:pt>
                <c:pt idx="3">
                  <c:v>49-58</c:v>
                </c:pt>
                <c:pt idx="4">
                  <c:v>Over 60</c:v>
                </c:pt>
              </c:strCache>
            </c:strRef>
          </c:cat>
          <c:val>
            <c:numRef>
              <c:f>'Data Analysis'!$D$68:$D$72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9.5238095238095233E-2</c:v>
                </c:pt>
                <c:pt idx="3">
                  <c:v>0.1111111111111111</c:v>
                </c:pt>
                <c:pt idx="4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C-4A51-98D8-D23D42031245}"/>
            </c:ext>
          </c:extLst>
        </c:ser>
        <c:ser>
          <c:idx val="1"/>
          <c:order val="1"/>
          <c:tx>
            <c:strRef>
              <c:f>'Data Analysis'!$E$67</c:f>
              <c:strCache>
                <c:ptCount val="1"/>
                <c:pt idx="0">
                  <c:v>Usually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'Data Analysis'!$C$68:$C$72</c:f>
              <c:strCache>
                <c:ptCount val="5"/>
                <c:pt idx="0">
                  <c:v>19-28</c:v>
                </c:pt>
                <c:pt idx="1">
                  <c:v>29-38</c:v>
                </c:pt>
                <c:pt idx="2">
                  <c:v>39-48</c:v>
                </c:pt>
                <c:pt idx="3">
                  <c:v>49-58</c:v>
                </c:pt>
                <c:pt idx="4">
                  <c:v>Over 60</c:v>
                </c:pt>
              </c:strCache>
            </c:strRef>
          </c:cat>
          <c:val>
            <c:numRef>
              <c:f>'Data Analysis'!$E$68:$E$72</c:f>
              <c:numCache>
                <c:formatCode>0%</c:formatCode>
                <c:ptCount val="5"/>
                <c:pt idx="0">
                  <c:v>0.35</c:v>
                </c:pt>
                <c:pt idx="1">
                  <c:v>0.25</c:v>
                </c:pt>
                <c:pt idx="2">
                  <c:v>0.33333333333333331</c:v>
                </c:pt>
                <c:pt idx="3">
                  <c:v>0.22222222222222221</c:v>
                </c:pt>
                <c:pt idx="4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4C-4A51-98D8-D23D42031245}"/>
            </c:ext>
          </c:extLst>
        </c:ser>
        <c:ser>
          <c:idx val="2"/>
          <c:order val="2"/>
          <c:tx>
            <c:strRef>
              <c:f>'Data Analysis'!$F$67</c:f>
              <c:strCache>
                <c:ptCount val="1"/>
                <c:pt idx="0">
                  <c:v>Sometimes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 Analysis'!$C$68:$C$72</c:f>
              <c:strCache>
                <c:ptCount val="5"/>
                <c:pt idx="0">
                  <c:v>19-28</c:v>
                </c:pt>
                <c:pt idx="1">
                  <c:v>29-38</c:v>
                </c:pt>
                <c:pt idx="2">
                  <c:v>39-48</c:v>
                </c:pt>
                <c:pt idx="3">
                  <c:v>49-58</c:v>
                </c:pt>
                <c:pt idx="4">
                  <c:v>Over 60</c:v>
                </c:pt>
              </c:strCache>
            </c:strRef>
          </c:cat>
          <c:val>
            <c:numRef>
              <c:f>'Data Analysis'!$F$68:$F$72</c:f>
              <c:numCache>
                <c:formatCode>0%</c:formatCode>
                <c:ptCount val="5"/>
                <c:pt idx="0">
                  <c:v>0.35</c:v>
                </c:pt>
                <c:pt idx="1">
                  <c:v>0.42857142857142855</c:v>
                </c:pt>
                <c:pt idx="2">
                  <c:v>0.42857142857142855</c:v>
                </c:pt>
                <c:pt idx="3">
                  <c:v>0.55555555555555558</c:v>
                </c:pt>
                <c:pt idx="4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4C-4A51-98D8-D23D42031245}"/>
            </c:ext>
          </c:extLst>
        </c:ser>
        <c:ser>
          <c:idx val="3"/>
          <c:order val="3"/>
          <c:tx>
            <c:strRef>
              <c:f>'Data Analysis'!$G$67</c:f>
              <c:strCache>
                <c:ptCount val="1"/>
                <c:pt idx="0">
                  <c:v>Never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'Data Analysis'!$C$68:$C$72</c:f>
              <c:strCache>
                <c:ptCount val="5"/>
                <c:pt idx="0">
                  <c:v>19-28</c:v>
                </c:pt>
                <c:pt idx="1">
                  <c:v>29-38</c:v>
                </c:pt>
                <c:pt idx="2">
                  <c:v>39-48</c:v>
                </c:pt>
                <c:pt idx="3">
                  <c:v>49-58</c:v>
                </c:pt>
                <c:pt idx="4">
                  <c:v>Over 60</c:v>
                </c:pt>
              </c:strCache>
            </c:strRef>
          </c:cat>
          <c:val>
            <c:numRef>
              <c:f>'Data Analysis'!$G$68:$G$72</c:f>
              <c:numCache>
                <c:formatCode>0%</c:formatCode>
                <c:ptCount val="5"/>
                <c:pt idx="0">
                  <c:v>0.2</c:v>
                </c:pt>
                <c:pt idx="1">
                  <c:v>7.1428571428571425E-2</c:v>
                </c:pt>
                <c:pt idx="2">
                  <c:v>0.14285714285714285</c:v>
                </c:pt>
                <c:pt idx="3">
                  <c:v>0.1111111111111111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4C-4A51-98D8-D23D42031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883808"/>
        <c:axId val="542888072"/>
      </c:barChart>
      <c:catAx>
        <c:axId val="54288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KE"/>
          </a:p>
        </c:txPr>
        <c:crossAx val="542888072"/>
        <c:crosses val="autoZero"/>
        <c:auto val="1"/>
        <c:lblAlgn val="ctr"/>
        <c:lblOffset val="100"/>
        <c:noMultiLvlLbl val="0"/>
      </c:catAx>
      <c:valAx>
        <c:axId val="54288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KE"/>
          </a:p>
        </c:txPr>
        <c:crossAx val="54288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K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Education Level against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KE"/>
        </a:p>
      </c:txPr>
    </c:title>
    <c:autoTitleDeleted val="0"/>
    <c:plotArea>
      <c:layout>
        <c:manualLayout>
          <c:layoutTarget val="inner"/>
          <c:xMode val="edge"/>
          <c:yMode val="edge"/>
          <c:x val="0.25269709261712703"/>
          <c:y val="0.14028498840163481"/>
          <c:w val="0.70945523601873739"/>
          <c:h val="0.7160540895979445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'Data Analysis'!$D$87</c:f>
              <c:strCache>
                <c:ptCount val="1"/>
                <c:pt idx="0">
                  <c:v>19-28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 Analysis'!$C$88:$C$93</c:f>
              <c:strCache>
                <c:ptCount val="6"/>
                <c:pt idx="0">
                  <c:v>None (Never went to school)</c:v>
                </c:pt>
                <c:pt idx="1">
                  <c:v>Secondary School</c:v>
                </c:pt>
                <c:pt idx="2">
                  <c:v>Primary Education</c:v>
                </c:pt>
                <c:pt idx="3">
                  <c:v>Tertiary (Bachelor's degree)</c:v>
                </c:pt>
                <c:pt idx="4">
                  <c:v>Technical and Vocational</c:v>
                </c:pt>
                <c:pt idx="5">
                  <c:v>Master's Degree</c:v>
                </c:pt>
              </c:strCache>
            </c:strRef>
          </c:cat>
          <c:val>
            <c:numRef>
              <c:f>'Data Analysis'!$D$88:$D$93</c:f>
              <c:numCache>
                <c:formatCode>0%</c:formatCode>
                <c:ptCount val="6"/>
                <c:pt idx="0">
                  <c:v>0.32142857142857145</c:v>
                </c:pt>
                <c:pt idx="1">
                  <c:v>0.2</c:v>
                </c:pt>
                <c:pt idx="2">
                  <c:v>0.14285714285714285</c:v>
                </c:pt>
                <c:pt idx="3">
                  <c:v>0.2857142857142857</c:v>
                </c:pt>
                <c:pt idx="4">
                  <c:v>0.2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1-4A65-A10F-0AA4A30F507B}"/>
            </c:ext>
          </c:extLst>
        </c:ser>
        <c:ser>
          <c:idx val="1"/>
          <c:order val="1"/>
          <c:tx>
            <c:strRef>
              <c:f>'Data Analysis'!$E$87</c:f>
              <c:strCache>
                <c:ptCount val="1"/>
                <c:pt idx="0">
                  <c:v>29-38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 Analysis'!$C$88:$C$93</c:f>
              <c:strCache>
                <c:ptCount val="6"/>
                <c:pt idx="0">
                  <c:v>None (Never went to school)</c:v>
                </c:pt>
                <c:pt idx="1">
                  <c:v>Secondary School</c:v>
                </c:pt>
                <c:pt idx="2">
                  <c:v>Primary Education</c:v>
                </c:pt>
                <c:pt idx="3">
                  <c:v>Tertiary (Bachelor's degree)</c:v>
                </c:pt>
                <c:pt idx="4">
                  <c:v>Technical and Vocational</c:v>
                </c:pt>
                <c:pt idx="5">
                  <c:v>Master's Degree</c:v>
                </c:pt>
              </c:strCache>
            </c:strRef>
          </c:cat>
          <c:val>
            <c:numRef>
              <c:f>'Data Analysis'!$E$88:$E$93</c:f>
              <c:numCache>
                <c:formatCode>0%</c:formatCode>
                <c:ptCount val="6"/>
                <c:pt idx="0">
                  <c:v>0.2857142857142857</c:v>
                </c:pt>
                <c:pt idx="1">
                  <c:v>0.45</c:v>
                </c:pt>
                <c:pt idx="2">
                  <c:v>0.14285714285714285</c:v>
                </c:pt>
                <c:pt idx="3">
                  <c:v>0.35714285714285715</c:v>
                </c:pt>
                <c:pt idx="4">
                  <c:v>0.2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1-4A65-A10F-0AA4A30F507B}"/>
            </c:ext>
          </c:extLst>
        </c:ser>
        <c:ser>
          <c:idx val="2"/>
          <c:order val="2"/>
          <c:tx>
            <c:strRef>
              <c:f>'Data Analysis'!$F$87</c:f>
              <c:strCache>
                <c:ptCount val="1"/>
                <c:pt idx="0">
                  <c:v>39-48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 Analysis'!$C$88:$C$93</c:f>
              <c:strCache>
                <c:ptCount val="6"/>
                <c:pt idx="0">
                  <c:v>None (Never went to school)</c:v>
                </c:pt>
                <c:pt idx="1">
                  <c:v>Secondary School</c:v>
                </c:pt>
                <c:pt idx="2">
                  <c:v>Primary Education</c:v>
                </c:pt>
                <c:pt idx="3">
                  <c:v>Tertiary (Bachelor's degree)</c:v>
                </c:pt>
                <c:pt idx="4">
                  <c:v>Technical and Vocational</c:v>
                </c:pt>
                <c:pt idx="5">
                  <c:v>Master's Degree</c:v>
                </c:pt>
              </c:strCache>
            </c:strRef>
          </c:cat>
          <c:val>
            <c:numRef>
              <c:f>'Data Analysis'!$F$88:$F$93</c:f>
              <c:numCache>
                <c:formatCode>0%</c:formatCode>
                <c:ptCount val="6"/>
                <c:pt idx="0">
                  <c:v>0.21428571428571427</c:v>
                </c:pt>
                <c:pt idx="1">
                  <c:v>0.2</c:v>
                </c:pt>
                <c:pt idx="2">
                  <c:v>0.42857142857142855</c:v>
                </c:pt>
                <c:pt idx="3">
                  <c:v>0.21428571428571427</c:v>
                </c:pt>
                <c:pt idx="4">
                  <c:v>0.4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D1-4A65-A10F-0AA4A30F507B}"/>
            </c:ext>
          </c:extLst>
        </c:ser>
        <c:ser>
          <c:idx val="3"/>
          <c:order val="3"/>
          <c:tx>
            <c:strRef>
              <c:f>'Data Analysis'!$G$87</c:f>
              <c:strCache>
                <c:ptCount val="1"/>
                <c:pt idx="0">
                  <c:v>49-58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 Analysis'!$C$88:$C$93</c:f>
              <c:strCache>
                <c:ptCount val="6"/>
                <c:pt idx="0">
                  <c:v>None (Never went to school)</c:v>
                </c:pt>
                <c:pt idx="1">
                  <c:v>Secondary School</c:v>
                </c:pt>
                <c:pt idx="2">
                  <c:v>Primary Education</c:v>
                </c:pt>
                <c:pt idx="3">
                  <c:v>Tertiary (Bachelor's degree)</c:v>
                </c:pt>
                <c:pt idx="4">
                  <c:v>Technical and Vocational</c:v>
                </c:pt>
                <c:pt idx="5">
                  <c:v>Master's Degree</c:v>
                </c:pt>
              </c:strCache>
            </c:strRef>
          </c:cat>
          <c:val>
            <c:numRef>
              <c:f>'Data Analysis'!$G$88:$G$93</c:f>
              <c:numCache>
                <c:formatCode>0%</c:formatCode>
                <c:ptCount val="6"/>
                <c:pt idx="0">
                  <c:v>7.1428571428571425E-2</c:v>
                </c:pt>
                <c:pt idx="1">
                  <c:v>0.05</c:v>
                </c:pt>
                <c:pt idx="2">
                  <c:v>0.21428571428571427</c:v>
                </c:pt>
                <c:pt idx="3">
                  <c:v>0.14285714285714285</c:v>
                </c:pt>
                <c:pt idx="4">
                  <c:v>0.2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D1-4A65-A10F-0AA4A30F507B}"/>
            </c:ext>
          </c:extLst>
        </c:ser>
        <c:ser>
          <c:idx val="4"/>
          <c:order val="4"/>
          <c:tx>
            <c:strRef>
              <c:f>'Data Analysis'!$H$87</c:f>
              <c:strCache>
                <c:ptCount val="1"/>
                <c:pt idx="0">
                  <c:v>Over 60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'Data Analysis'!$C$88:$C$93</c:f>
              <c:strCache>
                <c:ptCount val="6"/>
                <c:pt idx="0">
                  <c:v>None (Never went to school)</c:v>
                </c:pt>
                <c:pt idx="1">
                  <c:v>Secondary School</c:v>
                </c:pt>
                <c:pt idx="2">
                  <c:v>Primary Education</c:v>
                </c:pt>
                <c:pt idx="3">
                  <c:v>Tertiary (Bachelor's degree)</c:v>
                </c:pt>
                <c:pt idx="4">
                  <c:v>Technical and Vocational</c:v>
                </c:pt>
                <c:pt idx="5">
                  <c:v>Master's Degree</c:v>
                </c:pt>
              </c:strCache>
            </c:strRef>
          </c:cat>
          <c:val>
            <c:numRef>
              <c:f>'Data Analysis'!$H$88:$H$93</c:f>
              <c:numCache>
                <c:formatCode>0%</c:formatCode>
                <c:ptCount val="6"/>
                <c:pt idx="0">
                  <c:v>0.10714285714285714</c:v>
                </c:pt>
                <c:pt idx="1">
                  <c:v>0.1</c:v>
                </c:pt>
                <c:pt idx="2">
                  <c:v>7.1428571428571425E-2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D1-4A65-A10F-0AA4A30F5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0694072"/>
        <c:axId val="250690136"/>
      </c:barChart>
      <c:catAx>
        <c:axId val="250694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KE"/>
          </a:p>
        </c:txPr>
        <c:crossAx val="250690136"/>
        <c:crosses val="autoZero"/>
        <c:auto val="1"/>
        <c:lblAlgn val="ctr"/>
        <c:lblOffset val="100"/>
        <c:noMultiLvlLbl val="0"/>
      </c:catAx>
      <c:valAx>
        <c:axId val="2506901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KE"/>
          </a:p>
        </c:txPr>
        <c:crossAx val="25069407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165102006612234"/>
          <c:y val="0.91057906767353325"/>
          <c:w val="0.5949372581045167"/>
          <c:h val="8.94209323264667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K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Treated with respect &amp; courtesy against Education Background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Analysis'!$D$36</c:f>
              <c:strCache>
                <c:ptCount val="1"/>
                <c:pt idx="0">
                  <c:v>Always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 Analysis'!$C$37:$C$42</c:f>
              <c:strCache>
                <c:ptCount val="6"/>
                <c:pt idx="0">
                  <c:v>None (Never went to school)</c:v>
                </c:pt>
                <c:pt idx="1">
                  <c:v>Secondary School</c:v>
                </c:pt>
                <c:pt idx="2">
                  <c:v>Primary Education</c:v>
                </c:pt>
                <c:pt idx="3">
                  <c:v>Tertiary (Bachelor's degree)</c:v>
                </c:pt>
                <c:pt idx="4">
                  <c:v>Technical and Vocational</c:v>
                </c:pt>
                <c:pt idx="5">
                  <c:v>Master's Degree</c:v>
                </c:pt>
              </c:strCache>
            </c:strRef>
          </c:cat>
          <c:val>
            <c:numRef>
              <c:f>'Data Analysis'!$D$37:$D$42</c:f>
              <c:numCache>
                <c:formatCode>0%</c:formatCode>
                <c:ptCount val="6"/>
                <c:pt idx="0">
                  <c:v>0.30769230769230771</c:v>
                </c:pt>
                <c:pt idx="1">
                  <c:v>0.15384615384615385</c:v>
                </c:pt>
                <c:pt idx="2">
                  <c:v>7.6923076923076927E-2</c:v>
                </c:pt>
                <c:pt idx="3">
                  <c:v>0.15384615384615385</c:v>
                </c:pt>
                <c:pt idx="4">
                  <c:v>7.6923076923076927E-2</c:v>
                </c:pt>
                <c:pt idx="5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1-433D-9979-731DEADB4502}"/>
            </c:ext>
          </c:extLst>
        </c:ser>
        <c:ser>
          <c:idx val="1"/>
          <c:order val="1"/>
          <c:tx>
            <c:strRef>
              <c:f>'Data Analysis'!$E$36</c:f>
              <c:strCache>
                <c:ptCount val="1"/>
                <c:pt idx="0">
                  <c:v>Usually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'Data Analysis'!$C$37:$C$42</c:f>
              <c:strCache>
                <c:ptCount val="6"/>
                <c:pt idx="0">
                  <c:v>None (Never went to school)</c:v>
                </c:pt>
                <c:pt idx="1">
                  <c:v>Secondary School</c:v>
                </c:pt>
                <c:pt idx="2">
                  <c:v>Primary Education</c:v>
                </c:pt>
                <c:pt idx="3">
                  <c:v>Tertiary (Bachelor's degree)</c:v>
                </c:pt>
                <c:pt idx="4">
                  <c:v>Technical and Vocational</c:v>
                </c:pt>
                <c:pt idx="5">
                  <c:v>Master's Degree</c:v>
                </c:pt>
              </c:strCache>
            </c:strRef>
          </c:cat>
          <c:val>
            <c:numRef>
              <c:f>'Data Analysis'!$E$37:$E$42</c:f>
              <c:numCache>
                <c:formatCode>0%</c:formatCode>
                <c:ptCount val="6"/>
                <c:pt idx="0">
                  <c:v>0.375</c:v>
                </c:pt>
                <c:pt idx="1">
                  <c:v>0.20833333333333334</c:v>
                </c:pt>
                <c:pt idx="2">
                  <c:v>0.20833333333333334</c:v>
                </c:pt>
                <c:pt idx="3">
                  <c:v>0.16666666666666666</c:v>
                </c:pt>
                <c:pt idx="4">
                  <c:v>4.1666666666666664E-2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91-433D-9979-731DEADB4502}"/>
            </c:ext>
          </c:extLst>
        </c:ser>
        <c:ser>
          <c:idx val="2"/>
          <c:order val="2"/>
          <c:tx>
            <c:strRef>
              <c:f>'Data Analysis'!$F$36</c:f>
              <c:strCache>
                <c:ptCount val="1"/>
                <c:pt idx="0">
                  <c:v>Sometimes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 Analysis'!$C$37:$C$42</c:f>
              <c:strCache>
                <c:ptCount val="6"/>
                <c:pt idx="0">
                  <c:v>None (Never went to school)</c:v>
                </c:pt>
                <c:pt idx="1">
                  <c:v>Secondary School</c:v>
                </c:pt>
                <c:pt idx="2">
                  <c:v>Primary Education</c:v>
                </c:pt>
                <c:pt idx="3">
                  <c:v>Tertiary (Bachelor's degree)</c:v>
                </c:pt>
                <c:pt idx="4">
                  <c:v>Technical and Vocational</c:v>
                </c:pt>
                <c:pt idx="5">
                  <c:v>Master's Degree</c:v>
                </c:pt>
              </c:strCache>
            </c:strRef>
          </c:cat>
          <c:val>
            <c:numRef>
              <c:f>'Data Analysis'!$F$37:$F$42</c:f>
              <c:numCache>
                <c:formatCode>0%</c:formatCode>
                <c:ptCount val="6"/>
                <c:pt idx="0">
                  <c:v>0.375</c:v>
                </c:pt>
                <c:pt idx="1">
                  <c:v>0.3</c:v>
                </c:pt>
                <c:pt idx="2">
                  <c:v>0.2</c:v>
                </c:pt>
                <c:pt idx="3">
                  <c:v>7.4999999999999997E-2</c:v>
                </c:pt>
                <c:pt idx="4">
                  <c:v>0.05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91-433D-9979-731DEADB4502}"/>
            </c:ext>
          </c:extLst>
        </c:ser>
        <c:ser>
          <c:idx val="3"/>
          <c:order val="3"/>
          <c:tx>
            <c:strRef>
              <c:f>'Data Analysis'!$G$36</c:f>
              <c:strCache>
                <c:ptCount val="1"/>
                <c:pt idx="0">
                  <c:v>Never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'Data Analysis'!$C$37:$C$42</c:f>
              <c:strCache>
                <c:ptCount val="6"/>
                <c:pt idx="0">
                  <c:v>None (Never went to school)</c:v>
                </c:pt>
                <c:pt idx="1">
                  <c:v>Secondary School</c:v>
                </c:pt>
                <c:pt idx="2">
                  <c:v>Primary Education</c:v>
                </c:pt>
                <c:pt idx="3">
                  <c:v>Tertiary (Bachelor's degree)</c:v>
                </c:pt>
                <c:pt idx="4">
                  <c:v>Technical and Vocational</c:v>
                </c:pt>
                <c:pt idx="5">
                  <c:v>Master's Degree</c:v>
                </c:pt>
              </c:strCache>
            </c:strRef>
          </c:cat>
          <c:val>
            <c:numRef>
              <c:f>'Data Analysis'!$G$37:$G$42</c:f>
              <c:numCache>
                <c:formatCode>0%</c:formatCode>
                <c:ptCount val="6"/>
                <c:pt idx="0">
                  <c:v>0</c:v>
                </c:pt>
                <c:pt idx="1">
                  <c:v>0.3</c:v>
                </c:pt>
                <c:pt idx="2">
                  <c:v>0.1</c:v>
                </c:pt>
                <c:pt idx="3">
                  <c:v>0.5</c:v>
                </c:pt>
                <c:pt idx="4">
                  <c:v>0.1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91-433D-9979-731DEADB4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372704"/>
        <c:axId val="636372048"/>
      </c:barChart>
      <c:catAx>
        <c:axId val="63637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KE"/>
          </a:p>
        </c:txPr>
        <c:crossAx val="636372048"/>
        <c:crosses val="autoZero"/>
        <c:auto val="1"/>
        <c:lblAlgn val="ctr"/>
        <c:lblOffset val="100"/>
        <c:noMultiLvlLbl val="0"/>
      </c:catAx>
      <c:valAx>
        <c:axId val="636372048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KE"/>
          </a:p>
        </c:txPr>
        <c:crossAx val="63637270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K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Concerns properly heard and registered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KE"/>
        </a:p>
      </c:txPr>
    </c:title>
    <c:autoTitleDeleted val="0"/>
    <c:plotArea>
      <c:layout>
        <c:manualLayout>
          <c:layoutTarget val="inner"/>
          <c:xMode val="edge"/>
          <c:yMode val="edge"/>
          <c:x val="0.154333552055993"/>
          <c:y val="0.19486616720466865"/>
          <c:w val="0.54177121609798784"/>
          <c:h val="0.6650901625390613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7C-4CEF-9795-87EC5A44DD1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D7C-4CEF-9795-87EC5A44DD13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7C-4CEF-9795-87EC5A44DD13}"/>
              </c:ext>
            </c:extLst>
          </c:dPt>
          <c:dLbls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K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Analysis'!$C$108:$C$111</c:f>
              <c:strCache>
                <c:ptCount val="4"/>
                <c:pt idx="0">
                  <c:v>Always</c:v>
                </c:pt>
                <c:pt idx="1">
                  <c:v>Usually</c:v>
                </c:pt>
                <c:pt idx="2">
                  <c:v>Sometimes</c:v>
                </c:pt>
                <c:pt idx="3">
                  <c:v>Never</c:v>
                </c:pt>
              </c:strCache>
            </c:strRef>
          </c:cat>
          <c:val>
            <c:numRef>
              <c:f>'Data Analysis'!$E$108:$E$111</c:f>
              <c:numCache>
                <c:formatCode>0%</c:formatCode>
                <c:ptCount val="4"/>
                <c:pt idx="0">
                  <c:v>0.11627906976744186</c:v>
                </c:pt>
                <c:pt idx="1">
                  <c:v>0.20930232558139536</c:v>
                </c:pt>
                <c:pt idx="2">
                  <c:v>0.47674418604651164</c:v>
                </c:pt>
                <c:pt idx="3">
                  <c:v>0.20930232558139536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C-4CEF-9795-87EC5A44D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613560"/>
        <c:axId val="546617824"/>
      </c:barChart>
      <c:catAx>
        <c:axId val="546613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KE"/>
          </a:p>
        </c:txPr>
        <c:crossAx val="546617824"/>
        <c:auto val="1"/>
        <c:lblAlgn val="ctr"/>
        <c:lblOffset val="100"/>
        <c:noMultiLvlLbl val="0"/>
      </c:catAx>
      <c:valAx>
        <c:axId val="5466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accent1">
                <a:alpha val="44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KE"/>
          </a:p>
        </c:txPr>
        <c:crossAx val="546613560"/>
        <c:crossBetween val="between"/>
        <c:majorUnit val="0.2"/>
      </c:valAx>
      <c:spPr>
        <a:noFill/>
        <a:ln>
          <a:solidFill>
            <a:schemeClr val="accent1">
              <a:alpha val="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K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Concerns properly heard and registered against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K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Analysis'!$D$126</c:f>
              <c:strCache>
                <c:ptCount val="1"/>
                <c:pt idx="0">
                  <c:v>Always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 Analysis'!$C$127:$C$132</c:f>
              <c:strCache>
                <c:ptCount val="6"/>
                <c:pt idx="0">
                  <c:v>None (Never went to school)</c:v>
                </c:pt>
                <c:pt idx="1">
                  <c:v>Secondary School</c:v>
                </c:pt>
                <c:pt idx="2">
                  <c:v>Primary Education</c:v>
                </c:pt>
                <c:pt idx="3">
                  <c:v>Tertiary (Bachelor's degree)</c:v>
                </c:pt>
                <c:pt idx="4">
                  <c:v>Technical and Vocational</c:v>
                </c:pt>
                <c:pt idx="5">
                  <c:v>Master's Degree</c:v>
                </c:pt>
              </c:strCache>
            </c:strRef>
          </c:cat>
          <c:val>
            <c:numRef>
              <c:f>'Data Analysis'!$D$127:$D$132</c:f>
              <c:numCache>
                <c:formatCode>0%</c:formatCode>
                <c:ptCount val="6"/>
                <c:pt idx="0">
                  <c:v>0.10714285714285714</c:v>
                </c:pt>
                <c:pt idx="1">
                  <c:v>9.0909090909090912E-2</c:v>
                </c:pt>
                <c:pt idx="2">
                  <c:v>0</c:v>
                </c:pt>
                <c:pt idx="3">
                  <c:v>0.14285714285714285</c:v>
                </c:pt>
                <c:pt idx="4">
                  <c:v>0.2</c:v>
                </c:pt>
                <c:pt idx="5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7-477D-85CA-F7142CA01DE5}"/>
            </c:ext>
          </c:extLst>
        </c:ser>
        <c:ser>
          <c:idx val="1"/>
          <c:order val="1"/>
          <c:tx>
            <c:strRef>
              <c:f>'Data Analysis'!$E$126</c:f>
              <c:strCache>
                <c:ptCount val="1"/>
                <c:pt idx="0">
                  <c:v>Usually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 Analysis'!$C$127:$C$132</c:f>
              <c:strCache>
                <c:ptCount val="6"/>
                <c:pt idx="0">
                  <c:v>None (Never went to school)</c:v>
                </c:pt>
                <c:pt idx="1">
                  <c:v>Secondary School</c:v>
                </c:pt>
                <c:pt idx="2">
                  <c:v>Primary Education</c:v>
                </c:pt>
                <c:pt idx="3">
                  <c:v>Tertiary (Bachelor's degree)</c:v>
                </c:pt>
                <c:pt idx="4">
                  <c:v>Technical and Vocational</c:v>
                </c:pt>
                <c:pt idx="5">
                  <c:v>Master's Degree</c:v>
                </c:pt>
              </c:strCache>
            </c:strRef>
          </c:cat>
          <c:val>
            <c:numRef>
              <c:f>'Data Analysis'!$E$127:$E$132</c:f>
              <c:numCache>
                <c:formatCode>0%</c:formatCode>
                <c:ptCount val="6"/>
                <c:pt idx="0">
                  <c:v>0.25</c:v>
                </c:pt>
                <c:pt idx="1">
                  <c:v>0.13636363636363635</c:v>
                </c:pt>
                <c:pt idx="2">
                  <c:v>0.2</c:v>
                </c:pt>
                <c:pt idx="3">
                  <c:v>0.2857142857142857</c:v>
                </c:pt>
                <c:pt idx="4">
                  <c:v>0</c:v>
                </c:pt>
                <c:pt idx="5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67-477D-85CA-F7142CA01DE5}"/>
            </c:ext>
          </c:extLst>
        </c:ser>
        <c:ser>
          <c:idx val="2"/>
          <c:order val="2"/>
          <c:tx>
            <c:strRef>
              <c:f>'Data Analysis'!$F$126</c:f>
              <c:strCache>
                <c:ptCount val="1"/>
                <c:pt idx="0">
                  <c:v>Sometimes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 Analysis'!$C$127:$C$132</c:f>
              <c:strCache>
                <c:ptCount val="6"/>
                <c:pt idx="0">
                  <c:v>None (Never went to school)</c:v>
                </c:pt>
                <c:pt idx="1">
                  <c:v>Secondary School</c:v>
                </c:pt>
                <c:pt idx="2">
                  <c:v>Primary Education</c:v>
                </c:pt>
                <c:pt idx="3">
                  <c:v>Tertiary (Bachelor's degree)</c:v>
                </c:pt>
                <c:pt idx="4">
                  <c:v>Technical and Vocational</c:v>
                </c:pt>
                <c:pt idx="5">
                  <c:v>Master's Degree</c:v>
                </c:pt>
              </c:strCache>
            </c:strRef>
          </c:cat>
          <c:val>
            <c:numRef>
              <c:f>'Data Analysis'!$F$127:$F$132</c:f>
              <c:numCache>
                <c:formatCode>0%</c:formatCode>
                <c:ptCount val="6"/>
                <c:pt idx="0">
                  <c:v>0.5714285714285714</c:v>
                </c:pt>
                <c:pt idx="1">
                  <c:v>0.5</c:v>
                </c:pt>
                <c:pt idx="2">
                  <c:v>0.6</c:v>
                </c:pt>
                <c:pt idx="3">
                  <c:v>0.21428571428571427</c:v>
                </c:pt>
                <c:pt idx="4">
                  <c:v>0.4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67-477D-85CA-F7142CA01DE5}"/>
            </c:ext>
          </c:extLst>
        </c:ser>
        <c:ser>
          <c:idx val="3"/>
          <c:order val="3"/>
          <c:tx>
            <c:strRef>
              <c:f>'Data Analysis'!$G$126</c:f>
              <c:strCache>
                <c:ptCount val="1"/>
                <c:pt idx="0">
                  <c:v>Never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'Data Analysis'!$C$127:$C$132</c:f>
              <c:strCache>
                <c:ptCount val="6"/>
                <c:pt idx="0">
                  <c:v>None (Never went to school)</c:v>
                </c:pt>
                <c:pt idx="1">
                  <c:v>Secondary School</c:v>
                </c:pt>
                <c:pt idx="2">
                  <c:v>Primary Education</c:v>
                </c:pt>
                <c:pt idx="3">
                  <c:v>Tertiary (Bachelor's degree)</c:v>
                </c:pt>
                <c:pt idx="4">
                  <c:v>Technical and Vocational</c:v>
                </c:pt>
                <c:pt idx="5">
                  <c:v>Master's Degree</c:v>
                </c:pt>
              </c:strCache>
            </c:strRef>
          </c:cat>
          <c:val>
            <c:numRef>
              <c:f>'Data Analysis'!$G$127:$G$132</c:f>
              <c:numCache>
                <c:formatCode>0%</c:formatCode>
                <c:ptCount val="6"/>
                <c:pt idx="0">
                  <c:v>7.1428571428571425E-2</c:v>
                </c:pt>
                <c:pt idx="1">
                  <c:v>0.27272727272727271</c:v>
                </c:pt>
                <c:pt idx="2">
                  <c:v>0.2</c:v>
                </c:pt>
                <c:pt idx="3">
                  <c:v>0.35714285714285715</c:v>
                </c:pt>
                <c:pt idx="4">
                  <c:v>0.4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67-477D-85CA-F7142CA01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3164312"/>
        <c:axId val="683163656"/>
      </c:barChart>
      <c:catAx>
        <c:axId val="683164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KE"/>
          </a:p>
        </c:txPr>
        <c:crossAx val="683163656"/>
        <c:crosses val="autoZero"/>
        <c:auto val="1"/>
        <c:lblAlgn val="ctr"/>
        <c:lblOffset val="100"/>
        <c:noMultiLvlLbl val="0"/>
      </c:catAx>
      <c:valAx>
        <c:axId val="68316365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KE"/>
          </a:p>
        </c:txPr>
        <c:crossAx val="683164312"/>
        <c:crosses val="autoZero"/>
        <c:crossBetween val="between"/>
        <c:majorUnit val="0.2"/>
        <c:min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K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/>
              <a:t>Frequency through which doctors explained things and registered against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K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Analysis'!$D$180</c:f>
              <c:strCache>
                <c:ptCount val="1"/>
                <c:pt idx="0">
                  <c:v>Always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 Analysis'!$C$181:$C$186</c:f>
              <c:strCache>
                <c:ptCount val="6"/>
                <c:pt idx="0">
                  <c:v>None (Never went to school)</c:v>
                </c:pt>
                <c:pt idx="1">
                  <c:v>Secondary School</c:v>
                </c:pt>
                <c:pt idx="2">
                  <c:v>Primary Education</c:v>
                </c:pt>
                <c:pt idx="3">
                  <c:v>Tertiary (Bachelor's degree)</c:v>
                </c:pt>
                <c:pt idx="4">
                  <c:v>Technical and Vocational</c:v>
                </c:pt>
                <c:pt idx="5">
                  <c:v>Master's Degree</c:v>
                </c:pt>
              </c:strCache>
            </c:strRef>
          </c:cat>
          <c:val>
            <c:numRef>
              <c:f>'Data Analysis'!$D$181:$D$186</c:f>
              <c:numCache>
                <c:formatCode>0%</c:formatCode>
                <c:ptCount val="6"/>
                <c:pt idx="0">
                  <c:v>0.10714285714285714</c:v>
                </c:pt>
                <c:pt idx="1">
                  <c:v>0.13636363636363635</c:v>
                </c:pt>
                <c:pt idx="2">
                  <c:v>0</c:v>
                </c:pt>
                <c:pt idx="3">
                  <c:v>0.21428571428571427</c:v>
                </c:pt>
                <c:pt idx="4">
                  <c:v>0.2</c:v>
                </c:pt>
                <c:pt idx="5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2-4F93-9623-142E6FEF5ED9}"/>
            </c:ext>
          </c:extLst>
        </c:ser>
        <c:ser>
          <c:idx val="1"/>
          <c:order val="1"/>
          <c:tx>
            <c:strRef>
              <c:f>'Data Analysis'!$E$180</c:f>
              <c:strCache>
                <c:ptCount val="1"/>
                <c:pt idx="0">
                  <c:v>Usually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'Data Analysis'!$C$181:$C$186</c:f>
              <c:strCache>
                <c:ptCount val="6"/>
                <c:pt idx="0">
                  <c:v>None (Never went to school)</c:v>
                </c:pt>
                <c:pt idx="1">
                  <c:v>Secondary School</c:v>
                </c:pt>
                <c:pt idx="2">
                  <c:v>Primary Education</c:v>
                </c:pt>
                <c:pt idx="3">
                  <c:v>Tertiary (Bachelor's degree)</c:v>
                </c:pt>
                <c:pt idx="4">
                  <c:v>Technical and Vocational</c:v>
                </c:pt>
                <c:pt idx="5">
                  <c:v>Master's Degree</c:v>
                </c:pt>
              </c:strCache>
            </c:strRef>
          </c:cat>
          <c:val>
            <c:numRef>
              <c:f>'Data Analysis'!$E$181:$E$186</c:f>
              <c:numCache>
                <c:formatCode>0%</c:formatCode>
                <c:ptCount val="6"/>
                <c:pt idx="0">
                  <c:v>0.35714285714285715</c:v>
                </c:pt>
                <c:pt idx="1">
                  <c:v>0.18181818181818182</c:v>
                </c:pt>
                <c:pt idx="2">
                  <c:v>0.2</c:v>
                </c:pt>
                <c:pt idx="3">
                  <c:v>0.2857142857142857</c:v>
                </c:pt>
                <c:pt idx="4">
                  <c:v>0.2</c:v>
                </c:pt>
                <c:pt idx="5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2-4F93-9623-142E6FEF5ED9}"/>
            </c:ext>
          </c:extLst>
        </c:ser>
        <c:ser>
          <c:idx val="2"/>
          <c:order val="2"/>
          <c:tx>
            <c:strRef>
              <c:f>'Data Analysis'!$F$180</c:f>
              <c:strCache>
                <c:ptCount val="1"/>
                <c:pt idx="0">
                  <c:v>Sometimes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 Analysis'!$C$181:$C$186</c:f>
              <c:strCache>
                <c:ptCount val="6"/>
                <c:pt idx="0">
                  <c:v>None (Never went to school)</c:v>
                </c:pt>
                <c:pt idx="1">
                  <c:v>Secondary School</c:v>
                </c:pt>
                <c:pt idx="2">
                  <c:v>Primary Education</c:v>
                </c:pt>
                <c:pt idx="3">
                  <c:v>Tertiary (Bachelor's degree)</c:v>
                </c:pt>
                <c:pt idx="4">
                  <c:v>Technical and Vocational</c:v>
                </c:pt>
                <c:pt idx="5">
                  <c:v>Master's Degree</c:v>
                </c:pt>
              </c:strCache>
            </c:strRef>
          </c:cat>
          <c:val>
            <c:numRef>
              <c:f>'Data Analysis'!$F$181:$F$186</c:f>
              <c:numCache>
                <c:formatCode>0%</c:formatCode>
                <c:ptCount val="6"/>
                <c:pt idx="0">
                  <c:v>0.42857142857142855</c:v>
                </c:pt>
                <c:pt idx="1">
                  <c:v>0.5</c:v>
                </c:pt>
                <c:pt idx="2">
                  <c:v>0.6</c:v>
                </c:pt>
                <c:pt idx="3">
                  <c:v>0.35714285714285715</c:v>
                </c:pt>
                <c:pt idx="4">
                  <c:v>0.4</c:v>
                </c:pt>
                <c:pt idx="5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C2-4F93-9623-142E6FEF5ED9}"/>
            </c:ext>
          </c:extLst>
        </c:ser>
        <c:ser>
          <c:idx val="3"/>
          <c:order val="3"/>
          <c:tx>
            <c:strRef>
              <c:f>'Data Analysis'!$G$180</c:f>
              <c:strCache>
                <c:ptCount val="1"/>
                <c:pt idx="0">
                  <c:v>Never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'Data Analysis'!$C$181:$C$186</c:f>
              <c:strCache>
                <c:ptCount val="6"/>
                <c:pt idx="0">
                  <c:v>None (Never went to school)</c:v>
                </c:pt>
                <c:pt idx="1">
                  <c:v>Secondary School</c:v>
                </c:pt>
                <c:pt idx="2">
                  <c:v>Primary Education</c:v>
                </c:pt>
                <c:pt idx="3">
                  <c:v>Tertiary (Bachelor's degree)</c:v>
                </c:pt>
                <c:pt idx="4">
                  <c:v>Technical and Vocational</c:v>
                </c:pt>
                <c:pt idx="5">
                  <c:v>Master's Degree</c:v>
                </c:pt>
              </c:strCache>
            </c:strRef>
          </c:cat>
          <c:val>
            <c:numRef>
              <c:f>'Data Analysis'!$G$181:$G$186</c:f>
              <c:numCache>
                <c:formatCode>0%</c:formatCode>
                <c:ptCount val="6"/>
                <c:pt idx="0">
                  <c:v>0.10714285714285714</c:v>
                </c:pt>
                <c:pt idx="1">
                  <c:v>0.18181818181818182</c:v>
                </c:pt>
                <c:pt idx="2">
                  <c:v>0.2</c:v>
                </c:pt>
                <c:pt idx="3">
                  <c:v>0.14285714285714285</c:v>
                </c:pt>
                <c:pt idx="4">
                  <c:v>0.2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C2-4F93-9623-142E6FEF5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4672440"/>
        <c:axId val="434669488"/>
      </c:barChart>
      <c:catAx>
        <c:axId val="434672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KE"/>
          </a:p>
        </c:txPr>
        <c:crossAx val="434669488"/>
        <c:crosses val="autoZero"/>
        <c:auto val="1"/>
        <c:lblAlgn val="ctr"/>
        <c:lblOffset val="100"/>
        <c:noMultiLvlLbl val="0"/>
      </c:catAx>
      <c:valAx>
        <c:axId val="4346694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KE"/>
          </a:p>
        </c:txPr>
        <c:crossAx val="43467244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K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Concerns properly heard and registered against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KE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'Data Analysis'!$D$148</c:f>
              <c:strCache>
                <c:ptCount val="1"/>
                <c:pt idx="0">
                  <c:v>Always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 Analysis'!$C$149:$C$153</c:f>
              <c:strCache>
                <c:ptCount val="5"/>
                <c:pt idx="0">
                  <c:v>19-28</c:v>
                </c:pt>
                <c:pt idx="1">
                  <c:v>29-38</c:v>
                </c:pt>
                <c:pt idx="2">
                  <c:v>39-48</c:v>
                </c:pt>
                <c:pt idx="3">
                  <c:v>49-58</c:v>
                </c:pt>
                <c:pt idx="4">
                  <c:v>Over 60</c:v>
                </c:pt>
              </c:strCache>
            </c:strRef>
          </c:cat>
          <c:val>
            <c:numRef>
              <c:f>'Data Analysis'!$D$149:$D$153</c:f>
              <c:numCache>
                <c:formatCode>0%</c:formatCode>
                <c:ptCount val="5"/>
                <c:pt idx="0">
                  <c:v>0.05</c:v>
                </c:pt>
                <c:pt idx="1">
                  <c:v>0.2857142857142857</c:v>
                </c:pt>
                <c:pt idx="2">
                  <c:v>4.7619047619047616E-2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C-477E-907B-0843D7BCA01E}"/>
            </c:ext>
          </c:extLst>
        </c:ser>
        <c:ser>
          <c:idx val="1"/>
          <c:order val="1"/>
          <c:tx>
            <c:strRef>
              <c:f>'Data Analysis'!$E$148</c:f>
              <c:strCache>
                <c:ptCount val="1"/>
                <c:pt idx="0">
                  <c:v>Usually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'Data Analysis'!$C$149:$C$153</c:f>
              <c:strCache>
                <c:ptCount val="5"/>
                <c:pt idx="0">
                  <c:v>19-28</c:v>
                </c:pt>
                <c:pt idx="1">
                  <c:v>29-38</c:v>
                </c:pt>
                <c:pt idx="2">
                  <c:v>39-48</c:v>
                </c:pt>
                <c:pt idx="3">
                  <c:v>49-58</c:v>
                </c:pt>
                <c:pt idx="4">
                  <c:v>Over 60</c:v>
                </c:pt>
              </c:strCache>
            </c:strRef>
          </c:cat>
          <c:val>
            <c:numRef>
              <c:f>'Data Analysis'!$E$149:$E$153</c:f>
              <c:numCache>
                <c:formatCode>0%</c:formatCode>
                <c:ptCount val="5"/>
                <c:pt idx="0">
                  <c:v>0.35</c:v>
                </c:pt>
                <c:pt idx="1">
                  <c:v>0.17857142857142858</c:v>
                </c:pt>
                <c:pt idx="2">
                  <c:v>0.19047619047619047</c:v>
                </c:pt>
                <c:pt idx="3">
                  <c:v>0.22222222222222221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C-477E-907B-0843D7BCA01E}"/>
            </c:ext>
          </c:extLst>
        </c:ser>
        <c:ser>
          <c:idx val="2"/>
          <c:order val="2"/>
          <c:tx>
            <c:strRef>
              <c:f>'Data Analysis'!$F$148</c:f>
              <c:strCache>
                <c:ptCount val="1"/>
                <c:pt idx="0">
                  <c:v>Sometimes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 Analysis'!$C$149:$C$153</c:f>
              <c:strCache>
                <c:ptCount val="5"/>
                <c:pt idx="0">
                  <c:v>19-28</c:v>
                </c:pt>
                <c:pt idx="1">
                  <c:v>29-38</c:v>
                </c:pt>
                <c:pt idx="2">
                  <c:v>39-48</c:v>
                </c:pt>
                <c:pt idx="3">
                  <c:v>49-58</c:v>
                </c:pt>
                <c:pt idx="4">
                  <c:v>Over 60</c:v>
                </c:pt>
              </c:strCache>
            </c:strRef>
          </c:cat>
          <c:val>
            <c:numRef>
              <c:f>'Data Analysis'!$F$149:$F$153</c:f>
              <c:numCache>
                <c:formatCode>0%</c:formatCode>
                <c:ptCount val="5"/>
                <c:pt idx="0">
                  <c:v>0.3</c:v>
                </c:pt>
                <c:pt idx="1">
                  <c:v>0.35714285714285715</c:v>
                </c:pt>
                <c:pt idx="2">
                  <c:v>0.52380952380952384</c:v>
                </c:pt>
                <c:pt idx="3">
                  <c:v>0.66666666666666663</c:v>
                </c:pt>
                <c:pt idx="4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3C-477E-907B-0843D7BCA01E}"/>
            </c:ext>
          </c:extLst>
        </c:ser>
        <c:ser>
          <c:idx val="3"/>
          <c:order val="3"/>
          <c:tx>
            <c:strRef>
              <c:f>'Data Analysis'!$G$148</c:f>
              <c:strCache>
                <c:ptCount val="1"/>
                <c:pt idx="0">
                  <c:v>Never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'Data Analysis'!$C$149:$C$153</c:f>
              <c:strCache>
                <c:ptCount val="5"/>
                <c:pt idx="0">
                  <c:v>19-28</c:v>
                </c:pt>
                <c:pt idx="1">
                  <c:v>29-38</c:v>
                </c:pt>
                <c:pt idx="2">
                  <c:v>39-48</c:v>
                </c:pt>
                <c:pt idx="3">
                  <c:v>49-58</c:v>
                </c:pt>
                <c:pt idx="4">
                  <c:v>Over 60</c:v>
                </c:pt>
              </c:strCache>
            </c:strRef>
          </c:cat>
          <c:val>
            <c:numRef>
              <c:f>'Data Analysis'!$G$149:$G$153</c:f>
              <c:numCache>
                <c:formatCode>0%</c:formatCode>
                <c:ptCount val="5"/>
                <c:pt idx="0">
                  <c:v>0.3</c:v>
                </c:pt>
                <c:pt idx="1">
                  <c:v>0.17857142857142858</c:v>
                </c:pt>
                <c:pt idx="2">
                  <c:v>0.23809523809523808</c:v>
                </c:pt>
                <c:pt idx="3">
                  <c:v>0.1111111111111111</c:v>
                </c:pt>
                <c:pt idx="4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3C-477E-907B-0843D7BCA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19426632"/>
        <c:axId val="719427288"/>
      </c:barChart>
      <c:catAx>
        <c:axId val="719426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KE"/>
          </a:p>
        </c:txPr>
        <c:crossAx val="719427288"/>
        <c:crosses val="autoZero"/>
        <c:auto val="1"/>
        <c:lblAlgn val="ctr"/>
        <c:lblOffset val="100"/>
        <c:noMultiLvlLbl val="0"/>
      </c:catAx>
      <c:valAx>
        <c:axId val="71942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KE"/>
          </a:p>
        </c:txPr>
        <c:crossAx val="71942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K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32384</xdr:colOff>
      <xdr:row>5</xdr:row>
      <xdr:rowOff>85725</xdr:rowOff>
    </xdr:from>
    <xdr:to>
      <xdr:col>17</xdr:col>
      <xdr:colOff>400049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7D6AB7-5A28-1E77-392C-C20A71F60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571500</xdr:colOff>
      <xdr:row>5</xdr:row>
      <xdr:rowOff>95251</xdr:rowOff>
    </xdr:from>
    <xdr:to>
      <xdr:col>30</xdr:col>
      <xdr:colOff>581025</xdr:colOff>
      <xdr:row>21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AB65D4-73B0-34D2-D367-5D64A05B2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49743</xdr:colOff>
      <xdr:row>46</xdr:row>
      <xdr:rowOff>99479</xdr:rowOff>
    </xdr:from>
    <xdr:to>
      <xdr:col>22</xdr:col>
      <xdr:colOff>346075</xdr:colOff>
      <xdr:row>68</xdr:row>
      <xdr:rowOff>65615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9BBCBC-1CE1-EE05-E819-96145CDED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98424</xdr:colOff>
      <xdr:row>69</xdr:row>
      <xdr:rowOff>123826</xdr:rowOff>
    </xdr:from>
    <xdr:to>
      <xdr:col>22</xdr:col>
      <xdr:colOff>606425</xdr:colOff>
      <xdr:row>90</xdr:row>
      <xdr:rowOff>64559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18E257-DE9B-AEED-11E4-C9A06086F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12697</xdr:colOff>
      <xdr:row>23</xdr:row>
      <xdr:rowOff>9526</xdr:rowOff>
    </xdr:from>
    <xdr:to>
      <xdr:col>24</xdr:col>
      <xdr:colOff>361950</xdr:colOff>
      <xdr:row>45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C07B9D-38BA-E1B4-09A2-F3E2AB963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230717</xdr:colOff>
      <xdr:row>69</xdr:row>
      <xdr:rowOff>133351</xdr:rowOff>
    </xdr:from>
    <xdr:to>
      <xdr:col>31</xdr:col>
      <xdr:colOff>391885</xdr:colOff>
      <xdr:row>90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50F1EE-907D-6746-CCCE-C6C786C8D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18413</xdr:colOff>
      <xdr:row>91</xdr:row>
      <xdr:rowOff>112394</xdr:rowOff>
    </xdr:from>
    <xdr:to>
      <xdr:col>26</xdr:col>
      <xdr:colOff>152400</xdr:colOff>
      <xdr:row>114</xdr:row>
      <xdr:rowOff>93344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AA73BAE-27D7-1818-C85C-EAAD9B4E7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414020</xdr:colOff>
      <xdr:row>139</xdr:row>
      <xdr:rowOff>99058</xdr:rowOff>
    </xdr:from>
    <xdr:to>
      <xdr:col>31</xdr:col>
      <xdr:colOff>7620</xdr:colOff>
      <xdr:row>162</xdr:row>
      <xdr:rowOff>63499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F660843-F2DF-9113-A30D-FD44ECC94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211</xdr:colOff>
      <xdr:row>115</xdr:row>
      <xdr:rowOff>124882</xdr:rowOff>
    </xdr:from>
    <xdr:to>
      <xdr:col>26</xdr:col>
      <xdr:colOff>97971</xdr:colOff>
      <xdr:row>136</xdr:row>
      <xdr:rowOff>91440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43243F8-1E0C-0FFD-C7EC-834344B03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85724</xdr:colOff>
      <xdr:row>165</xdr:row>
      <xdr:rowOff>66674</xdr:rowOff>
    </xdr:from>
    <xdr:to>
      <xdr:col>19</xdr:col>
      <xdr:colOff>228599</xdr:colOff>
      <xdr:row>185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39760F-1C1C-C597-550D-55FD40101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342899</xdr:colOff>
      <xdr:row>165</xdr:row>
      <xdr:rowOff>66675</xdr:rowOff>
    </xdr:from>
    <xdr:to>
      <xdr:col>30</xdr:col>
      <xdr:colOff>571500</xdr:colOff>
      <xdr:row>185</xdr:row>
      <xdr:rowOff>123825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D1A904C-4456-79A9-B8A3-6DF158B52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76200</xdr:colOff>
      <xdr:row>186</xdr:row>
      <xdr:rowOff>104774</xdr:rowOff>
    </xdr:from>
    <xdr:to>
      <xdr:col>23</xdr:col>
      <xdr:colOff>333376</xdr:colOff>
      <xdr:row>206</xdr:row>
      <xdr:rowOff>114299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0E46B84-9830-7A72-456C-565C4EEC2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419100</xdr:colOff>
      <xdr:row>186</xdr:row>
      <xdr:rowOff>114300</xdr:rowOff>
    </xdr:from>
    <xdr:to>
      <xdr:col>31</xdr:col>
      <xdr:colOff>114300</xdr:colOff>
      <xdr:row>206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7CF6B75-3150-07F4-41B1-201ECD051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95250</xdr:colOff>
      <xdr:row>209</xdr:row>
      <xdr:rowOff>114300</xdr:rowOff>
    </xdr:from>
    <xdr:to>
      <xdr:col>31</xdr:col>
      <xdr:colOff>38100</xdr:colOff>
      <xdr:row>229</xdr:row>
      <xdr:rowOff>133350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3696DF8-F167-8011-2A2F-719B71E6F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600075</xdr:colOff>
      <xdr:row>209</xdr:row>
      <xdr:rowOff>133350</xdr:rowOff>
    </xdr:from>
    <xdr:to>
      <xdr:col>23</xdr:col>
      <xdr:colOff>571500</xdr:colOff>
      <xdr:row>229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5BA51C5-67CD-448F-9959-8E514E01F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47625</xdr:colOff>
      <xdr:row>209</xdr:row>
      <xdr:rowOff>152401</xdr:rowOff>
    </xdr:from>
    <xdr:to>
      <xdr:col>17</xdr:col>
      <xdr:colOff>438150</xdr:colOff>
      <xdr:row>229</xdr:row>
      <xdr:rowOff>171450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3942BA3-EBA4-433D-9C16-D71F68D72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7620</xdr:colOff>
      <xdr:row>139</xdr:row>
      <xdr:rowOff>88900</xdr:rowOff>
    </xdr:from>
    <xdr:to>
      <xdr:col>17</xdr:col>
      <xdr:colOff>323305</xdr:colOff>
      <xdr:row>162</xdr:row>
      <xdr:rowOff>88900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8563F89-86A1-4764-B2F8-C51BCAFE44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319087</xdr:colOff>
      <xdr:row>323</xdr:row>
      <xdr:rowOff>33337</xdr:rowOff>
    </xdr:from>
    <xdr:to>
      <xdr:col>20</xdr:col>
      <xdr:colOff>504824</xdr:colOff>
      <xdr:row>339</xdr:row>
      <xdr:rowOff>85724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8346885-1ADB-50E3-C9D0-6BFB7E975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88"/>
  <sheetViews>
    <sheetView topLeftCell="K1" zoomScale="80" zoomScaleNormal="80" workbookViewId="0">
      <selection activeCell="AB1" sqref="AB1"/>
    </sheetView>
  </sheetViews>
  <sheetFormatPr defaultRowHeight="14.4" x14ac:dyDescent="0.3"/>
  <cols>
    <col min="3" max="3" width="33.109375" bestFit="1" customWidth="1"/>
    <col min="4" max="4" width="29" bestFit="1" customWidth="1"/>
  </cols>
  <sheetData>
    <row r="1" spans="1:69" s="6" customFormat="1" ht="93" customHeigh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</row>
    <row r="2" spans="1:69" x14ac:dyDescent="0.3">
      <c r="A2" s="1">
        <v>44890.275154201387</v>
      </c>
      <c r="B2" s="1">
        <v>44890.279019074071</v>
      </c>
      <c r="E2" t="s">
        <v>69</v>
      </c>
      <c r="F2" t="s">
        <v>69</v>
      </c>
      <c r="G2" t="s">
        <v>69</v>
      </c>
      <c r="H2" t="s">
        <v>69</v>
      </c>
      <c r="I2" t="s">
        <v>69</v>
      </c>
      <c r="J2" t="s">
        <v>69</v>
      </c>
      <c r="K2" t="s">
        <v>70</v>
      </c>
      <c r="L2" t="s">
        <v>71</v>
      </c>
      <c r="M2" t="s">
        <v>72</v>
      </c>
      <c r="N2">
        <v>24</v>
      </c>
      <c r="O2" t="s">
        <v>73</v>
      </c>
      <c r="P2" t="s">
        <v>74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 t="s">
        <v>75</v>
      </c>
      <c r="Z2" t="s">
        <v>75</v>
      </c>
      <c r="AB2" t="s">
        <v>76</v>
      </c>
      <c r="AC2" t="s">
        <v>75</v>
      </c>
      <c r="AD2" t="s">
        <v>77</v>
      </c>
      <c r="AE2" t="s">
        <v>75</v>
      </c>
      <c r="AF2" t="s">
        <v>78</v>
      </c>
      <c r="AH2" t="s">
        <v>79</v>
      </c>
      <c r="AI2" t="s">
        <v>79</v>
      </c>
      <c r="AJ2" t="s">
        <v>80</v>
      </c>
      <c r="AK2" t="s">
        <v>69</v>
      </c>
      <c r="AL2" t="s">
        <v>78</v>
      </c>
      <c r="AM2" t="s">
        <v>69</v>
      </c>
      <c r="AN2" t="s">
        <v>78</v>
      </c>
      <c r="AO2" t="s">
        <v>81</v>
      </c>
      <c r="AP2" t="s">
        <v>82</v>
      </c>
      <c r="AQ2" t="s">
        <v>83</v>
      </c>
      <c r="AR2" t="s">
        <v>69</v>
      </c>
      <c r="AS2" t="s">
        <v>69</v>
      </c>
      <c r="AU2" t="s">
        <v>79</v>
      </c>
      <c r="AX2" t="s">
        <v>84</v>
      </c>
      <c r="AZ2" t="s">
        <v>85</v>
      </c>
      <c r="BA2" t="s">
        <v>86</v>
      </c>
      <c r="BB2" t="s">
        <v>87</v>
      </c>
      <c r="BC2" t="s">
        <v>88</v>
      </c>
      <c r="BE2" t="s">
        <v>89</v>
      </c>
      <c r="BI2">
        <v>365863431</v>
      </c>
      <c r="BJ2" t="s">
        <v>90</v>
      </c>
      <c r="BK2" s="1">
        <v>44890.154108796298</v>
      </c>
      <c r="BN2" t="s">
        <v>91</v>
      </c>
      <c r="BQ2">
        <v>1</v>
      </c>
    </row>
    <row r="3" spans="1:69" x14ac:dyDescent="0.3">
      <c r="A3" s="1">
        <v>44890.279353680548</v>
      </c>
      <c r="B3" s="1">
        <v>44890.282319606478</v>
      </c>
      <c r="E3" t="s">
        <v>69</v>
      </c>
      <c r="F3" t="s">
        <v>69</v>
      </c>
      <c r="G3" t="s">
        <v>69</v>
      </c>
      <c r="H3" t="s">
        <v>69</v>
      </c>
      <c r="I3" t="s">
        <v>69</v>
      </c>
      <c r="J3" t="s">
        <v>69</v>
      </c>
      <c r="K3" t="s">
        <v>71</v>
      </c>
      <c r="L3" t="s">
        <v>92</v>
      </c>
      <c r="M3" t="s">
        <v>72</v>
      </c>
      <c r="N3">
        <v>30</v>
      </c>
      <c r="O3" t="s">
        <v>73</v>
      </c>
      <c r="P3" t="s">
        <v>74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 t="s">
        <v>77</v>
      </c>
      <c r="Z3" t="s">
        <v>77</v>
      </c>
      <c r="AB3" t="s">
        <v>82</v>
      </c>
      <c r="AC3" t="s">
        <v>77</v>
      </c>
      <c r="AD3" t="s">
        <v>75</v>
      </c>
      <c r="AE3" t="s">
        <v>78</v>
      </c>
      <c r="AF3" t="s">
        <v>77</v>
      </c>
      <c r="AH3" t="s">
        <v>79</v>
      </c>
      <c r="AI3" t="s">
        <v>79</v>
      </c>
      <c r="AJ3" t="s">
        <v>82</v>
      </c>
      <c r="AK3" t="s">
        <v>79</v>
      </c>
      <c r="AM3" t="s">
        <v>69</v>
      </c>
      <c r="AN3" t="s">
        <v>77</v>
      </c>
      <c r="AO3" t="s">
        <v>81</v>
      </c>
      <c r="AP3" t="s">
        <v>82</v>
      </c>
      <c r="AQ3" t="s">
        <v>83</v>
      </c>
      <c r="AR3" t="s">
        <v>69</v>
      </c>
      <c r="AS3" t="s">
        <v>79</v>
      </c>
      <c r="AU3" t="s">
        <v>79</v>
      </c>
      <c r="AX3" t="s">
        <v>93</v>
      </c>
      <c r="AZ3" t="s">
        <v>86</v>
      </c>
      <c r="BA3" t="s">
        <v>85</v>
      </c>
      <c r="BB3" t="s">
        <v>94</v>
      </c>
      <c r="BC3" t="s">
        <v>95</v>
      </c>
      <c r="BE3" t="s">
        <v>89</v>
      </c>
      <c r="BI3">
        <v>365864025</v>
      </c>
      <c r="BJ3" t="s">
        <v>96</v>
      </c>
      <c r="BK3" s="1">
        <v>44890.157407407409</v>
      </c>
      <c r="BN3" t="s">
        <v>91</v>
      </c>
      <c r="BQ3">
        <v>2</v>
      </c>
    </row>
    <row r="4" spans="1:69" x14ac:dyDescent="0.3">
      <c r="A4" s="1">
        <v>44890.492562245367</v>
      </c>
      <c r="B4" s="1">
        <v>44890.507897314812</v>
      </c>
      <c r="E4" t="s">
        <v>69</v>
      </c>
      <c r="F4" t="s">
        <v>69</v>
      </c>
      <c r="G4" t="s">
        <v>69</v>
      </c>
      <c r="H4" t="s">
        <v>69</v>
      </c>
      <c r="I4" t="s">
        <v>69</v>
      </c>
      <c r="J4" t="s">
        <v>69</v>
      </c>
      <c r="K4" t="s">
        <v>71</v>
      </c>
      <c r="L4" t="s">
        <v>97</v>
      </c>
      <c r="M4" t="s">
        <v>72</v>
      </c>
      <c r="N4">
        <v>25</v>
      </c>
      <c r="O4" t="s">
        <v>73</v>
      </c>
      <c r="P4" t="s">
        <v>74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 t="s">
        <v>75</v>
      </c>
      <c r="Z4" t="s">
        <v>75</v>
      </c>
      <c r="AB4" t="s">
        <v>79</v>
      </c>
      <c r="AC4" t="s">
        <v>75</v>
      </c>
      <c r="AD4" t="s">
        <v>75</v>
      </c>
      <c r="AE4" t="s">
        <v>77</v>
      </c>
      <c r="AF4" t="s">
        <v>77</v>
      </c>
      <c r="AH4" t="s">
        <v>79</v>
      </c>
      <c r="AI4" t="s">
        <v>79</v>
      </c>
      <c r="AJ4" t="s">
        <v>82</v>
      </c>
      <c r="AK4" t="s">
        <v>79</v>
      </c>
      <c r="AM4" t="s">
        <v>79</v>
      </c>
      <c r="AO4" t="s">
        <v>81</v>
      </c>
      <c r="AP4" t="s">
        <v>76</v>
      </c>
      <c r="AQ4" t="s">
        <v>83</v>
      </c>
      <c r="AR4" t="s">
        <v>79</v>
      </c>
      <c r="AS4" t="s">
        <v>79</v>
      </c>
      <c r="AU4" t="s">
        <v>79</v>
      </c>
      <c r="AX4" t="s">
        <v>98</v>
      </c>
      <c r="AZ4" t="s">
        <v>94</v>
      </c>
      <c r="BA4" t="s">
        <v>99</v>
      </c>
      <c r="BB4" t="s">
        <v>100</v>
      </c>
      <c r="BC4" t="s">
        <v>86</v>
      </c>
      <c r="BE4" t="s">
        <v>89</v>
      </c>
      <c r="BI4">
        <v>365937423</v>
      </c>
      <c r="BJ4" t="s">
        <v>101</v>
      </c>
      <c r="BK4" s="1">
        <v>44890.383020833331</v>
      </c>
      <c r="BN4" t="s">
        <v>91</v>
      </c>
      <c r="BQ4">
        <v>3</v>
      </c>
    </row>
    <row r="5" spans="1:69" x14ac:dyDescent="0.3">
      <c r="A5" s="1">
        <v>44890.551799363428</v>
      </c>
      <c r="B5" s="1">
        <v>44890.556496145837</v>
      </c>
      <c r="E5" t="s">
        <v>69</v>
      </c>
      <c r="F5" t="s">
        <v>69</v>
      </c>
      <c r="G5" t="s">
        <v>69</v>
      </c>
      <c r="H5" t="s">
        <v>69</v>
      </c>
      <c r="I5" t="s">
        <v>69</v>
      </c>
      <c r="J5" t="s">
        <v>69</v>
      </c>
      <c r="K5" t="s">
        <v>71</v>
      </c>
      <c r="L5" t="s">
        <v>102</v>
      </c>
      <c r="M5" t="s">
        <v>103</v>
      </c>
      <c r="N5">
        <v>32</v>
      </c>
      <c r="O5" t="s">
        <v>104</v>
      </c>
      <c r="P5" t="s">
        <v>74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 t="s">
        <v>75</v>
      </c>
      <c r="Z5" t="s">
        <v>75</v>
      </c>
      <c r="AB5" t="s">
        <v>76</v>
      </c>
      <c r="AC5" t="s">
        <v>75</v>
      </c>
      <c r="AD5" t="s">
        <v>75</v>
      </c>
      <c r="AE5" t="s">
        <v>75</v>
      </c>
      <c r="AF5" t="s">
        <v>77</v>
      </c>
      <c r="AH5" t="s">
        <v>105</v>
      </c>
      <c r="AI5" t="s">
        <v>82</v>
      </c>
      <c r="AJ5" t="s">
        <v>82</v>
      </c>
      <c r="AK5" t="s">
        <v>79</v>
      </c>
      <c r="AM5" t="s">
        <v>79</v>
      </c>
      <c r="AO5" t="s">
        <v>81</v>
      </c>
      <c r="AP5" t="s">
        <v>82</v>
      </c>
      <c r="AQ5" t="s">
        <v>83</v>
      </c>
      <c r="AR5" t="s">
        <v>79</v>
      </c>
      <c r="AS5" t="s">
        <v>79</v>
      </c>
      <c r="AU5" t="s">
        <v>79</v>
      </c>
      <c r="AX5" t="s">
        <v>106</v>
      </c>
      <c r="AZ5" t="s">
        <v>85</v>
      </c>
      <c r="BA5" t="s">
        <v>87</v>
      </c>
      <c r="BB5" t="s">
        <v>86</v>
      </c>
      <c r="BC5" t="s">
        <v>88</v>
      </c>
      <c r="BE5" t="s">
        <v>89</v>
      </c>
      <c r="BI5">
        <v>365960201</v>
      </c>
      <c r="BJ5" t="s">
        <v>107</v>
      </c>
      <c r="BK5" s="1">
        <v>44890.432118055563</v>
      </c>
      <c r="BN5" t="s">
        <v>91</v>
      </c>
      <c r="BQ5">
        <v>4</v>
      </c>
    </row>
    <row r="6" spans="1:69" x14ac:dyDescent="0.3">
      <c r="A6" s="1">
        <v>44890.573094594911</v>
      </c>
      <c r="B6" s="1">
        <v>44890.581498877313</v>
      </c>
      <c r="E6" t="s">
        <v>69</v>
      </c>
      <c r="F6" t="s">
        <v>69</v>
      </c>
      <c r="G6" t="s">
        <v>69</v>
      </c>
      <c r="H6" t="s">
        <v>69</v>
      </c>
      <c r="I6" t="s">
        <v>69</v>
      </c>
      <c r="J6" t="s">
        <v>69</v>
      </c>
      <c r="K6" t="s">
        <v>71</v>
      </c>
      <c r="L6" t="s">
        <v>108</v>
      </c>
      <c r="M6" t="s">
        <v>103</v>
      </c>
      <c r="N6">
        <v>29</v>
      </c>
      <c r="O6" t="s">
        <v>109</v>
      </c>
      <c r="P6" t="s">
        <v>74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 t="s">
        <v>75</v>
      </c>
      <c r="Z6" t="s">
        <v>77</v>
      </c>
      <c r="AB6" t="s">
        <v>76</v>
      </c>
      <c r="AC6" t="s">
        <v>78</v>
      </c>
      <c r="AD6" t="s">
        <v>78</v>
      </c>
      <c r="AE6" t="s">
        <v>78</v>
      </c>
      <c r="AF6" t="s">
        <v>77</v>
      </c>
      <c r="AH6" t="s">
        <v>79</v>
      </c>
      <c r="AI6" t="s">
        <v>110</v>
      </c>
      <c r="AJ6" t="s">
        <v>80</v>
      </c>
      <c r="AK6" t="s">
        <v>69</v>
      </c>
      <c r="AL6" t="s">
        <v>75</v>
      </c>
      <c r="AM6" t="s">
        <v>69</v>
      </c>
      <c r="AN6" t="s">
        <v>77</v>
      </c>
      <c r="AO6" t="s">
        <v>78</v>
      </c>
      <c r="AP6" t="s">
        <v>76</v>
      </c>
      <c r="AQ6" t="s">
        <v>83</v>
      </c>
      <c r="AR6" t="s">
        <v>69</v>
      </c>
      <c r="AS6" t="s">
        <v>69</v>
      </c>
      <c r="AU6" t="s">
        <v>79</v>
      </c>
      <c r="AX6" t="s">
        <v>84</v>
      </c>
      <c r="AZ6" t="s">
        <v>85</v>
      </c>
      <c r="BA6" t="s">
        <v>88</v>
      </c>
      <c r="BB6" t="s">
        <v>111</v>
      </c>
      <c r="BC6" t="s">
        <v>95</v>
      </c>
      <c r="BE6" t="s">
        <v>89</v>
      </c>
      <c r="BI6">
        <v>365974406</v>
      </c>
      <c r="BJ6" t="s">
        <v>112</v>
      </c>
      <c r="BK6" s="1">
        <v>44890.456689814811</v>
      </c>
      <c r="BN6" t="s">
        <v>91</v>
      </c>
      <c r="BQ6">
        <v>5</v>
      </c>
    </row>
    <row r="7" spans="1:69" x14ac:dyDescent="0.3">
      <c r="A7" s="1">
        <v>44890.560027754633</v>
      </c>
      <c r="B7" s="1">
        <v>44890.567030196762</v>
      </c>
      <c r="E7" t="s">
        <v>69</v>
      </c>
      <c r="F7" t="s">
        <v>69</v>
      </c>
      <c r="G7" t="s">
        <v>69</v>
      </c>
      <c r="H7" t="s">
        <v>69</v>
      </c>
      <c r="I7" t="s">
        <v>69</v>
      </c>
      <c r="J7" t="s">
        <v>69</v>
      </c>
      <c r="K7" t="s">
        <v>71</v>
      </c>
      <c r="L7" t="s">
        <v>92</v>
      </c>
      <c r="M7" t="s">
        <v>103</v>
      </c>
      <c r="N7">
        <v>26</v>
      </c>
      <c r="O7" t="s">
        <v>104</v>
      </c>
      <c r="P7" t="s">
        <v>74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 t="s">
        <v>75</v>
      </c>
      <c r="Z7" t="s">
        <v>77</v>
      </c>
      <c r="AB7" t="s">
        <v>79</v>
      </c>
      <c r="AC7" t="s">
        <v>75</v>
      </c>
      <c r="AD7" t="s">
        <v>75</v>
      </c>
      <c r="AE7" t="s">
        <v>77</v>
      </c>
      <c r="AF7" t="s">
        <v>75</v>
      </c>
      <c r="AH7" t="s">
        <v>105</v>
      </c>
      <c r="AI7" t="s">
        <v>82</v>
      </c>
      <c r="AJ7" t="s">
        <v>80</v>
      </c>
      <c r="AK7" t="s">
        <v>69</v>
      </c>
      <c r="AL7" t="s">
        <v>78</v>
      </c>
      <c r="AM7" t="s">
        <v>79</v>
      </c>
      <c r="AO7" t="s">
        <v>81</v>
      </c>
      <c r="AP7" t="s">
        <v>79</v>
      </c>
      <c r="AQ7" t="s">
        <v>83</v>
      </c>
      <c r="AR7" t="s">
        <v>69</v>
      </c>
      <c r="AS7" t="s">
        <v>69</v>
      </c>
      <c r="AU7" t="s">
        <v>69</v>
      </c>
      <c r="AV7" t="s">
        <v>113</v>
      </c>
      <c r="AW7" t="s">
        <v>69</v>
      </c>
      <c r="AX7" t="s">
        <v>93</v>
      </c>
      <c r="AZ7" t="s">
        <v>86</v>
      </c>
      <c r="BA7" t="s">
        <v>85</v>
      </c>
      <c r="BB7" t="s">
        <v>88</v>
      </c>
      <c r="BC7" t="s">
        <v>95</v>
      </c>
      <c r="BE7" t="s">
        <v>89</v>
      </c>
      <c r="BI7">
        <v>366092459</v>
      </c>
      <c r="BJ7" t="s">
        <v>114</v>
      </c>
      <c r="BK7" s="1">
        <v>44890.651446759257</v>
      </c>
      <c r="BN7" t="s">
        <v>91</v>
      </c>
      <c r="BQ7">
        <v>6</v>
      </c>
    </row>
    <row r="8" spans="1:69" x14ac:dyDescent="0.3">
      <c r="A8" s="1">
        <v>44890.567033333333</v>
      </c>
      <c r="B8" s="1">
        <v>44890.776699317132</v>
      </c>
      <c r="E8" t="s">
        <v>69</v>
      </c>
      <c r="F8" t="s">
        <v>69</v>
      </c>
      <c r="G8" t="s">
        <v>69</v>
      </c>
      <c r="H8" t="s">
        <v>69</v>
      </c>
      <c r="I8" t="s">
        <v>69</v>
      </c>
      <c r="J8" t="s">
        <v>69</v>
      </c>
      <c r="K8" t="s">
        <v>71</v>
      </c>
      <c r="L8" t="s">
        <v>97</v>
      </c>
      <c r="M8" t="s">
        <v>72</v>
      </c>
      <c r="N8">
        <v>19</v>
      </c>
      <c r="O8" t="s">
        <v>115</v>
      </c>
      <c r="P8" t="s">
        <v>74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 t="s">
        <v>81</v>
      </c>
      <c r="Z8" t="s">
        <v>81</v>
      </c>
      <c r="AB8" t="s">
        <v>76</v>
      </c>
      <c r="AC8" t="s">
        <v>77</v>
      </c>
      <c r="AD8" t="s">
        <v>77</v>
      </c>
      <c r="AE8" t="s">
        <v>75</v>
      </c>
      <c r="AF8" t="s">
        <v>75</v>
      </c>
      <c r="AH8" t="s">
        <v>116</v>
      </c>
      <c r="AI8" t="s">
        <v>79</v>
      </c>
      <c r="AJ8" t="s">
        <v>82</v>
      </c>
      <c r="AK8" t="s">
        <v>79</v>
      </c>
      <c r="AM8" t="s">
        <v>79</v>
      </c>
      <c r="AO8" t="s">
        <v>77</v>
      </c>
      <c r="AP8" t="s">
        <v>82</v>
      </c>
      <c r="AQ8" t="s">
        <v>117</v>
      </c>
      <c r="AR8" t="s">
        <v>79</v>
      </c>
      <c r="AS8" t="s">
        <v>79</v>
      </c>
      <c r="AU8" t="s">
        <v>79</v>
      </c>
      <c r="AX8" t="s">
        <v>84</v>
      </c>
      <c r="AZ8" t="s">
        <v>85</v>
      </c>
      <c r="BA8" t="s">
        <v>100</v>
      </c>
      <c r="BB8" t="s">
        <v>111</v>
      </c>
      <c r="BC8" t="s">
        <v>95</v>
      </c>
      <c r="BE8" t="s">
        <v>89</v>
      </c>
      <c r="BI8">
        <v>366093427</v>
      </c>
      <c r="BJ8" t="s">
        <v>118</v>
      </c>
      <c r="BK8" s="1">
        <v>44890.652997685182</v>
      </c>
      <c r="BN8" t="s">
        <v>91</v>
      </c>
      <c r="BQ8">
        <v>7</v>
      </c>
    </row>
    <row r="9" spans="1:69" x14ac:dyDescent="0.3">
      <c r="A9" s="1">
        <v>44890.77670159722</v>
      </c>
      <c r="B9" s="1">
        <v>44890.789545162042</v>
      </c>
      <c r="E9" t="s">
        <v>69</v>
      </c>
      <c r="F9" t="s">
        <v>69</v>
      </c>
      <c r="G9" t="s">
        <v>69</v>
      </c>
      <c r="H9" t="s">
        <v>69</v>
      </c>
      <c r="I9" t="s">
        <v>69</v>
      </c>
      <c r="J9" t="s">
        <v>69</v>
      </c>
      <c r="K9" t="s">
        <v>71</v>
      </c>
      <c r="L9" t="s">
        <v>119</v>
      </c>
      <c r="M9" t="s">
        <v>103</v>
      </c>
      <c r="N9">
        <v>22</v>
      </c>
      <c r="O9" t="s">
        <v>120</v>
      </c>
      <c r="P9" t="s">
        <v>74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 t="s">
        <v>81</v>
      </c>
      <c r="Z9" t="s">
        <v>77</v>
      </c>
      <c r="AB9" t="s">
        <v>76</v>
      </c>
      <c r="AC9" t="s">
        <v>81</v>
      </c>
      <c r="AD9" t="s">
        <v>81</v>
      </c>
      <c r="AE9" t="s">
        <v>81</v>
      </c>
      <c r="AF9" t="s">
        <v>77</v>
      </c>
      <c r="AH9" t="s">
        <v>79</v>
      </c>
      <c r="AI9" t="s">
        <v>79</v>
      </c>
      <c r="AJ9" t="s">
        <v>79</v>
      </c>
      <c r="AK9" t="s">
        <v>69</v>
      </c>
      <c r="AL9" t="s">
        <v>78</v>
      </c>
      <c r="AM9" t="s">
        <v>79</v>
      </c>
      <c r="AP9" t="s">
        <v>76</v>
      </c>
      <c r="AQ9" t="s">
        <v>83</v>
      </c>
      <c r="AR9" t="s">
        <v>79</v>
      </c>
      <c r="AS9" t="s">
        <v>79</v>
      </c>
      <c r="AU9" t="s">
        <v>79</v>
      </c>
      <c r="AX9" t="s">
        <v>98</v>
      </c>
      <c r="AZ9" t="s">
        <v>95</v>
      </c>
      <c r="BA9" t="s">
        <v>99</v>
      </c>
      <c r="BB9" t="s">
        <v>86</v>
      </c>
      <c r="BC9" t="s">
        <v>85</v>
      </c>
      <c r="BE9" t="s">
        <v>89</v>
      </c>
      <c r="BI9">
        <v>366100261</v>
      </c>
      <c r="BJ9" t="s">
        <v>121</v>
      </c>
      <c r="BK9" s="1">
        <v>44890.665833333333</v>
      </c>
      <c r="BN9" t="s">
        <v>91</v>
      </c>
      <c r="BQ9">
        <v>8</v>
      </c>
    </row>
    <row r="10" spans="1:69" x14ac:dyDescent="0.3">
      <c r="A10" s="1">
        <v>44890.789547858803</v>
      </c>
      <c r="B10" s="1">
        <v>44890.791258113422</v>
      </c>
      <c r="E10" t="s">
        <v>69</v>
      </c>
      <c r="F10" t="s">
        <v>69</v>
      </c>
      <c r="G10" t="s">
        <v>69</v>
      </c>
      <c r="H10" t="s">
        <v>69</v>
      </c>
      <c r="I10" t="s">
        <v>69</v>
      </c>
      <c r="J10" t="s">
        <v>69</v>
      </c>
      <c r="K10" t="s">
        <v>71</v>
      </c>
      <c r="L10" t="s">
        <v>122</v>
      </c>
      <c r="M10" t="s">
        <v>72</v>
      </c>
      <c r="N10">
        <v>30</v>
      </c>
      <c r="O10" t="s">
        <v>104</v>
      </c>
      <c r="P10" t="s">
        <v>74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 t="s">
        <v>81</v>
      </c>
      <c r="Z10" t="s">
        <v>81</v>
      </c>
      <c r="AB10" t="s">
        <v>82</v>
      </c>
      <c r="AC10" t="s">
        <v>77</v>
      </c>
      <c r="AD10" t="s">
        <v>77</v>
      </c>
      <c r="AE10" t="s">
        <v>81</v>
      </c>
      <c r="AF10" t="s">
        <v>81</v>
      </c>
      <c r="AH10" t="s">
        <v>79</v>
      </c>
      <c r="AI10" t="s">
        <v>110</v>
      </c>
      <c r="AJ10" t="s">
        <v>123</v>
      </c>
      <c r="AK10" t="s">
        <v>79</v>
      </c>
      <c r="AM10" t="s">
        <v>69</v>
      </c>
      <c r="AN10" t="s">
        <v>81</v>
      </c>
      <c r="AO10" t="s">
        <v>81</v>
      </c>
      <c r="AP10" t="s">
        <v>76</v>
      </c>
      <c r="AQ10" t="s">
        <v>83</v>
      </c>
      <c r="AR10" t="s">
        <v>69</v>
      </c>
      <c r="AS10" t="s">
        <v>79</v>
      </c>
      <c r="AU10" t="s">
        <v>69</v>
      </c>
      <c r="AV10" t="s">
        <v>113</v>
      </c>
      <c r="AW10" t="s">
        <v>69</v>
      </c>
      <c r="AX10" t="s">
        <v>93</v>
      </c>
      <c r="AZ10" t="s">
        <v>95</v>
      </c>
      <c r="BA10" t="s">
        <v>86</v>
      </c>
      <c r="BB10" t="s">
        <v>100</v>
      </c>
      <c r="BC10" t="s">
        <v>88</v>
      </c>
      <c r="BE10" t="s">
        <v>89</v>
      </c>
      <c r="BI10">
        <v>366101213</v>
      </c>
      <c r="BJ10" t="s">
        <v>124</v>
      </c>
      <c r="BK10" s="1">
        <v>44890.667557870373</v>
      </c>
      <c r="BN10" t="s">
        <v>91</v>
      </c>
      <c r="BQ10">
        <v>9</v>
      </c>
    </row>
    <row r="11" spans="1:69" x14ac:dyDescent="0.3">
      <c r="A11" s="1">
        <v>44890.791259988429</v>
      </c>
      <c r="B11" s="1">
        <v>44890.792318912027</v>
      </c>
      <c r="E11" t="s">
        <v>69</v>
      </c>
      <c r="F11" t="s">
        <v>69</v>
      </c>
      <c r="G11" t="s">
        <v>69</v>
      </c>
      <c r="H11" t="s">
        <v>69</v>
      </c>
      <c r="I11" t="s">
        <v>69</v>
      </c>
      <c r="J11" t="s">
        <v>69</v>
      </c>
      <c r="K11" t="s">
        <v>71</v>
      </c>
      <c r="L11" t="s">
        <v>92</v>
      </c>
      <c r="M11" t="s">
        <v>103</v>
      </c>
      <c r="N11">
        <v>27</v>
      </c>
      <c r="O11" t="s">
        <v>125</v>
      </c>
      <c r="P11" t="s">
        <v>74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 t="s">
        <v>81</v>
      </c>
      <c r="Z11" t="s">
        <v>77</v>
      </c>
      <c r="AB11" t="s">
        <v>76</v>
      </c>
      <c r="AC11" t="s">
        <v>81</v>
      </c>
      <c r="AD11" t="s">
        <v>81</v>
      </c>
      <c r="AE11" t="s">
        <v>81</v>
      </c>
      <c r="AF11" t="s">
        <v>77</v>
      </c>
      <c r="AH11" t="s">
        <v>79</v>
      </c>
      <c r="AI11" t="s">
        <v>79</v>
      </c>
      <c r="AJ11" t="s">
        <v>79</v>
      </c>
      <c r="AK11" t="s">
        <v>79</v>
      </c>
      <c r="AM11" t="s">
        <v>69</v>
      </c>
      <c r="AN11" t="s">
        <v>77</v>
      </c>
      <c r="AO11" t="s">
        <v>81</v>
      </c>
      <c r="AP11" t="s">
        <v>76</v>
      </c>
      <c r="AQ11" t="s">
        <v>83</v>
      </c>
      <c r="AR11" t="s">
        <v>69</v>
      </c>
      <c r="AS11" t="s">
        <v>69</v>
      </c>
      <c r="AU11" t="s">
        <v>79</v>
      </c>
      <c r="AX11" t="s">
        <v>98</v>
      </c>
      <c r="AZ11" t="s">
        <v>86</v>
      </c>
      <c r="BA11" t="s">
        <v>85</v>
      </c>
      <c r="BB11" t="s">
        <v>100</v>
      </c>
      <c r="BC11" t="s">
        <v>95</v>
      </c>
      <c r="BE11" t="s">
        <v>89</v>
      </c>
      <c r="BI11">
        <v>366101724</v>
      </c>
      <c r="BJ11" t="s">
        <v>126</v>
      </c>
      <c r="BK11" s="1">
        <v>44890.668611111112</v>
      </c>
      <c r="BN11" t="s">
        <v>91</v>
      </c>
      <c r="BQ11">
        <v>10</v>
      </c>
    </row>
    <row r="12" spans="1:69" x14ac:dyDescent="0.3">
      <c r="A12" s="1">
        <v>44890.792321412038</v>
      </c>
      <c r="B12" s="1">
        <v>44890.793473807869</v>
      </c>
      <c r="E12" t="s">
        <v>69</v>
      </c>
      <c r="F12" t="s">
        <v>69</v>
      </c>
      <c r="G12" t="s">
        <v>69</v>
      </c>
      <c r="H12" t="s">
        <v>69</v>
      </c>
      <c r="I12" t="s">
        <v>69</v>
      </c>
      <c r="J12" t="s">
        <v>69</v>
      </c>
      <c r="K12" t="s">
        <v>71</v>
      </c>
      <c r="L12" t="s">
        <v>92</v>
      </c>
      <c r="M12" t="s">
        <v>103</v>
      </c>
      <c r="N12">
        <v>26</v>
      </c>
      <c r="O12" t="s">
        <v>104</v>
      </c>
      <c r="P12" t="s">
        <v>74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 t="s">
        <v>81</v>
      </c>
      <c r="Z12" t="s">
        <v>77</v>
      </c>
      <c r="AB12" t="s">
        <v>76</v>
      </c>
      <c r="AC12" t="s">
        <v>81</v>
      </c>
      <c r="AD12" t="s">
        <v>81</v>
      </c>
      <c r="AE12" t="s">
        <v>81</v>
      </c>
      <c r="AF12" t="s">
        <v>81</v>
      </c>
      <c r="AH12" t="s">
        <v>116</v>
      </c>
      <c r="AI12" t="s">
        <v>82</v>
      </c>
      <c r="AJ12" t="s">
        <v>80</v>
      </c>
      <c r="AK12" t="s">
        <v>69</v>
      </c>
      <c r="AL12" t="s">
        <v>77</v>
      </c>
      <c r="AM12" t="s">
        <v>69</v>
      </c>
      <c r="AN12" t="s">
        <v>77</v>
      </c>
      <c r="AO12" t="s">
        <v>75</v>
      </c>
      <c r="AP12" t="s">
        <v>79</v>
      </c>
      <c r="AQ12" t="s">
        <v>83</v>
      </c>
      <c r="AR12" t="s">
        <v>69</v>
      </c>
      <c r="AS12" t="s">
        <v>69</v>
      </c>
      <c r="AU12" t="s">
        <v>69</v>
      </c>
      <c r="AV12" t="s">
        <v>113</v>
      </c>
      <c r="AW12" t="s">
        <v>69</v>
      </c>
      <c r="AX12" t="s">
        <v>84</v>
      </c>
      <c r="AZ12" t="s">
        <v>86</v>
      </c>
      <c r="BA12" t="s">
        <v>85</v>
      </c>
      <c r="BB12" t="s">
        <v>100</v>
      </c>
      <c r="BC12" t="s">
        <v>99</v>
      </c>
      <c r="BE12" t="s">
        <v>89</v>
      </c>
      <c r="BI12">
        <v>366102217</v>
      </c>
      <c r="BJ12" t="s">
        <v>127</v>
      </c>
      <c r="BK12" s="1">
        <v>44890.669756944437</v>
      </c>
      <c r="BN12" t="s">
        <v>91</v>
      </c>
      <c r="BQ12">
        <v>11</v>
      </c>
    </row>
    <row r="13" spans="1:69" x14ac:dyDescent="0.3">
      <c r="A13" s="1">
        <v>44890.793475844897</v>
      </c>
      <c r="B13" s="1">
        <v>44890.794601666668</v>
      </c>
      <c r="E13" t="s">
        <v>69</v>
      </c>
      <c r="F13" t="s">
        <v>69</v>
      </c>
      <c r="G13" t="s">
        <v>69</v>
      </c>
      <c r="H13" t="s">
        <v>69</v>
      </c>
      <c r="I13" t="s">
        <v>69</v>
      </c>
      <c r="J13" t="s">
        <v>69</v>
      </c>
      <c r="K13" t="s">
        <v>71</v>
      </c>
      <c r="L13" t="s">
        <v>97</v>
      </c>
      <c r="M13" t="s">
        <v>103</v>
      </c>
      <c r="N13">
        <v>31</v>
      </c>
      <c r="O13" t="s">
        <v>104</v>
      </c>
      <c r="P13" t="s">
        <v>74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 t="s">
        <v>81</v>
      </c>
      <c r="Z13" t="s">
        <v>81</v>
      </c>
      <c r="AB13" t="s">
        <v>76</v>
      </c>
      <c r="AC13" t="s">
        <v>81</v>
      </c>
      <c r="AD13" t="s">
        <v>81</v>
      </c>
      <c r="AE13" t="s">
        <v>81</v>
      </c>
      <c r="AF13" t="s">
        <v>77</v>
      </c>
      <c r="AH13" t="s">
        <v>79</v>
      </c>
      <c r="AI13" t="s">
        <v>79</v>
      </c>
      <c r="AJ13" t="s">
        <v>80</v>
      </c>
      <c r="AK13" t="s">
        <v>69</v>
      </c>
      <c r="AL13" t="s">
        <v>77</v>
      </c>
      <c r="AM13" t="s">
        <v>69</v>
      </c>
      <c r="AN13" t="s">
        <v>81</v>
      </c>
      <c r="AO13" t="s">
        <v>81</v>
      </c>
      <c r="AP13" t="s">
        <v>76</v>
      </c>
      <c r="AQ13" t="s">
        <v>83</v>
      </c>
      <c r="AR13" t="s">
        <v>69</v>
      </c>
      <c r="AS13" t="s">
        <v>69</v>
      </c>
      <c r="AU13" t="s">
        <v>69</v>
      </c>
      <c r="AV13" t="s">
        <v>113</v>
      </c>
      <c r="AW13" t="s">
        <v>69</v>
      </c>
      <c r="AX13" t="s">
        <v>84</v>
      </c>
      <c r="AZ13" t="s">
        <v>86</v>
      </c>
      <c r="BA13" t="s">
        <v>85</v>
      </c>
      <c r="BB13" t="s">
        <v>95</v>
      </c>
      <c r="BC13" t="s">
        <v>99</v>
      </c>
      <c r="BE13" t="s">
        <v>89</v>
      </c>
      <c r="BI13">
        <v>366103016</v>
      </c>
      <c r="BJ13" t="s">
        <v>128</v>
      </c>
      <c r="BK13" s="1">
        <v>44890.671458333331</v>
      </c>
      <c r="BN13" t="s">
        <v>91</v>
      </c>
      <c r="BQ13">
        <v>12</v>
      </c>
    </row>
    <row r="14" spans="1:69" x14ac:dyDescent="0.3">
      <c r="A14" s="1">
        <v>44890.794603692128</v>
      </c>
      <c r="B14" s="1">
        <v>44890.795695277768</v>
      </c>
      <c r="E14" t="s">
        <v>69</v>
      </c>
      <c r="F14" t="s">
        <v>69</v>
      </c>
      <c r="G14" t="s">
        <v>69</v>
      </c>
      <c r="H14" t="s">
        <v>69</v>
      </c>
      <c r="I14" t="s">
        <v>69</v>
      </c>
      <c r="J14" t="s">
        <v>69</v>
      </c>
      <c r="K14" t="s">
        <v>71</v>
      </c>
      <c r="L14" t="s">
        <v>92</v>
      </c>
      <c r="M14" t="s">
        <v>72</v>
      </c>
      <c r="N14">
        <v>23</v>
      </c>
      <c r="O14" t="s">
        <v>125</v>
      </c>
      <c r="P14" t="s">
        <v>74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 t="s">
        <v>81</v>
      </c>
      <c r="Z14" t="s">
        <v>81</v>
      </c>
      <c r="AB14" t="s">
        <v>76</v>
      </c>
      <c r="AC14" t="s">
        <v>81</v>
      </c>
      <c r="AD14" t="s">
        <v>81</v>
      </c>
      <c r="AE14" t="s">
        <v>81</v>
      </c>
      <c r="AF14" t="s">
        <v>81</v>
      </c>
      <c r="AH14" t="s">
        <v>79</v>
      </c>
      <c r="AI14" t="s">
        <v>76</v>
      </c>
      <c r="AJ14" t="s">
        <v>82</v>
      </c>
      <c r="AK14" t="s">
        <v>69</v>
      </c>
      <c r="AL14" t="s">
        <v>81</v>
      </c>
      <c r="AM14" t="s">
        <v>69</v>
      </c>
      <c r="AN14" t="s">
        <v>81</v>
      </c>
      <c r="AO14" t="s">
        <v>81</v>
      </c>
      <c r="AP14" t="s">
        <v>76</v>
      </c>
      <c r="AQ14" t="s">
        <v>83</v>
      </c>
      <c r="AR14" t="s">
        <v>69</v>
      </c>
      <c r="AS14" t="s">
        <v>69</v>
      </c>
      <c r="AU14" t="s">
        <v>69</v>
      </c>
      <c r="AV14" t="s">
        <v>113</v>
      </c>
      <c r="AW14" t="s">
        <v>79</v>
      </c>
      <c r="AX14" t="s">
        <v>84</v>
      </c>
      <c r="AZ14" t="s">
        <v>86</v>
      </c>
      <c r="BA14" t="s">
        <v>85</v>
      </c>
      <c r="BB14" t="s">
        <v>88</v>
      </c>
      <c r="BC14" t="s">
        <v>95</v>
      </c>
      <c r="BE14" t="s">
        <v>89</v>
      </c>
      <c r="BI14">
        <v>366103272</v>
      </c>
      <c r="BJ14" t="s">
        <v>129</v>
      </c>
      <c r="BK14" s="1">
        <v>44890.671979166669</v>
      </c>
      <c r="BN14" t="s">
        <v>91</v>
      </c>
      <c r="BQ14">
        <v>13</v>
      </c>
    </row>
    <row r="15" spans="1:69" x14ac:dyDescent="0.3">
      <c r="A15" s="1">
        <v>44891.484307696759</v>
      </c>
      <c r="B15" s="1">
        <v>44891.490021712962</v>
      </c>
      <c r="E15" t="s">
        <v>69</v>
      </c>
      <c r="F15" t="s">
        <v>69</v>
      </c>
      <c r="G15" t="s">
        <v>69</v>
      </c>
      <c r="H15" t="s">
        <v>69</v>
      </c>
      <c r="I15" t="s">
        <v>69</v>
      </c>
      <c r="J15" t="s">
        <v>69</v>
      </c>
      <c r="K15" t="s">
        <v>71</v>
      </c>
      <c r="L15" t="s">
        <v>97</v>
      </c>
      <c r="M15" t="s">
        <v>72</v>
      </c>
      <c r="N15">
        <v>42</v>
      </c>
      <c r="O15" t="s">
        <v>73</v>
      </c>
      <c r="P15" t="s">
        <v>74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 t="s">
        <v>77</v>
      </c>
      <c r="Z15" t="s">
        <v>75</v>
      </c>
      <c r="AB15" t="s">
        <v>82</v>
      </c>
      <c r="AC15" t="s">
        <v>75</v>
      </c>
      <c r="AD15" t="s">
        <v>75</v>
      </c>
      <c r="AE15" t="s">
        <v>77</v>
      </c>
      <c r="AF15" t="s">
        <v>75</v>
      </c>
      <c r="AH15" t="s">
        <v>105</v>
      </c>
      <c r="AI15" t="s">
        <v>110</v>
      </c>
      <c r="AJ15" t="s">
        <v>82</v>
      </c>
      <c r="AK15" t="s">
        <v>79</v>
      </c>
      <c r="AM15" t="s">
        <v>79</v>
      </c>
      <c r="AO15" t="s">
        <v>81</v>
      </c>
      <c r="AP15" t="s">
        <v>79</v>
      </c>
      <c r="AQ15" t="s">
        <v>83</v>
      </c>
      <c r="AR15" t="s">
        <v>79</v>
      </c>
      <c r="AS15" t="s">
        <v>79</v>
      </c>
      <c r="AU15" t="s">
        <v>79</v>
      </c>
      <c r="AX15" t="s">
        <v>106</v>
      </c>
      <c r="AZ15" t="s">
        <v>85</v>
      </c>
      <c r="BA15" t="s">
        <v>87</v>
      </c>
      <c r="BB15" t="s">
        <v>88</v>
      </c>
      <c r="BC15" t="s">
        <v>86</v>
      </c>
      <c r="BE15" t="s">
        <v>89</v>
      </c>
      <c r="BI15">
        <v>366282827</v>
      </c>
      <c r="BJ15" t="s">
        <v>130</v>
      </c>
      <c r="BK15" s="1">
        <v>44891.36515046296</v>
      </c>
      <c r="BN15" t="s">
        <v>91</v>
      </c>
      <c r="BQ15">
        <v>14</v>
      </c>
    </row>
    <row r="16" spans="1:69" x14ac:dyDescent="0.3">
      <c r="A16" s="1">
        <v>44891.488807638889</v>
      </c>
      <c r="B16" s="1">
        <v>44891.491467418979</v>
      </c>
      <c r="E16" t="s">
        <v>69</v>
      </c>
      <c r="F16" t="s">
        <v>69</v>
      </c>
      <c r="G16" t="s">
        <v>69</v>
      </c>
      <c r="H16" t="s">
        <v>69</v>
      </c>
      <c r="I16" t="s">
        <v>69</v>
      </c>
      <c r="J16" t="s">
        <v>69</v>
      </c>
      <c r="K16" t="s">
        <v>71</v>
      </c>
      <c r="L16" t="s">
        <v>92</v>
      </c>
      <c r="M16" t="s">
        <v>72</v>
      </c>
      <c r="N16">
        <v>20</v>
      </c>
      <c r="O16" t="s">
        <v>73</v>
      </c>
      <c r="P16" t="s">
        <v>74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 t="s">
        <v>77</v>
      </c>
      <c r="Z16" t="s">
        <v>77</v>
      </c>
      <c r="AB16" t="s">
        <v>82</v>
      </c>
      <c r="AC16" t="s">
        <v>77</v>
      </c>
      <c r="AD16" t="s">
        <v>77</v>
      </c>
      <c r="AE16" t="s">
        <v>77</v>
      </c>
      <c r="AF16" t="s">
        <v>77</v>
      </c>
      <c r="AH16" t="s">
        <v>79</v>
      </c>
      <c r="AI16" t="s">
        <v>79</v>
      </c>
      <c r="AJ16" t="s">
        <v>82</v>
      </c>
      <c r="AK16" t="s">
        <v>79</v>
      </c>
      <c r="AM16" t="s">
        <v>69</v>
      </c>
      <c r="AN16" t="s">
        <v>81</v>
      </c>
      <c r="AO16" t="s">
        <v>81</v>
      </c>
      <c r="AP16" t="s">
        <v>76</v>
      </c>
      <c r="AQ16" t="s">
        <v>83</v>
      </c>
      <c r="AR16" t="s">
        <v>79</v>
      </c>
      <c r="AS16" t="s">
        <v>69</v>
      </c>
      <c r="AU16" t="s">
        <v>79</v>
      </c>
      <c r="AX16" t="s">
        <v>93</v>
      </c>
      <c r="AZ16" t="s">
        <v>86</v>
      </c>
      <c r="BA16" t="s">
        <v>85</v>
      </c>
      <c r="BB16" t="s">
        <v>88</v>
      </c>
      <c r="BC16" t="s">
        <v>111</v>
      </c>
      <c r="BE16" t="s">
        <v>89</v>
      </c>
      <c r="BI16">
        <v>366283242</v>
      </c>
      <c r="BJ16" t="s">
        <v>131</v>
      </c>
      <c r="BK16" s="1">
        <v>44891.366597222222</v>
      </c>
      <c r="BN16" t="s">
        <v>91</v>
      </c>
      <c r="BQ16">
        <v>15</v>
      </c>
    </row>
    <row r="17" spans="1:69" x14ac:dyDescent="0.3">
      <c r="A17" s="1">
        <v>44891.491469583343</v>
      </c>
      <c r="B17" s="1">
        <v>44891.492806238428</v>
      </c>
      <c r="E17" t="s">
        <v>69</v>
      </c>
      <c r="F17" t="s">
        <v>69</v>
      </c>
      <c r="G17" t="s">
        <v>69</v>
      </c>
      <c r="H17" t="s">
        <v>69</v>
      </c>
      <c r="I17" t="s">
        <v>69</v>
      </c>
      <c r="J17" t="s">
        <v>69</v>
      </c>
      <c r="K17" t="s">
        <v>71</v>
      </c>
      <c r="L17" t="s">
        <v>92</v>
      </c>
      <c r="M17" t="s">
        <v>72</v>
      </c>
      <c r="N17">
        <v>30</v>
      </c>
      <c r="O17" t="s">
        <v>73</v>
      </c>
      <c r="P17" t="s">
        <v>74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 t="s">
        <v>77</v>
      </c>
      <c r="Z17" t="s">
        <v>77</v>
      </c>
      <c r="AB17" t="s">
        <v>82</v>
      </c>
      <c r="AC17" t="s">
        <v>77</v>
      </c>
      <c r="AD17" t="s">
        <v>77</v>
      </c>
      <c r="AE17" t="s">
        <v>77</v>
      </c>
      <c r="AF17" t="s">
        <v>77</v>
      </c>
      <c r="AH17" t="s">
        <v>79</v>
      </c>
      <c r="AI17" t="s">
        <v>79</v>
      </c>
      <c r="AJ17" t="s">
        <v>82</v>
      </c>
      <c r="AK17" t="s">
        <v>79</v>
      </c>
      <c r="AM17" t="s">
        <v>69</v>
      </c>
      <c r="AN17" t="s">
        <v>81</v>
      </c>
      <c r="AO17" t="s">
        <v>81</v>
      </c>
      <c r="AP17" t="s">
        <v>79</v>
      </c>
      <c r="AQ17" t="s">
        <v>83</v>
      </c>
      <c r="AR17" t="s">
        <v>79</v>
      </c>
      <c r="AS17" t="s">
        <v>79</v>
      </c>
      <c r="AU17" t="s">
        <v>79</v>
      </c>
      <c r="AX17" t="s">
        <v>93</v>
      </c>
      <c r="AZ17" t="s">
        <v>100</v>
      </c>
      <c r="BA17" t="s">
        <v>88</v>
      </c>
      <c r="BB17" t="s">
        <v>94</v>
      </c>
      <c r="BC17" t="s">
        <v>95</v>
      </c>
      <c r="BE17" t="s">
        <v>89</v>
      </c>
      <c r="BI17">
        <v>366283722</v>
      </c>
      <c r="BJ17" t="s">
        <v>132</v>
      </c>
      <c r="BK17" s="1">
        <v>44891.367951388893</v>
      </c>
      <c r="BN17" t="s">
        <v>91</v>
      </c>
      <c r="BQ17">
        <v>16</v>
      </c>
    </row>
    <row r="18" spans="1:69" x14ac:dyDescent="0.3">
      <c r="A18" s="1">
        <v>44891.492807974537</v>
      </c>
      <c r="B18" s="1">
        <v>44891.495783020837</v>
      </c>
      <c r="E18" t="s">
        <v>69</v>
      </c>
      <c r="F18" t="s">
        <v>69</v>
      </c>
      <c r="G18" t="s">
        <v>69</v>
      </c>
      <c r="H18" t="s">
        <v>69</v>
      </c>
      <c r="I18" t="s">
        <v>69</v>
      </c>
      <c r="J18" t="s">
        <v>69</v>
      </c>
      <c r="K18" t="s">
        <v>71</v>
      </c>
      <c r="L18" t="s">
        <v>133</v>
      </c>
      <c r="M18" t="s">
        <v>72</v>
      </c>
      <c r="N18">
        <v>34</v>
      </c>
      <c r="O18" t="s">
        <v>73</v>
      </c>
      <c r="P18" t="s">
        <v>74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 t="s">
        <v>75</v>
      </c>
      <c r="Z18" t="s">
        <v>78</v>
      </c>
      <c r="AB18" t="s">
        <v>76</v>
      </c>
      <c r="AC18" t="s">
        <v>75</v>
      </c>
      <c r="AD18" t="s">
        <v>75</v>
      </c>
      <c r="AE18" t="s">
        <v>78</v>
      </c>
      <c r="AF18" t="s">
        <v>78</v>
      </c>
      <c r="AH18" t="s">
        <v>116</v>
      </c>
      <c r="AI18" t="s">
        <v>76</v>
      </c>
      <c r="AJ18" t="s">
        <v>80</v>
      </c>
      <c r="AK18" t="s">
        <v>69</v>
      </c>
      <c r="AL18" t="s">
        <v>75</v>
      </c>
      <c r="AM18" t="s">
        <v>79</v>
      </c>
      <c r="AO18" t="s">
        <v>81</v>
      </c>
      <c r="AP18" t="s">
        <v>82</v>
      </c>
      <c r="AQ18" t="s">
        <v>83</v>
      </c>
      <c r="AR18" t="s">
        <v>79</v>
      </c>
      <c r="AS18" t="s">
        <v>79</v>
      </c>
      <c r="AU18" t="s">
        <v>79</v>
      </c>
      <c r="AX18" t="s">
        <v>93</v>
      </c>
      <c r="AZ18" t="s">
        <v>86</v>
      </c>
      <c r="BA18" t="s">
        <v>88</v>
      </c>
      <c r="BB18" t="s">
        <v>94</v>
      </c>
      <c r="BC18" t="s">
        <v>95</v>
      </c>
      <c r="BE18" t="s">
        <v>89</v>
      </c>
      <c r="BI18">
        <v>366284846</v>
      </c>
      <c r="BJ18" t="s">
        <v>134</v>
      </c>
      <c r="BK18" s="1">
        <v>44891.370925925927</v>
      </c>
      <c r="BN18" t="s">
        <v>91</v>
      </c>
      <c r="BQ18">
        <v>17</v>
      </c>
    </row>
    <row r="19" spans="1:69" x14ac:dyDescent="0.3">
      <c r="A19" s="1">
        <v>44891.490023356477</v>
      </c>
      <c r="B19" s="1">
        <v>44891.500960520832</v>
      </c>
      <c r="E19" t="s">
        <v>69</v>
      </c>
      <c r="F19" t="s">
        <v>69</v>
      </c>
      <c r="G19" t="s">
        <v>69</v>
      </c>
      <c r="H19" t="s">
        <v>69</v>
      </c>
      <c r="I19" t="s">
        <v>69</v>
      </c>
      <c r="J19" t="s">
        <v>69</v>
      </c>
      <c r="K19" t="s">
        <v>71</v>
      </c>
      <c r="L19" t="s">
        <v>133</v>
      </c>
      <c r="M19" t="s">
        <v>103</v>
      </c>
      <c r="N19">
        <v>52</v>
      </c>
      <c r="O19" t="s">
        <v>115</v>
      </c>
      <c r="P19" t="s">
        <v>74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 t="s">
        <v>75</v>
      </c>
      <c r="Z19" t="s">
        <v>77</v>
      </c>
      <c r="AB19" t="s">
        <v>82</v>
      </c>
      <c r="AC19" t="s">
        <v>75</v>
      </c>
      <c r="AD19" t="s">
        <v>75</v>
      </c>
      <c r="AE19" t="s">
        <v>77</v>
      </c>
      <c r="AF19" t="s">
        <v>77</v>
      </c>
      <c r="AH19" t="s">
        <v>105</v>
      </c>
      <c r="AI19" t="s">
        <v>79</v>
      </c>
      <c r="AJ19" t="s">
        <v>79</v>
      </c>
      <c r="AK19" t="s">
        <v>79</v>
      </c>
      <c r="AM19" t="s">
        <v>79</v>
      </c>
      <c r="AO19" t="s">
        <v>81</v>
      </c>
      <c r="AP19" t="s">
        <v>82</v>
      </c>
      <c r="AQ19" t="s">
        <v>83</v>
      </c>
      <c r="AR19" t="s">
        <v>79</v>
      </c>
      <c r="AS19" t="s">
        <v>69</v>
      </c>
      <c r="AU19" t="s">
        <v>79</v>
      </c>
      <c r="AX19" t="s">
        <v>93</v>
      </c>
      <c r="AZ19" t="s">
        <v>87</v>
      </c>
      <c r="BA19" t="s">
        <v>86</v>
      </c>
      <c r="BB19" t="s">
        <v>85</v>
      </c>
      <c r="BC19" t="s">
        <v>88</v>
      </c>
      <c r="BE19" t="s">
        <v>89</v>
      </c>
      <c r="BI19">
        <v>366286925</v>
      </c>
      <c r="BJ19" t="s">
        <v>135</v>
      </c>
      <c r="BK19" s="1">
        <v>44891.376087962963</v>
      </c>
      <c r="BN19" t="s">
        <v>91</v>
      </c>
      <c r="BQ19">
        <v>18</v>
      </c>
    </row>
    <row r="20" spans="1:69" x14ac:dyDescent="0.3">
      <c r="A20" s="1">
        <v>44891.500962060178</v>
      </c>
      <c r="B20" s="1">
        <v>44891.510323645831</v>
      </c>
      <c r="E20" t="s">
        <v>69</v>
      </c>
      <c r="F20" t="s">
        <v>69</v>
      </c>
      <c r="G20" t="s">
        <v>69</v>
      </c>
      <c r="H20" t="s">
        <v>69</v>
      </c>
      <c r="I20" t="s">
        <v>69</v>
      </c>
      <c r="J20" t="s">
        <v>69</v>
      </c>
      <c r="K20" t="s">
        <v>71</v>
      </c>
      <c r="L20" t="s">
        <v>102</v>
      </c>
      <c r="M20" t="s">
        <v>72</v>
      </c>
      <c r="N20">
        <v>54</v>
      </c>
      <c r="O20" t="s">
        <v>115</v>
      </c>
      <c r="P20" t="s">
        <v>74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 t="s">
        <v>77</v>
      </c>
      <c r="Z20" t="s">
        <v>77</v>
      </c>
      <c r="AB20" t="s">
        <v>82</v>
      </c>
      <c r="AC20" t="s">
        <v>75</v>
      </c>
      <c r="AD20" t="s">
        <v>77</v>
      </c>
      <c r="AE20" t="s">
        <v>77</v>
      </c>
      <c r="AF20" t="s">
        <v>77</v>
      </c>
      <c r="AH20" t="s">
        <v>79</v>
      </c>
      <c r="AI20" t="s">
        <v>79</v>
      </c>
      <c r="AJ20" t="s">
        <v>79</v>
      </c>
      <c r="AK20" t="s">
        <v>79</v>
      </c>
      <c r="AM20" t="s">
        <v>79</v>
      </c>
      <c r="AO20" t="s">
        <v>81</v>
      </c>
      <c r="AP20" t="s">
        <v>79</v>
      </c>
      <c r="AQ20" t="s">
        <v>83</v>
      </c>
      <c r="AR20" t="s">
        <v>79</v>
      </c>
      <c r="AS20" t="s">
        <v>69</v>
      </c>
      <c r="AU20" t="s">
        <v>79</v>
      </c>
      <c r="AX20" t="s">
        <v>106</v>
      </c>
      <c r="AZ20" t="s">
        <v>85</v>
      </c>
      <c r="BA20" t="s">
        <v>87</v>
      </c>
      <c r="BB20" t="s">
        <v>111</v>
      </c>
      <c r="BC20" t="s">
        <v>86</v>
      </c>
      <c r="BE20" t="s">
        <v>89</v>
      </c>
      <c r="BI20">
        <v>366290864</v>
      </c>
      <c r="BJ20" t="s">
        <v>136</v>
      </c>
      <c r="BK20" s="1">
        <v>44891.385451388887</v>
      </c>
      <c r="BN20" t="s">
        <v>91</v>
      </c>
      <c r="BQ20">
        <v>19</v>
      </c>
    </row>
    <row r="21" spans="1:69" x14ac:dyDescent="0.3">
      <c r="A21" s="1">
        <v>44891.495784918981</v>
      </c>
      <c r="B21" s="1">
        <v>44891.510740092592</v>
      </c>
      <c r="E21" t="s">
        <v>69</v>
      </c>
      <c r="F21" t="s">
        <v>69</v>
      </c>
      <c r="G21" t="s">
        <v>69</v>
      </c>
      <c r="H21" t="s">
        <v>69</v>
      </c>
      <c r="I21" t="s">
        <v>69</v>
      </c>
      <c r="J21" t="s">
        <v>69</v>
      </c>
      <c r="K21" t="s">
        <v>71</v>
      </c>
      <c r="L21" t="s">
        <v>133</v>
      </c>
      <c r="M21" t="s">
        <v>72</v>
      </c>
      <c r="N21">
        <v>29</v>
      </c>
      <c r="O21" t="s">
        <v>73</v>
      </c>
      <c r="P21" t="s">
        <v>74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 t="s">
        <v>75</v>
      </c>
      <c r="Z21" t="s">
        <v>78</v>
      </c>
      <c r="AB21" t="s">
        <v>82</v>
      </c>
      <c r="AC21" t="s">
        <v>78</v>
      </c>
      <c r="AD21" t="s">
        <v>75</v>
      </c>
      <c r="AE21" t="s">
        <v>78</v>
      </c>
      <c r="AF21" t="s">
        <v>75</v>
      </c>
      <c r="AH21" t="s">
        <v>105</v>
      </c>
      <c r="AI21" t="s">
        <v>82</v>
      </c>
      <c r="AJ21" t="s">
        <v>80</v>
      </c>
      <c r="AK21" t="s">
        <v>79</v>
      </c>
      <c r="AM21" t="s">
        <v>79</v>
      </c>
      <c r="AO21" t="s">
        <v>77</v>
      </c>
      <c r="AP21" t="s">
        <v>82</v>
      </c>
      <c r="AQ21" t="s">
        <v>83</v>
      </c>
      <c r="AR21" t="s">
        <v>69</v>
      </c>
      <c r="AS21" t="s">
        <v>69</v>
      </c>
      <c r="AU21" t="s">
        <v>79</v>
      </c>
      <c r="AX21" t="s">
        <v>84</v>
      </c>
      <c r="AZ21" t="s">
        <v>86</v>
      </c>
      <c r="BA21" t="s">
        <v>87</v>
      </c>
      <c r="BB21" t="s">
        <v>100</v>
      </c>
      <c r="BC21" t="s">
        <v>88</v>
      </c>
      <c r="BE21" t="s">
        <v>89</v>
      </c>
      <c r="BI21">
        <v>366291079</v>
      </c>
      <c r="BJ21" t="s">
        <v>137</v>
      </c>
      <c r="BK21" s="1">
        <v>44891.385868055557</v>
      </c>
      <c r="BN21" t="s">
        <v>91</v>
      </c>
      <c r="BQ21">
        <v>20</v>
      </c>
    </row>
    <row r="22" spans="1:69" x14ac:dyDescent="0.3">
      <c r="A22" s="1">
        <v>44891.510325138886</v>
      </c>
      <c r="B22" s="1">
        <v>44891.512798020827</v>
      </c>
      <c r="E22" t="s">
        <v>69</v>
      </c>
      <c r="F22" t="s">
        <v>69</v>
      </c>
      <c r="G22" t="s">
        <v>69</v>
      </c>
      <c r="H22" t="s">
        <v>69</v>
      </c>
      <c r="I22" t="s">
        <v>69</v>
      </c>
      <c r="J22" t="s">
        <v>69</v>
      </c>
      <c r="K22" t="s">
        <v>71</v>
      </c>
      <c r="L22" t="s">
        <v>102</v>
      </c>
      <c r="M22" t="s">
        <v>72</v>
      </c>
      <c r="N22">
        <v>47</v>
      </c>
      <c r="O22" t="s">
        <v>115</v>
      </c>
      <c r="P22" t="s">
        <v>74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 t="s">
        <v>77</v>
      </c>
      <c r="Z22" t="s">
        <v>77</v>
      </c>
      <c r="AB22" t="s">
        <v>82</v>
      </c>
      <c r="AC22" t="s">
        <v>75</v>
      </c>
      <c r="AD22" t="s">
        <v>75</v>
      </c>
      <c r="AE22" t="s">
        <v>77</v>
      </c>
      <c r="AF22" t="s">
        <v>77</v>
      </c>
      <c r="AH22" t="s">
        <v>105</v>
      </c>
      <c r="AI22" t="s">
        <v>79</v>
      </c>
      <c r="AJ22" t="s">
        <v>138</v>
      </c>
      <c r="AK22" t="s">
        <v>79</v>
      </c>
      <c r="AM22" t="s">
        <v>79</v>
      </c>
      <c r="AO22" t="s">
        <v>81</v>
      </c>
      <c r="AP22" t="s">
        <v>79</v>
      </c>
      <c r="AQ22" t="s">
        <v>83</v>
      </c>
      <c r="AR22" t="s">
        <v>79</v>
      </c>
      <c r="AS22" t="s">
        <v>69</v>
      </c>
      <c r="AU22" t="s">
        <v>79</v>
      </c>
      <c r="AX22" t="s">
        <v>93</v>
      </c>
      <c r="AZ22" t="s">
        <v>111</v>
      </c>
      <c r="BA22" t="s">
        <v>85</v>
      </c>
      <c r="BB22" t="s">
        <v>87</v>
      </c>
      <c r="BC22" t="s">
        <v>86</v>
      </c>
      <c r="BE22" t="s">
        <v>89</v>
      </c>
      <c r="BI22">
        <v>366292032</v>
      </c>
      <c r="BJ22" t="s">
        <v>139</v>
      </c>
      <c r="BK22" s="1">
        <v>44891.387916666667</v>
      </c>
      <c r="BN22" t="s">
        <v>91</v>
      </c>
      <c r="BQ22">
        <v>21</v>
      </c>
    </row>
    <row r="23" spans="1:69" x14ac:dyDescent="0.3">
      <c r="A23" s="1">
        <v>44891.510742627317</v>
      </c>
      <c r="B23" s="1">
        <v>44891.517933553238</v>
      </c>
      <c r="E23" t="s">
        <v>69</v>
      </c>
      <c r="F23" t="s">
        <v>69</v>
      </c>
      <c r="G23" t="s">
        <v>69</v>
      </c>
      <c r="H23" t="s">
        <v>69</v>
      </c>
      <c r="I23" t="s">
        <v>69</v>
      </c>
      <c r="J23" t="s">
        <v>69</v>
      </c>
      <c r="K23" t="s">
        <v>71</v>
      </c>
      <c r="L23" t="s">
        <v>92</v>
      </c>
      <c r="M23" t="s">
        <v>72</v>
      </c>
      <c r="N23">
        <v>28</v>
      </c>
      <c r="O23" t="s">
        <v>73</v>
      </c>
      <c r="P23" t="s">
        <v>74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 t="s">
        <v>75</v>
      </c>
      <c r="Z23" t="s">
        <v>75</v>
      </c>
      <c r="AB23" t="s">
        <v>76</v>
      </c>
      <c r="AC23" t="s">
        <v>77</v>
      </c>
      <c r="AD23" t="s">
        <v>77</v>
      </c>
      <c r="AE23" t="s">
        <v>77</v>
      </c>
      <c r="AF23" t="s">
        <v>75</v>
      </c>
      <c r="AH23" t="s">
        <v>116</v>
      </c>
      <c r="AI23" t="s">
        <v>76</v>
      </c>
      <c r="AJ23" t="s">
        <v>80</v>
      </c>
      <c r="AK23" t="s">
        <v>79</v>
      </c>
      <c r="AM23" t="s">
        <v>79</v>
      </c>
      <c r="AO23" t="s">
        <v>77</v>
      </c>
      <c r="AP23" t="s">
        <v>82</v>
      </c>
      <c r="AQ23" t="s">
        <v>83</v>
      </c>
      <c r="AR23" t="s">
        <v>69</v>
      </c>
      <c r="AS23" t="s">
        <v>79</v>
      </c>
      <c r="AU23" t="s">
        <v>79</v>
      </c>
      <c r="AX23" t="s">
        <v>84</v>
      </c>
      <c r="AZ23" t="s">
        <v>86</v>
      </c>
      <c r="BA23" t="s">
        <v>87</v>
      </c>
      <c r="BB23" t="s">
        <v>88</v>
      </c>
      <c r="BC23" t="s">
        <v>99</v>
      </c>
      <c r="BE23" t="s">
        <v>89</v>
      </c>
      <c r="BI23">
        <v>366294672</v>
      </c>
      <c r="BJ23" t="s">
        <v>140</v>
      </c>
      <c r="BK23" s="1">
        <v>44891.393078703702</v>
      </c>
      <c r="BN23" t="s">
        <v>91</v>
      </c>
      <c r="BQ23">
        <v>22</v>
      </c>
    </row>
    <row r="24" spans="1:69" x14ac:dyDescent="0.3">
      <c r="A24" s="1">
        <v>44891.517935543983</v>
      </c>
      <c r="B24" s="1">
        <v>44891.522230555558</v>
      </c>
      <c r="E24" t="s">
        <v>69</v>
      </c>
      <c r="F24" t="s">
        <v>69</v>
      </c>
      <c r="G24" t="s">
        <v>69</v>
      </c>
      <c r="H24" t="s">
        <v>69</v>
      </c>
      <c r="I24" t="s">
        <v>69</v>
      </c>
      <c r="J24" t="s">
        <v>69</v>
      </c>
      <c r="K24" t="s">
        <v>71</v>
      </c>
      <c r="L24" t="s">
        <v>97</v>
      </c>
      <c r="M24" t="s">
        <v>72</v>
      </c>
      <c r="N24">
        <v>23</v>
      </c>
      <c r="O24" t="s">
        <v>73</v>
      </c>
      <c r="P24" t="s">
        <v>74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 t="s">
        <v>77</v>
      </c>
      <c r="Z24" t="s">
        <v>78</v>
      </c>
      <c r="AB24" t="s">
        <v>82</v>
      </c>
      <c r="AC24" t="s">
        <v>75</v>
      </c>
      <c r="AD24" t="s">
        <v>75</v>
      </c>
      <c r="AE24" t="s">
        <v>75</v>
      </c>
      <c r="AF24" t="s">
        <v>78</v>
      </c>
      <c r="AH24" t="s">
        <v>116</v>
      </c>
      <c r="AI24" t="s">
        <v>82</v>
      </c>
      <c r="AJ24" t="s">
        <v>80</v>
      </c>
      <c r="AK24" t="s">
        <v>69</v>
      </c>
      <c r="AL24" t="s">
        <v>75</v>
      </c>
      <c r="AM24" t="s">
        <v>69</v>
      </c>
      <c r="AN24" t="s">
        <v>81</v>
      </c>
      <c r="AO24" t="s">
        <v>75</v>
      </c>
      <c r="AP24" t="s">
        <v>76</v>
      </c>
      <c r="AQ24" t="s">
        <v>83</v>
      </c>
      <c r="AR24" t="s">
        <v>69</v>
      </c>
      <c r="AS24" t="s">
        <v>69</v>
      </c>
      <c r="AU24" t="s">
        <v>79</v>
      </c>
      <c r="AX24" t="s">
        <v>84</v>
      </c>
      <c r="AZ24" t="s">
        <v>86</v>
      </c>
      <c r="BA24" t="s">
        <v>88</v>
      </c>
      <c r="BB24" t="s">
        <v>111</v>
      </c>
      <c r="BC24" t="s">
        <v>99</v>
      </c>
      <c r="BE24" t="s">
        <v>89</v>
      </c>
      <c r="BI24">
        <v>366296879</v>
      </c>
      <c r="BJ24" t="s">
        <v>141</v>
      </c>
      <c r="BK24" s="1">
        <v>44891.397465277783</v>
      </c>
      <c r="BN24" t="s">
        <v>91</v>
      </c>
      <c r="BQ24">
        <v>23</v>
      </c>
    </row>
    <row r="25" spans="1:69" x14ac:dyDescent="0.3">
      <c r="A25" s="1">
        <v>44891.512799456017</v>
      </c>
      <c r="B25" s="1">
        <v>44891.586887395832</v>
      </c>
      <c r="E25" t="s">
        <v>69</v>
      </c>
      <c r="F25" t="s">
        <v>69</v>
      </c>
      <c r="G25" t="s">
        <v>69</v>
      </c>
      <c r="H25" t="s">
        <v>69</v>
      </c>
      <c r="I25" t="s">
        <v>69</v>
      </c>
      <c r="J25" t="s">
        <v>69</v>
      </c>
      <c r="K25" t="s">
        <v>71</v>
      </c>
      <c r="L25" t="s">
        <v>102</v>
      </c>
      <c r="M25" t="s">
        <v>103</v>
      </c>
      <c r="N25">
        <v>57</v>
      </c>
      <c r="O25" t="s">
        <v>115</v>
      </c>
      <c r="P25" t="s">
        <v>74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 t="s">
        <v>77</v>
      </c>
      <c r="Z25" t="s">
        <v>77</v>
      </c>
      <c r="AB25" t="s">
        <v>79</v>
      </c>
      <c r="AC25" t="s">
        <v>77</v>
      </c>
      <c r="AD25" t="s">
        <v>77</v>
      </c>
      <c r="AE25" t="s">
        <v>77</v>
      </c>
      <c r="AF25" t="s">
        <v>81</v>
      </c>
      <c r="AH25" t="s">
        <v>79</v>
      </c>
      <c r="AI25" t="s">
        <v>79</v>
      </c>
      <c r="AJ25" t="s">
        <v>79</v>
      </c>
      <c r="AK25" t="s">
        <v>79</v>
      </c>
      <c r="AM25" t="s">
        <v>79</v>
      </c>
      <c r="AO25" t="s">
        <v>81</v>
      </c>
      <c r="AP25" t="s">
        <v>79</v>
      </c>
      <c r="AQ25" t="s">
        <v>83</v>
      </c>
      <c r="AR25" t="s">
        <v>79</v>
      </c>
      <c r="AS25" t="s">
        <v>69</v>
      </c>
      <c r="AU25" t="s">
        <v>79</v>
      </c>
      <c r="AX25" t="s">
        <v>106</v>
      </c>
      <c r="AZ25" t="s">
        <v>85</v>
      </c>
      <c r="BA25" t="s">
        <v>87</v>
      </c>
      <c r="BB25" t="s">
        <v>111</v>
      </c>
      <c r="BC25" t="s">
        <v>100</v>
      </c>
      <c r="BE25" t="s">
        <v>89</v>
      </c>
      <c r="BI25">
        <v>366329404</v>
      </c>
      <c r="BJ25" t="s">
        <v>142</v>
      </c>
      <c r="BK25" s="1">
        <v>44891.462013888893</v>
      </c>
      <c r="BN25" t="s">
        <v>91</v>
      </c>
      <c r="BQ25">
        <v>24</v>
      </c>
    </row>
    <row r="26" spans="1:69" x14ac:dyDescent="0.3">
      <c r="A26" s="1">
        <v>44891.838635034721</v>
      </c>
      <c r="B26" s="1">
        <v>44891.85025614583</v>
      </c>
      <c r="E26" t="s">
        <v>69</v>
      </c>
      <c r="F26" t="s">
        <v>69</v>
      </c>
      <c r="G26" t="s">
        <v>69</v>
      </c>
      <c r="H26" t="s">
        <v>69</v>
      </c>
      <c r="I26" t="s">
        <v>69</v>
      </c>
      <c r="J26" t="s">
        <v>69</v>
      </c>
      <c r="K26" t="s">
        <v>71</v>
      </c>
      <c r="L26" t="s">
        <v>143</v>
      </c>
      <c r="M26" t="s">
        <v>103</v>
      </c>
      <c r="N26">
        <v>45</v>
      </c>
      <c r="O26" t="s">
        <v>125</v>
      </c>
      <c r="P26" t="s">
        <v>144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1</v>
      </c>
      <c r="Y26" t="s">
        <v>75</v>
      </c>
      <c r="Z26" t="s">
        <v>75</v>
      </c>
      <c r="AB26" t="s">
        <v>82</v>
      </c>
      <c r="AC26" t="s">
        <v>75</v>
      </c>
      <c r="AD26" t="s">
        <v>75</v>
      </c>
      <c r="AE26" t="s">
        <v>75</v>
      </c>
      <c r="AF26" t="s">
        <v>78</v>
      </c>
      <c r="AH26" t="s">
        <v>105</v>
      </c>
      <c r="AI26" t="s">
        <v>76</v>
      </c>
      <c r="AJ26" t="s">
        <v>80</v>
      </c>
      <c r="AK26" t="s">
        <v>79</v>
      </c>
      <c r="AM26" t="s">
        <v>69</v>
      </c>
      <c r="AN26" t="s">
        <v>78</v>
      </c>
      <c r="AO26" t="s">
        <v>78</v>
      </c>
      <c r="AP26" t="s">
        <v>82</v>
      </c>
      <c r="AQ26" t="s">
        <v>83</v>
      </c>
      <c r="AR26" t="s">
        <v>69</v>
      </c>
      <c r="AS26" t="s">
        <v>69</v>
      </c>
      <c r="AU26" t="s">
        <v>79</v>
      </c>
      <c r="AX26" t="s">
        <v>84</v>
      </c>
      <c r="AZ26" t="s">
        <v>100</v>
      </c>
      <c r="BA26" t="s">
        <v>86</v>
      </c>
      <c r="BB26" t="s">
        <v>85</v>
      </c>
      <c r="BC26" t="s">
        <v>87</v>
      </c>
      <c r="BE26" t="s">
        <v>89</v>
      </c>
      <c r="BI26">
        <v>366453290</v>
      </c>
      <c r="BJ26" t="s">
        <v>145</v>
      </c>
      <c r="BK26" s="1">
        <v>44891.725266203714</v>
      </c>
      <c r="BN26" t="s">
        <v>91</v>
      </c>
      <c r="BQ26">
        <v>25</v>
      </c>
    </row>
    <row r="27" spans="1:69" x14ac:dyDescent="0.3">
      <c r="A27" s="1">
        <v>44891.522232557872</v>
      </c>
      <c r="B27" s="1">
        <v>44892.690273136577</v>
      </c>
      <c r="E27" t="s">
        <v>69</v>
      </c>
      <c r="F27" t="s">
        <v>69</v>
      </c>
      <c r="G27" t="s">
        <v>69</v>
      </c>
      <c r="H27" t="s">
        <v>69</v>
      </c>
      <c r="J27" t="s">
        <v>69</v>
      </c>
      <c r="K27" t="s">
        <v>71</v>
      </c>
      <c r="L27" t="s">
        <v>92</v>
      </c>
      <c r="M27" t="s">
        <v>72</v>
      </c>
      <c r="N27">
        <v>30</v>
      </c>
      <c r="O27" t="s">
        <v>73</v>
      </c>
      <c r="P27" t="s">
        <v>74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 t="s">
        <v>75</v>
      </c>
      <c r="Z27" t="s">
        <v>75</v>
      </c>
      <c r="AB27" t="s">
        <v>82</v>
      </c>
      <c r="AC27" t="s">
        <v>77</v>
      </c>
      <c r="AD27" t="s">
        <v>77</v>
      </c>
      <c r="AE27" t="s">
        <v>75</v>
      </c>
      <c r="AF27" t="s">
        <v>75</v>
      </c>
      <c r="AH27" t="s">
        <v>79</v>
      </c>
      <c r="AI27" t="s">
        <v>79</v>
      </c>
      <c r="AJ27" t="s">
        <v>82</v>
      </c>
      <c r="AK27" t="s">
        <v>79</v>
      </c>
      <c r="AM27" t="s">
        <v>69</v>
      </c>
      <c r="AN27" t="s">
        <v>77</v>
      </c>
      <c r="AO27" t="s">
        <v>77</v>
      </c>
      <c r="AP27" t="s">
        <v>82</v>
      </c>
      <c r="AQ27" t="s">
        <v>83</v>
      </c>
      <c r="AR27" t="s">
        <v>69</v>
      </c>
      <c r="AS27" t="s">
        <v>69</v>
      </c>
      <c r="AU27" t="s">
        <v>79</v>
      </c>
      <c r="AX27" t="s">
        <v>84</v>
      </c>
      <c r="AZ27" t="s">
        <v>86</v>
      </c>
      <c r="BA27" t="s">
        <v>85</v>
      </c>
      <c r="BB27" t="s">
        <v>88</v>
      </c>
      <c r="BC27" t="s">
        <v>99</v>
      </c>
      <c r="BE27" t="s">
        <v>89</v>
      </c>
      <c r="BI27">
        <v>366702479</v>
      </c>
      <c r="BJ27" t="s">
        <v>146</v>
      </c>
      <c r="BK27" s="1">
        <v>44892.566064814811</v>
      </c>
      <c r="BN27" t="s">
        <v>91</v>
      </c>
      <c r="BQ27">
        <v>26</v>
      </c>
    </row>
    <row r="28" spans="1:69" x14ac:dyDescent="0.3">
      <c r="A28" s="1">
        <v>44891.586888912039</v>
      </c>
      <c r="B28" s="1">
        <v>44893.460979629628</v>
      </c>
      <c r="E28" t="s">
        <v>69</v>
      </c>
      <c r="F28" t="s">
        <v>69</v>
      </c>
      <c r="G28" t="s">
        <v>69</v>
      </c>
      <c r="H28" t="s">
        <v>69</v>
      </c>
      <c r="I28" t="s">
        <v>69</v>
      </c>
      <c r="J28" t="s">
        <v>69</v>
      </c>
      <c r="K28" t="s">
        <v>71</v>
      </c>
      <c r="L28" t="s">
        <v>102</v>
      </c>
      <c r="M28" t="s">
        <v>103</v>
      </c>
      <c r="N28">
        <v>36</v>
      </c>
      <c r="O28" t="s">
        <v>125</v>
      </c>
      <c r="P28" t="s">
        <v>74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 t="s">
        <v>77</v>
      </c>
      <c r="Z28" t="s">
        <v>77</v>
      </c>
      <c r="AC28" t="s">
        <v>77</v>
      </c>
      <c r="AD28" t="s">
        <v>77</v>
      </c>
      <c r="AE28" t="s">
        <v>77</v>
      </c>
      <c r="AF28" t="s">
        <v>77</v>
      </c>
      <c r="AH28" t="s">
        <v>79</v>
      </c>
      <c r="AI28" t="s">
        <v>79</v>
      </c>
      <c r="AJ28" t="s">
        <v>82</v>
      </c>
      <c r="AK28" t="s">
        <v>79</v>
      </c>
      <c r="AM28" t="s">
        <v>79</v>
      </c>
      <c r="AP28" t="s">
        <v>82</v>
      </c>
      <c r="AQ28" t="s">
        <v>83</v>
      </c>
      <c r="AR28" t="s">
        <v>79</v>
      </c>
      <c r="AS28" t="s">
        <v>69</v>
      </c>
      <c r="AU28" t="s">
        <v>79</v>
      </c>
      <c r="AX28" t="s">
        <v>106</v>
      </c>
      <c r="AZ28" t="s">
        <v>87</v>
      </c>
      <c r="BA28" t="s">
        <v>86</v>
      </c>
      <c r="BB28" t="s">
        <v>85</v>
      </c>
      <c r="BC28" t="s">
        <v>111</v>
      </c>
      <c r="BE28" t="s">
        <v>89</v>
      </c>
      <c r="BI28">
        <v>366922790</v>
      </c>
      <c r="BJ28" t="s">
        <v>147</v>
      </c>
      <c r="BK28" s="1">
        <v>44893.336099537039</v>
      </c>
      <c r="BN28" t="s">
        <v>91</v>
      </c>
      <c r="BQ28">
        <v>27</v>
      </c>
    </row>
    <row r="29" spans="1:69" x14ac:dyDescent="0.3">
      <c r="A29" s="1">
        <v>44893.460982395831</v>
      </c>
      <c r="B29" s="1">
        <v>44893.465716006947</v>
      </c>
      <c r="E29" t="s">
        <v>69</v>
      </c>
      <c r="F29" t="s">
        <v>69</v>
      </c>
      <c r="G29" t="s">
        <v>69</v>
      </c>
      <c r="H29" t="s">
        <v>69</v>
      </c>
      <c r="I29" t="s">
        <v>69</v>
      </c>
      <c r="J29" t="s">
        <v>69</v>
      </c>
      <c r="K29" t="s">
        <v>71</v>
      </c>
      <c r="L29" t="s">
        <v>97</v>
      </c>
      <c r="M29" t="s">
        <v>72</v>
      </c>
      <c r="N29">
        <v>36</v>
      </c>
      <c r="O29" t="s">
        <v>73</v>
      </c>
      <c r="P29" t="s">
        <v>74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 t="s">
        <v>77</v>
      </c>
      <c r="Z29" t="s">
        <v>77</v>
      </c>
      <c r="AB29" t="s">
        <v>82</v>
      </c>
      <c r="AC29" t="s">
        <v>77</v>
      </c>
      <c r="AD29" t="s">
        <v>77</v>
      </c>
      <c r="AE29" t="s">
        <v>77</v>
      </c>
      <c r="AF29" t="s">
        <v>77</v>
      </c>
      <c r="AH29" t="s">
        <v>79</v>
      </c>
      <c r="AI29" t="s">
        <v>79</v>
      </c>
      <c r="AJ29" t="s">
        <v>79</v>
      </c>
      <c r="AK29" t="s">
        <v>79</v>
      </c>
      <c r="AM29" t="s">
        <v>79</v>
      </c>
      <c r="AO29" t="s">
        <v>81</v>
      </c>
      <c r="AP29" t="s">
        <v>82</v>
      </c>
      <c r="AQ29" t="s">
        <v>83</v>
      </c>
      <c r="AR29" t="s">
        <v>79</v>
      </c>
      <c r="AS29" t="s">
        <v>69</v>
      </c>
      <c r="AU29" t="s">
        <v>79</v>
      </c>
      <c r="AX29" t="s">
        <v>106</v>
      </c>
      <c r="AZ29" t="s">
        <v>85</v>
      </c>
      <c r="BA29" t="s">
        <v>87</v>
      </c>
      <c r="BB29" t="s">
        <v>86</v>
      </c>
      <c r="BC29" t="s">
        <v>111</v>
      </c>
      <c r="BE29" t="s">
        <v>89</v>
      </c>
      <c r="BI29">
        <v>366925145</v>
      </c>
      <c r="BJ29" t="s">
        <v>148</v>
      </c>
      <c r="BK29" s="1">
        <v>44893.340844907398</v>
      </c>
      <c r="BN29" t="s">
        <v>91</v>
      </c>
      <c r="BQ29">
        <v>28</v>
      </c>
    </row>
    <row r="30" spans="1:69" x14ac:dyDescent="0.3">
      <c r="A30" s="1">
        <v>44893.465719178239</v>
      </c>
      <c r="B30" s="1">
        <v>44893.496278761573</v>
      </c>
      <c r="E30" t="s">
        <v>69</v>
      </c>
      <c r="F30" t="s">
        <v>69</v>
      </c>
      <c r="G30" t="s">
        <v>69</v>
      </c>
      <c r="H30" t="s">
        <v>69</v>
      </c>
      <c r="I30" t="s">
        <v>69</v>
      </c>
      <c r="J30" t="s">
        <v>69</v>
      </c>
      <c r="K30" t="s">
        <v>71</v>
      </c>
      <c r="L30" t="s">
        <v>97</v>
      </c>
      <c r="M30" t="s">
        <v>72</v>
      </c>
      <c r="N30">
        <v>42</v>
      </c>
      <c r="O30" t="s">
        <v>73</v>
      </c>
      <c r="P30" t="s">
        <v>74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 t="s">
        <v>77</v>
      </c>
      <c r="Z30" t="s">
        <v>75</v>
      </c>
      <c r="AB30" t="s">
        <v>82</v>
      </c>
      <c r="AC30" t="s">
        <v>77</v>
      </c>
      <c r="AD30" t="s">
        <v>77</v>
      </c>
      <c r="AE30" t="s">
        <v>77</v>
      </c>
      <c r="AF30" t="s">
        <v>77</v>
      </c>
      <c r="AH30" t="s">
        <v>79</v>
      </c>
      <c r="AI30" t="s">
        <v>79</v>
      </c>
      <c r="AJ30" t="s">
        <v>79</v>
      </c>
      <c r="AK30" t="s">
        <v>79</v>
      </c>
      <c r="AM30" t="s">
        <v>69</v>
      </c>
      <c r="AN30" t="s">
        <v>81</v>
      </c>
      <c r="AO30" t="s">
        <v>81</v>
      </c>
      <c r="AP30" t="s">
        <v>82</v>
      </c>
      <c r="AQ30" t="s">
        <v>83</v>
      </c>
      <c r="AR30" t="s">
        <v>79</v>
      </c>
      <c r="AS30" t="s">
        <v>69</v>
      </c>
      <c r="AU30" t="s">
        <v>79</v>
      </c>
      <c r="AX30" t="s">
        <v>106</v>
      </c>
      <c r="AZ30" t="s">
        <v>87</v>
      </c>
      <c r="BA30" t="s">
        <v>86</v>
      </c>
      <c r="BB30" t="s">
        <v>85</v>
      </c>
      <c r="BC30" t="s">
        <v>111</v>
      </c>
      <c r="BE30" t="s">
        <v>89</v>
      </c>
      <c r="BI30">
        <v>366943037</v>
      </c>
      <c r="BJ30" t="s">
        <v>149</v>
      </c>
      <c r="BK30" s="1">
        <v>44893.371377314812</v>
      </c>
      <c r="BN30" t="s">
        <v>91</v>
      </c>
      <c r="BQ30">
        <v>29</v>
      </c>
    </row>
    <row r="31" spans="1:69" x14ac:dyDescent="0.3">
      <c r="A31" s="1">
        <v>44893.496282152781</v>
      </c>
      <c r="B31" s="1">
        <v>44893.500954120369</v>
      </c>
      <c r="E31" t="s">
        <v>69</v>
      </c>
      <c r="F31" t="s">
        <v>69</v>
      </c>
      <c r="G31" t="s">
        <v>69</v>
      </c>
      <c r="H31" t="s">
        <v>69</v>
      </c>
      <c r="I31" t="s">
        <v>69</v>
      </c>
      <c r="J31" t="s">
        <v>69</v>
      </c>
      <c r="K31" t="s">
        <v>71</v>
      </c>
      <c r="L31" t="s">
        <v>102</v>
      </c>
      <c r="M31" t="s">
        <v>103</v>
      </c>
      <c r="N31">
        <v>63</v>
      </c>
      <c r="O31" t="s">
        <v>115</v>
      </c>
      <c r="P31" t="s">
        <v>150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 t="s">
        <v>75</v>
      </c>
      <c r="Z31" t="s">
        <v>75</v>
      </c>
      <c r="AB31" t="s">
        <v>82</v>
      </c>
      <c r="AC31" t="s">
        <v>75</v>
      </c>
      <c r="AD31" t="s">
        <v>75</v>
      </c>
      <c r="AE31" t="s">
        <v>77</v>
      </c>
      <c r="AF31" t="s">
        <v>77</v>
      </c>
      <c r="AH31" t="s">
        <v>105</v>
      </c>
      <c r="AI31" t="s">
        <v>76</v>
      </c>
      <c r="AJ31" t="s">
        <v>82</v>
      </c>
      <c r="AK31" t="s">
        <v>79</v>
      </c>
      <c r="AM31" t="s">
        <v>79</v>
      </c>
      <c r="AO31" t="s">
        <v>81</v>
      </c>
      <c r="AP31" t="s">
        <v>82</v>
      </c>
      <c r="AQ31" t="s">
        <v>83</v>
      </c>
      <c r="AR31" t="s">
        <v>69</v>
      </c>
      <c r="AS31" t="s">
        <v>69</v>
      </c>
      <c r="AU31" t="s">
        <v>79</v>
      </c>
      <c r="AX31" t="s">
        <v>93</v>
      </c>
      <c r="AZ31" t="s">
        <v>86</v>
      </c>
      <c r="BA31" t="s">
        <v>87</v>
      </c>
      <c r="BB31" t="s">
        <v>111</v>
      </c>
      <c r="BC31" t="s">
        <v>85</v>
      </c>
      <c r="BE31" t="s">
        <v>89</v>
      </c>
      <c r="BI31">
        <v>366945795</v>
      </c>
      <c r="BJ31" t="s">
        <v>151</v>
      </c>
      <c r="BK31" s="1">
        <v>44893.376076388893</v>
      </c>
      <c r="BN31" t="s">
        <v>91</v>
      </c>
      <c r="BQ31">
        <v>30</v>
      </c>
    </row>
    <row r="32" spans="1:69" x14ac:dyDescent="0.3">
      <c r="A32" s="1">
        <v>44893.659798171298</v>
      </c>
      <c r="B32" s="1">
        <v>44893.665495208334</v>
      </c>
      <c r="E32" t="s">
        <v>69</v>
      </c>
      <c r="F32" t="s">
        <v>69</v>
      </c>
      <c r="G32" t="s">
        <v>69</v>
      </c>
      <c r="H32" t="s">
        <v>69</v>
      </c>
      <c r="I32" t="s">
        <v>69</v>
      </c>
      <c r="J32" t="s">
        <v>69</v>
      </c>
      <c r="K32" t="s">
        <v>71</v>
      </c>
      <c r="L32" t="s">
        <v>92</v>
      </c>
      <c r="M32" t="s">
        <v>103</v>
      </c>
      <c r="N32">
        <v>25</v>
      </c>
      <c r="O32" t="s">
        <v>73</v>
      </c>
      <c r="P32" t="s">
        <v>74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 t="s">
        <v>75</v>
      </c>
      <c r="Z32" t="s">
        <v>75</v>
      </c>
      <c r="AB32" t="s">
        <v>76</v>
      </c>
      <c r="AC32" t="s">
        <v>78</v>
      </c>
      <c r="AD32" t="s">
        <v>78</v>
      </c>
      <c r="AE32" t="s">
        <v>75</v>
      </c>
      <c r="AF32" t="s">
        <v>77</v>
      </c>
      <c r="AH32" t="s">
        <v>105</v>
      </c>
      <c r="AI32" t="s">
        <v>79</v>
      </c>
      <c r="AJ32" t="s">
        <v>80</v>
      </c>
      <c r="AK32" t="s">
        <v>79</v>
      </c>
      <c r="AM32" t="s">
        <v>79</v>
      </c>
      <c r="AO32" t="s">
        <v>75</v>
      </c>
      <c r="AP32" t="s">
        <v>82</v>
      </c>
      <c r="AQ32" t="s">
        <v>83</v>
      </c>
      <c r="AR32" t="s">
        <v>69</v>
      </c>
      <c r="AS32" t="s">
        <v>69</v>
      </c>
      <c r="AU32" t="s">
        <v>79</v>
      </c>
      <c r="AX32" t="s">
        <v>93</v>
      </c>
      <c r="AZ32" t="s">
        <v>88</v>
      </c>
      <c r="BA32" t="s">
        <v>100</v>
      </c>
      <c r="BB32" t="s">
        <v>86</v>
      </c>
      <c r="BC32" t="s">
        <v>111</v>
      </c>
      <c r="BE32" t="s">
        <v>89</v>
      </c>
      <c r="BI32">
        <v>367070575</v>
      </c>
      <c r="BJ32" t="s">
        <v>152</v>
      </c>
      <c r="BK32" s="1">
        <v>44893.540659722217</v>
      </c>
      <c r="BN32" t="s">
        <v>91</v>
      </c>
      <c r="BQ32">
        <v>31</v>
      </c>
    </row>
    <row r="33" spans="1:69" x14ac:dyDescent="0.3">
      <c r="A33" s="1">
        <v>44894.419553761567</v>
      </c>
      <c r="B33" s="1">
        <v>44894.434125254629</v>
      </c>
      <c r="E33" t="s">
        <v>69</v>
      </c>
      <c r="F33" t="s">
        <v>69</v>
      </c>
      <c r="G33" t="s">
        <v>69</v>
      </c>
      <c r="H33" t="s">
        <v>69</v>
      </c>
      <c r="I33" t="s">
        <v>69</v>
      </c>
      <c r="J33" t="s">
        <v>69</v>
      </c>
      <c r="K33" t="s">
        <v>183</v>
      </c>
      <c r="L33" t="s">
        <v>71</v>
      </c>
      <c r="M33" t="s">
        <v>72</v>
      </c>
      <c r="N33">
        <v>22</v>
      </c>
      <c r="O33" t="s">
        <v>104</v>
      </c>
      <c r="P33" t="s">
        <v>74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 t="s">
        <v>75</v>
      </c>
      <c r="Z33" t="s">
        <v>78</v>
      </c>
      <c r="AB33" t="s">
        <v>76</v>
      </c>
      <c r="AC33" t="s">
        <v>78</v>
      </c>
      <c r="AD33" t="s">
        <v>78</v>
      </c>
      <c r="AE33" t="s">
        <v>78</v>
      </c>
      <c r="AF33" t="s">
        <v>78</v>
      </c>
      <c r="AH33" t="s">
        <v>105</v>
      </c>
      <c r="AI33" t="s">
        <v>82</v>
      </c>
      <c r="AJ33" t="s">
        <v>80</v>
      </c>
      <c r="AK33" t="s">
        <v>69</v>
      </c>
      <c r="AL33" t="s">
        <v>78</v>
      </c>
      <c r="AM33" t="s">
        <v>69</v>
      </c>
      <c r="AN33" t="s">
        <v>78</v>
      </c>
      <c r="AO33" t="s">
        <v>78</v>
      </c>
      <c r="AP33" t="s">
        <v>76</v>
      </c>
      <c r="AQ33" t="s">
        <v>184</v>
      </c>
      <c r="AR33" t="s">
        <v>69</v>
      </c>
      <c r="AS33" t="s">
        <v>69</v>
      </c>
      <c r="AU33" t="s">
        <v>79</v>
      </c>
      <c r="AX33" t="s">
        <v>84</v>
      </c>
      <c r="AZ33" t="s">
        <v>100</v>
      </c>
      <c r="BA33" t="s">
        <v>88</v>
      </c>
      <c r="BB33" t="s">
        <v>85</v>
      </c>
      <c r="BC33" t="s">
        <v>95</v>
      </c>
      <c r="BE33" t="s">
        <v>89</v>
      </c>
      <c r="BI33">
        <v>367371902</v>
      </c>
      <c r="BJ33" t="s">
        <v>185</v>
      </c>
      <c r="BK33" s="1">
        <v>44894.309270833342</v>
      </c>
      <c r="BN33" t="s">
        <v>91</v>
      </c>
      <c r="BQ33">
        <v>32</v>
      </c>
    </row>
    <row r="34" spans="1:69" x14ac:dyDescent="0.3">
      <c r="A34" s="1">
        <v>44893.500957777767</v>
      </c>
      <c r="B34" s="1">
        <v>44894.552413993057</v>
      </c>
      <c r="E34" t="s">
        <v>69</v>
      </c>
      <c r="F34" t="s">
        <v>69</v>
      </c>
      <c r="G34" t="s">
        <v>69</v>
      </c>
      <c r="H34" t="s">
        <v>69</v>
      </c>
      <c r="I34" t="s">
        <v>69</v>
      </c>
      <c r="J34" t="s">
        <v>69</v>
      </c>
      <c r="K34" t="s">
        <v>71</v>
      </c>
      <c r="L34" t="s">
        <v>122</v>
      </c>
      <c r="M34" t="s">
        <v>103</v>
      </c>
      <c r="N34">
        <v>27</v>
      </c>
      <c r="O34" t="s">
        <v>104</v>
      </c>
      <c r="P34" t="s">
        <v>74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 t="s">
        <v>75</v>
      </c>
      <c r="Z34" t="s">
        <v>75</v>
      </c>
      <c r="AB34" t="s">
        <v>82</v>
      </c>
      <c r="AC34" t="s">
        <v>75</v>
      </c>
      <c r="AD34" t="s">
        <v>75</v>
      </c>
      <c r="AE34" t="s">
        <v>75</v>
      </c>
      <c r="AF34" t="s">
        <v>75</v>
      </c>
      <c r="AH34" t="s">
        <v>105</v>
      </c>
      <c r="AI34" t="s">
        <v>82</v>
      </c>
      <c r="AJ34" t="s">
        <v>82</v>
      </c>
      <c r="AK34" t="s">
        <v>79</v>
      </c>
      <c r="AM34" t="s">
        <v>79</v>
      </c>
      <c r="AO34" t="s">
        <v>77</v>
      </c>
      <c r="AP34" t="s">
        <v>82</v>
      </c>
      <c r="AQ34" t="s">
        <v>83</v>
      </c>
      <c r="AR34" t="s">
        <v>79</v>
      </c>
      <c r="AS34" t="s">
        <v>69</v>
      </c>
      <c r="AU34" t="s">
        <v>79</v>
      </c>
      <c r="AX34" t="s">
        <v>93</v>
      </c>
      <c r="AZ34" t="s">
        <v>86</v>
      </c>
      <c r="BA34" t="s">
        <v>87</v>
      </c>
      <c r="BB34" t="s">
        <v>111</v>
      </c>
      <c r="BC34" t="s">
        <v>88</v>
      </c>
      <c r="BE34" t="s">
        <v>89</v>
      </c>
      <c r="BI34">
        <v>367449700</v>
      </c>
      <c r="BJ34" t="s">
        <v>186</v>
      </c>
      <c r="BK34" s="1">
        <v>44894.427534722221</v>
      </c>
      <c r="BN34" t="s">
        <v>91</v>
      </c>
      <c r="BQ34">
        <v>33</v>
      </c>
    </row>
    <row r="35" spans="1:69" x14ac:dyDescent="0.3">
      <c r="A35" s="1">
        <v>44895.47112480324</v>
      </c>
      <c r="B35" s="1">
        <v>44895.474224155092</v>
      </c>
      <c r="E35" t="s">
        <v>69</v>
      </c>
      <c r="F35" t="s">
        <v>69</v>
      </c>
      <c r="G35" t="s">
        <v>69</v>
      </c>
      <c r="H35" t="s">
        <v>69</v>
      </c>
      <c r="I35" t="s">
        <v>69</v>
      </c>
      <c r="J35" t="s">
        <v>69</v>
      </c>
      <c r="K35" t="s">
        <v>71</v>
      </c>
      <c r="L35" t="s">
        <v>122</v>
      </c>
      <c r="M35" t="s">
        <v>103</v>
      </c>
      <c r="N35">
        <v>35</v>
      </c>
      <c r="O35" t="s">
        <v>125</v>
      </c>
      <c r="Y35" t="s">
        <v>77</v>
      </c>
      <c r="Z35" t="s">
        <v>75</v>
      </c>
      <c r="AB35" t="s">
        <v>76</v>
      </c>
      <c r="AC35" t="s">
        <v>77</v>
      </c>
      <c r="AD35" t="s">
        <v>77</v>
      </c>
      <c r="AE35" t="s">
        <v>77</v>
      </c>
      <c r="AF35" t="s">
        <v>77</v>
      </c>
      <c r="AH35" t="s">
        <v>116</v>
      </c>
      <c r="AI35" t="s">
        <v>76</v>
      </c>
      <c r="AJ35" t="s">
        <v>82</v>
      </c>
      <c r="AK35" t="s">
        <v>69</v>
      </c>
      <c r="AL35" t="s">
        <v>75</v>
      </c>
      <c r="AM35" t="s">
        <v>69</v>
      </c>
      <c r="AN35" t="s">
        <v>75</v>
      </c>
      <c r="AO35" t="s">
        <v>77</v>
      </c>
      <c r="AP35" t="s">
        <v>76</v>
      </c>
      <c r="AQ35" t="s">
        <v>83</v>
      </c>
      <c r="AR35" t="s">
        <v>69</v>
      </c>
      <c r="AS35" t="s">
        <v>69</v>
      </c>
      <c r="AU35" t="s">
        <v>79</v>
      </c>
      <c r="AX35" t="s">
        <v>84</v>
      </c>
      <c r="AZ35" t="s">
        <v>88</v>
      </c>
      <c r="BA35" t="s">
        <v>111</v>
      </c>
      <c r="BB35" t="s">
        <v>99</v>
      </c>
      <c r="BC35" t="s">
        <v>95</v>
      </c>
      <c r="BE35" t="s">
        <v>89</v>
      </c>
      <c r="BI35">
        <v>367884168</v>
      </c>
      <c r="BJ35" t="s">
        <v>187</v>
      </c>
      <c r="BK35" s="1">
        <v>44895.349351851852</v>
      </c>
      <c r="BN35" t="s">
        <v>91</v>
      </c>
      <c r="BQ35">
        <v>34</v>
      </c>
    </row>
    <row r="36" spans="1:69" x14ac:dyDescent="0.3">
      <c r="A36" s="1">
        <v>44895.474225578713</v>
      </c>
      <c r="B36" s="1">
        <v>44895.479352893519</v>
      </c>
      <c r="E36" t="s">
        <v>69</v>
      </c>
      <c r="F36" t="s">
        <v>69</v>
      </c>
      <c r="G36" t="s">
        <v>69</v>
      </c>
      <c r="H36" t="s">
        <v>69</v>
      </c>
      <c r="I36" t="s">
        <v>69</v>
      </c>
      <c r="J36" t="s">
        <v>69</v>
      </c>
      <c r="K36" t="s">
        <v>71</v>
      </c>
      <c r="L36" t="s">
        <v>97</v>
      </c>
      <c r="M36" t="s">
        <v>103</v>
      </c>
      <c r="N36">
        <v>65</v>
      </c>
      <c r="O36" t="s">
        <v>125</v>
      </c>
      <c r="P36" t="s">
        <v>74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 t="s">
        <v>75</v>
      </c>
      <c r="Z36" t="s">
        <v>75</v>
      </c>
      <c r="AB36" t="s">
        <v>76</v>
      </c>
      <c r="AC36" t="s">
        <v>77</v>
      </c>
      <c r="AD36" t="s">
        <v>77</v>
      </c>
      <c r="AE36" t="s">
        <v>77</v>
      </c>
      <c r="AF36" t="s">
        <v>75</v>
      </c>
      <c r="AH36" t="s">
        <v>116</v>
      </c>
      <c r="AI36" t="s">
        <v>76</v>
      </c>
      <c r="AJ36" t="s">
        <v>82</v>
      </c>
      <c r="AK36" t="s">
        <v>69</v>
      </c>
      <c r="AL36" t="s">
        <v>77</v>
      </c>
      <c r="AM36" t="s">
        <v>69</v>
      </c>
      <c r="AN36" t="s">
        <v>77</v>
      </c>
      <c r="AO36" t="s">
        <v>78</v>
      </c>
      <c r="AP36" t="s">
        <v>76</v>
      </c>
      <c r="AQ36" t="s">
        <v>83</v>
      </c>
      <c r="AR36" t="s">
        <v>69</v>
      </c>
      <c r="AS36" t="s">
        <v>69</v>
      </c>
      <c r="AU36" t="s">
        <v>79</v>
      </c>
      <c r="AX36" t="s">
        <v>98</v>
      </c>
      <c r="AZ36" t="s">
        <v>111</v>
      </c>
      <c r="BA36" t="s">
        <v>88</v>
      </c>
      <c r="BB36" t="s">
        <v>100</v>
      </c>
      <c r="BC36" t="s">
        <v>85</v>
      </c>
      <c r="BE36" t="s">
        <v>89</v>
      </c>
      <c r="BI36">
        <v>367887361</v>
      </c>
      <c r="BJ36" t="s">
        <v>188</v>
      </c>
      <c r="BK36" s="1">
        <v>44895.354456018518</v>
      </c>
      <c r="BN36" t="s">
        <v>91</v>
      </c>
      <c r="BQ36">
        <v>35</v>
      </c>
    </row>
    <row r="37" spans="1:69" x14ac:dyDescent="0.3">
      <c r="A37" s="1">
        <v>44895.479354016214</v>
      </c>
      <c r="B37" s="1">
        <v>44895.482051446757</v>
      </c>
      <c r="E37" t="s">
        <v>69</v>
      </c>
      <c r="F37" t="s">
        <v>69</v>
      </c>
      <c r="G37" t="s">
        <v>69</v>
      </c>
      <c r="H37" t="s">
        <v>69</v>
      </c>
      <c r="I37" t="s">
        <v>69</v>
      </c>
      <c r="J37" t="s">
        <v>69</v>
      </c>
      <c r="K37" t="s">
        <v>71</v>
      </c>
      <c r="L37" t="s">
        <v>97</v>
      </c>
      <c r="M37" t="s">
        <v>103</v>
      </c>
      <c r="N37">
        <v>42</v>
      </c>
      <c r="O37" t="s">
        <v>125</v>
      </c>
      <c r="P37" t="s">
        <v>74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 t="s">
        <v>77</v>
      </c>
      <c r="Z37" t="s">
        <v>77</v>
      </c>
      <c r="AB37" t="s">
        <v>76</v>
      </c>
      <c r="AC37" t="s">
        <v>77</v>
      </c>
      <c r="AD37" t="s">
        <v>77</v>
      </c>
      <c r="AE37" t="s">
        <v>75</v>
      </c>
      <c r="AF37" t="s">
        <v>77</v>
      </c>
      <c r="AH37" t="s">
        <v>116</v>
      </c>
      <c r="AI37" t="s">
        <v>76</v>
      </c>
      <c r="AJ37" t="s">
        <v>80</v>
      </c>
      <c r="AK37" t="s">
        <v>69</v>
      </c>
      <c r="AL37" t="s">
        <v>77</v>
      </c>
      <c r="AM37" t="s">
        <v>69</v>
      </c>
      <c r="AN37" t="s">
        <v>77</v>
      </c>
      <c r="AO37" t="s">
        <v>77</v>
      </c>
      <c r="AP37" t="s">
        <v>76</v>
      </c>
      <c r="AQ37" t="s">
        <v>83</v>
      </c>
      <c r="AR37" t="s">
        <v>69</v>
      </c>
      <c r="AS37" t="s">
        <v>69</v>
      </c>
      <c r="AU37" t="s">
        <v>79</v>
      </c>
      <c r="AX37" t="s">
        <v>84</v>
      </c>
      <c r="AZ37" t="s">
        <v>88</v>
      </c>
      <c r="BA37" t="s">
        <v>85</v>
      </c>
      <c r="BB37" t="s">
        <v>100</v>
      </c>
      <c r="BC37" t="s">
        <v>99</v>
      </c>
      <c r="BE37" t="s">
        <v>89</v>
      </c>
      <c r="BI37">
        <v>367888638</v>
      </c>
      <c r="BJ37" t="s">
        <v>189</v>
      </c>
      <c r="BK37" s="1">
        <v>44895.357164351852</v>
      </c>
      <c r="BN37" t="s">
        <v>91</v>
      </c>
      <c r="BQ37">
        <v>36</v>
      </c>
    </row>
    <row r="38" spans="1:69" x14ac:dyDescent="0.3">
      <c r="A38" s="1">
        <v>44895.482052511572</v>
      </c>
      <c r="B38" s="1">
        <v>44895.484684085648</v>
      </c>
      <c r="E38" t="s">
        <v>69</v>
      </c>
      <c r="F38" t="s">
        <v>69</v>
      </c>
      <c r="G38" t="s">
        <v>69</v>
      </c>
      <c r="H38" t="s">
        <v>69</v>
      </c>
      <c r="I38" t="s">
        <v>69</v>
      </c>
      <c r="J38" t="s">
        <v>69</v>
      </c>
      <c r="K38" t="s">
        <v>71</v>
      </c>
      <c r="L38" t="s">
        <v>122</v>
      </c>
      <c r="M38" t="s">
        <v>72</v>
      </c>
      <c r="O38" t="s">
        <v>125</v>
      </c>
      <c r="P38" t="s">
        <v>74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 t="s">
        <v>77</v>
      </c>
      <c r="Z38" t="s">
        <v>77</v>
      </c>
      <c r="AB38" t="s">
        <v>76</v>
      </c>
      <c r="AC38" t="s">
        <v>77</v>
      </c>
      <c r="AE38" t="s">
        <v>77</v>
      </c>
      <c r="AF38" t="s">
        <v>77</v>
      </c>
      <c r="AH38" t="s">
        <v>116</v>
      </c>
      <c r="AI38" t="s">
        <v>76</v>
      </c>
      <c r="AJ38" t="s">
        <v>80</v>
      </c>
      <c r="AK38" t="s">
        <v>69</v>
      </c>
      <c r="AL38" t="s">
        <v>75</v>
      </c>
      <c r="AM38" t="s">
        <v>69</v>
      </c>
      <c r="AN38" t="s">
        <v>77</v>
      </c>
      <c r="AO38" t="s">
        <v>77</v>
      </c>
      <c r="AP38" t="s">
        <v>76</v>
      </c>
      <c r="AQ38" t="s">
        <v>83</v>
      </c>
      <c r="AR38" t="s">
        <v>69</v>
      </c>
      <c r="AS38" t="s">
        <v>69</v>
      </c>
      <c r="AU38" t="s">
        <v>79</v>
      </c>
      <c r="AX38" t="s">
        <v>84</v>
      </c>
      <c r="AZ38" t="s">
        <v>88</v>
      </c>
      <c r="BA38" t="s">
        <v>100</v>
      </c>
      <c r="BB38" t="s">
        <v>87</v>
      </c>
      <c r="BC38" t="s">
        <v>111</v>
      </c>
      <c r="BE38" t="s">
        <v>89</v>
      </c>
      <c r="BI38">
        <v>367890098</v>
      </c>
      <c r="BJ38" t="s">
        <v>190</v>
      </c>
      <c r="BK38" s="1">
        <v>44895.359780092593</v>
      </c>
      <c r="BN38" t="s">
        <v>91</v>
      </c>
      <c r="BQ38">
        <v>37</v>
      </c>
    </row>
    <row r="39" spans="1:69" x14ac:dyDescent="0.3">
      <c r="A39" s="1">
        <v>44895.48468519676</v>
      </c>
      <c r="B39" s="1">
        <v>44895.489078993058</v>
      </c>
      <c r="E39" t="s">
        <v>69</v>
      </c>
      <c r="F39" t="s">
        <v>69</v>
      </c>
      <c r="G39" t="s">
        <v>69</v>
      </c>
      <c r="H39" t="s">
        <v>69</v>
      </c>
      <c r="I39" t="s">
        <v>69</v>
      </c>
      <c r="J39" t="s">
        <v>69</v>
      </c>
      <c r="K39" t="s">
        <v>71</v>
      </c>
      <c r="L39" t="s">
        <v>102</v>
      </c>
      <c r="M39" t="s">
        <v>72</v>
      </c>
      <c r="N39">
        <v>31</v>
      </c>
      <c r="O39" t="s">
        <v>125</v>
      </c>
      <c r="P39" t="s">
        <v>74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</v>
      </c>
      <c r="Y39" t="s">
        <v>75</v>
      </c>
      <c r="Z39" t="s">
        <v>77</v>
      </c>
      <c r="AB39" t="s">
        <v>76</v>
      </c>
      <c r="AC39" t="s">
        <v>77</v>
      </c>
      <c r="AD39" t="s">
        <v>77</v>
      </c>
      <c r="AE39" t="s">
        <v>77</v>
      </c>
      <c r="AF39" t="s">
        <v>77</v>
      </c>
      <c r="AH39" t="s">
        <v>116</v>
      </c>
      <c r="AI39" t="s">
        <v>76</v>
      </c>
      <c r="AJ39" t="s">
        <v>80</v>
      </c>
      <c r="AK39" t="s">
        <v>69</v>
      </c>
      <c r="AL39" t="s">
        <v>77</v>
      </c>
      <c r="AM39" t="s">
        <v>69</v>
      </c>
      <c r="AN39" t="s">
        <v>77</v>
      </c>
      <c r="AO39" t="s">
        <v>77</v>
      </c>
      <c r="AP39" t="s">
        <v>76</v>
      </c>
      <c r="AQ39" t="s">
        <v>83</v>
      </c>
      <c r="AR39" t="s">
        <v>69</v>
      </c>
      <c r="AS39" t="s">
        <v>69</v>
      </c>
      <c r="AU39" t="s">
        <v>79</v>
      </c>
      <c r="AX39" t="s">
        <v>84</v>
      </c>
      <c r="AZ39" t="s">
        <v>88</v>
      </c>
      <c r="BA39" t="s">
        <v>100</v>
      </c>
      <c r="BB39" t="s">
        <v>87</v>
      </c>
      <c r="BC39" t="s">
        <v>85</v>
      </c>
      <c r="BE39" t="s">
        <v>89</v>
      </c>
      <c r="BI39">
        <v>367892885</v>
      </c>
      <c r="BJ39" t="s">
        <v>194</v>
      </c>
      <c r="BK39" s="1">
        <v>44895.364166666674</v>
      </c>
      <c r="BN39" t="s">
        <v>91</v>
      </c>
      <c r="BQ39">
        <v>39</v>
      </c>
    </row>
    <row r="40" spans="1:69" x14ac:dyDescent="0.3">
      <c r="A40" s="1">
        <v>44895.489080497682</v>
      </c>
      <c r="B40" s="1">
        <v>44895.496118506948</v>
      </c>
      <c r="E40" t="s">
        <v>69</v>
      </c>
      <c r="F40" t="s">
        <v>69</v>
      </c>
      <c r="G40" t="s">
        <v>69</v>
      </c>
      <c r="H40" t="s">
        <v>69</v>
      </c>
      <c r="I40" t="s">
        <v>69</v>
      </c>
      <c r="J40" t="s">
        <v>69</v>
      </c>
      <c r="K40" t="s">
        <v>71</v>
      </c>
      <c r="L40" t="s">
        <v>97</v>
      </c>
      <c r="M40" t="s">
        <v>103</v>
      </c>
      <c r="N40">
        <v>52</v>
      </c>
      <c r="O40" t="s">
        <v>125</v>
      </c>
      <c r="P40" t="s">
        <v>74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 t="s">
        <v>77</v>
      </c>
      <c r="Z40" t="s">
        <v>77</v>
      </c>
      <c r="AB40" t="s">
        <v>76</v>
      </c>
      <c r="AC40" t="s">
        <v>77</v>
      </c>
      <c r="AD40" t="s">
        <v>77</v>
      </c>
      <c r="AE40" t="s">
        <v>77</v>
      </c>
      <c r="AF40" t="s">
        <v>77</v>
      </c>
      <c r="AH40" t="s">
        <v>116</v>
      </c>
      <c r="AI40" t="s">
        <v>76</v>
      </c>
      <c r="AJ40" t="s">
        <v>80</v>
      </c>
      <c r="AK40" t="s">
        <v>69</v>
      </c>
      <c r="AL40" t="s">
        <v>77</v>
      </c>
      <c r="AM40" t="s">
        <v>69</v>
      </c>
      <c r="AN40" t="s">
        <v>77</v>
      </c>
      <c r="AO40" t="s">
        <v>77</v>
      </c>
      <c r="AP40" t="s">
        <v>76</v>
      </c>
      <c r="AQ40" t="s">
        <v>83</v>
      </c>
      <c r="AR40" t="s">
        <v>69</v>
      </c>
      <c r="AS40" t="s">
        <v>69</v>
      </c>
      <c r="AU40" t="s">
        <v>79</v>
      </c>
      <c r="AX40" t="s">
        <v>84</v>
      </c>
      <c r="AZ40" t="s">
        <v>88</v>
      </c>
      <c r="BA40" t="s">
        <v>99</v>
      </c>
      <c r="BB40" t="s">
        <v>100</v>
      </c>
      <c r="BC40" t="s">
        <v>85</v>
      </c>
      <c r="BE40" t="s">
        <v>89</v>
      </c>
      <c r="BI40">
        <v>367896557</v>
      </c>
      <c r="BJ40" t="s">
        <v>195</v>
      </c>
      <c r="BK40" s="1">
        <v>44895.371203703697</v>
      </c>
      <c r="BN40" t="s">
        <v>91</v>
      </c>
      <c r="BQ40">
        <v>40</v>
      </c>
    </row>
    <row r="41" spans="1:69" x14ac:dyDescent="0.3">
      <c r="A41" s="1">
        <v>44895.496119861113</v>
      </c>
      <c r="B41" s="1">
        <v>44895.500980011573</v>
      </c>
      <c r="E41" t="s">
        <v>69</v>
      </c>
      <c r="F41" t="s">
        <v>69</v>
      </c>
      <c r="G41" t="s">
        <v>69</v>
      </c>
      <c r="H41" t="s">
        <v>69</v>
      </c>
      <c r="I41" t="s">
        <v>69</v>
      </c>
      <c r="J41" t="s">
        <v>69</v>
      </c>
      <c r="K41" t="s">
        <v>71</v>
      </c>
      <c r="L41" t="s">
        <v>97</v>
      </c>
      <c r="M41" t="s">
        <v>72</v>
      </c>
      <c r="O41" t="s">
        <v>115</v>
      </c>
      <c r="P41" t="s">
        <v>74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 t="s">
        <v>75</v>
      </c>
      <c r="Z41" t="s">
        <v>77</v>
      </c>
      <c r="AB41" t="s">
        <v>76</v>
      </c>
      <c r="AC41" t="s">
        <v>77</v>
      </c>
      <c r="AD41" t="s">
        <v>77</v>
      </c>
      <c r="AE41" t="s">
        <v>77</v>
      </c>
      <c r="AF41" t="s">
        <v>77</v>
      </c>
      <c r="AH41" t="s">
        <v>116</v>
      </c>
      <c r="AI41" t="s">
        <v>76</v>
      </c>
      <c r="AJ41" t="s">
        <v>80</v>
      </c>
      <c r="AK41" t="s">
        <v>69</v>
      </c>
      <c r="AL41" t="s">
        <v>77</v>
      </c>
      <c r="AM41" t="s">
        <v>69</v>
      </c>
      <c r="AN41" t="s">
        <v>77</v>
      </c>
      <c r="AO41" t="s">
        <v>77</v>
      </c>
      <c r="AP41" t="s">
        <v>76</v>
      </c>
      <c r="AQ41" t="s">
        <v>83</v>
      </c>
      <c r="AR41" t="s">
        <v>69</v>
      </c>
      <c r="AS41" t="s">
        <v>69</v>
      </c>
      <c r="AU41" t="s">
        <v>79</v>
      </c>
      <c r="AX41" t="s">
        <v>84</v>
      </c>
      <c r="AZ41" t="s">
        <v>88</v>
      </c>
      <c r="BA41" t="s">
        <v>85</v>
      </c>
      <c r="BB41" t="s">
        <v>87</v>
      </c>
      <c r="BC41" t="s">
        <v>111</v>
      </c>
      <c r="BE41" t="s">
        <v>89</v>
      </c>
      <c r="BI41">
        <v>367900716</v>
      </c>
      <c r="BJ41" t="s">
        <v>196</v>
      </c>
      <c r="BK41" s="1">
        <v>44895.376064814824</v>
      </c>
      <c r="BN41" t="s">
        <v>91</v>
      </c>
      <c r="BQ41">
        <v>41</v>
      </c>
    </row>
    <row r="42" spans="1:69" x14ac:dyDescent="0.3">
      <c r="A42" s="1">
        <v>44895.500981458332</v>
      </c>
      <c r="B42" s="1">
        <v>44895.50901170139</v>
      </c>
      <c r="E42" t="s">
        <v>69</v>
      </c>
      <c r="F42" t="s">
        <v>69</v>
      </c>
      <c r="G42" t="s">
        <v>69</v>
      </c>
      <c r="H42" t="s">
        <v>69</v>
      </c>
      <c r="I42" t="s">
        <v>69</v>
      </c>
      <c r="J42" t="s">
        <v>69</v>
      </c>
      <c r="K42" t="s">
        <v>71</v>
      </c>
      <c r="L42" t="s">
        <v>97</v>
      </c>
      <c r="M42" t="s">
        <v>103</v>
      </c>
      <c r="N42">
        <v>41</v>
      </c>
      <c r="O42" t="s">
        <v>125</v>
      </c>
      <c r="P42" t="s">
        <v>74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 t="s">
        <v>77</v>
      </c>
      <c r="Z42" t="s">
        <v>77</v>
      </c>
      <c r="AB42" t="s">
        <v>76</v>
      </c>
      <c r="AC42" t="s">
        <v>77</v>
      </c>
      <c r="AD42" t="s">
        <v>75</v>
      </c>
      <c r="AE42" t="s">
        <v>77</v>
      </c>
      <c r="AF42" t="s">
        <v>77</v>
      </c>
      <c r="AH42" t="s">
        <v>116</v>
      </c>
      <c r="AI42" t="s">
        <v>76</v>
      </c>
      <c r="AJ42" t="s">
        <v>80</v>
      </c>
      <c r="AK42" t="s">
        <v>69</v>
      </c>
      <c r="AL42" t="s">
        <v>77</v>
      </c>
      <c r="AM42" t="s">
        <v>69</v>
      </c>
      <c r="AN42" t="s">
        <v>75</v>
      </c>
      <c r="AO42" t="s">
        <v>77</v>
      </c>
      <c r="AP42" t="s">
        <v>76</v>
      </c>
      <c r="AQ42" t="s">
        <v>83</v>
      </c>
      <c r="AR42" t="s">
        <v>69</v>
      </c>
      <c r="AS42" t="s">
        <v>69</v>
      </c>
      <c r="AU42" t="s">
        <v>79</v>
      </c>
      <c r="AX42" t="s">
        <v>84</v>
      </c>
      <c r="AZ42" t="s">
        <v>88</v>
      </c>
      <c r="BA42" t="s">
        <v>100</v>
      </c>
      <c r="BB42" t="s">
        <v>99</v>
      </c>
      <c r="BC42" t="s">
        <v>87</v>
      </c>
      <c r="BE42" t="s">
        <v>89</v>
      </c>
      <c r="BI42">
        <v>367906648</v>
      </c>
      <c r="BJ42" t="s">
        <v>197</v>
      </c>
      <c r="BK42" s="1">
        <v>44895.384108796286</v>
      </c>
      <c r="BN42" t="s">
        <v>91</v>
      </c>
      <c r="BQ42">
        <v>42</v>
      </c>
    </row>
    <row r="43" spans="1:69" x14ac:dyDescent="0.3">
      <c r="A43" s="1">
        <v>44895.661068703703</v>
      </c>
      <c r="B43" s="1">
        <v>44895.674161898147</v>
      </c>
      <c r="E43" t="s">
        <v>69</v>
      </c>
      <c r="F43" t="s">
        <v>69</v>
      </c>
      <c r="G43" t="s">
        <v>69</v>
      </c>
      <c r="H43" t="s">
        <v>69</v>
      </c>
      <c r="I43" t="s">
        <v>69</v>
      </c>
      <c r="J43" t="s">
        <v>69</v>
      </c>
      <c r="K43" t="s">
        <v>122</v>
      </c>
      <c r="L43" t="s">
        <v>122</v>
      </c>
      <c r="M43" t="s">
        <v>72</v>
      </c>
      <c r="N43">
        <v>42</v>
      </c>
      <c r="O43" t="s">
        <v>120</v>
      </c>
      <c r="P43" t="s">
        <v>198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 t="s">
        <v>75</v>
      </c>
      <c r="Z43" t="s">
        <v>81</v>
      </c>
      <c r="AB43" t="s">
        <v>82</v>
      </c>
      <c r="AC43" t="s">
        <v>78</v>
      </c>
      <c r="AD43" t="s">
        <v>78</v>
      </c>
      <c r="AE43" t="s">
        <v>78</v>
      </c>
      <c r="AF43" t="s">
        <v>78</v>
      </c>
      <c r="AH43" t="s">
        <v>116</v>
      </c>
      <c r="AI43" t="s">
        <v>76</v>
      </c>
      <c r="AJ43" t="s">
        <v>80</v>
      </c>
      <c r="AK43" t="s">
        <v>69</v>
      </c>
      <c r="AL43" t="s">
        <v>78</v>
      </c>
      <c r="AM43" t="s">
        <v>69</v>
      </c>
      <c r="AN43" t="s">
        <v>78</v>
      </c>
      <c r="AO43" t="s">
        <v>75</v>
      </c>
      <c r="AP43" t="s">
        <v>82</v>
      </c>
      <c r="AQ43" t="s">
        <v>83</v>
      </c>
      <c r="AR43" t="s">
        <v>69</v>
      </c>
      <c r="AS43" t="s">
        <v>69</v>
      </c>
      <c r="AU43" t="s">
        <v>79</v>
      </c>
      <c r="AX43" t="s">
        <v>84</v>
      </c>
      <c r="AZ43" t="s">
        <v>87</v>
      </c>
      <c r="BA43" t="s">
        <v>85</v>
      </c>
      <c r="BB43" t="s">
        <v>88</v>
      </c>
      <c r="BC43" t="s">
        <v>86</v>
      </c>
      <c r="BE43" t="s">
        <v>89</v>
      </c>
      <c r="BI43">
        <v>368044444</v>
      </c>
      <c r="BJ43" t="s">
        <v>199</v>
      </c>
      <c r="BK43" s="1">
        <v>44895.551608796297</v>
      </c>
      <c r="BN43" t="s">
        <v>91</v>
      </c>
      <c r="BQ43">
        <v>43</v>
      </c>
    </row>
    <row r="44" spans="1:69" x14ac:dyDescent="0.3">
      <c r="A44" s="1">
        <v>44895.674165277778</v>
      </c>
      <c r="B44" s="1">
        <v>44895.681757534723</v>
      </c>
      <c r="E44" t="s">
        <v>69</v>
      </c>
      <c r="F44" t="s">
        <v>69</v>
      </c>
      <c r="G44" t="s">
        <v>69</v>
      </c>
      <c r="H44" t="s">
        <v>69</v>
      </c>
      <c r="I44" t="s">
        <v>69</v>
      </c>
      <c r="J44" t="s">
        <v>69</v>
      </c>
      <c r="K44" t="s">
        <v>122</v>
      </c>
      <c r="L44" t="s">
        <v>122</v>
      </c>
      <c r="M44" t="s">
        <v>103</v>
      </c>
      <c r="N44">
        <v>32</v>
      </c>
      <c r="O44" t="s">
        <v>104</v>
      </c>
      <c r="P44" t="s">
        <v>200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 t="s">
        <v>77</v>
      </c>
      <c r="Z44" t="s">
        <v>77</v>
      </c>
      <c r="AB44" t="s">
        <v>76</v>
      </c>
      <c r="AC44" t="s">
        <v>81</v>
      </c>
      <c r="AD44" t="s">
        <v>81</v>
      </c>
      <c r="AE44" t="s">
        <v>75</v>
      </c>
      <c r="AF44" t="s">
        <v>75</v>
      </c>
      <c r="AH44" t="s">
        <v>116</v>
      </c>
      <c r="AI44" t="s">
        <v>76</v>
      </c>
      <c r="AJ44" t="s">
        <v>80</v>
      </c>
      <c r="AK44" t="s">
        <v>69</v>
      </c>
      <c r="AL44" t="s">
        <v>81</v>
      </c>
      <c r="AM44" t="s">
        <v>79</v>
      </c>
      <c r="AO44" t="s">
        <v>78</v>
      </c>
      <c r="AP44" t="s">
        <v>76</v>
      </c>
      <c r="AQ44" t="s">
        <v>117</v>
      </c>
      <c r="AR44" t="s">
        <v>69</v>
      </c>
      <c r="AS44" t="s">
        <v>69</v>
      </c>
      <c r="AU44" t="s">
        <v>79</v>
      </c>
      <c r="AX44" t="s">
        <v>93</v>
      </c>
      <c r="AZ44" t="s">
        <v>86</v>
      </c>
      <c r="BA44" t="s">
        <v>85</v>
      </c>
      <c r="BB44" t="s">
        <v>100</v>
      </c>
      <c r="BC44" t="s">
        <v>88</v>
      </c>
      <c r="BE44" t="s">
        <v>89</v>
      </c>
      <c r="BI44">
        <v>368050876</v>
      </c>
      <c r="BJ44" t="s">
        <v>201</v>
      </c>
      <c r="BK44" s="1">
        <v>44895.559201388889</v>
      </c>
      <c r="BN44" t="s">
        <v>91</v>
      </c>
      <c r="BQ44">
        <v>44</v>
      </c>
    </row>
    <row r="45" spans="1:69" x14ac:dyDescent="0.3">
      <c r="A45" s="1">
        <v>44895.681759826388</v>
      </c>
      <c r="B45" s="1">
        <v>44895.689784351853</v>
      </c>
      <c r="E45" t="s">
        <v>69</v>
      </c>
      <c r="F45" t="s">
        <v>69</v>
      </c>
      <c r="G45" t="s">
        <v>69</v>
      </c>
      <c r="H45" t="s">
        <v>69</v>
      </c>
      <c r="I45" t="s">
        <v>69</v>
      </c>
      <c r="J45" t="s">
        <v>69</v>
      </c>
      <c r="K45" t="s">
        <v>97</v>
      </c>
      <c r="L45" t="s">
        <v>97</v>
      </c>
      <c r="M45" t="s">
        <v>103</v>
      </c>
      <c r="N45">
        <v>28</v>
      </c>
      <c r="O45" t="s">
        <v>125</v>
      </c>
      <c r="P45" t="s">
        <v>74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 t="s">
        <v>81</v>
      </c>
      <c r="Z45" t="s">
        <v>81</v>
      </c>
      <c r="AB45" t="s">
        <v>202</v>
      </c>
      <c r="AC45" t="s">
        <v>75</v>
      </c>
      <c r="AD45" t="s">
        <v>77</v>
      </c>
      <c r="AE45" t="s">
        <v>77</v>
      </c>
      <c r="AF45" t="s">
        <v>75</v>
      </c>
      <c r="AH45" t="s">
        <v>116</v>
      </c>
      <c r="AI45" t="s">
        <v>79</v>
      </c>
      <c r="AJ45" t="s">
        <v>79</v>
      </c>
      <c r="AK45" t="s">
        <v>69</v>
      </c>
      <c r="AL45" t="s">
        <v>77</v>
      </c>
      <c r="AM45" t="s">
        <v>69</v>
      </c>
      <c r="AN45" t="s">
        <v>81</v>
      </c>
      <c r="AO45" t="s">
        <v>81</v>
      </c>
      <c r="AP45" t="s">
        <v>76</v>
      </c>
      <c r="AQ45" t="s">
        <v>83</v>
      </c>
      <c r="AR45" t="s">
        <v>69</v>
      </c>
      <c r="AS45" t="s">
        <v>69</v>
      </c>
      <c r="AU45" t="s">
        <v>69</v>
      </c>
      <c r="AV45" t="s">
        <v>203</v>
      </c>
      <c r="AW45" t="s">
        <v>69</v>
      </c>
      <c r="AX45" t="s">
        <v>106</v>
      </c>
      <c r="AZ45" t="s">
        <v>87</v>
      </c>
      <c r="BA45" t="s">
        <v>88</v>
      </c>
      <c r="BB45" t="s">
        <v>100</v>
      </c>
      <c r="BC45" t="s">
        <v>85</v>
      </c>
      <c r="BE45" t="s">
        <v>89</v>
      </c>
      <c r="BI45">
        <v>368058867</v>
      </c>
      <c r="BJ45" t="s">
        <v>204</v>
      </c>
      <c r="BK45" s="1">
        <v>44895.56722222222</v>
      </c>
      <c r="BN45" t="s">
        <v>91</v>
      </c>
      <c r="BQ45">
        <v>45</v>
      </c>
    </row>
    <row r="46" spans="1:69" x14ac:dyDescent="0.3">
      <c r="A46" s="1">
        <v>44895.689787187497</v>
      </c>
      <c r="B46" s="1">
        <v>44895.694555752307</v>
      </c>
      <c r="E46" t="s">
        <v>69</v>
      </c>
      <c r="F46" t="s">
        <v>69</v>
      </c>
      <c r="G46" t="s">
        <v>69</v>
      </c>
      <c r="H46" t="s">
        <v>69</v>
      </c>
      <c r="I46" t="s">
        <v>69</v>
      </c>
      <c r="J46" t="s">
        <v>69</v>
      </c>
      <c r="K46" t="s">
        <v>97</v>
      </c>
      <c r="L46" t="s">
        <v>97</v>
      </c>
      <c r="M46" t="s">
        <v>103</v>
      </c>
      <c r="N46">
        <v>41</v>
      </c>
      <c r="O46" t="s">
        <v>104</v>
      </c>
      <c r="P46" t="s">
        <v>205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0</v>
      </c>
      <c r="Y46" t="s">
        <v>81</v>
      </c>
      <c r="Z46" t="s">
        <v>81</v>
      </c>
      <c r="AB46" t="s">
        <v>82</v>
      </c>
      <c r="AC46" t="s">
        <v>81</v>
      </c>
      <c r="AD46" t="s">
        <v>78</v>
      </c>
      <c r="AE46" t="s">
        <v>81</v>
      </c>
      <c r="AF46" t="s">
        <v>77</v>
      </c>
      <c r="AH46" t="s">
        <v>105</v>
      </c>
      <c r="AI46" t="s">
        <v>82</v>
      </c>
      <c r="AJ46" t="s">
        <v>82</v>
      </c>
      <c r="AK46" t="s">
        <v>79</v>
      </c>
      <c r="AM46" t="s">
        <v>69</v>
      </c>
      <c r="AN46" t="s">
        <v>75</v>
      </c>
      <c r="AO46" t="s">
        <v>78</v>
      </c>
      <c r="AP46" t="s">
        <v>82</v>
      </c>
      <c r="AQ46" t="s">
        <v>184</v>
      </c>
      <c r="AR46" t="s">
        <v>79</v>
      </c>
      <c r="AS46" t="s">
        <v>79</v>
      </c>
      <c r="AU46" t="s">
        <v>79</v>
      </c>
      <c r="AX46" t="s">
        <v>98</v>
      </c>
      <c r="AZ46" t="s">
        <v>111</v>
      </c>
      <c r="BA46" t="s">
        <v>94</v>
      </c>
      <c r="BB46" t="s">
        <v>99</v>
      </c>
      <c r="BC46" t="s">
        <v>95</v>
      </c>
      <c r="BE46" t="s">
        <v>89</v>
      </c>
      <c r="BI46">
        <v>368062439</v>
      </c>
      <c r="BJ46" t="s">
        <v>206</v>
      </c>
      <c r="BK46" s="1">
        <v>44895.572013888886</v>
      </c>
      <c r="BN46" t="s">
        <v>91</v>
      </c>
      <c r="BQ46">
        <v>46</v>
      </c>
    </row>
    <row r="47" spans="1:69" x14ac:dyDescent="0.3">
      <c r="A47" s="1">
        <v>44895.694558807867</v>
      </c>
      <c r="B47" s="1">
        <v>44895.699637280093</v>
      </c>
      <c r="E47" t="s">
        <v>69</v>
      </c>
      <c r="F47" t="s">
        <v>69</v>
      </c>
      <c r="G47" t="s">
        <v>69</v>
      </c>
      <c r="H47" t="s">
        <v>69</v>
      </c>
      <c r="I47" t="s">
        <v>69</v>
      </c>
      <c r="J47" t="s">
        <v>69</v>
      </c>
      <c r="K47" t="s">
        <v>97</v>
      </c>
      <c r="L47" t="s">
        <v>97</v>
      </c>
      <c r="M47" t="s">
        <v>72</v>
      </c>
      <c r="N47">
        <v>32</v>
      </c>
      <c r="O47" t="s">
        <v>120</v>
      </c>
      <c r="P47" t="s">
        <v>74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 t="s">
        <v>81</v>
      </c>
      <c r="Z47" t="s">
        <v>77</v>
      </c>
      <c r="AB47" t="s">
        <v>76</v>
      </c>
      <c r="AC47" t="s">
        <v>75</v>
      </c>
      <c r="AD47" t="s">
        <v>75</v>
      </c>
      <c r="AE47" t="s">
        <v>77</v>
      </c>
      <c r="AF47" t="s">
        <v>77</v>
      </c>
      <c r="AH47" t="s">
        <v>116</v>
      </c>
      <c r="AI47" t="s">
        <v>76</v>
      </c>
      <c r="AJ47" t="s">
        <v>82</v>
      </c>
      <c r="AK47" t="s">
        <v>69</v>
      </c>
      <c r="AL47" t="s">
        <v>81</v>
      </c>
      <c r="AM47" t="s">
        <v>69</v>
      </c>
      <c r="AN47" t="s">
        <v>77</v>
      </c>
      <c r="AO47" t="s">
        <v>81</v>
      </c>
      <c r="AP47" t="s">
        <v>79</v>
      </c>
      <c r="AQ47" t="s">
        <v>117</v>
      </c>
      <c r="AR47" t="s">
        <v>69</v>
      </c>
      <c r="AS47" t="s">
        <v>69</v>
      </c>
      <c r="AU47" t="s">
        <v>69</v>
      </c>
      <c r="AV47" t="s">
        <v>193</v>
      </c>
      <c r="AW47" t="s">
        <v>69</v>
      </c>
      <c r="AX47" t="s">
        <v>93</v>
      </c>
      <c r="AZ47" t="s">
        <v>86</v>
      </c>
      <c r="BA47" t="s">
        <v>85</v>
      </c>
      <c r="BB47" t="s">
        <v>87</v>
      </c>
      <c r="BC47" t="s">
        <v>99</v>
      </c>
      <c r="BE47" t="s">
        <v>89</v>
      </c>
      <c r="BI47">
        <v>368066311</v>
      </c>
      <c r="BJ47" t="s">
        <v>207</v>
      </c>
      <c r="BK47" s="1">
        <v>44895.57708333333</v>
      </c>
      <c r="BN47" t="s">
        <v>91</v>
      </c>
      <c r="BQ47">
        <v>47</v>
      </c>
    </row>
    <row r="48" spans="1:69" x14ac:dyDescent="0.3">
      <c r="A48" s="1">
        <v>44895.699641238432</v>
      </c>
      <c r="B48" s="1">
        <v>44895.702678020833</v>
      </c>
      <c r="E48" t="s">
        <v>69</v>
      </c>
      <c r="F48" t="s">
        <v>69</v>
      </c>
      <c r="G48" t="s">
        <v>69</v>
      </c>
      <c r="H48" t="s">
        <v>69</v>
      </c>
      <c r="I48" t="s">
        <v>69</v>
      </c>
      <c r="J48" t="s">
        <v>69</v>
      </c>
      <c r="K48" t="s">
        <v>208</v>
      </c>
      <c r="L48" t="s">
        <v>208</v>
      </c>
      <c r="M48" t="s">
        <v>103</v>
      </c>
      <c r="N48">
        <v>42</v>
      </c>
      <c r="O48" t="s">
        <v>104</v>
      </c>
      <c r="P48" t="s">
        <v>209</v>
      </c>
      <c r="Q48">
        <v>1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 t="s">
        <v>77</v>
      </c>
      <c r="Z48" t="s">
        <v>78</v>
      </c>
      <c r="AB48" t="s">
        <v>82</v>
      </c>
      <c r="AC48" t="s">
        <v>75</v>
      </c>
      <c r="AD48" t="s">
        <v>77</v>
      </c>
      <c r="AE48" t="s">
        <v>81</v>
      </c>
      <c r="AF48" t="s">
        <v>77</v>
      </c>
      <c r="AH48" t="s">
        <v>105</v>
      </c>
      <c r="AI48" t="s">
        <v>82</v>
      </c>
      <c r="AJ48" t="s">
        <v>138</v>
      </c>
      <c r="AK48" t="s">
        <v>69</v>
      </c>
      <c r="AM48" t="s">
        <v>69</v>
      </c>
      <c r="AO48" t="s">
        <v>78</v>
      </c>
      <c r="AP48" t="s">
        <v>79</v>
      </c>
      <c r="AQ48" t="s">
        <v>184</v>
      </c>
      <c r="AR48" t="s">
        <v>69</v>
      </c>
      <c r="AS48" t="s">
        <v>69</v>
      </c>
      <c r="AU48" t="s">
        <v>79</v>
      </c>
      <c r="AX48" t="s">
        <v>93</v>
      </c>
      <c r="AZ48" t="s">
        <v>85</v>
      </c>
      <c r="BA48" t="s">
        <v>88</v>
      </c>
      <c r="BB48" t="s">
        <v>111</v>
      </c>
      <c r="BC48" t="s">
        <v>95</v>
      </c>
      <c r="BE48" t="s">
        <v>89</v>
      </c>
      <c r="BI48">
        <v>368068796</v>
      </c>
      <c r="BJ48" t="s">
        <v>210</v>
      </c>
      <c r="BK48" s="1">
        <v>44895.580127314817</v>
      </c>
      <c r="BN48" t="s">
        <v>91</v>
      </c>
      <c r="BQ48">
        <v>48</v>
      </c>
    </row>
    <row r="49" spans="1:69" x14ac:dyDescent="0.3">
      <c r="A49" s="1">
        <v>44895.702679942129</v>
      </c>
      <c r="B49" s="1">
        <v>44895.704840069448</v>
      </c>
      <c r="E49" t="s">
        <v>69</v>
      </c>
      <c r="F49" t="s">
        <v>69</v>
      </c>
      <c r="G49" t="s">
        <v>69</v>
      </c>
      <c r="H49" t="s">
        <v>69</v>
      </c>
      <c r="I49" t="s">
        <v>69</v>
      </c>
      <c r="J49" t="s">
        <v>69</v>
      </c>
      <c r="K49" t="s">
        <v>208</v>
      </c>
      <c r="L49" t="s">
        <v>208</v>
      </c>
      <c r="M49" t="s">
        <v>72</v>
      </c>
      <c r="N49">
        <v>33</v>
      </c>
      <c r="O49" t="s">
        <v>125</v>
      </c>
      <c r="P49" t="s">
        <v>211</v>
      </c>
      <c r="Q49">
        <v>0</v>
      </c>
      <c r="R49">
        <v>0</v>
      </c>
      <c r="S49">
        <v>0</v>
      </c>
      <c r="T49">
        <v>1</v>
      </c>
      <c r="U49">
        <v>1</v>
      </c>
      <c r="V49">
        <v>0</v>
      </c>
      <c r="W49">
        <v>0</v>
      </c>
      <c r="X49">
        <v>0</v>
      </c>
      <c r="Y49" t="s">
        <v>81</v>
      </c>
      <c r="Z49" t="s">
        <v>77</v>
      </c>
      <c r="AB49" t="s">
        <v>76</v>
      </c>
      <c r="AC49" t="s">
        <v>77</v>
      </c>
      <c r="AD49" t="s">
        <v>81</v>
      </c>
      <c r="AE49" t="s">
        <v>75</v>
      </c>
      <c r="AF49" t="s">
        <v>81</v>
      </c>
      <c r="AH49" t="s">
        <v>116</v>
      </c>
      <c r="AI49" t="s">
        <v>82</v>
      </c>
      <c r="AJ49" t="s">
        <v>80</v>
      </c>
      <c r="AK49" t="s">
        <v>69</v>
      </c>
      <c r="AL49" t="s">
        <v>77</v>
      </c>
      <c r="AM49" t="s">
        <v>69</v>
      </c>
      <c r="AN49" t="s">
        <v>75</v>
      </c>
      <c r="AO49" t="s">
        <v>81</v>
      </c>
      <c r="AP49" t="s">
        <v>192</v>
      </c>
      <c r="AQ49" t="s">
        <v>83</v>
      </c>
      <c r="AR49" t="s">
        <v>69</v>
      </c>
      <c r="AS49" t="s">
        <v>69</v>
      </c>
      <c r="AU49" t="s">
        <v>69</v>
      </c>
      <c r="AV49" t="s">
        <v>203</v>
      </c>
      <c r="AW49" t="s">
        <v>69</v>
      </c>
      <c r="AX49" t="s">
        <v>106</v>
      </c>
      <c r="AZ49" t="s">
        <v>86</v>
      </c>
      <c r="BA49" t="s">
        <v>85</v>
      </c>
      <c r="BB49" t="s">
        <v>100</v>
      </c>
      <c r="BC49" t="s">
        <v>99</v>
      </c>
      <c r="BE49" t="s">
        <v>89</v>
      </c>
      <c r="BI49">
        <v>368070479</v>
      </c>
      <c r="BJ49" t="s">
        <v>212</v>
      </c>
      <c r="BK49" s="1">
        <v>44895.582291666673</v>
      </c>
      <c r="BN49" t="s">
        <v>91</v>
      </c>
      <c r="BQ49">
        <v>49</v>
      </c>
    </row>
    <row r="50" spans="1:69" x14ac:dyDescent="0.3">
      <c r="A50" s="1">
        <v>44895.705623391201</v>
      </c>
      <c r="B50" s="1">
        <v>44895.708405335638</v>
      </c>
      <c r="E50" t="s">
        <v>69</v>
      </c>
      <c r="F50" t="s">
        <v>69</v>
      </c>
      <c r="G50" t="s">
        <v>69</v>
      </c>
      <c r="H50" t="s">
        <v>69</v>
      </c>
      <c r="I50" t="s">
        <v>69</v>
      </c>
      <c r="J50" t="s">
        <v>69</v>
      </c>
      <c r="K50" t="s">
        <v>71</v>
      </c>
      <c r="L50" t="s">
        <v>102</v>
      </c>
      <c r="M50" t="s">
        <v>103</v>
      </c>
      <c r="N50">
        <v>48</v>
      </c>
      <c r="O50" t="s">
        <v>115</v>
      </c>
      <c r="P50" t="s">
        <v>74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1</v>
      </c>
      <c r="Z50" t="s">
        <v>77</v>
      </c>
      <c r="AB50" t="s">
        <v>76</v>
      </c>
      <c r="AC50" t="s">
        <v>75</v>
      </c>
      <c r="AD50" t="s">
        <v>75</v>
      </c>
      <c r="AE50" t="s">
        <v>75</v>
      </c>
      <c r="AF50" t="s">
        <v>75</v>
      </c>
      <c r="AH50" t="s">
        <v>116</v>
      </c>
      <c r="AI50" t="s">
        <v>76</v>
      </c>
      <c r="AJ50" t="s">
        <v>80</v>
      </c>
      <c r="AK50" t="s">
        <v>69</v>
      </c>
      <c r="AL50" t="s">
        <v>75</v>
      </c>
      <c r="AM50" t="s">
        <v>69</v>
      </c>
      <c r="AN50" t="s">
        <v>75</v>
      </c>
      <c r="AO50" t="s">
        <v>77</v>
      </c>
      <c r="AP50" t="s">
        <v>76</v>
      </c>
      <c r="AQ50" t="s">
        <v>83</v>
      </c>
      <c r="AR50" t="s">
        <v>69</v>
      </c>
      <c r="AS50" t="s">
        <v>69</v>
      </c>
      <c r="AU50" t="s">
        <v>79</v>
      </c>
      <c r="AX50" t="s">
        <v>84</v>
      </c>
      <c r="AZ50" t="s">
        <v>88</v>
      </c>
      <c r="BA50" t="s">
        <v>100</v>
      </c>
      <c r="BB50" t="s">
        <v>111</v>
      </c>
      <c r="BC50" t="s">
        <v>99</v>
      </c>
      <c r="BE50" t="s">
        <v>89</v>
      </c>
      <c r="BI50">
        <v>368071777</v>
      </c>
      <c r="BJ50" t="s">
        <v>213</v>
      </c>
      <c r="BK50" s="1">
        <v>44895.583634259259</v>
      </c>
      <c r="BN50" t="s">
        <v>91</v>
      </c>
      <c r="BQ50">
        <v>50</v>
      </c>
    </row>
    <row r="51" spans="1:69" x14ac:dyDescent="0.3">
      <c r="A51" s="1">
        <v>44895.704842604173</v>
      </c>
      <c r="B51" s="1">
        <v>44895.707522708333</v>
      </c>
      <c r="E51" t="s">
        <v>69</v>
      </c>
      <c r="F51" t="s">
        <v>69</v>
      </c>
      <c r="G51" t="s">
        <v>69</v>
      </c>
      <c r="H51" t="s">
        <v>69</v>
      </c>
      <c r="I51" t="s">
        <v>69</v>
      </c>
      <c r="J51" t="s">
        <v>69</v>
      </c>
      <c r="K51" t="s">
        <v>214</v>
      </c>
      <c r="L51" t="s">
        <v>214</v>
      </c>
      <c r="M51" t="s">
        <v>72</v>
      </c>
      <c r="N51">
        <v>27</v>
      </c>
      <c r="O51" t="s">
        <v>125</v>
      </c>
      <c r="P51" t="s">
        <v>215</v>
      </c>
      <c r="Q51">
        <v>1</v>
      </c>
      <c r="R51">
        <v>1</v>
      </c>
      <c r="S51">
        <v>0</v>
      </c>
      <c r="T51">
        <v>1</v>
      </c>
      <c r="U51">
        <v>0</v>
      </c>
      <c r="V51">
        <v>0</v>
      </c>
      <c r="W51">
        <v>0</v>
      </c>
      <c r="X51">
        <v>0</v>
      </c>
      <c r="Y51" t="s">
        <v>81</v>
      </c>
      <c r="Z51" t="s">
        <v>81</v>
      </c>
      <c r="AB51" t="s">
        <v>79</v>
      </c>
      <c r="AC51" t="s">
        <v>77</v>
      </c>
      <c r="AD51" t="s">
        <v>77</v>
      </c>
      <c r="AE51" t="s">
        <v>81</v>
      </c>
      <c r="AF51" t="s">
        <v>77</v>
      </c>
      <c r="AH51" t="s">
        <v>116</v>
      </c>
      <c r="AI51" t="s">
        <v>79</v>
      </c>
      <c r="AJ51" t="s">
        <v>82</v>
      </c>
      <c r="AK51" t="s">
        <v>69</v>
      </c>
      <c r="AL51" t="s">
        <v>77</v>
      </c>
      <c r="AM51" t="s">
        <v>79</v>
      </c>
      <c r="AO51" t="s">
        <v>77</v>
      </c>
      <c r="AP51" t="s">
        <v>82</v>
      </c>
      <c r="AQ51" t="s">
        <v>83</v>
      </c>
      <c r="AR51" t="s">
        <v>69</v>
      </c>
      <c r="AS51" t="s">
        <v>69</v>
      </c>
      <c r="AU51" t="s">
        <v>79</v>
      </c>
      <c r="AX51" t="s">
        <v>93</v>
      </c>
      <c r="AZ51" t="s">
        <v>94</v>
      </c>
      <c r="BA51" t="s">
        <v>87</v>
      </c>
      <c r="BB51" t="s">
        <v>100</v>
      </c>
      <c r="BC51" t="s">
        <v>85</v>
      </c>
      <c r="BE51" t="s">
        <v>89</v>
      </c>
      <c r="BI51">
        <v>368072796</v>
      </c>
      <c r="BJ51" t="s">
        <v>216</v>
      </c>
      <c r="BK51" s="1">
        <v>44895.584976851853</v>
      </c>
      <c r="BN51" t="s">
        <v>91</v>
      </c>
      <c r="BQ51">
        <v>51</v>
      </c>
    </row>
    <row r="52" spans="1:69" x14ac:dyDescent="0.3">
      <c r="A52" s="1">
        <v>44895.707525127313</v>
      </c>
      <c r="B52" s="1">
        <v>44895.70959327546</v>
      </c>
      <c r="E52" t="s">
        <v>69</v>
      </c>
      <c r="F52" t="s">
        <v>69</v>
      </c>
      <c r="G52" t="s">
        <v>69</v>
      </c>
      <c r="H52" t="s">
        <v>69</v>
      </c>
      <c r="I52" t="s">
        <v>69</v>
      </c>
      <c r="J52" t="s">
        <v>69</v>
      </c>
      <c r="K52" t="s">
        <v>214</v>
      </c>
      <c r="L52" t="s">
        <v>214</v>
      </c>
      <c r="M52" t="s">
        <v>103</v>
      </c>
      <c r="N52">
        <v>40</v>
      </c>
      <c r="O52" t="s">
        <v>104</v>
      </c>
      <c r="P52" t="s">
        <v>217</v>
      </c>
      <c r="Q52">
        <v>1</v>
      </c>
      <c r="R52">
        <v>0</v>
      </c>
      <c r="S52">
        <v>0</v>
      </c>
      <c r="T52">
        <v>0</v>
      </c>
      <c r="U52">
        <v>1</v>
      </c>
      <c r="V52">
        <v>1</v>
      </c>
      <c r="W52">
        <v>0</v>
      </c>
      <c r="X52">
        <v>0</v>
      </c>
      <c r="Y52" t="s">
        <v>75</v>
      </c>
      <c r="Z52" t="s">
        <v>77</v>
      </c>
      <c r="AB52" t="s">
        <v>76</v>
      </c>
      <c r="AC52" t="s">
        <v>77</v>
      </c>
      <c r="AD52" t="s">
        <v>81</v>
      </c>
      <c r="AE52" t="s">
        <v>77</v>
      </c>
      <c r="AF52" t="s">
        <v>78</v>
      </c>
      <c r="AH52" t="s">
        <v>105</v>
      </c>
      <c r="AI52" t="s">
        <v>76</v>
      </c>
      <c r="AJ52" t="s">
        <v>82</v>
      </c>
      <c r="AK52" t="s">
        <v>69</v>
      </c>
      <c r="AL52" t="s">
        <v>81</v>
      </c>
      <c r="AM52" t="s">
        <v>79</v>
      </c>
      <c r="AO52" t="s">
        <v>81</v>
      </c>
      <c r="AP52" t="s">
        <v>82</v>
      </c>
      <c r="AQ52" t="s">
        <v>83</v>
      </c>
      <c r="AR52" t="s">
        <v>69</v>
      </c>
      <c r="AS52" t="s">
        <v>69</v>
      </c>
      <c r="AU52" t="s">
        <v>69</v>
      </c>
      <c r="AV52" t="s">
        <v>218</v>
      </c>
      <c r="AW52" t="s">
        <v>69</v>
      </c>
      <c r="AX52" t="s">
        <v>106</v>
      </c>
      <c r="AZ52" t="s">
        <v>87</v>
      </c>
      <c r="BA52" t="s">
        <v>111</v>
      </c>
      <c r="BB52" t="s">
        <v>100</v>
      </c>
      <c r="BC52" t="s">
        <v>86</v>
      </c>
      <c r="BE52" t="s">
        <v>89</v>
      </c>
      <c r="BI52">
        <v>368074526</v>
      </c>
      <c r="BJ52" t="s">
        <v>219</v>
      </c>
      <c r="BK52" s="1">
        <v>44895.587731481479</v>
      </c>
      <c r="BN52" t="s">
        <v>91</v>
      </c>
      <c r="BQ52">
        <v>52</v>
      </c>
    </row>
    <row r="53" spans="1:69" x14ac:dyDescent="0.3">
      <c r="A53" s="1">
        <v>44895.709599594913</v>
      </c>
      <c r="B53" s="1">
        <v>44895.712434537039</v>
      </c>
      <c r="E53" t="s">
        <v>69</v>
      </c>
      <c r="F53" t="s">
        <v>69</v>
      </c>
      <c r="G53" t="s">
        <v>69</v>
      </c>
      <c r="H53" t="s">
        <v>69</v>
      </c>
      <c r="I53" t="s">
        <v>69</v>
      </c>
      <c r="J53" t="s">
        <v>69</v>
      </c>
      <c r="K53" t="s">
        <v>214</v>
      </c>
      <c r="L53" t="s">
        <v>214</v>
      </c>
      <c r="M53" t="s">
        <v>72</v>
      </c>
      <c r="N53">
        <v>36</v>
      </c>
      <c r="O53" t="s">
        <v>125</v>
      </c>
      <c r="P53" t="s">
        <v>220</v>
      </c>
      <c r="Q53">
        <v>1</v>
      </c>
      <c r="R53">
        <v>1</v>
      </c>
      <c r="S53">
        <v>1</v>
      </c>
      <c r="T53">
        <v>1</v>
      </c>
      <c r="U53">
        <v>1</v>
      </c>
      <c r="V53">
        <v>0</v>
      </c>
      <c r="W53">
        <v>0</v>
      </c>
      <c r="X53">
        <v>0</v>
      </c>
      <c r="Y53" t="s">
        <v>77</v>
      </c>
      <c r="Z53" t="s">
        <v>81</v>
      </c>
      <c r="AB53" t="s">
        <v>79</v>
      </c>
      <c r="AC53" t="s">
        <v>75</v>
      </c>
      <c r="AD53" t="s">
        <v>81</v>
      </c>
      <c r="AE53" t="s">
        <v>81</v>
      </c>
      <c r="AF53" t="s">
        <v>77</v>
      </c>
      <c r="AH53" t="s">
        <v>105</v>
      </c>
      <c r="AI53" t="s">
        <v>82</v>
      </c>
      <c r="AJ53" t="s">
        <v>82</v>
      </c>
      <c r="AK53" t="s">
        <v>69</v>
      </c>
      <c r="AL53" t="s">
        <v>77</v>
      </c>
      <c r="AM53" t="s">
        <v>69</v>
      </c>
      <c r="AN53" t="s">
        <v>77</v>
      </c>
      <c r="AO53" t="s">
        <v>75</v>
      </c>
      <c r="AP53" t="s">
        <v>82</v>
      </c>
      <c r="AQ53" t="s">
        <v>83</v>
      </c>
      <c r="AR53" t="s">
        <v>69</v>
      </c>
      <c r="AS53" t="s">
        <v>69</v>
      </c>
      <c r="AU53" t="s">
        <v>69</v>
      </c>
      <c r="AV53" t="s">
        <v>113</v>
      </c>
      <c r="AW53" t="s">
        <v>69</v>
      </c>
      <c r="AX53" t="s">
        <v>93</v>
      </c>
      <c r="AZ53" t="s">
        <v>94</v>
      </c>
      <c r="BA53" t="s">
        <v>87</v>
      </c>
      <c r="BB53" t="s">
        <v>100</v>
      </c>
      <c r="BC53" t="s">
        <v>99</v>
      </c>
      <c r="BE53" t="s">
        <v>89</v>
      </c>
      <c r="BI53">
        <v>368077069</v>
      </c>
      <c r="BJ53" t="s">
        <v>221</v>
      </c>
      <c r="BK53" s="1">
        <v>44895.589884259258</v>
      </c>
      <c r="BN53" t="s">
        <v>91</v>
      </c>
      <c r="BQ53">
        <v>53</v>
      </c>
    </row>
    <row r="54" spans="1:69" x14ac:dyDescent="0.3">
      <c r="A54" s="1">
        <v>44895.708407858787</v>
      </c>
      <c r="B54" s="1">
        <v>44895.723230833333</v>
      </c>
      <c r="E54" t="s">
        <v>69</v>
      </c>
      <c r="F54" t="s">
        <v>69</v>
      </c>
      <c r="G54" t="s">
        <v>69</v>
      </c>
      <c r="H54" t="s">
        <v>69</v>
      </c>
      <c r="I54" t="s">
        <v>69</v>
      </c>
      <c r="J54" t="s">
        <v>69</v>
      </c>
      <c r="K54" t="s">
        <v>71</v>
      </c>
      <c r="L54" t="s">
        <v>92</v>
      </c>
      <c r="M54" t="s">
        <v>72</v>
      </c>
      <c r="N54">
        <v>31</v>
      </c>
      <c r="O54" t="s">
        <v>115</v>
      </c>
      <c r="P54" t="s">
        <v>74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 t="s">
        <v>77</v>
      </c>
      <c r="Z54" t="s">
        <v>77</v>
      </c>
      <c r="AB54" t="s">
        <v>76</v>
      </c>
      <c r="AC54" t="s">
        <v>77</v>
      </c>
      <c r="AD54" t="s">
        <v>77</v>
      </c>
      <c r="AE54" t="s">
        <v>77</v>
      </c>
      <c r="AF54" t="s">
        <v>77</v>
      </c>
      <c r="AH54" t="s">
        <v>116</v>
      </c>
      <c r="AI54" t="s">
        <v>76</v>
      </c>
      <c r="AJ54" t="s">
        <v>80</v>
      </c>
      <c r="AK54" t="s">
        <v>69</v>
      </c>
      <c r="AL54" t="s">
        <v>77</v>
      </c>
      <c r="AM54" t="s">
        <v>69</v>
      </c>
      <c r="AN54" t="s">
        <v>77</v>
      </c>
      <c r="AO54" t="s">
        <v>77</v>
      </c>
      <c r="AP54" t="s">
        <v>76</v>
      </c>
      <c r="AQ54" t="s">
        <v>83</v>
      </c>
      <c r="AR54" t="s">
        <v>69</v>
      </c>
      <c r="AS54" t="s">
        <v>69</v>
      </c>
      <c r="AU54" t="s">
        <v>79</v>
      </c>
      <c r="AX54" t="s">
        <v>84</v>
      </c>
      <c r="AZ54" t="s">
        <v>88</v>
      </c>
      <c r="BA54" t="s">
        <v>99</v>
      </c>
      <c r="BB54" t="s">
        <v>85</v>
      </c>
      <c r="BC54" t="s">
        <v>100</v>
      </c>
      <c r="BE54" t="s">
        <v>89</v>
      </c>
      <c r="BI54">
        <v>368085340</v>
      </c>
      <c r="BJ54" t="s">
        <v>222</v>
      </c>
      <c r="BK54" s="1">
        <v>44895.598449074067</v>
      </c>
      <c r="BN54" t="s">
        <v>91</v>
      </c>
      <c r="BQ54">
        <v>54</v>
      </c>
    </row>
    <row r="55" spans="1:69" x14ac:dyDescent="0.3">
      <c r="A55" s="1">
        <v>44895.719946990743</v>
      </c>
      <c r="B55" s="1">
        <v>44895.721799756953</v>
      </c>
      <c r="E55" t="s">
        <v>69</v>
      </c>
      <c r="F55" t="s">
        <v>69</v>
      </c>
      <c r="G55" t="s">
        <v>69</v>
      </c>
      <c r="H55" t="s">
        <v>69</v>
      </c>
      <c r="I55" t="s">
        <v>69</v>
      </c>
      <c r="J55" t="s">
        <v>69</v>
      </c>
      <c r="K55" t="s">
        <v>71</v>
      </c>
      <c r="L55" t="s">
        <v>208</v>
      </c>
      <c r="M55" t="s">
        <v>103</v>
      </c>
      <c r="N55">
        <v>52</v>
      </c>
      <c r="O55" t="s">
        <v>73</v>
      </c>
      <c r="P55" t="s">
        <v>223</v>
      </c>
      <c r="Q55">
        <v>1</v>
      </c>
      <c r="R55">
        <v>0</v>
      </c>
      <c r="S55">
        <v>1</v>
      </c>
      <c r="T55">
        <v>1</v>
      </c>
      <c r="U55">
        <v>0</v>
      </c>
      <c r="V55">
        <v>1</v>
      </c>
      <c r="W55">
        <v>0</v>
      </c>
      <c r="X55">
        <v>0</v>
      </c>
      <c r="Y55" t="s">
        <v>77</v>
      </c>
      <c r="Z55" t="s">
        <v>77</v>
      </c>
      <c r="AB55" t="s">
        <v>76</v>
      </c>
      <c r="AC55" t="s">
        <v>78</v>
      </c>
      <c r="AD55" t="s">
        <v>78</v>
      </c>
      <c r="AE55" t="s">
        <v>75</v>
      </c>
      <c r="AF55" t="s">
        <v>75</v>
      </c>
      <c r="AH55" t="s">
        <v>79</v>
      </c>
      <c r="AI55" t="s">
        <v>79</v>
      </c>
      <c r="AJ55" t="s">
        <v>80</v>
      </c>
      <c r="AK55" t="s">
        <v>69</v>
      </c>
      <c r="AL55" t="s">
        <v>77</v>
      </c>
      <c r="AM55" t="s">
        <v>69</v>
      </c>
      <c r="AN55" t="s">
        <v>77</v>
      </c>
      <c r="AO55" t="s">
        <v>81</v>
      </c>
      <c r="AP55" t="s">
        <v>192</v>
      </c>
      <c r="AQ55" t="s">
        <v>117</v>
      </c>
      <c r="AR55" t="s">
        <v>69</v>
      </c>
      <c r="AS55" t="s">
        <v>69</v>
      </c>
      <c r="AU55" t="s">
        <v>69</v>
      </c>
      <c r="AV55" t="s">
        <v>218</v>
      </c>
      <c r="AW55" t="s">
        <v>69</v>
      </c>
      <c r="AX55" t="s">
        <v>106</v>
      </c>
      <c r="AZ55" t="s">
        <v>86</v>
      </c>
      <c r="BA55" t="s">
        <v>85</v>
      </c>
      <c r="BB55" t="s">
        <v>100</v>
      </c>
      <c r="BC55" t="s">
        <v>88</v>
      </c>
      <c r="BE55" t="s">
        <v>89</v>
      </c>
      <c r="BI55">
        <v>368085992</v>
      </c>
      <c r="BJ55" t="s">
        <v>224</v>
      </c>
      <c r="BK55" s="1">
        <v>44895.599236111113</v>
      </c>
      <c r="BN55" t="s">
        <v>91</v>
      </c>
      <c r="BQ55">
        <v>55</v>
      </c>
    </row>
    <row r="56" spans="1:69" x14ac:dyDescent="0.3">
      <c r="A56" s="1">
        <v>44895.721802291657</v>
      </c>
      <c r="B56" s="1">
        <v>44895.724070462973</v>
      </c>
      <c r="E56" t="s">
        <v>69</v>
      </c>
      <c r="F56" t="s">
        <v>69</v>
      </c>
      <c r="G56" t="s">
        <v>69</v>
      </c>
      <c r="H56" t="s">
        <v>69</v>
      </c>
      <c r="I56" t="s">
        <v>69</v>
      </c>
      <c r="J56" t="s">
        <v>69</v>
      </c>
      <c r="K56" t="s">
        <v>71</v>
      </c>
      <c r="L56" t="s">
        <v>122</v>
      </c>
      <c r="M56" t="s">
        <v>72</v>
      </c>
      <c r="N56">
        <v>52</v>
      </c>
      <c r="O56" t="s">
        <v>120</v>
      </c>
      <c r="P56" t="s">
        <v>74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  <c r="Y56" t="s">
        <v>75</v>
      </c>
      <c r="Z56" t="s">
        <v>81</v>
      </c>
      <c r="AB56" t="s">
        <v>202</v>
      </c>
      <c r="AC56" t="s">
        <v>77</v>
      </c>
      <c r="AD56" t="s">
        <v>81</v>
      </c>
      <c r="AE56" t="s">
        <v>81</v>
      </c>
      <c r="AF56" t="s">
        <v>81</v>
      </c>
      <c r="AH56" t="s">
        <v>79</v>
      </c>
      <c r="AI56" t="s">
        <v>82</v>
      </c>
      <c r="AJ56" t="s">
        <v>138</v>
      </c>
      <c r="AK56" t="s">
        <v>69</v>
      </c>
      <c r="AL56" t="s">
        <v>77</v>
      </c>
      <c r="AM56" t="s">
        <v>69</v>
      </c>
      <c r="AN56" t="s">
        <v>81</v>
      </c>
      <c r="AO56" t="s">
        <v>77</v>
      </c>
      <c r="AP56" t="s">
        <v>82</v>
      </c>
      <c r="AQ56" t="s">
        <v>83</v>
      </c>
      <c r="AR56" t="s">
        <v>69</v>
      </c>
      <c r="AS56" t="s">
        <v>69</v>
      </c>
      <c r="AU56" t="s">
        <v>69</v>
      </c>
      <c r="AV56" t="s">
        <v>193</v>
      </c>
      <c r="AW56" t="s">
        <v>69</v>
      </c>
      <c r="AX56" t="s">
        <v>93</v>
      </c>
      <c r="AZ56" t="s">
        <v>86</v>
      </c>
      <c r="BA56" t="s">
        <v>87</v>
      </c>
      <c r="BB56" t="s">
        <v>111</v>
      </c>
      <c r="BC56" t="s">
        <v>94</v>
      </c>
      <c r="BE56" t="s">
        <v>89</v>
      </c>
      <c r="BI56">
        <v>368087898</v>
      </c>
      <c r="BJ56" t="s">
        <v>225</v>
      </c>
      <c r="BK56" s="1">
        <v>44895.6015162037</v>
      </c>
      <c r="BN56" t="s">
        <v>91</v>
      </c>
      <c r="BQ56">
        <v>56</v>
      </c>
    </row>
    <row r="57" spans="1:69" x14ac:dyDescent="0.3">
      <c r="A57" s="1">
        <v>44895.723232951394</v>
      </c>
      <c r="B57" s="1">
        <v>44895.727546620372</v>
      </c>
      <c r="E57" t="s">
        <v>69</v>
      </c>
      <c r="F57" t="s">
        <v>69</v>
      </c>
      <c r="G57" t="s">
        <v>69</v>
      </c>
      <c r="H57" t="s">
        <v>69</v>
      </c>
      <c r="I57" t="s">
        <v>69</v>
      </c>
      <c r="J57" t="s">
        <v>69</v>
      </c>
      <c r="K57" t="s">
        <v>71</v>
      </c>
      <c r="L57" t="s">
        <v>102</v>
      </c>
      <c r="M57" t="s">
        <v>72</v>
      </c>
      <c r="N57">
        <v>29</v>
      </c>
      <c r="O57" t="s">
        <v>73</v>
      </c>
      <c r="P57" t="s">
        <v>74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 t="s">
        <v>77</v>
      </c>
      <c r="Z57" t="s">
        <v>77</v>
      </c>
      <c r="AB57" t="s">
        <v>76</v>
      </c>
      <c r="AC57" t="s">
        <v>77</v>
      </c>
      <c r="AD57" t="s">
        <v>77</v>
      </c>
      <c r="AE57" t="s">
        <v>77</v>
      </c>
      <c r="AF57" t="s">
        <v>77</v>
      </c>
      <c r="AH57" t="s">
        <v>116</v>
      </c>
      <c r="AI57" t="s">
        <v>76</v>
      </c>
      <c r="AJ57" t="s">
        <v>80</v>
      </c>
      <c r="AK57" t="s">
        <v>69</v>
      </c>
      <c r="AL57" t="s">
        <v>77</v>
      </c>
      <c r="AM57" t="s">
        <v>69</v>
      </c>
      <c r="AN57" t="s">
        <v>77</v>
      </c>
      <c r="AO57" t="s">
        <v>77</v>
      </c>
      <c r="AP57" t="s">
        <v>76</v>
      </c>
      <c r="AQ57" t="s">
        <v>83</v>
      </c>
      <c r="AR57" t="s">
        <v>69</v>
      </c>
      <c r="AS57" t="s">
        <v>69</v>
      </c>
      <c r="AU57" t="s">
        <v>79</v>
      </c>
      <c r="AX57" t="s">
        <v>93</v>
      </c>
      <c r="AZ57" t="s">
        <v>88</v>
      </c>
      <c r="BA57" t="s">
        <v>85</v>
      </c>
      <c r="BB57" t="s">
        <v>87</v>
      </c>
      <c r="BC57" t="s">
        <v>100</v>
      </c>
      <c r="BE57" t="s">
        <v>89</v>
      </c>
      <c r="BI57">
        <v>368089209</v>
      </c>
      <c r="BJ57" t="s">
        <v>226</v>
      </c>
      <c r="BK57" s="1">
        <v>44895.602766203701</v>
      </c>
      <c r="BN57" t="s">
        <v>91</v>
      </c>
      <c r="BQ57">
        <v>57</v>
      </c>
    </row>
    <row r="58" spans="1:69" x14ac:dyDescent="0.3">
      <c r="A58" s="1">
        <v>44895.724893495368</v>
      </c>
      <c r="B58" s="1">
        <v>44895.728055995372</v>
      </c>
      <c r="E58" t="s">
        <v>69</v>
      </c>
      <c r="F58" t="s">
        <v>69</v>
      </c>
      <c r="G58" t="s">
        <v>69</v>
      </c>
      <c r="H58" t="s">
        <v>69</v>
      </c>
      <c r="I58" t="s">
        <v>69</v>
      </c>
      <c r="J58" t="s">
        <v>69</v>
      </c>
      <c r="K58" t="s">
        <v>71</v>
      </c>
      <c r="L58" t="s">
        <v>122</v>
      </c>
      <c r="M58" t="s">
        <v>103</v>
      </c>
      <c r="N58">
        <v>39</v>
      </c>
      <c r="O58" t="s">
        <v>115</v>
      </c>
      <c r="P58" t="s">
        <v>227</v>
      </c>
      <c r="Q58">
        <v>0</v>
      </c>
      <c r="R58">
        <v>0</v>
      </c>
      <c r="S58">
        <v>1</v>
      </c>
      <c r="T58">
        <v>1</v>
      </c>
      <c r="U58">
        <v>1</v>
      </c>
      <c r="V58">
        <v>1</v>
      </c>
      <c r="W58">
        <v>0</v>
      </c>
      <c r="X58">
        <v>0</v>
      </c>
      <c r="Y58" t="s">
        <v>75</v>
      </c>
      <c r="Z58" t="s">
        <v>75</v>
      </c>
      <c r="AB58" t="s">
        <v>76</v>
      </c>
      <c r="AC58" t="s">
        <v>77</v>
      </c>
      <c r="AD58" t="s">
        <v>77</v>
      </c>
      <c r="AE58" t="s">
        <v>77</v>
      </c>
      <c r="AF58" t="s">
        <v>77</v>
      </c>
      <c r="AH58" t="s">
        <v>105</v>
      </c>
      <c r="AI58" t="s">
        <v>82</v>
      </c>
      <c r="AJ58" t="s">
        <v>80</v>
      </c>
      <c r="AK58" t="s">
        <v>69</v>
      </c>
      <c r="AL58" t="s">
        <v>77</v>
      </c>
      <c r="AM58" t="s">
        <v>69</v>
      </c>
      <c r="AN58" t="s">
        <v>77</v>
      </c>
      <c r="AO58" t="s">
        <v>77</v>
      </c>
      <c r="AP58" t="s">
        <v>79</v>
      </c>
      <c r="AQ58" t="s">
        <v>117</v>
      </c>
      <c r="AR58" t="s">
        <v>69</v>
      </c>
      <c r="AS58" t="s">
        <v>69</v>
      </c>
      <c r="AU58" t="s">
        <v>79</v>
      </c>
      <c r="AX58" t="s">
        <v>84</v>
      </c>
      <c r="AZ58" t="s">
        <v>95</v>
      </c>
      <c r="BA58" t="s">
        <v>87</v>
      </c>
      <c r="BB58" t="s">
        <v>85</v>
      </c>
      <c r="BC58" t="s">
        <v>86</v>
      </c>
      <c r="BE58" t="s">
        <v>89</v>
      </c>
      <c r="BI58">
        <v>368091484</v>
      </c>
      <c r="BJ58" t="s">
        <v>228</v>
      </c>
      <c r="BK58" s="1">
        <v>44895.605497685188</v>
      </c>
      <c r="BN58" t="s">
        <v>91</v>
      </c>
      <c r="BQ58">
        <v>58</v>
      </c>
    </row>
    <row r="59" spans="1:69" x14ac:dyDescent="0.3">
      <c r="A59" s="1">
        <v>44895.727548182869</v>
      </c>
      <c r="B59" s="1">
        <v>44895.730921365743</v>
      </c>
      <c r="E59" t="s">
        <v>69</v>
      </c>
      <c r="F59" t="s">
        <v>69</v>
      </c>
      <c r="G59" t="s">
        <v>69</v>
      </c>
      <c r="H59" t="s">
        <v>69</v>
      </c>
      <c r="I59" t="s">
        <v>69</v>
      </c>
      <c r="J59" t="s">
        <v>69</v>
      </c>
      <c r="K59" t="s">
        <v>71</v>
      </c>
      <c r="L59" t="s">
        <v>102</v>
      </c>
      <c r="M59" t="s">
        <v>72</v>
      </c>
      <c r="N59">
        <v>25</v>
      </c>
      <c r="O59" t="s">
        <v>73</v>
      </c>
      <c r="P59" t="s">
        <v>74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 t="s">
        <v>77</v>
      </c>
      <c r="Z59" t="s">
        <v>77</v>
      </c>
      <c r="AB59" t="s">
        <v>76</v>
      </c>
      <c r="AC59" t="s">
        <v>77</v>
      </c>
      <c r="AD59" t="s">
        <v>77</v>
      </c>
      <c r="AE59" t="s">
        <v>77</v>
      </c>
      <c r="AF59" t="s">
        <v>77</v>
      </c>
      <c r="AH59" t="s">
        <v>116</v>
      </c>
      <c r="AI59" t="s">
        <v>76</v>
      </c>
      <c r="AJ59" t="s">
        <v>80</v>
      </c>
      <c r="AK59" t="s">
        <v>69</v>
      </c>
      <c r="AL59" t="s">
        <v>77</v>
      </c>
      <c r="AM59" t="s">
        <v>69</v>
      </c>
      <c r="AN59" t="s">
        <v>77</v>
      </c>
      <c r="AO59" t="s">
        <v>77</v>
      </c>
      <c r="AP59" t="s">
        <v>76</v>
      </c>
      <c r="AQ59" t="s">
        <v>83</v>
      </c>
      <c r="AR59" t="s">
        <v>69</v>
      </c>
      <c r="AS59" t="s">
        <v>69</v>
      </c>
      <c r="AU59" t="s">
        <v>79</v>
      </c>
      <c r="AX59" t="s">
        <v>84</v>
      </c>
      <c r="AZ59" t="s">
        <v>100</v>
      </c>
      <c r="BA59" t="s">
        <v>99</v>
      </c>
      <c r="BB59" t="s">
        <v>85</v>
      </c>
      <c r="BC59" t="s">
        <v>95</v>
      </c>
      <c r="BE59" t="s">
        <v>89</v>
      </c>
      <c r="BI59">
        <v>368092037</v>
      </c>
      <c r="BJ59" t="s">
        <v>229</v>
      </c>
      <c r="BK59" s="1">
        <v>44895.606157407397</v>
      </c>
      <c r="BN59" t="s">
        <v>91</v>
      </c>
      <c r="BQ59">
        <v>59</v>
      </c>
    </row>
    <row r="60" spans="1:69" x14ac:dyDescent="0.3">
      <c r="A60" s="1">
        <v>44895.730922696763</v>
      </c>
      <c r="B60" s="1">
        <v>44895.733781435178</v>
      </c>
      <c r="E60" t="s">
        <v>69</v>
      </c>
      <c r="F60" t="s">
        <v>69</v>
      </c>
      <c r="G60" t="s">
        <v>69</v>
      </c>
      <c r="H60" t="s">
        <v>69</v>
      </c>
      <c r="I60" t="s">
        <v>69</v>
      </c>
      <c r="J60" t="s">
        <v>69</v>
      </c>
      <c r="K60" t="s">
        <v>71</v>
      </c>
      <c r="L60" t="s">
        <v>102</v>
      </c>
      <c r="M60" t="s">
        <v>72</v>
      </c>
      <c r="N60">
        <v>35</v>
      </c>
      <c r="O60" t="s">
        <v>73</v>
      </c>
      <c r="P60" t="s">
        <v>74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 t="s">
        <v>77</v>
      </c>
      <c r="Z60" t="s">
        <v>75</v>
      </c>
      <c r="AB60" t="s">
        <v>76</v>
      </c>
      <c r="AC60" t="s">
        <v>75</v>
      </c>
      <c r="AD60" t="s">
        <v>75</v>
      </c>
      <c r="AE60" t="s">
        <v>77</v>
      </c>
      <c r="AF60" t="s">
        <v>77</v>
      </c>
      <c r="AH60" t="s">
        <v>116</v>
      </c>
      <c r="AI60" t="s">
        <v>76</v>
      </c>
      <c r="AJ60" t="s">
        <v>80</v>
      </c>
      <c r="AK60" t="s">
        <v>69</v>
      </c>
      <c r="AL60" t="s">
        <v>77</v>
      </c>
      <c r="AM60" t="s">
        <v>69</v>
      </c>
      <c r="AN60" t="s">
        <v>75</v>
      </c>
      <c r="AO60" t="s">
        <v>77</v>
      </c>
      <c r="AP60" t="s">
        <v>76</v>
      </c>
      <c r="AQ60" t="s">
        <v>83</v>
      </c>
      <c r="AR60" t="s">
        <v>69</v>
      </c>
      <c r="AS60" t="s">
        <v>69</v>
      </c>
      <c r="AU60" t="s">
        <v>79</v>
      </c>
      <c r="AX60" t="s">
        <v>84</v>
      </c>
      <c r="AZ60" t="s">
        <v>88</v>
      </c>
      <c r="BA60" t="s">
        <v>85</v>
      </c>
      <c r="BB60" t="s">
        <v>99</v>
      </c>
      <c r="BC60" t="s">
        <v>100</v>
      </c>
      <c r="BE60" t="s">
        <v>89</v>
      </c>
      <c r="BI60">
        <v>368094691</v>
      </c>
      <c r="BJ60" t="s">
        <v>230</v>
      </c>
      <c r="BK60" s="1">
        <v>44895.609016203707</v>
      </c>
      <c r="BN60" t="s">
        <v>91</v>
      </c>
      <c r="BQ60">
        <v>60</v>
      </c>
    </row>
    <row r="61" spans="1:69" x14ac:dyDescent="0.3">
      <c r="A61" s="1">
        <v>44895.728059131943</v>
      </c>
      <c r="B61" s="1">
        <v>44895.733847384261</v>
      </c>
      <c r="E61" t="s">
        <v>69</v>
      </c>
      <c r="F61" t="s">
        <v>69</v>
      </c>
      <c r="G61" t="s">
        <v>69</v>
      </c>
      <c r="H61" t="s">
        <v>69</v>
      </c>
      <c r="I61" t="s">
        <v>69</v>
      </c>
      <c r="J61" t="s">
        <v>69</v>
      </c>
      <c r="K61" t="s">
        <v>71</v>
      </c>
      <c r="L61" t="s">
        <v>122</v>
      </c>
      <c r="M61" t="s">
        <v>103</v>
      </c>
      <c r="N61">
        <v>50</v>
      </c>
      <c r="O61" t="s">
        <v>104</v>
      </c>
      <c r="P61" t="s">
        <v>231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 t="s">
        <v>75</v>
      </c>
      <c r="Z61" t="s">
        <v>77</v>
      </c>
      <c r="AB61" t="s">
        <v>76</v>
      </c>
      <c r="AC61" t="s">
        <v>81</v>
      </c>
      <c r="AD61" t="s">
        <v>75</v>
      </c>
      <c r="AE61" t="s">
        <v>77</v>
      </c>
      <c r="AF61" t="s">
        <v>77</v>
      </c>
      <c r="AH61" t="s">
        <v>116</v>
      </c>
      <c r="AI61" t="s">
        <v>82</v>
      </c>
      <c r="AJ61" t="s">
        <v>138</v>
      </c>
      <c r="AK61" t="s">
        <v>79</v>
      </c>
      <c r="AM61" t="s">
        <v>69</v>
      </c>
      <c r="AN61" t="s">
        <v>81</v>
      </c>
      <c r="AO61" t="s">
        <v>77</v>
      </c>
      <c r="AP61" t="s">
        <v>82</v>
      </c>
      <c r="AQ61" t="s">
        <v>117</v>
      </c>
      <c r="AR61" t="s">
        <v>69</v>
      </c>
      <c r="AS61" t="s">
        <v>69</v>
      </c>
      <c r="AU61" t="s">
        <v>79</v>
      </c>
      <c r="AX61" t="s">
        <v>98</v>
      </c>
      <c r="AZ61" t="s">
        <v>86</v>
      </c>
      <c r="BA61" t="s">
        <v>94</v>
      </c>
      <c r="BB61" t="s">
        <v>99</v>
      </c>
      <c r="BC61" t="s">
        <v>95</v>
      </c>
      <c r="BE61" t="s">
        <v>89</v>
      </c>
      <c r="BI61">
        <v>368096609</v>
      </c>
      <c r="BJ61" t="s">
        <v>232</v>
      </c>
      <c r="BK61" s="1">
        <v>44895.611296296287</v>
      </c>
      <c r="BN61" t="s">
        <v>91</v>
      </c>
      <c r="BQ61">
        <v>61</v>
      </c>
    </row>
    <row r="62" spans="1:69" x14ac:dyDescent="0.3">
      <c r="A62" s="1">
        <v>44895.733850509263</v>
      </c>
      <c r="B62" s="1">
        <v>44895.739233263892</v>
      </c>
      <c r="E62" t="s">
        <v>69</v>
      </c>
      <c r="F62" t="s">
        <v>69</v>
      </c>
      <c r="G62" t="s">
        <v>69</v>
      </c>
      <c r="H62" t="s">
        <v>69</v>
      </c>
      <c r="I62" t="s">
        <v>69</v>
      </c>
      <c r="J62" t="s">
        <v>69</v>
      </c>
      <c r="K62" t="s">
        <v>71</v>
      </c>
      <c r="L62" t="s">
        <v>97</v>
      </c>
      <c r="M62" t="s">
        <v>72</v>
      </c>
      <c r="N62">
        <v>37</v>
      </c>
      <c r="O62" t="s">
        <v>125</v>
      </c>
      <c r="P62" t="s">
        <v>233</v>
      </c>
      <c r="Q62">
        <v>1</v>
      </c>
      <c r="R62">
        <v>0</v>
      </c>
      <c r="S62">
        <v>1</v>
      </c>
      <c r="T62">
        <v>0</v>
      </c>
      <c r="U62">
        <v>1</v>
      </c>
      <c r="V62">
        <v>0</v>
      </c>
      <c r="W62">
        <v>0</v>
      </c>
      <c r="X62">
        <v>0</v>
      </c>
      <c r="Y62" t="s">
        <v>75</v>
      </c>
      <c r="Z62" t="s">
        <v>75</v>
      </c>
      <c r="AB62" t="s">
        <v>76</v>
      </c>
      <c r="AC62" t="s">
        <v>78</v>
      </c>
      <c r="AD62" t="s">
        <v>78</v>
      </c>
      <c r="AE62" t="s">
        <v>78</v>
      </c>
      <c r="AF62" t="s">
        <v>78</v>
      </c>
      <c r="AH62" t="s">
        <v>105</v>
      </c>
      <c r="AI62" t="s">
        <v>76</v>
      </c>
      <c r="AJ62" t="s">
        <v>80</v>
      </c>
      <c r="AK62" t="s">
        <v>69</v>
      </c>
      <c r="AL62" t="s">
        <v>77</v>
      </c>
      <c r="AM62" t="s">
        <v>69</v>
      </c>
      <c r="AN62" t="s">
        <v>77</v>
      </c>
      <c r="AO62" t="s">
        <v>77</v>
      </c>
      <c r="AP62" t="s">
        <v>76</v>
      </c>
      <c r="AQ62" t="s">
        <v>83</v>
      </c>
      <c r="AR62" t="s">
        <v>69</v>
      </c>
      <c r="AS62" t="s">
        <v>69</v>
      </c>
      <c r="AU62" t="s">
        <v>79</v>
      </c>
      <c r="AX62" t="s">
        <v>84</v>
      </c>
      <c r="AZ62" t="s">
        <v>86</v>
      </c>
      <c r="BA62" t="s">
        <v>100</v>
      </c>
      <c r="BB62" t="s">
        <v>94</v>
      </c>
      <c r="BC62" t="s">
        <v>99</v>
      </c>
      <c r="BE62" t="s">
        <v>89</v>
      </c>
      <c r="BI62">
        <v>368101427</v>
      </c>
      <c r="BJ62" t="s">
        <v>234</v>
      </c>
      <c r="BK62" s="1">
        <v>44895.616666666669</v>
      </c>
      <c r="BN62" t="s">
        <v>91</v>
      </c>
      <c r="BQ62">
        <v>62</v>
      </c>
    </row>
    <row r="63" spans="1:69" x14ac:dyDescent="0.3">
      <c r="A63" s="1">
        <v>44895.739236250003</v>
      </c>
      <c r="B63" s="1">
        <v>44895.742023923609</v>
      </c>
      <c r="E63" t="s">
        <v>69</v>
      </c>
      <c r="F63" t="s">
        <v>69</v>
      </c>
      <c r="G63" t="s">
        <v>69</v>
      </c>
      <c r="H63" t="s">
        <v>69</v>
      </c>
      <c r="I63" t="s">
        <v>69</v>
      </c>
      <c r="J63" t="s">
        <v>69</v>
      </c>
      <c r="K63" t="s">
        <v>71</v>
      </c>
      <c r="L63" t="s">
        <v>97</v>
      </c>
      <c r="M63" t="s">
        <v>72</v>
      </c>
      <c r="N63">
        <v>60</v>
      </c>
      <c r="O63" t="s">
        <v>73</v>
      </c>
      <c r="P63" t="s">
        <v>235</v>
      </c>
      <c r="Q63">
        <v>1</v>
      </c>
      <c r="R63">
        <v>1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 t="s">
        <v>81</v>
      </c>
      <c r="Z63" t="s">
        <v>81</v>
      </c>
      <c r="AB63" t="s">
        <v>79</v>
      </c>
      <c r="AC63" t="s">
        <v>77</v>
      </c>
      <c r="AD63" t="s">
        <v>75</v>
      </c>
      <c r="AE63" t="s">
        <v>77</v>
      </c>
      <c r="AF63" t="s">
        <v>81</v>
      </c>
      <c r="AH63" t="s">
        <v>79</v>
      </c>
      <c r="AI63" t="s">
        <v>76</v>
      </c>
      <c r="AJ63" t="s">
        <v>138</v>
      </c>
      <c r="AK63" t="s">
        <v>69</v>
      </c>
      <c r="AL63" t="s">
        <v>77</v>
      </c>
      <c r="AM63" t="s">
        <v>69</v>
      </c>
      <c r="AN63" t="s">
        <v>77</v>
      </c>
      <c r="AO63" t="s">
        <v>81</v>
      </c>
      <c r="AP63" t="s">
        <v>82</v>
      </c>
      <c r="AQ63" t="s">
        <v>83</v>
      </c>
      <c r="AR63" t="s">
        <v>69</v>
      </c>
      <c r="AS63" t="s">
        <v>69</v>
      </c>
      <c r="AU63" t="s">
        <v>69</v>
      </c>
      <c r="AV63" t="s">
        <v>236</v>
      </c>
      <c r="AW63" t="s">
        <v>69</v>
      </c>
      <c r="AX63" t="s">
        <v>106</v>
      </c>
      <c r="AZ63" t="s">
        <v>100</v>
      </c>
      <c r="BA63" t="s">
        <v>111</v>
      </c>
      <c r="BB63" t="s">
        <v>99</v>
      </c>
      <c r="BC63" t="s">
        <v>85</v>
      </c>
      <c r="BE63" t="s">
        <v>89</v>
      </c>
      <c r="BI63">
        <v>368103667</v>
      </c>
      <c r="BJ63" t="s">
        <v>237</v>
      </c>
      <c r="BK63" s="1">
        <v>44895.619467592587</v>
      </c>
      <c r="BN63" t="s">
        <v>91</v>
      </c>
      <c r="BQ63">
        <v>63</v>
      </c>
    </row>
    <row r="64" spans="1:69" x14ac:dyDescent="0.3">
      <c r="A64" s="1">
        <v>44895.742026608787</v>
      </c>
      <c r="B64" s="1">
        <v>44895.761449895843</v>
      </c>
      <c r="F64" t="s">
        <v>69</v>
      </c>
      <c r="G64" t="s">
        <v>69</v>
      </c>
      <c r="H64" t="s">
        <v>69</v>
      </c>
      <c r="I64" t="s">
        <v>69</v>
      </c>
      <c r="J64" t="s">
        <v>69</v>
      </c>
      <c r="K64" t="s">
        <v>71</v>
      </c>
      <c r="L64" t="s">
        <v>97</v>
      </c>
      <c r="M64" t="s">
        <v>72</v>
      </c>
      <c r="N64">
        <v>45</v>
      </c>
      <c r="O64" t="s">
        <v>120</v>
      </c>
      <c r="P64" t="s">
        <v>238</v>
      </c>
      <c r="Q64">
        <v>1</v>
      </c>
      <c r="R64">
        <v>0</v>
      </c>
      <c r="S64">
        <v>1</v>
      </c>
      <c r="T64">
        <v>0</v>
      </c>
      <c r="U64">
        <v>0</v>
      </c>
      <c r="V64">
        <v>1</v>
      </c>
      <c r="W64">
        <v>0</v>
      </c>
      <c r="X64">
        <v>0</v>
      </c>
      <c r="Y64" t="s">
        <v>75</v>
      </c>
      <c r="Z64" t="s">
        <v>75</v>
      </c>
      <c r="AB64" t="s">
        <v>76</v>
      </c>
      <c r="AC64" t="s">
        <v>77</v>
      </c>
      <c r="AD64" t="s">
        <v>75</v>
      </c>
      <c r="AE64" t="s">
        <v>77</v>
      </c>
      <c r="AF64" t="s">
        <v>75</v>
      </c>
      <c r="AH64" t="s">
        <v>116</v>
      </c>
      <c r="AI64" t="s">
        <v>82</v>
      </c>
      <c r="AJ64" t="s">
        <v>82</v>
      </c>
      <c r="AK64" t="s">
        <v>69</v>
      </c>
      <c r="AL64" t="s">
        <v>77</v>
      </c>
      <c r="AM64" t="s">
        <v>69</v>
      </c>
      <c r="AN64" t="s">
        <v>77</v>
      </c>
      <c r="AO64" t="s">
        <v>75</v>
      </c>
      <c r="AP64" t="s">
        <v>82</v>
      </c>
      <c r="AQ64" t="s">
        <v>117</v>
      </c>
      <c r="AR64" t="s">
        <v>69</v>
      </c>
      <c r="AS64" t="s">
        <v>69</v>
      </c>
      <c r="AU64" t="s">
        <v>79</v>
      </c>
      <c r="AX64" t="s">
        <v>98</v>
      </c>
      <c r="AZ64" t="s">
        <v>87</v>
      </c>
      <c r="BA64" t="s">
        <v>86</v>
      </c>
      <c r="BB64" t="s">
        <v>95</v>
      </c>
      <c r="BC64" t="s">
        <v>85</v>
      </c>
      <c r="BE64" t="s">
        <v>89</v>
      </c>
      <c r="BI64">
        <v>368118604</v>
      </c>
      <c r="BJ64" t="s">
        <v>239</v>
      </c>
      <c r="BK64" s="1">
        <v>44895.63890046296</v>
      </c>
      <c r="BN64" t="s">
        <v>91</v>
      </c>
      <c r="BQ64">
        <v>64</v>
      </c>
    </row>
    <row r="65" spans="1:69" x14ac:dyDescent="0.3">
      <c r="A65" s="1">
        <v>44895.761452638893</v>
      </c>
      <c r="B65" s="1">
        <v>44895.763507326388</v>
      </c>
      <c r="E65" t="s">
        <v>69</v>
      </c>
      <c r="F65" t="s">
        <v>69</v>
      </c>
      <c r="G65" t="s">
        <v>69</v>
      </c>
      <c r="H65" t="s">
        <v>69</v>
      </c>
      <c r="I65" t="s">
        <v>69</v>
      </c>
      <c r="J65" t="s">
        <v>69</v>
      </c>
      <c r="K65" t="s">
        <v>71</v>
      </c>
      <c r="L65" t="s">
        <v>97</v>
      </c>
      <c r="M65" t="s">
        <v>72</v>
      </c>
      <c r="N65">
        <v>62</v>
      </c>
      <c r="O65" t="s">
        <v>73</v>
      </c>
      <c r="P65" t="s">
        <v>240</v>
      </c>
      <c r="Q65">
        <v>0</v>
      </c>
      <c r="R65">
        <v>1</v>
      </c>
      <c r="S65">
        <v>1</v>
      </c>
      <c r="T65">
        <v>1</v>
      </c>
      <c r="U65">
        <v>0</v>
      </c>
      <c r="V65">
        <v>0</v>
      </c>
      <c r="W65">
        <v>0</v>
      </c>
      <c r="X65">
        <v>0</v>
      </c>
      <c r="Y65" t="s">
        <v>75</v>
      </c>
      <c r="Z65" t="s">
        <v>81</v>
      </c>
      <c r="AB65" t="s">
        <v>82</v>
      </c>
      <c r="AC65" t="s">
        <v>77</v>
      </c>
      <c r="AD65" t="s">
        <v>75</v>
      </c>
      <c r="AE65" t="s">
        <v>77</v>
      </c>
      <c r="AF65" t="s">
        <v>77</v>
      </c>
      <c r="AH65" t="s">
        <v>116</v>
      </c>
      <c r="AI65" t="s">
        <v>82</v>
      </c>
      <c r="AJ65" t="s">
        <v>82</v>
      </c>
      <c r="AK65" t="s">
        <v>69</v>
      </c>
      <c r="AL65" t="s">
        <v>75</v>
      </c>
      <c r="AM65" t="s">
        <v>69</v>
      </c>
      <c r="AN65" t="s">
        <v>77</v>
      </c>
      <c r="AO65" t="s">
        <v>77</v>
      </c>
      <c r="AP65" t="s">
        <v>82</v>
      </c>
      <c r="AQ65" t="s">
        <v>83</v>
      </c>
      <c r="AR65" t="s">
        <v>69</v>
      </c>
      <c r="AS65" t="s">
        <v>69</v>
      </c>
      <c r="AU65" t="s">
        <v>79</v>
      </c>
      <c r="AX65" t="s">
        <v>93</v>
      </c>
      <c r="AZ65" t="s">
        <v>85</v>
      </c>
      <c r="BA65" t="s">
        <v>86</v>
      </c>
      <c r="BB65" t="s">
        <v>87</v>
      </c>
      <c r="BC65" t="s">
        <v>94</v>
      </c>
      <c r="BE65" t="s">
        <v>89</v>
      </c>
      <c r="BI65">
        <v>368120199</v>
      </c>
      <c r="BJ65" t="s">
        <v>241</v>
      </c>
      <c r="BK65" s="1">
        <v>44895.6409375</v>
      </c>
      <c r="BN65" t="s">
        <v>91</v>
      </c>
      <c r="BQ65">
        <v>65</v>
      </c>
    </row>
    <row r="66" spans="1:69" x14ac:dyDescent="0.3">
      <c r="A66" s="1">
        <v>44895.852282581021</v>
      </c>
      <c r="B66" s="1">
        <v>44896.699075370372</v>
      </c>
      <c r="E66" t="s">
        <v>69</v>
      </c>
      <c r="F66" t="s">
        <v>69</v>
      </c>
      <c r="G66" t="s">
        <v>69</v>
      </c>
      <c r="H66" t="s">
        <v>69</v>
      </c>
      <c r="I66" t="s">
        <v>69</v>
      </c>
      <c r="J66" t="s">
        <v>69</v>
      </c>
      <c r="K66" t="s">
        <v>245</v>
      </c>
      <c r="L66" t="s">
        <v>122</v>
      </c>
      <c r="M66" t="s">
        <v>72</v>
      </c>
      <c r="N66">
        <v>45</v>
      </c>
      <c r="O66" t="s">
        <v>73</v>
      </c>
      <c r="P66" t="s">
        <v>74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  <c r="Y66" t="s">
        <v>77</v>
      </c>
      <c r="Z66" t="s">
        <v>77</v>
      </c>
      <c r="AB66" t="s">
        <v>76</v>
      </c>
      <c r="AC66" t="s">
        <v>77</v>
      </c>
      <c r="AD66" t="s">
        <v>75</v>
      </c>
      <c r="AE66" t="s">
        <v>81</v>
      </c>
      <c r="AF66" t="s">
        <v>81</v>
      </c>
      <c r="AH66" t="s">
        <v>79</v>
      </c>
      <c r="AI66" t="s">
        <v>82</v>
      </c>
      <c r="AJ66" t="s">
        <v>82</v>
      </c>
      <c r="AK66" t="s">
        <v>69</v>
      </c>
      <c r="AL66" t="s">
        <v>81</v>
      </c>
      <c r="AM66" t="s">
        <v>69</v>
      </c>
      <c r="AN66" t="s">
        <v>77</v>
      </c>
      <c r="AO66" t="s">
        <v>77</v>
      </c>
      <c r="AP66" t="s">
        <v>82</v>
      </c>
      <c r="AQ66" t="s">
        <v>83</v>
      </c>
      <c r="AR66" t="s">
        <v>69</v>
      </c>
      <c r="AS66" t="s">
        <v>69</v>
      </c>
      <c r="AU66" t="s">
        <v>69</v>
      </c>
      <c r="AV66" t="s">
        <v>113</v>
      </c>
      <c r="AX66" t="s">
        <v>93</v>
      </c>
      <c r="AZ66" t="s">
        <v>95</v>
      </c>
      <c r="BA66" t="s">
        <v>86</v>
      </c>
      <c r="BB66" t="s">
        <v>87</v>
      </c>
      <c r="BC66" t="s">
        <v>99</v>
      </c>
      <c r="BE66" t="s">
        <v>89</v>
      </c>
      <c r="BI66">
        <v>368536441</v>
      </c>
      <c r="BJ66" t="s">
        <v>246</v>
      </c>
      <c r="BK66" s="1">
        <v>44896.574201388888</v>
      </c>
      <c r="BN66" t="s">
        <v>91</v>
      </c>
      <c r="BQ66">
        <v>66</v>
      </c>
    </row>
    <row r="67" spans="1:69" x14ac:dyDescent="0.3">
      <c r="A67" s="1">
        <v>44896.699076122677</v>
      </c>
      <c r="B67" s="1">
        <v>44896.735320300933</v>
      </c>
      <c r="E67" t="s">
        <v>69</v>
      </c>
      <c r="F67" t="s">
        <v>69</v>
      </c>
      <c r="G67" t="s">
        <v>69</v>
      </c>
      <c r="H67" t="s">
        <v>69</v>
      </c>
      <c r="I67" t="s">
        <v>69</v>
      </c>
      <c r="J67" t="s">
        <v>69</v>
      </c>
      <c r="K67" t="s">
        <v>245</v>
      </c>
      <c r="L67" t="s">
        <v>122</v>
      </c>
      <c r="M67" t="s">
        <v>103</v>
      </c>
      <c r="N67">
        <v>25</v>
      </c>
      <c r="O67" t="s">
        <v>115</v>
      </c>
      <c r="P67" t="s">
        <v>200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v>0</v>
      </c>
      <c r="Y67" t="s">
        <v>81</v>
      </c>
      <c r="Z67" t="s">
        <v>77</v>
      </c>
      <c r="AB67" t="s">
        <v>82</v>
      </c>
      <c r="AC67" t="s">
        <v>77</v>
      </c>
      <c r="AD67" t="s">
        <v>77</v>
      </c>
      <c r="AE67" t="s">
        <v>81</v>
      </c>
      <c r="AF67" t="s">
        <v>81</v>
      </c>
      <c r="AH67" t="s">
        <v>105</v>
      </c>
      <c r="AI67" t="s">
        <v>82</v>
      </c>
      <c r="AJ67" t="s">
        <v>82</v>
      </c>
      <c r="AK67" t="s">
        <v>69</v>
      </c>
      <c r="AL67" t="s">
        <v>77</v>
      </c>
      <c r="AM67" t="s">
        <v>69</v>
      </c>
      <c r="AN67" t="s">
        <v>77</v>
      </c>
      <c r="AO67" t="s">
        <v>77</v>
      </c>
      <c r="AP67" t="s">
        <v>82</v>
      </c>
      <c r="AQ67" t="s">
        <v>117</v>
      </c>
      <c r="AR67" t="s">
        <v>79</v>
      </c>
      <c r="AS67" t="s">
        <v>79</v>
      </c>
      <c r="AU67" t="s">
        <v>69</v>
      </c>
      <c r="AV67" t="s">
        <v>203</v>
      </c>
      <c r="AW67" t="s">
        <v>79</v>
      </c>
      <c r="AX67" t="s">
        <v>93</v>
      </c>
      <c r="AZ67" t="s">
        <v>86</v>
      </c>
      <c r="BA67" t="s">
        <v>99</v>
      </c>
      <c r="BB67" t="s">
        <v>95</v>
      </c>
      <c r="BC67" t="s">
        <v>88</v>
      </c>
      <c r="BE67" t="s">
        <v>89</v>
      </c>
      <c r="BI67">
        <v>368562920</v>
      </c>
      <c r="BJ67" t="s">
        <v>247</v>
      </c>
      <c r="BK67" s="1">
        <v>44896.610439814824</v>
      </c>
      <c r="BN67" t="s">
        <v>91</v>
      </c>
      <c r="BQ67">
        <v>67</v>
      </c>
    </row>
    <row r="68" spans="1:69" x14ac:dyDescent="0.3">
      <c r="A68" s="1">
        <v>44896.735321261571</v>
      </c>
      <c r="B68" s="1">
        <v>44896.737559976849</v>
      </c>
      <c r="E68" t="s">
        <v>69</v>
      </c>
      <c r="F68" t="s">
        <v>69</v>
      </c>
      <c r="G68" t="s">
        <v>69</v>
      </c>
      <c r="H68" t="s">
        <v>69</v>
      </c>
      <c r="I68" t="s">
        <v>69</v>
      </c>
      <c r="J68" t="s">
        <v>69</v>
      </c>
      <c r="K68" t="s">
        <v>245</v>
      </c>
      <c r="L68" t="s">
        <v>122</v>
      </c>
      <c r="M68" t="s">
        <v>103</v>
      </c>
      <c r="N68">
        <v>54</v>
      </c>
      <c r="O68" t="s">
        <v>73</v>
      </c>
      <c r="P68" t="s">
        <v>74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 t="s">
        <v>75</v>
      </c>
      <c r="Z68" t="s">
        <v>75</v>
      </c>
      <c r="AB68" t="s">
        <v>76</v>
      </c>
      <c r="AC68" t="s">
        <v>77</v>
      </c>
      <c r="AD68" t="s">
        <v>77</v>
      </c>
      <c r="AE68" t="s">
        <v>77</v>
      </c>
      <c r="AF68" t="s">
        <v>75</v>
      </c>
      <c r="AH68" t="s">
        <v>116</v>
      </c>
      <c r="AI68" t="s">
        <v>76</v>
      </c>
      <c r="AJ68" t="s">
        <v>82</v>
      </c>
      <c r="AK68" t="s">
        <v>69</v>
      </c>
      <c r="AL68" t="s">
        <v>77</v>
      </c>
      <c r="AM68" t="s">
        <v>69</v>
      </c>
      <c r="AN68" t="s">
        <v>77</v>
      </c>
      <c r="AO68" t="s">
        <v>77</v>
      </c>
      <c r="AP68" t="s">
        <v>82</v>
      </c>
      <c r="AQ68" t="s">
        <v>83</v>
      </c>
      <c r="AR68" t="s">
        <v>69</v>
      </c>
      <c r="AS68" t="s">
        <v>69</v>
      </c>
      <c r="AU68" t="s">
        <v>69</v>
      </c>
      <c r="AV68" t="s">
        <v>113</v>
      </c>
      <c r="AW68" t="s">
        <v>79</v>
      </c>
      <c r="AX68" t="s">
        <v>93</v>
      </c>
      <c r="AZ68" t="s">
        <v>86</v>
      </c>
      <c r="BA68" t="s">
        <v>85</v>
      </c>
      <c r="BB68" t="s">
        <v>111</v>
      </c>
      <c r="BC68" t="s">
        <v>87</v>
      </c>
      <c r="BE68" t="s">
        <v>89</v>
      </c>
      <c r="BI68">
        <v>368564748</v>
      </c>
      <c r="BJ68" t="s">
        <v>248</v>
      </c>
      <c r="BK68" s="1">
        <v>44896.612685185188</v>
      </c>
      <c r="BN68" t="s">
        <v>91</v>
      </c>
      <c r="BQ68">
        <v>68</v>
      </c>
    </row>
    <row r="69" spans="1:69" x14ac:dyDescent="0.3">
      <c r="A69" s="1">
        <v>44896.737560358793</v>
      </c>
      <c r="B69" s="1">
        <v>44896.740427048608</v>
      </c>
      <c r="E69" t="s">
        <v>69</v>
      </c>
      <c r="F69" t="s">
        <v>69</v>
      </c>
      <c r="G69" t="s">
        <v>69</v>
      </c>
      <c r="H69" t="s">
        <v>69</v>
      </c>
      <c r="I69" t="s">
        <v>69</v>
      </c>
      <c r="J69" t="s">
        <v>69</v>
      </c>
      <c r="K69" t="s">
        <v>245</v>
      </c>
      <c r="L69" t="s">
        <v>92</v>
      </c>
      <c r="M69" t="s">
        <v>103</v>
      </c>
      <c r="N69">
        <v>34</v>
      </c>
      <c r="O69" t="s">
        <v>115</v>
      </c>
      <c r="P69" t="s">
        <v>191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0</v>
      </c>
      <c r="X69">
        <v>0</v>
      </c>
      <c r="Y69" t="s">
        <v>81</v>
      </c>
      <c r="Z69" t="s">
        <v>77</v>
      </c>
      <c r="AB69" t="s">
        <v>76</v>
      </c>
      <c r="AC69" t="s">
        <v>77</v>
      </c>
      <c r="AD69" t="s">
        <v>77</v>
      </c>
      <c r="AE69" t="s">
        <v>77</v>
      </c>
      <c r="AF69" t="s">
        <v>77</v>
      </c>
      <c r="AH69" t="s">
        <v>105</v>
      </c>
      <c r="AI69" t="s">
        <v>82</v>
      </c>
      <c r="AJ69" t="s">
        <v>82</v>
      </c>
      <c r="AK69" t="s">
        <v>69</v>
      </c>
      <c r="AL69" t="s">
        <v>77</v>
      </c>
      <c r="AM69" t="s">
        <v>69</v>
      </c>
      <c r="AN69" t="s">
        <v>77</v>
      </c>
      <c r="AO69" t="s">
        <v>81</v>
      </c>
      <c r="AP69" t="s">
        <v>79</v>
      </c>
      <c r="AQ69" t="s">
        <v>117</v>
      </c>
      <c r="AR69" t="s">
        <v>69</v>
      </c>
      <c r="AS69" t="s">
        <v>69</v>
      </c>
      <c r="AU69" t="s">
        <v>69</v>
      </c>
      <c r="AV69" t="s">
        <v>193</v>
      </c>
      <c r="AW69" t="s">
        <v>79</v>
      </c>
      <c r="AX69" t="s">
        <v>93</v>
      </c>
      <c r="AZ69" t="s">
        <v>88</v>
      </c>
      <c r="BA69" t="s">
        <v>100</v>
      </c>
      <c r="BB69" t="s">
        <v>87</v>
      </c>
      <c r="BC69" t="s">
        <v>95</v>
      </c>
      <c r="BE69" t="s">
        <v>89</v>
      </c>
      <c r="BI69">
        <v>368566891</v>
      </c>
      <c r="BJ69" t="s">
        <v>249</v>
      </c>
      <c r="BK69" s="1">
        <v>44896.615567129629</v>
      </c>
      <c r="BN69" t="s">
        <v>91</v>
      </c>
      <c r="BQ69">
        <v>69</v>
      </c>
    </row>
    <row r="70" spans="1:69" x14ac:dyDescent="0.3">
      <c r="A70" s="1">
        <v>44896.740427500001</v>
      </c>
      <c r="B70" s="1">
        <v>44896.742269467592</v>
      </c>
      <c r="E70" t="s">
        <v>69</v>
      </c>
      <c r="F70" t="s">
        <v>69</v>
      </c>
      <c r="G70" t="s">
        <v>69</v>
      </c>
      <c r="H70" t="s">
        <v>69</v>
      </c>
      <c r="I70" t="s">
        <v>69</v>
      </c>
      <c r="J70" t="s">
        <v>69</v>
      </c>
      <c r="K70" t="s">
        <v>245</v>
      </c>
      <c r="L70" t="s">
        <v>92</v>
      </c>
      <c r="M70" t="s">
        <v>72</v>
      </c>
      <c r="N70">
        <v>25</v>
      </c>
      <c r="O70" t="s">
        <v>73</v>
      </c>
      <c r="P70" t="s">
        <v>191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0</v>
      </c>
      <c r="Y70" t="s">
        <v>77</v>
      </c>
      <c r="Z70" t="s">
        <v>77</v>
      </c>
      <c r="AB70" t="s">
        <v>82</v>
      </c>
      <c r="AC70" t="s">
        <v>75</v>
      </c>
      <c r="AD70" t="s">
        <v>75</v>
      </c>
      <c r="AE70" t="s">
        <v>75</v>
      </c>
      <c r="AF70" t="s">
        <v>75</v>
      </c>
      <c r="AH70" t="s">
        <v>105</v>
      </c>
      <c r="AI70" t="s">
        <v>82</v>
      </c>
      <c r="AJ70" t="s">
        <v>82</v>
      </c>
      <c r="AK70" t="s">
        <v>69</v>
      </c>
      <c r="AL70" t="s">
        <v>77</v>
      </c>
      <c r="AM70" t="s">
        <v>69</v>
      </c>
      <c r="AN70" t="s">
        <v>77</v>
      </c>
      <c r="AO70" t="s">
        <v>77</v>
      </c>
      <c r="AP70" t="s">
        <v>82</v>
      </c>
      <c r="AQ70" t="s">
        <v>117</v>
      </c>
      <c r="AR70" t="s">
        <v>69</v>
      </c>
      <c r="AS70" t="s">
        <v>69</v>
      </c>
      <c r="AU70" t="s">
        <v>79</v>
      </c>
      <c r="AX70" t="s">
        <v>93</v>
      </c>
      <c r="AZ70" t="s">
        <v>86</v>
      </c>
      <c r="BA70" t="s">
        <v>85</v>
      </c>
      <c r="BB70" t="s">
        <v>95</v>
      </c>
      <c r="BC70" t="s">
        <v>100</v>
      </c>
      <c r="BE70" t="s">
        <v>89</v>
      </c>
      <c r="BI70">
        <v>368568205</v>
      </c>
      <c r="BJ70" t="s">
        <v>250</v>
      </c>
      <c r="BK70" s="1">
        <v>44896.617395833331</v>
      </c>
      <c r="BN70" t="s">
        <v>91</v>
      </c>
      <c r="BQ70">
        <v>70</v>
      </c>
    </row>
    <row r="71" spans="1:69" x14ac:dyDescent="0.3">
      <c r="A71" s="1">
        <v>44896.74226979167</v>
      </c>
      <c r="B71" s="1">
        <v>44896.744783391201</v>
      </c>
      <c r="E71" t="s">
        <v>69</v>
      </c>
      <c r="F71" t="s">
        <v>69</v>
      </c>
      <c r="G71" t="s">
        <v>69</v>
      </c>
      <c r="H71" t="s">
        <v>69</v>
      </c>
      <c r="I71" t="s">
        <v>69</v>
      </c>
      <c r="J71" t="s">
        <v>69</v>
      </c>
      <c r="K71" t="s">
        <v>245</v>
      </c>
      <c r="L71" t="s">
        <v>122</v>
      </c>
      <c r="M71" t="s">
        <v>103</v>
      </c>
      <c r="N71">
        <v>45</v>
      </c>
      <c r="O71" t="s">
        <v>73</v>
      </c>
      <c r="P71" t="s">
        <v>74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</v>
      </c>
      <c r="Y71" t="s">
        <v>81</v>
      </c>
      <c r="Z71" t="s">
        <v>77</v>
      </c>
      <c r="AB71" t="s">
        <v>76</v>
      </c>
      <c r="AC71" t="s">
        <v>77</v>
      </c>
      <c r="AD71" t="s">
        <v>75</v>
      </c>
      <c r="AE71" t="s">
        <v>77</v>
      </c>
      <c r="AF71" t="s">
        <v>77</v>
      </c>
      <c r="AH71" t="s">
        <v>105</v>
      </c>
      <c r="AI71" t="s">
        <v>82</v>
      </c>
      <c r="AJ71" t="s">
        <v>82</v>
      </c>
      <c r="AK71" t="s">
        <v>69</v>
      </c>
      <c r="AL71" t="s">
        <v>75</v>
      </c>
      <c r="AM71" t="s">
        <v>69</v>
      </c>
      <c r="AN71" t="s">
        <v>81</v>
      </c>
      <c r="AO71" t="s">
        <v>81</v>
      </c>
      <c r="AP71" t="s">
        <v>82</v>
      </c>
      <c r="AQ71" t="s">
        <v>184</v>
      </c>
      <c r="AR71" t="s">
        <v>69</v>
      </c>
      <c r="AS71" t="s">
        <v>69</v>
      </c>
      <c r="AU71" t="s">
        <v>69</v>
      </c>
      <c r="AV71" t="s">
        <v>193</v>
      </c>
      <c r="AX71" t="s">
        <v>106</v>
      </c>
      <c r="AZ71" t="s">
        <v>95</v>
      </c>
      <c r="BA71" t="s">
        <v>88</v>
      </c>
      <c r="BB71" t="s">
        <v>87</v>
      </c>
      <c r="BC71" t="s">
        <v>111</v>
      </c>
      <c r="BE71" t="s">
        <v>89</v>
      </c>
      <c r="BI71">
        <v>368570177</v>
      </c>
      <c r="BJ71" t="s">
        <v>251</v>
      </c>
      <c r="BK71" s="1">
        <v>44896.61990740741</v>
      </c>
      <c r="BN71" t="s">
        <v>91</v>
      </c>
      <c r="BQ71">
        <v>71</v>
      </c>
    </row>
    <row r="72" spans="1:69" x14ac:dyDescent="0.3">
      <c r="A72" s="1">
        <v>44897.402139050922</v>
      </c>
      <c r="B72" s="1">
        <v>44897.409040358798</v>
      </c>
      <c r="E72" t="s">
        <v>69</v>
      </c>
      <c r="F72" t="s">
        <v>69</v>
      </c>
      <c r="G72" t="s">
        <v>69</v>
      </c>
      <c r="H72" t="s">
        <v>69</v>
      </c>
      <c r="I72" t="s">
        <v>69</v>
      </c>
      <c r="J72" t="s">
        <v>69</v>
      </c>
      <c r="K72" t="s">
        <v>71</v>
      </c>
      <c r="L72" t="s">
        <v>252</v>
      </c>
      <c r="M72" t="s">
        <v>72</v>
      </c>
      <c r="N72">
        <v>32</v>
      </c>
      <c r="O72" t="s">
        <v>125</v>
      </c>
      <c r="P72" t="s">
        <v>74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  <c r="Y72" t="s">
        <v>77</v>
      </c>
      <c r="Z72" t="s">
        <v>77</v>
      </c>
      <c r="AB72" t="s">
        <v>82</v>
      </c>
      <c r="AC72" t="s">
        <v>78</v>
      </c>
      <c r="AD72" t="s">
        <v>78</v>
      </c>
      <c r="AE72" t="s">
        <v>78</v>
      </c>
      <c r="AF72" t="s">
        <v>78</v>
      </c>
      <c r="AH72" t="s">
        <v>105</v>
      </c>
      <c r="AI72" t="s">
        <v>82</v>
      </c>
      <c r="AJ72" t="s">
        <v>82</v>
      </c>
      <c r="AK72" t="s">
        <v>69</v>
      </c>
      <c r="AL72" t="s">
        <v>78</v>
      </c>
      <c r="AM72" t="s">
        <v>69</v>
      </c>
      <c r="AN72" t="s">
        <v>77</v>
      </c>
      <c r="AO72" t="s">
        <v>77</v>
      </c>
      <c r="AP72" t="s">
        <v>82</v>
      </c>
      <c r="AQ72" t="s">
        <v>83</v>
      </c>
      <c r="AR72" t="s">
        <v>69</v>
      </c>
      <c r="AS72" t="s">
        <v>69</v>
      </c>
      <c r="AU72" t="s">
        <v>69</v>
      </c>
      <c r="AV72" t="s">
        <v>113</v>
      </c>
      <c r="AW72" t="s">
        <v>79</v>
      </c>
      <c r="AX72" t="s">
        <v>84</v>
      </c>
      <c r="AZ72" t="s">
        <v>86</v>
      </c>
      <c r="BA72" t="s">
        <v>85</v>
      </c>
      <c r="BB72" t="s">
        <v>100</v>
      </c>
      <c r="BC72" t="s">
        <v>87</v>
      </c>
      <c r="BE72" t="s">
        <v>89</v>
      </c>
      <c r="BI72">
        <v>368762877</v>
      </c>
      <c r="BJ72" t="s">
        <v>253</v>
      </c>
      <c r="BK72" s="1">
        <v>44897.284062500003</v>
      </c>
      <c r="BN72" t="s">
        <v>91</v>
      </c>
      <c r="BQ72">
        <v>72</v>
      </c>
    </row>
    <row r="73" spans="1:69" x14ac:dyDescent="0.3">
      <c r="A73" s="1">
        <v>44897.409040706021</v>
      </c>
      <c r="B73" s="1">
        <v>44897.425967858799</v>
      </c>
      <c r="E73" t="s">
        <v>69</v>
      </c>
      <c r="F73" t="s">
        <v>69</v>
      </c>
      <c r="G73" t="s">
        <v>69</v>
      </c>
      <c r="H73" t="s">
        <v>69</v>
      </c>
      <c r="I73" t="s">
        <v>69</v>
      </c>
      <c r="J73" t="s">
        <v>69</v>
      </c>
      <c r="K73" t="s">
        <v>71</v>
      </c>
      <c r="L73" t="s">
        <v>97</v>
      </c>
      <c r="M73" t="s">
        <v>72</v>
      </c>
      <c r="N73">
        <v>45</v>
      </c>
      <c r="O73" t="s">
        <v>115</v>
      </c>
      <c r="P73" t="s">
        <v>254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</v>
      </c>
      <c r="X73">
        <v>0</v>
      </c>
      <c r="Y73" t="s">
        <v>77</v>
      </c>
      <c r="Z73" t="s">
        <v>77</v>
      </c>
      <c r="AB73" t="s">
        <v>82</v>
      </c>
      <c r="AC73" t="s">
        <v>78</v>
      </c>
      <c r="AD73" t="s">
        <v>75</v>
      </c>
      <c r="AE73" t="s">
        <v>81</v>
      </c>
      <c r="AF73" t="s">
        <v>81</v>
      </c>
      <c r="AH73" t="s">
        <v>79</v>
      </c>
      <c r="AI73" t="s">
        <v>79</v>
      </c>
      <c r="AJ73" t="s">
        <v>82</v>
      </c>
      <c r="AK73" t="s">
        <v>79</v>
      </c>
      <c r="AM73" t="s">
        <v>79</v>
      </c>
      <c r="AO73" t="s">
        <v>81</v>
      </c>
      <c r="AP73" t="s">
        <v>76</v>
      </c>
      <c r="AQ73" t="s">
        <v>117</v>
      </c>
      <c r="AR73" t="s">
        <v>79</v>
      </c>
      <c r="AS73" t="s">
        <v>69</v>
      </c>
      <c r="AU73" t="s">
        <v>69</v>
      </c>
      <c r="AV73" t="s">
        <v>218</v>
      </c>
      <c r="AW73" t="s">
        <v>79</v>
      </c>
      <c r="AX73" t="s">
        <v>93</v>
      </c>
      <c r="AZ73" t="s">
        <v>87</v>
      </c>
      <c r="BA73" t="s">
        <v>85</v>
      </c>
      <c r="BB73" t="s">
        <v>86</v>
      </c>
      <c r="BC73" t="s">
        <v>111</v>
      </c>
      <c r="BE73" t="s">
        <v>89</v>
      </c>
      <c r="BI73">
        <v>368768738</v>
      </c>
      <c r="BJ73" t="s">
        <v>255</v>
      </c>
      <c r="BK73" s="1">
        <v>44897.301087962973</v>
      </c>
      <c r="BN73" t="s">
        <v>91</v>
      </c>
      <c r="BQ73">
        <v>73</v>
      </c>
    </row>
    <row r="74" spans="1:69" x14ac:dyDescent="0.3">
      <c r="A74" s="1">
        <v>44897.425968194453</v>
      </c>
      <c r="B74" s="1">
        <v>44897.471570289352</v>
      </c>
      <c r="E74" t="s">
        <v>69</v>
      </c>
      <c r="F74" t="s">
        <v>69</v>
      </c>
      <c r="G74" t="s">
        <v>69</v>
      </c>
      <c r="H74" t="s">
        <v>69</v>
      </c>
      <c r="I74" t="s">
        <v>69</v>
      </c>
      <c r="J74" t="s">
        <v>69</v>
      </c>
      <c r="K74" t="s">
        <v>71</v>
      </c>
      <c r="L74" t="s">
        <v>256</v>
      </c>
      <c r="M74" t="s">
        <v>72</v>
      </c>
      <c r="N74">
        <v>37</v>
      </c>
      <c r="O74" t="s">
        <v>104</v>
      </c>
      <c r="P74" t="s">
        <v>74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</v>
      </c>
      <c r="Y74" t="s">
        <v>75</v>
      </c>
      <c r="Z74" t="s">
        <v>81</v>
      </c>
      <c r="AB74" t="s">
        <v>82</v>
      </c>
      <c r="AC74" t="s">
        <v>78</v>
      </c>
      <c r="AD74" t="s">
        <v>78</v>
      </c>
      <c r="AE74" t="s">
        <v>78</v>
      </c>
      <c r="AF74" t="s">
        <v>78</v>
      </c>
      <c r="AH74" t="s">
        <v>116</v>
      </c>
      <c r="AI74" t="s">
        <v>82</v>
      </c>
      <c r="AJ74" t="s">
        <v>80</v>
      </c>
      <c r="AK74" t="s">
        <v>69</v>
      </c>
      <c r="AL74" t="s">
        <v>78</v>
      </c>
      <c r="AM74" t="s">
        <v>69</v>
      </c>
      <c r="AN74" t="s">
        <v>75</v>
      </c>
      <c r="AO74" t="s">
        <v>78</v>
      </c>
      <c r="AP74" t="s">
        <v>76</v>
      </c>
      <c r="AQ74" t="s">
        <v>83</v>
      </c>
      <c r="AR74" t="s">
        <v>69</v>
      </c>
      <c r="AS74" t="s">
        <v>69</v>
      </c>
      <c r="AU74" t="s">
        <v>79</v>
      </c>
      <c r="AX74" t="s">
        <v>84</v>
      </c>
      <c r="AZ74" t="s">
        <v>87</v>
      </c>
      <c r="BA74" t="s">
        <v>100</v>
      </c>
      <c r="BB74" t="s">
        <v>85</v>
      </c>
      <c r="BC74" t="s">
        <v>111</v>
      </c>
      <c r="BE74" t="s">
        <v>89</v>
      </c>
      <c r="BI74">
        <v>368787117</v>
      </c>
      <c r="BJ74" t="s">
        <v>257</v>
      </c>
      <c r="BK74" s="1">
        <v>44897.346701388888</v>
      </c>
      <c r="BN74" t="s">
        <v>91</v>
      </c>
      <c r="BQ74">
        <v>74</v>
      </c>
    </row>
    <row r="75" spans="1:69" x14ac:dyDescent="0.3">
      <c r="A75" s="1">
        <v>44897.471570613423</v>
      </c>
      <c r="B75" s="1">
        <v>44897.475867233799</v>
      </c>
      <c r="E75" t="s">
        <v>69</v>
      </c>
      <c r="F75" t="s">
        <v>69</v>
      </c>
      <c r="G75" t="s">
        <v>69</v>
      </c>
      <c r="H75" t="s">
        <v>69</v>
      </c>
      <c r="I75" t="s">
        <v>69</v>
      </c>
      <c r="J75" t="s">
        <v>69</v>
      </c>
      <c r="K75" t="s">
        <v>71</v>
      </c>
      <c r="L75" t="s">
        <v>92</v>
      </c>
      <c r="M75" t="s">
        <v>103</v>
      </c>
      <c r="N75">
        <v>38</v>
      </c>
      <c r="O75" t="s">
        <v>109</v>
      </c>
      <c r="P75" t="s">
        <v>74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</v>
      </c>
      <c r="Y75" t="s">
        <v>77</v>
      </c>
      <c r="Z75" t="s">
        <v>81</v>
      </c>
      <c r="AB75" t="s">
        <v>76</v>
      </c>
      <c r="AC75" t="s">
        <v>78</v>
      </c>
      <c r="AD75" t="s">
        <v>78</v>
      </c>
      <c r="AE75" t="s">
        <v>78</v>
      </c>
      <c r="AF75" t="s">
        <v>78</v>
      </c>
      <c r="AH75" t="s">
        <v>116</v>
      </c>
      <c r="AI75" t="s">
        <v>76</v>
      </c>
      <c r="AJ75" t="s">
        <v>82</v>
      </c>
      <c r="AK75" t="s">
        <v>79</v>
      </c>
      <c r="AM75" t="s">
        <v>69</v>
      </c>
      <c r="AN75" t="s">
        <v>75</v>
      </c>
      <c r="AO75" t="s">
        <v>75</v>
      </c>
      <c r="AP75" t="s">
        <v>76</v>
      </c>
      <c r="AQ75" t="s">
        <v>83</v>
      </c>
      <c r="AR75" t="s">
        <v>69</v>
      </c>
      <c r="AS75" t="s">
        <v>69</v>
      </c>
      <c r="AU75" t="s">
        <v>69</v>
      </c>
      <c r="AV75" t="s">
        <v>218</v>
      </c>
      <c r="AW75" t="s">
        <v>69</v>
      </c>
      <c r="AX75" t="s">
        <v>84</v>
      </c>
      <c r="AZ75" t="s">
        <v>87</v>
      </c>
      <c r="BA75" t="s">
        <v>100</v>
      </c>
      <c r="BB75" t="s">
        <v>85</v>
      </c>
      <c r="BC75" t="s">
        <v>95</v>
      </c>
      <c r="BE75" t="s">
        <v>89</v>
      </c>
      <c r="BI75">
        <v>368789031</v>
      </c>
      <c r="BJ75" t="s">
        <v>258</v>
      </c>
      <c r="BK75" s="1">
        <v>44897.350983796299</v>
      </c>
      <c r="BN75" t="s">
        <v>91</v>
      </c>
      <c r="BQ75">
        <v>75</v>
      </c>
    </row>
    <row r="76" spans="1:69" x14ac:dyDescent="0.3">
      <c r="A76" s="1">
        <v>44897.475867546287</v>
      </c>
      <c r="B76" s="1">
        <v>44897.478873310189</v>
      </c>
      <c r="E76" t="s">
        <v>69</v>
      </c>
      <c r="F76" t="s">
        <v>69</v>
      </c>
      <c r="G76" t="s">
        <v>69</v>
      </c>
      <c r="H76" t="s">
        <v>69</v>
      </c>
      <c r="I76" t="s">
        <v>69</v>
      </c>
      <c r="J76" t="s">
        <v>69</v>
      </c>
      <c r="K76" t="s">
        <v>71</v>
      </c>
      <c r="L76" t="s">
        <v>92</v>
      </c>
      <c r="M76" t="s">
        <v>72</v>
      </c>
      <c r="N76">
        <v>33</v>
      </c>
      <c r="O76" t="s">
        <v>109</v>
      </c>
      <c r="P76" t="s">
        <v>254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0</v>
      </c>
      <c r="Y76" t="s">
        <v>77</v>
      </c>
      <c r="Z76" t="s">
        <v>77</v>
      </c>
      <c r="AB76" t="s">
        <v>76</v>
      </c>
      <c r="AC76" t="s">
        <v>78</v>
      </c>
      <c r="AD76" t="s">
        <v>75</v>
      </c>
      <c r="AE76" t="s">
        <v>75</v>
      </c>
      <c r="AF76" t="s">
        <v>75</v>
      </c>
      <c r="AH76" t="s">
        <v>105</v>
      </c>
      <c r="AI76" t="s">
        <v>82</v>
      </c>
      <c r="AJ76" t="s">
        <v>82</v>
      </c>
      <c r="AK76" t="s">
        <v>79</v>
      </c>
      <c r="AM76" t="s">
        <v>69</v>
      </c>
      <c r="AN76" t="s">
        <v>75</v>
      </c>
      <c r="AO76" t="s">
        <v>78</v>
      </c>
      <c r="AP76" t="s">
        <v>76</v>
      </c>
      <c r="AQ76" t="s">
        <v>83</v>
      </c>
      <c r="AR76" t="s">
        <v>69</v>
      </c>
      <c r="AS76" t="s">
        <v>69</v>
      </c>
      <c r="AU76" t="s">
        <v>79</v>
      </c>
      <c r="AX76" t="s">
        <v>84</v>
      </c>
      <c r="AZ76" t="s">
        <v>95</v>
      </c>
      <c r="BA76" t="s">
        <v>85</v>
      </c>
      <c r="BB76" t="s">
        <v>87</v>
      </c>
      <c r="BC76" t="s">
        <v>111</v>
      </c>
      <c r="BE76" t="s">
        <v>89</v>
      </c>
      <c r="BI76">
        <v>368790087</v>
      </c>
      <c r="BJ76" t="s">
        <v>259</v>
      </c>
      <c r="BK76" s="1">
        <v>44897.354004629633</v>
      </c>
      <c r="BN76" t="s">
        <v>91</v>
      </c>
      <c r="BQ76">
        <v>76</v>
      </c>
    </row>
    <row r="77" spans="1:69" x14ac:dyDescent="0.3">
      <c r="A77" s="1">
        <v>44897.590283807869</v>
      </c>
      <c r="B77" s="1">
        <v>44897.59308244213</v>
      </c>
      <c r="E77" t="s">
        <v>69</v>
      </c>
      <c r="F77" t="s">
        <v>69</v>
      </c>
      <c r="G77" t="s">
        <v>69</v>
      </c>
      <c r="H77" t="s">
        <v>69</v>
      </c>
      <c r="I77" t="s">
        <v>69</v>
      </c>
      <c r="J77" t="s">
        <v>69</v>
      </c>
      <c r="K77" t="s">
        <v>71</v>
      </c>
      <c r="L77" t="s">
        <v>122</v>
      </c>
      <c r="M77" t="s">
        <v>72</v>
      </c>
      <c r="N77">
        <v>60</v>
      </c>
      <c r="O77" t="s">
        <v>125</v>
      </c>
      <c r="P77" t="s">
        <v>235</v>
      </c>
      <c r="Q77">
        <v>1</v>
      </c>
      <c r="R77">
        <v>1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 t="s">
        <v>77</v>
      </c>
      <c r="Z77" t="s">
        <v>81</v>
      </c>
      <c r="AB77" t="s">
        <v>76</v>
      </c>
      <c r="AC77" t="s">
        <v>77</v>
      </c>
      <c r="AD77" t="s">
        <v>77</v>
      </c>
      <c r="AE77" t="s">
        <v>77</v>
      </c>
      <c r="AF77" t="s">
        <v>75</v>
      </c>
      <c r="AH77" t="s">
        <v>79</v>
      </c>
      <c r="AI77" t="s">
        <v>82</v>
      </c>
      <c r="AJ77" t="s">
        <v>82</v>
      </c>
      <c r="AK77" t="s">
        <v>69</v>
      </c>
      <c r="AL77" t="s">
        <v>77</v>
      </c>
      <c r="AM77" t="s">
        <v>69</v>
      </c>
      <c r="AN77" t="s">
        <v>81</v>
      </c>
      <c r="AO77" t="s">
        <v>75</v>
      </c>
      <c r="AP77" t="s">
        <v>82</v>
      </c>
      <c r="AQ77" t="s">
        <v>83</v>
      </c>
      <c r="AR77" t="s">
        <v>69</v>
      </c>
      <c r="AS77" t="s">
        <v>69</v>
      </c>
      <c r="AU77" t="s">
        <v>79</v>
      </c>
      <c r="AX77" t="s">
        <v>98</v>
      </c>
      <c r="AZ77" t="s">
        <v>86</v>
      </c>
      <c r="BA77" t="s">
        <v>85</v>
      </c>
      <c r="BB77" t="s">
        <v>100</v>
      </c>
      <c r="BC77" t="s">
        <v>87</v>
      </c>
      <c r="BE77" t="s">
        <v>89</v>
      </c>
      <c r="BI77">
        <v>368837674</v>
      </c>
      <c r="BJ77" t="s">
        <v>260</v>
      </c>
      <c r="BK77" s="1">
        <v>44897.470532407409</v>
      </c>
      <c r="BN77" t="s">
        <v>91</v>
      </c>
      <c r="BQ77">
        <v>77</v>
      </c>
    </row>
    <row r="78" spans="1:69" x14ac:dyDescent="0.3">
      <c r="A78" s="1">
        <v>44897.593085231492</v>
      </c>
      <c r="B78" s="1">
        <v>44897.595191851848</v>
      </c>
      <c r="E78" t="s">
        <v>69</v>
      </c>
      <c r="F78" t="s">
        <v>69</v>
      </c>
      <c r="G78" t="s">
        <v>69</v>
      </c>
      <c r="H78" t="s">
        <v>69</v>
      </c>
      <c r="I78" t="s">
        <v>69</v>
      </c>
      <c r="J78" t="s">
        <v>69</v>
      </c>
      <c r="K78" t="s">
        <v>71</v>
      </c>
      <c r="L78" t="s">
        <v>97</v>
      </c>
      <c r="M78" t="s">
        <v>103</v>
      </c>
      <c r="N78">
        <v>39</v>
      </c>
      <c r="O78" t="s">
        <v>73</v>
      </c>
      <c r="P78" t="s">
        <v>74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 t="s">
        <v>81</v>
      </c>
      <c r="Z78" t="s">
        <v>78</v>
      </c>
      <c r="AB78" t="s">
        <v>82</v>
      </c>
      <c r="AC78" t="s">
        <v>75</v>
      </c>
      <c r="AD78" t="s">
        <v>78</v>
      </c>
      <c r="AE78" t="s">
        <v>77</v>
      </c>
      <c r="AF78" t="s">
        <v>81</v>
      </c>
      <c r="AH78" t="s">
        <v>116</v>
      </c>
      <c r="AI78" t="s">
        <v>76</v>
      </c>
      <c r="AJ78" t="s">
        <v>82</v>
      </c>
      <c r="AK78" t="s">
        <v>69</v>
      </c>
      <c r="AL78" t="s">
        <v>77</v>
      </c>
      <c r="AM78" t="s">
        <v>69</v>
      </c>
      <c r="AN78" t="s">
        <v>77</v>
      </c>
      <c r="AO78" t="s">
        <v>81</v>
      </c>
      <c r="AP78" t="s">
        <v>82</v>
      </c>
      <c r="AQ78" t="s">
        <v>184</v>
      </c>
      <c r="AR78" t="s">
        <v>69</v>
      </c>
      <c r="AS78" t="s">
        <v>79</v>
      </c>
      <c r="AU78" t="s">
        <v>69</v>
      </c>
      <c r="AV78" t="s">
        <v>193</v>
      </c>
      <c r="AW78" t="s">
        <v>79</v>
      </c>
      <c r="AX78" t="s">
        <v>93</v>
      </c>
      <c r="AZ78" t="s">
        <v>100</v>
      </c>
      <c r="BA78" t="s">
        <v>87</v>
      </c>
      <c r="BB78" t="s">
        <v>94</v>
      </c>
      <c r="BC78" t="s">
        <v>99</v>
      </c>
      <c r="BE78" t="s">
        <v>89</v>
      </c>
      <c r="BI78">
        <v>368838837</v>
      </c>
      <c r="BJ78" t="s">
        <v>261</v>
      </c>
      <c r="BK78" s="1">
        <v>44897.472638888888</v>
      </c>
      <c r="BN78" t="s">
        <v>91</v>
      </c>
      <c r="BQ78">
        <v>78</v>
      </c>
    </row>
    <row r="79" spans="1:69" x14ac:dyDescent="0.3">
      <c r="A79" s="1">
        <v>44897.595193912042</v>
      </c>
      <c r="B79" s="1">
        <v>44897.597708564812</v>
      </c>
      <c r="E79" t="s">
        <v>69</v>
      </c>
      <c r="F79" t="s">
        <v>69</v>
      </c>
      <c r="G79" t="s">
        <v>69</v>
      </c>
      <c r="H79" t="s">
        <v>69</v>
      </c>
      <c r="I79" t="s">
        <v>69</v>
      </c>
      <c r="J79" t="s">
        <v>69</v>
      </c>
      <c r="K79" t="s">
        <v>71</v>
      </c>
      <c r="L79" t="s">
        <v>122</v>
      </c>
      <c r="M79" t="s">
        <v>72</v>
      </c>
      <c r="N79">
        <v>65</v>
      </c>
      <c r="O79" t="s">
        <v>73</v>
      </c>
      <c r="P79" t="s">
        <v>262</v>
      </c>
      <c r="Q79">
        <v>1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 t="s">
        <v>81</v>
      </c>
      <c r="Z79" t="s">
        <v>77</v>
      </c>
      <c r="AB79" t="s">
        <v>79</v>
      </c>
      <c r="AC79" t="s">
        <v>78</v>
      </c>
      <c r="AD79" t="s">
        <v>77</v>
      </c>
      <c r="AE79" t="s">
        <v>81</v>
      </c>
      <c r="AF79" t="s">
        <v>75</v>
      </c>
      <c r="AH79" t="s">
        <v>79</v>
      </c>
      <c r="AI79" t="s">
        <v>79</v>
      </c>
      <c r="AJ79" t="s">
        <v>82</v>
      </c>
      <c r="AK79" t="s">
        <v>79</v>
      </c>
      <c r="AM79" t="s">
        <v>69</v>
      </c>
      <c r="AN79" t="s">
        <v>75</v>
      </c>
      <c r="AO79" t="s">
        <v>77</v>
      </c>
      <c r="AP79" t="s">
        <v>76</v>
      </c>
      <c r="AQ79" t="s">
        <v>83</v>
      </c>
      <c r="AR79" t="s">
        <v>79</v>
      </c>
      <c r="AS79" t="s">
        <v>69</v>
      </c>
      <c r="AU79" t="s">
        <v>79</v>
      </c>
      <c r="AX79" t="s">
        <v>93</v>
      </c>
      <c r="AZ79" t="s">
        <v>95</v>
      </c>
      <c r="BA79" t="s">
        <v>94</v>
      </c>
      <c r="BB79" t="s">
        <v>86</v>
      </c>
      <c r="BC79" t="s">
        <v>100</v>
      </c>
      <c r="BE79" t="s">
        <v>89</v>
      </c>
      <c r="BI79">
        <v>368840143</v>
      </c>
      <c r="BJ79" t="s">
        <v>263</v>
      </c>
      <c r="BK79" s="1">
        <v>44897.475162037037</v>
      </c>
      <c r="BN79" t="s">
        <v>91</v>
      </c>
      <c r="BQ79">
        <v>79</v>
      </c>
    </row>
    <row r="80" spans="1:69" x14ac:dyDescent="0.3">
      <c r="A80" s="1">
        <v>44897.597711192131</v>
      </c>
      <c r="B80" s="1">
        <v>44897.600161319453</v>
      </c>
      <c r="E80" t="s">
        <v>69</v>
      </c>
      <c r="F80" t="s">
        <v>69</v>
      </c>
      <c r="G80" t="s">
        <v>69</v>
      </c>
      <c r="H80" t="s">
        <v>69</v>
      </c>
      <c r="I80" t="s">
        <v>69</v>
      </c>
      <c r="J80" t="s">
        <v>69</v>
      </c>
      <c r="K80" t="s">
        <v>71</v>
      </c>
      <c r="L80" t="s">
        <v>122</v>
      </c>
      <c r="M80" t="s">
        <v>103</v>
      </c>
      <c r="N80">
        <v>40</v>
      </c>
      <c r="O80" t="s">
        <v>125</v>
      </c>
      <c r="P80" t="s">
        <v>264</v>
      </c>
      <c r="Q80">
        <v>0</v>
      </c>
      <c r="R80">
        <v>0</v>
      </c>
      <c r="S80">
        <v>1</v>
      </c>
      <c r="T80">
        <v>1</v>
      </c>
      <c r="U80">
        <v>1</v>
      </c>
      <c r="V80">
        <v>0</v>
      </c>
      <c r="W80">
        <v>0</v>
      </c>
      <c r="X80">
        <v>0</v>
      </c>
      <c r="Y80" t="s">
        <v>77</v>
      </c>
      <c r="Z80" t="s">
        <v>77</v>
      </c>
      <c r="AB80" t="s">
        <v>76</v>
      </c>
      <c r="AC80" t="s">
        <v>81</v>
      </c>
      <c r="AD80" t="s">
        <v>77</v>
      </c>
      <c r="AE80" t="s">
        <v>77</v>
      </c>
      <c r="AF80" t="s">
        <v>81</v>
      </c>
      <c r="AH80" t="s">
        <v>116</v>
      </c>
      <c r="AI80" t="s">
        <v>76</v>
      </c>
      <c r="AJ80" t="s">
        <v>80</v>
      </c>
      <c r="AK80" t="s">
        <v>69</v>
      </c>
      <c r="AL80" t="s">
        <v>81</v>
      </c>
      <c r="AM80" t="s">
        <v>79</v>
      </c>
      <c r="AO80" t="s">
        <v>77</v>
      </c>
      <c r="AP80" t="s">
        <v>82</v>
      </c>
      <c r="AQ80" t="s">
        <v>117</v>
      </c>
      <c r="AR80" t="s">
        <v>69</v>
      </c>
      <c r="AS80" t="s">
        <v>79</v>
      </c>
      <c r="AU80" t="s">
        <v>69</v>
      </c>
      <c r="AV80" t="s">
        <v>203</v>
      </c>
      <c r="AW80" t="s">
        <v>69</v>
      </c>
      <c r="AX80" t="s">
        <v>93</v>
      </c>
      <c r="AZ80" t="s">
        <v>85</v>
      </c>
      <c r="BA80" t="s">
        <v>87</v>
      </c>
      <c r="BB80" t="s">
        <v>100</v>
      </c>
      <c r="BC80" t="s">
        <v>99</v>
      </c>
      <c r="BE80" t="s">
        <v>89</v>
      </c>
      <c r="BI80">
        <v>368841858</v>
      </c>
      <c r="BJ80" t="s">
        <v>265</v>
      </c>
      <c r="BK80" s="1">
        <v>44897.47761574074</v>
      </c>
      <c r="BN80" t="s">
        <v>91</v>
      </c>
      <c r="BQ80">
        <v>80</v>
      </c>
    </row>
    <row r="81" spans="1:69" x14ac:dyDescent="0.3">
      <c r="A81" s="1">
        <v>44897.600164837961</v>
      </c>
      <c r="B81" s="1">
        <v>44897.603892974526</v>
      </c>
      <c r="E81" t="s">
        <v>69</v>
      </c>
      <c r="F81" t="s">
        <v>69</v>
      </c>
      <c r="G81" t="s">
        <v>69</v>
      </c>
      <c r="H81" t="s">
        <v>69</v>
      </c>
      <c r="I81" t="s">
        <v>69</v>
      </c>
      <c r="J81" t="s">
        <v>69</v>
      </c>
      <c r="K81" t="s">
        <v>71</v>
      </c>
      <c r="L81" t="s">
        <v>122</v>
      </c>
      <c r="M81" t="s">
        <v>72</v>
      </c>
      <c r="N81">
        <v>40</v>
      </c>
      <c r="O81" t="s">
        <v>115</v>
      </c>
      <c r="P81" t="s">
        <v>266</v>
      </c>
      <c r="Q81">
        <v>0</v>
      </c>
      <c r="R81">
        <v>0</v>
      </c>
      <c r="S81">
        <v>1</v>
      </c>
      <c r="T81">
        <v>0</v>
      </c>
      <c r="U81">
        <v>1</v>
      </c>
      <c r="V81">
        <v>0</v>
      </c>
      <c r="W81">
        <v>0</v>
      </c>
      <c r="X81">
        <v>0</v>
      </c>
      <c r="Y81" t="s">
        <v>77</v>
      </c>
      <c r="Z81" t="s">
        <v>78</v>
      </c>
      <c r="AB81" t="s">
        <v>76</v>
      </c>
      <c r="AC81" t="s">
        <v>81</v>
      </c>
      <c r="AD81" t="s">
        <v>75</v>
      </c>
      <c r="AE81" t="s">
        <v>81</v>
      </c>
      <c r="AF81" t="s">
        <v>77</v>
      </c>
      <c r="AH81" t="s">
        <v>105</v>
      </c>
      <c r="AI81" t="s">
        <v>76</v>
      </c>
      <c r="AJ81" t="s">
        <v>82</v>
      </c>
      <c r="AK81" t="s">
        <v>69</v>
      </c>
      <c r="AL81" t="s">
        <v>77</v>
      </c>
      <c r="AM81" t="s">
        <v>69</v>
      </c>
      <c r="AN81" t="s">
        <v>77</v>
      </c>
      <c r="AO81" t="s">
        <v>75</v>
      </c>
      <c r="AP81" t="s">
        <v>192</v>
      </c>
      <c r="AQ81" t="s">
        <v>117</v>
      </c>
      <c r="AR81" t="s">
        <v>69</v>
      </c>
      <c r="AS81" t="s">
        <v>69</v>
      </c>
      <c r="AU81" t="s">
        <v>69</v>
      </c>
      <c r="AV81" t="s">
        <v>113</v>
      </c>
      <c r="AW81" t="s">
        <v>69</v>
      </c>
      <c r="AX81" t="s">
        <v>84</v>
      </c>
      <c r="AZ81" t="s">
        <v>86</v>
      </c>
      <c r="BA81" t="s">
        <v>100</v>
      </c>
      <c r="BB81" t="s">
        <v>88</v>
      </c>
      <c r="BC81" t="s">
        <v>111</v>
      </c>
      <c r="BE81" t="s">
        <v>89</v>
      </c>
      <c r="BI81">
        <v>368843990</v>
      </c>
      <c r="BJ81" t="s">
        <v>267</v>
      </c>
      <c r="BK81" s="1">
        <v>44897.481342592589</v>
      </c>
      <c r="BN81" t="s">
        <v>91</v>
      </c>
      <c r="BQ81">
        <v>81</v>
      </c>
    </row>
    <row r="82" spans="1:69" x14ac:dyDescent="0.3">
      <c r="A82" s="1">
        <v>44897.603896435183</v>
      </c>
      <c r="B82" s="1">
        <v>44897.607283807869</v>
      </c>
      <c r="E82" t="s">
        <v>69</v>
      </c>
      <c r="F82" t="s">
        <v>69</v>
      </c>
      <c r="G82" t="s">
        <v>69</v>
      </c>
      <c r="H82" t="s">
        <v>69</v>
      </c>
      <c r="I82" t="s">
        <v>69</v>
      </c>
      <c r="J82" t="s">
        <v>69</v>
      </c>
      <c r="K82" t="s">
        <v>268</v>
      </c>
      <c r="L82" t="s">
        <v>122</v>
      </c>
      <c r="M82" t="s">
        <v>72</v>
      </c>
      <c r="N82">
        <v>29</v>
      </c>
      <c r="O82" t="s">
        <v>125</v>
      </c>
      <c r="P82" t="s">
        <v>269</v>
      </c>
      <c r="Q82">
        <v>1</v>
      </c>
      <c r="R82">
        <v>0</v>
      </c>
      <c r="S82">
        <v>0</v>
      </c>
      <c r="T82">
        <v>1</v>
      </c>
      <c r="U82">
        <v>0</v>
      </c>
      <c r="V82">
        <v>0</v>
      </c>
      <c r="W82">
        <v>1</v>
      </c>
      <c r="X82">
        <v>0</v>
      </c>
      <c r="Y82" t="s">
        <v>77</v>
      </c>
      <c r="Z82" t="s">
        <v>77</v>
      </c>
      <c r="AB82" t="s">
        <v>82</v>
      </c>
      <c r="AC82" t="s">
        <v>75</v>
      </c>
      <c r="AD82" t="s">
        <v>75</v>
      </c>
      <c r="AE82" t="s">
        <v>81</v>
      </c>
      <c r="AF82" t="s">
        <v>81</v>
      </c>
      <c r="AH82" t="s">
        <v>105</v>
      </c>
      <c r="AI82" t="s">
        <v>82</v>
      </c>
      <c r="AJ82" t="s">
        <v>138</v>
      </c>
      <c r="AK82" t="s">
        <v>69</v>
      </c>
      <c r="AL82" t="s">
        <v>77</v>
      </c>
      <c r="AM82" t="s">
        <v>69</v>
      </c>
      <c r="AN82" t="s">
        <v>75</v>
      </c>
      <c r="AO82" t="s">
        <v>75</v>
      </c>
      <c r="AP82" t="s">
        <v>82</v>
      </c>
      <c r="AQ82" t="s">
        <v>117</v>
      </c>
      <c r="AR82" t="s">
        <v>69</v>
      </c>
      <c r="AS82" t="s">
        <v>69</v>
      </c>
      <c r="AU82" t="s">
        <v>69</v>
      </c>
      <c r="AV82" t="s">
        <v>193</v>
      </c>
      <c r="AW82" t="s">
        <v>69</v>
      </c>
      <c r="AX82" t="s">
        <v>84</v>
      </c>
      <c r="AZ82" t="s">
        <v>85</v>
      </c>
      <c r="BA82" t="s">
        <v>111</v>
      </c>
      <c r="BB82" t="s">
        <v>99</v>
      </c>
      <c r="BC82" t="s">
        <v>100</v>
      </c>
      <c r="BE82" t="s">
        <v>89</v>
      </c>
      <c r="BI82">
        <v>368845601</v>
      </c>
      <c r="BJ82" t="s">
        <v>270</v>
      </c>
      <c r="BK82" s="1">
        <v>44897.484733796293</v>
      </c>
      <c r="BN82" t="s">
        <v>91</v>
      </c>
      <c r="BQ82">
        <v>82</v>
      </c>
    </row>
    <row r="83" spans="1:69" x14ac:dyDescent="0.3">
      <c r="A83" s="1">
        <v>44897.607287430546</v>
      </c>
      <c r="B83" s="1">
        <v>44897.610574224527</v>
      </c>
      <c r="E83" t="s">
        <v>69</v>
      </c>
      <c r="F83" t="s">
        <v>69</v>
      </c>
      <c r="G83" t="s">
        <v>69</v>
      </c>
      <c r="H83" t="s">
        <v>69</v>
      </c>
      <c r="I83" t="s">
        <v>69</v>
      </c>
      <c r="J83" t="s">
        <v>69</v>
      </c>
      <c r="K83" t="s">
        <v>71</v>
      </c>
      <c r="L83" t="s">
        <v>122</v>
      </c>
      <c r="M83" t="s">
        <v>72</v>
      </c>
      <c r="O83" t="s">
        <v>125</v>
      </c>
      <c r="P83" t="s">
        <v>271</v>
      </c>
      <c r="Q83">
        <v>0</v>
      </c>
      <c r="R83">
        <v>1</v>
      </c>
      <c r="S83">
        <v>0</v>
      </c>
      <c r="T83">
        <v>1</v>
      </c>
      <c r="U83">
        <v>1</v>
      </c>
      <c r="V83">
        <v>0</v>
      </c>
      <c r="W83">
        <v>1</v>
      </c>
      <c r="X83">
        <v>0</v>
      </c>
      <c r="Y83" t="s">
        <v>77</v>
      </c>
      <c r="Z83" t="s">
        <v>77</v>
      </c>
      <c r="AB83" t="s">
        <v>82</v>
      </c>
      <c r="AC83" t="s">
        <v>77</v>
      </c>
      <c r="AD83" t="s">
        <v>75</v>
      </c>
      <c r="AE83" t="s">
        <v>77</v>
      </c>
      <c r="AF83" t="s">
        <v>75</v>
      </c>
      <c r="AH83" t="s">
        <v>105</v>
      </c>
      <c r="AI83" t="s">
        <v>82</v>
      </c>
      <c r="AJ83" t="s">
        <v>82</v>
      </c>
      <c r="AM83" t="s">
        <v>79</v>
      </c>
      <c r="AO83" t="s">
        <v>77</v>
      </c>
      <c r="AP83" t="s">
        <v>79</v>
      </c>
      <c r="AQ83" t="s">
        <v>117</v>
      </c>
      <c r="AR83" t="s">
        <v>69</v>
      </c>
      <c r="AS83" t="s">
        <v>69</v>
      </c>
      <c r="AU83" t="s">
        <v>69</v>
      </c>
      <c r="AV83" t="s">
        <v>113</v>
      </c>
      <c r="AW83" t="s">
        <v>69</v>
      </c>
      <c r="AZ83" t="s">
        <v>100</v>
      </c>
      <c r="BA83" t="s">
        <v>87</v>
      </c>
      <c r="BB83" t="s">
        <v>111</v>
      </c>
      <c r="BC83" t="s">
        <v>99</v>
      </c>
      <c r="BE83" t="s">
        <v>89</v>
      </c>
      <c r="BI83">
        <v>368847396</v>
      </c>
      <c r="BJ83" t="s">
        <v>272</v>
      </c>
      <c r="BK83" s="1">
        <v>44897.488020833327</v>
      </c>
      <c r="BN83" t="s">
        <v>91</v>
      </c>
      <c r="BQ83">
        <v>83</v>
      </c>
    </row>
    <row r="84" spans="1:69" x14ac:dyDescent="0.3">
      <c r="A84" s="1">
        <v>44897.617147627323</v>
      </c>
      <c r="B84" s="1">
        <v>44897.618676388891</v>
      </c>
      <c r="E84" t="s">
        <v>69</v>
      </c>
      <c r="F84" t="s">
        <v>69</v>
      </c>
      <c r="G84" t="s">
        <v>69</v>
      </c>
      <c r="H84" t="s">
        <v>69</v>
      </c>
      <c r="I84" t="s">
        <v>69</v>
      </c>
      <c r="J84" t="s">
        <v>79</v>
      </c>
      <c r="K84" t="s">
        <v>71</v>
      </c>
      <c r="L84" t="s">
        <v>97</v>
      </c>
      <c r="M84" t="s">
        <v>103</v>
      </c>
      <c r="N84">
        <v>52</v>
      </c>
      <c r="O84" t="s">
        <v>104</v>
      </c>
      <c r="P84" t="s">
        <v>273</v>
      </c>
      <c r="Q84">
        <v>0</v>
      </c>
      <c r="R84">
        <v>1</v>
      </c>
      <c r="S84">
        <v>1</v>
      </c>
      <c r="T84">
        <v>0</v>
      </c>
      <c r="U84">
        <v>1</v>
      </c>
      <c r="V84">
        <v>0</v>
      </c>
      <c r="W84">
        <v>0</v>
      </c>
      <c r="X84">
        <v>0</v>
      </c>
      <c r="Y84" t="s">
        <v>77</v>
      </c>
      <c r="Z84" t="s">
        <v>77</v>
      </c>
      <c r="AB84" t="s">
        <v>82</v>
      </c>
      <c r="AC84" t="s">
        <v>77</v>
      </c>
      <c r="AD84" t="s">
        <v>81</v>
      </c>
      <c r="AE84" t="s">
        <v>75</v>
      </c>
      <c r="AF84" t="s">
        <v>75</v>
      </c>
      <c r="AH84" t="s">
        <v>116</v>
      </c>
      <c r="AI84" t="s">
        <v>82</v>
      </c>
      <c r="AJ84" t="s">
        <v>82</v>
      </c>
      <c r="AK84" t="s">
        <v>69</v>
      </c>
      <c r="AL84" t="s">
        <v>77</v>
      </c>
      <c r="AM84" t="s">
        <v>79</v>
      </c>
      <c r="AO84" t="s">
        <v>77</v>
      </c>
      <c r="AP84" t="s">
        <v>79</v>
      </c>
      <c r="AQ84" t="s">
        <v>117</v>
      </c>
      <c r="AR84" t="s">
        <v>69</v>
      </c>
      <c r="AS84" t="s">
        <v>69</v>
      </c>
      <c r="AU84" t="s">
        <v>79</v>
      </c>
      <c r="AX84" t="s">
        <v>84</v>
      </c>
      <c r="AZ84" t="s">
        <v>111</v>
      </c>
      <c r="BA84" t="s">
        <v>86</v>
      </c>
      <c r="BB84" t="s">
        <v>95</v>
      </c>
      <c r="BC84" t="s">
        <v>87</v>
      </c>
      <c r="BE84" t="s">
        <v>89</v>
      </c>
      <c r="BI84">
        <v>368851600</v>
      </c>
      <c r="BJ84" t="s">
        <v>274</v>
      </c>
      <c r="BK84" s="1">
        <v>44897.496122685188</v>
      </c>
      <c r="BN84" t="s">
        <v>91</v>
      </c>
      <c r="BQ84">
        <v>84</v>
      </c>
    </row>
    <row r="85" spans="1:69" x14ac:dyDescent="0.3">
      <c r="A85" s="1">
        <v>44897.618679074083</v>
      </c>
      <c r="B85" s="1">
        <v>44897.620640347217</v>
      </c>
      <c r="E85" t="s">
        <v>69</v>
      </c>
      <c r="F85" t="s">
        <v>69</v>
      </c>
      <c r="G85" t="s">
        <v>69</v>
      </c>
      <c r="H85" t="s">
        <v>69</v>
      </c>
      <c r="I85" t="s">
        <v>69</v>
      </c>
      <c r="J85" t="s">
        <v>69</v>
      </c>
      <c r="K85" t="s">
        <v>71</v>
      </c>
      <c r="L85" t="s">
        <v>97</v>
      </c>
      <c r="M85" t="s">
        <v>103</v>
      </c>
      <c r="N85">
        <v>30</v>
      </c>
      <c r="O85" t="s">
        <v>125</v>
      </c>
      <c r="P85" t="s">
        <v>235</v>
      </c>
      <c r="Q85">
        <v>1</v>
      </c>
      <c r="R85">
        <v>1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 t="s">
        <v>77</v>
      </c>
      <c r="Z85" t="s">
        <v>78</v>
      </c>
      <c r="AB85" t="s">
        <v>76</v>
      </c>
      <c r="AC85" t="s">
        <v>75</v>
      </c>
      <c r="AD85" t="s">
        <v>75</v>
      </c>
      <c r="AE85" t="s">
        <v>81</v>
      </c>
      <c r="AF85" t="s">
        <v>77</v>
      </c>
      <c r="AH85" t="s">
        <v>116</v>
      </c>
      <c r="AI85" t="s">
        <v>82</v>
      </c>
      <c r="AJ85" t="s">
        <v>82</v>
      </c>
      <c r="AK85" t="s">
        <v>69</v>
      </c>
      <c r="AL85" t="s">
        <v>81</v>
      </c>
      <c r="AM85" t="s">
        <v>69</v>
      </c>
      <c r="AN85" t="s">
        <v>81</v>
      </c>
      <c r="AO85" t="s">
        <v>77</v>
      </c>
      <c r="AP85" t="s">
        <v>76</v>
      </c>
      <c r="AQ85" t="s">
        <v>83</v>
      </c>
      <c r="AR85" t="s">
        <v>69</v>
      </c>
      <c r="AS85" t="s">
        <v>69</v>
      </c>
      <c r="AU85" t="s">
        <v>79</v>
      </c>
      <c r="AZ85" t="s">
        <v>99</v>
      </c>
      <c r="BA85" t="s">
        <v>87</v>
      </c>
      <c r="BB85" t="s">
        <v>88</v>
      </c>
      <c r="BC85" t="s">
        <v>100</v>
      </c>
      <c r="BE85" t="s">
        <v>89</v>
      </c>
      <c r="BI85">
        <v>368852556</v>
      </c>
      <c r="BJ85" t="s">
        <v>275</v>
      </c>
      <c r="BK85" s="1">
        <v>44897.498078703713</v>
      </c>
      <c r="BN85" t="s">
        <v>91</v>
      </c>
      <c r="BQ85">
        <v>85</v>
      </c>
    </row>
    <row r="86" spans="1:69" x14ac:dyDescent="0.3">
      <c r="A86" s="1">
        <v>44897.621399560187</v>
      </c>
      <c r="B86" s="1">
        <v>44897.622828171297</v>
      </c>
      <c r="E86" t="s">
        <v>69</v>
      </c>
      <c r="F86" t="s">
        <v>69</v>
      </c>
      <c r="G86" t="s">
        <v>69</v>
      </c>
      <c r="H86" t="s">
        <v>69</v>
      </c>
      <c r="I86" t="s">
        <v>69</v>
      </c>
      <c r="J86" t="s">
        <v>69</v>
      </c>
      <c r="K86" t="s">
        <v>71</v>
      </c>
      <c r="L86" t="s">
        <v>122</v>
      </c>
      <c r="M86" t="s">
        <v>103</v>
      </c>
      <c r="N86">
        <v>42</v>
      </c>
      <c r="O86" t="s">
        <v>73</v>
      </c>
      <c r="P86" t="s">
        <v>223</v>
      </c>
      <c r="Q86">
        <v>1</v>
      </c>
      <c r="R86">
        <v>0</v>
      </c>
      <c r="S86">
        <v>1</v>
      </c>
      <c r="T86">
        <v>1</v>
      </c>
      <c r="U86">
        <v>0</v>
      </c>
      <c r="V86">
        <v>1</v>
      </c>
      <c r="W86">
        <v>0</v>
      </c>
      <c r="X86">
        <v>0</v>
      </c>
      <c r="Y86" t="s">
        <v>75</v>
      </c>
      <c r="Z86" t="s">
        <v>81</v>
      </c>
      <c r="AB86" t="s">
        <v>76</v>
      </c>
      <c r="AC86" t="s">
        <v>75</v>
      </c>
      <c r="AD86" t="s">
        <v>81</v>
      </c>
      <c r="AE86" t="s">
        <v>77</v>
      </c>
      <c r="AF86" t="s">
        <v>75</v>
      </c>
      <c r="AH86" t="s">
        <v>79</v>
      </c>
      <c r="AI86" t="s">
        <v>82</v>
      </c>
      <c r="AJ86" t="s">
        <v>82</v>
      </c>
      <c r="AK86" t="s">
        <v>79</v>
      </c>
      <c r="AM86" t="s">
        <v>69</v>
      </c>
      <c r="AN86" t="s">
        <v>75</v>
      </c>
      <c r="AO86" t="s">
        <v>77</v>
      </c>
      <c r="AP86" t="s">
        <v>82</v>
      </c>
      <c r="AQ86" t="s">
        <v>83</v>
      </c>
      <c r="AR86" t="s">
        <v>69</v>
      </c>
      <c r="AS86" t="s">
        <v>79</v>
      </c>
      <c r="AU86" t="s">
        <v>69</v>
      </c>
      <c r="AV86" t="s">
        <v>218</v>
      </c>
      <c r="AW86" t="s">
        <v>69</v>
      </c>
      <c r="AX86" t="s">
        <v>106</v>
      </c>
      <c r="AZ86" t="s">
        <v>94</v>
      </c>
      <c r="BA86" t="s">
        <v>95</v>
      </c>
      <c r="BB86" t="s">
        <v>88</v>
      </c>
      <c r="BC86" t="s">
        <v>86</v>
      </c>
      <c r="BE86" t="s">
        <v>89</v>
      </c>
      <c r="BI86">
        <v>368853617</v>
      </c>
      <c r="BJ86" t="s">
        <v>276</v>
      </c>
      <c r="BK86" s="1">
        <v>44897.500289351847</v>
      </c>
      <c r="BN86" t="s">
        <v>91</v>
      </c>
      <c r="BQ86">
        <v>86</v>
      </c>
    </row>
    <row r="87" spans="1:69" x14ac:dyDescent="0.3">
      <c r="A87" s="1">
        <v>44896.744783842587</v>
      </c>
      <c r="B87" s="1">
        <v>44897.730313217588</v>
      </c>
      <c r="E87" t="s">
        <v>69</v>
      </c>
      <c r="F87" t="s">
        <v>69</v>
      </c>
      <c r="G87" t="s">
        <v>69</v>
      </c>
      <c r="H87" t="s">
        <v>69</v>
      </c>
      <c r="I87" t="s">
        <v>69</v>
      </c>
      <c r="J87" t="s">
        <v>69</v>
      </c>
      <c r="K87" t="s">
        <v>245</v>
      </c>
      <c r="L87" t="s">
        <v>122</v>
      </c>
      <c r="M87" t="s">
        <v>103</v>
      </c>
      <c r="N87">
        <v>45</v>
      </c>
      <c r="O87" t="s">
        <v>115</v>
      </c>
      <c r="P87" t="s">
        <v>200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 t="s">
        <v>77</v>
      </c>
      <c r="Z87" t="s">
        <v>77</v>
      </c>
      <c r="AB87" t="s">
        <v>82</v>
      </c>
      <c r="AC87" t="s">
        <v>77</v>
      </c>
      <c r="AD87" t="s">
        <v>75</v>
      </c>
      <c r="AE87" t="s">
        <v>75</v>
      </c>
      <c r="AF87" t="s">
        <v>75</v>
      </c>
      <c r="AH87" t="s">
        <v>105</v>
      </c>
      <c r="AI87" t="s">
        <v>82</v>
      </c>
      <c r="AJ87" t="s">
        <v>82</v>
      </c>
      <c r="AK87" t="s">
        <v>69</v>
      </c>
      <c r="AL87" t="s">
        <v>81</v>
      </c>
      <c r="AM87" t="s">
        <v>69</v>
      </c>
      <c r="AN87" t="s">
        <v>77</v>
      </c>
      <c r="AO87" t="s">
        <v>77</v>
      </c>
      <c r="AP87" t="s">
        <v>82</v>
      </c>
      <c r="AQ87" t="s">
        <v>117</v>
      </c>
      <c r="AR87" t="s">
        <v>69</v>
      </c>
      <c r="AS87" t="s">
        <v>69</v>
      </c>
      <c r="AU87" t="s">
        <v>69</v>
      </c>
      <c r="AV87" t="s">
        <v>113</v>
      </c>
      <c r="AW87" t="s">
        <v>69</v>
      </c>
      <c r="AX87" t="s">
        <v>93</v>
      </c>
      <c r="AZ87" t="s">
        <v>86</v>
      </c>
      <c r="BA87" t="s">
        <v>100</v>
      </c>
      <c r="BB87" t="s">
        <v>111</v>
      </c>
      <c r="BC87" t="s">
        <v>88</v>
      </c>
      <c r="BE87" t="s">
        <v>89</v>
      </c>
      <c r="BI87">
        <v>368910854</v>
      </c>
      <c r="BJ87" t="s">
        <v>277</v>
      </c>
      <c r="BK87" s="1">
        <v>44897.605439814812</v>
      </c>
      <c r="BN87" t="s">
        <v>91</v>
      </c>
      <c r="BQ87">
        <v>87</v>
      </c>
    </row>
    <row r="88" spans="1:69" x14ac:dyDescent="0.3">
      <c r="A88" s="1">
        <v>44897.73031402778</v>
      </c>
      <c r="B88" s="1">
        <v>44897.764146412039</v>
      </c>
      <c r="E88" t="s">
        <v>69</v>
      </c>
      <c r="F88" t="s">
        <v>69</v>
      </c>
      <c r="G88" t="s">
        <v>69</v>
      </c>
      <c r="H88" t="s">
        <v>69</v>
      </c>
      <c r="I88" t="s">
        <v>69</v>
      </c>
      <c r="J88" t="s">
        <v>69</v>
      </c>
      <c r="K88" t="s">
        <v>245</v>
      </c>
      <c r="L88" t="s">
        <v>92</v>
      </c>
      <c r="M88" t="s">
        <v>72</v>
      </c>
      <c r="N88">
        <v>23</v>
      </c>
      <c r="O88" t="s">
        <v>73</v>
      </c>
      <c r="P88" t="s">
        <v>74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</v>
      </c>
      <c r="Y88" t="s">
        <v>77</v>
      </c>
      <c r="Z88" t="s">
        <v>77</v>
      </c>
      <c r="AB88" t="s">
        <v>82</v>
      </c>
      <c r="AC88" t="s">
        <v>77</v>
      </c>
      <c r="AD88" t="s">
        <v>75</v>
      </c>
      <c r="AE88" t="s">
        <v>75</v>
      </c>
      <c r="AF88" t="s">
        <v>75</v>
      </c>
      <c r="AH88" t="s">
        <v>105</v>
      </c>
      <c r="AI88" t="s">
        <v>82</v>
      </c>
      <c r="AJ88" t="s">
        <v>82</v>
      </c>
      <c r="AK88" t="s">
        <v>79</v>
      </c>
      <c r="AM88" t="s">
        <v>69</v>
      </c>
      <c r="AN88" t="s">
        <v>77</v>
      </c>
      <c r="AO88" t="s">
        <v>77</v>
      </c>
      <c r="AP88" t="s">
        <v>82</v>
      </c>
      <c r="AQ88" t="s">
        <v>117</v>
      </c>
      <c r="AR88" t="s">
        <v>69</v>
      </c>
      <c r="AS88" t="s">
        <v>69</v>
      </c>
      <c r="AU88" t="s">
        <v>69</v>
      </c>
      <c r="AV88" t="s">
        <v>113</v>
      </c>
      <c r="AW88" t="s">
        <v>79</v>
      </c>
      <c r="AX88" t="s">
        <v>93</v>
      </c>
      <c r="AZ88" t="s">
        <v>86</v>
      </c>
      <c r="BA88" t="s">
        <v>100</v>
      </c>
      <c r="BB88" t="s">
        <v>99</v>
      </c>
      <c r="BC88" t="s">
        <v>95</v>
      </c>
      <c r="BE88" t="s">
        <v>89</v>
      </c>
      <c r="BI88">
        <v>368932316</v>
      </c>
      <c r="BJ88" t="s">
        <v>278</v>
      </c>
      <c r="BK88" s="1">
        <v>44897.63925925926</v>
      </c>
      <c r="BN88" t="s">
        <v>91</v>
      </c>
      <c r="BQ88">
        <v>88</v>
      </c>
    </row>
  </sheetData>
  <autoFilter ref="A1:BQ88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652E8-EC53-499F-8D0C-8A111275C4BA}">
  <dimension ref="A1:BU88"/>
  <sheetViews>
    <sheetView topLeftCell="AZ1" zoomScale="80" zoomScaleNormal="80" workbookViewId="0">
      <pane ySplit="1" topLeftCell="A2" activePane="bottomLeft" state="frozen"/>
      <selection pane="bottomLeft" activeCell="BG1" sqref="BG1"/>
    </sheetView>
  </sheetViews>
  <sheetFormatPr defaultRowHeight="13.8" x14ac:dyDescent="0.25"/>
  <cols>
    <col min="1" max="1" width="2.109375" style="4" customWidth="1"/>
    <col min="2" max="4" width="9" style="4" hidden="1" customWidth="1"/>
    <col min="5" max="8" width="8.88671875" style="4" hidden="1" customWidth="1"/>
    <col min="9" max="9" width="9" style="4" hidden="1" customWidth="1"/>
    <col min="10" max="10" width="41" style="4" hidden="1" customWidth="1"/>
    <col min="11" max="12" width="17.44140625" style="4" customWidth="1"/>
    <col min="13" max="13" width="12.77734375" style="4" bestFit="1" customWidth="1"/>
    <col min="14" max="14" width="12.77734375" style="4" customWidth="1"/>
    <col min="15" max="15" width="18.109375" style="4" customWidth="1"/>
    <col min="16" max="16" width="10.5546875" style="4" customWidth="1"/>
    <col min="17" max="17" width="11.21875" style="4" customWidth="1"/>
    <col min="18" max="18" width="27.109375" style="4" bestFit="1" customWidth="1"/>
    <col min="19" max="19" width="47.88671875" style="4" bestFit="1" customWidth="1"/>
    <col min="20" max="20" width="47.88671875" style="4" customWidth="1"/>
    <col min="21" max="21" width="1.77734375" style="4" customWidth="1"/>
    <col min="22" max="28" width="9" style="4" hidden="1" customWidth="1"/>
    <col min="29" max="29" width="26.109375" style="4" customWidth="1"/>
    <col min="30" max="30" width="28.33203125" style="4" customWidth="1"/>
    <col min="31" max="31" width="25.5546875" style="4" customWidth="1"/>
    <col min="32" max="32" width="29.5546875" style="4" customWidth="1"/>
    <col min="33" max="33" width="22.6640625" style="4" customWidth="1"/>
    <col min="34" max="34" width="21.5546875" style="4" customWidth="1"/>
    <col min="35" max="35" width="21.88671875" style="4" customWidth="1"/>
    <col min="36" max="36" width="23.6640625" style="4" customWidth="1"/>
    <col min="37" max="37" width="13.21875" style="4" customWidth="1"/>
    <col min="38" max="38" width="20.6640625" style="4" customWidth="1"/>
    <col min="39" max="39" width="37.88671875" style="4" customWidth="1"/>
    <col min="40" max="40" width="23.109375" style="4" customWidth="1"/>
    <col min="41" max="41" width="19.77734375" style="4" customWidth="1"/>
    <col min="42" max="42" width="22.109375" style="4" customWidth="1"/>
    <col min="43" max="43" width="28.44140625" style="4" customWidth="1"/>
    <col min="44" max="44" width="27.109375" style="4" customWidth="1"/>
    <col min="45" max="45" width="26.109375" style="4" customWidth="1"/>
    <col min="46" max="46" width="58.33203125" style="4" customWidth="1"/>
    <col min="47" max="47" width="19.21875" style="4" customWidth="1"/>
    <col min="48" max="48" width="47.44140625" style="4" customWidth="1"/>
    <col min="49" max="49" width="33.6640625" style="4" customWidth="1"/>
    <col min="50" max="50" width="9" style="4" bestFit="1" customWidth="1"/>
    <col min="51" max="51" width="27.109375" style="4" customWidth="1"/>
    <col min="52" max="52" width="21.5546875" style="4" customWidth="1"/>
    <col min="53" max="53" width="26.33203125" style="4" customWidth="1"/>
    <col min="54" max="54" width="29.33203125" style="4" customWidth="1"/>
    <col min="55" max="55" width="9" style="4" bestFit="1" customWidth="1"/>
    <col min="56" max="56" width="19.77734375" style="4" customWidth="1"/>
    <col min="57" max="57" width="12.33203125" style="4" customWidth="1"/>
    <col min="58" max="58" width="12.88671875" style="4" customWidth="1"/>
    <col min="59" max="59" width="15.5546875" style="4" customWidth="1"/>
    <col min="60" max="60" width="9" style="4" bestFit="1" customWidth="1"/>
    <col min="61" max="61" width="8.88671875" style="4"/>
    <col min="62" max="64" width="9" style="4" bestFit="1" customWidth="1"/>
    <col min="65" max="65" width="11.109375" style="4" bestFit="1" customWidth="1"/>
    <col min="66" max="66" width="21.77734375" style="4" customWidth="1"/>
    <col min="67" max="67" width="25.6640625" style="4" customWidth="1"/>
    <col min="68" max="69" width="9" style="4" bestFit="1" customWidth="1"/>
    <col min="70" max="70" width="8.88671875" style="4"/>
    <col min="71" max="73" width="9" style="4" bestFit="1" customWidth="1"/>
    <col min="74" max="16384" width="8.88671875" style="4"/>
  </cols>
  <sheetData>
    <row r="1" spans="1:73" s="2" customFormat="1" ht="129" customHeight="1" x14ac:dyDescent="0.3">
      <c r="A1" s="2" t="str">
        <f>'THE DRIVERS OF QUALITY IN TH...'!A1</f>
        <v>start</v>
      </c>
      <c r="B1" s="2" t="str">
        <f>'THE DRIVERS OF QUALITY IN TH...'!B1</f>
        <v>end</v>
      </c>
      <c r="C1" s="2" t="str">
        <f>'THE DRIVERS OF QUALITY IN TH...'!C1</f>
        <v>Name of Researcher: Mohammed Hajji</v>
      </c>
      <c r="D1" s="2" t="str">
        <f>'THE DRIVERS OF QUALITY IN TH...'!D1</f>
        <v>Name of Supervisor: Dr Paul Davis</v>
      </c>
      <c r="E1" s="2" t="str">
        <f>'THE DRIVERS OF QUALITY IN TH...'!E1</f>
        <v>I confirm that I have read and understood the information sheet for the above study and what my contribution will be.</v>
      </c>
      <c r="F1" s="2" t="str">
        <f>'THE DRIVERS OF QUALITY IN TH...'!F1</f>
        <v>I have been given the opportunity to answer questions (through a call centre)</v>
      </c>
      <c r="G1" s="2" t="str">
        <f>'THE DRIVERS OF QUALITY IN TH...'!G1</f>
        <v>I agree to take part in the process</v>
      </c>
      <c r="H1" s="2" t="str">
        <f>'THE DRIVERS OF QUALITY IN TH...'!H1</f>
        <v>I agree to the interview being recorded</v>
      </c>
      <c r="I1" s="2" t="str">
        <f>'THE DRIVERS OF QUALITY IN TH...'!I1</f>
        <v>I understand that my participation is voluntary and that I can       withdraw from the research at any time without giving any reason</v>
      </c>
      <c r="J1" s="2" t="str">
        <f>'THE DRIVERS OF QUALITY IN TH...'!J1</f>
        <v>I agree to take part in the above study</v>
      </c>
      <c r="K1" s="2" t="str">
        <f>'THE DRIVERS OF QUALITY IN TH...'!K1</f>
        <v>1. What is the name of your district?</v>
      </c>
      <c r="L1" s="3" t="s">
        <v>153</v>
      </c>
      <c r="M1" s="2" t="str">
        <f>'THE DRIVERS OF QUALITY IN TH...'!L1</f>
        <v>2. What is the name of your location?</v>
      </c>
      <c r="N1" s="3" t="s">
        <v>157</v>
      </c>
      <c r="O1" s="2" t="s">
        <v>158</v>
      </c>
      <c r="P1" s="2" t="s">
        <v>159</v>
      </c>
      <c r="Q1" s="3" t="s">
        <v>291</v>
      </c>
      <c r="R1" s="2" t="s">
        <v>160</v>
      </c>
      <c r="S1" s="2" t="str">
        <f>'THE DRIVERS OF QUALITY IN TH...'!P1</f>
        <v>6. Do you have any of the following long-standing conditions? (Select ALL  THAT APPLY)</v>
      </c>
      <c r="T1" s="3" t="s">
        <v>161</v>
      </c>
      <c r="U1" s="2" t="str">
        <f>'THE DRIVERS OF QUALITY IN TH...'!Q1</f>
        <v>6. Do you have any of the following long-standing conditions? (Select ALL  THAT APPLY)/Deafness or severe hearing impairment</v>
      </c>
      <c r="V1" s="2" t="str">
        <f>'THE DRIVERS OF QUALITY IN TH...'!R1</f>
        <v>6. Do you have any of the following long-standing conditions? (Select ALL  THAT APPLY)/Blindness or partially sighted</v>
      </c>
      <c r="W1" s="2" t="str">
        <f>'THE DRIVERS OF QUALITY IN TH...'!S1</f>
        <v>6. Do you have any of the following long-standing conditions? (Select ALL  THAT APPLY)/A long-standing physical condition</v>
      </c>
      <c r="X1" s="2" t="str">
        <f>'THE DRIVERS OF QUALITY IN TH...'!T1</f>
        <v>6. Do you have any of the following long-standing conditions? (Select ALL  THAT APPLY)/A learning disability</v>
      </c>
      <c r="Y1" s="2" t="str">
        <f>'THE DRIVERS OF QUALITY IN TH...'!U1</f>
        <v>6. Do you have any of the following long-standing conditions? (Select ALL  THAT APPLY)/A mental health condition</v>
      </c>
      <c r="Z1" s="2" t="str">
        <f>'THE DRIVERS OF QUALITY IN TH...'!V1</f>
        <v>6. Do you have any of the following long-standing conditions? (Select ALL  THAT APPLY)/Dementia</v>
      </c>
      <c r="AA1" s="2" t="str">
        <f>'THE DRIVERS OF QUALITY IN TH...'!W1</f>
        <v>6. Do you have any of the following long-standing conditions? (Select ALL  THAT APPLY)/A long-standing illness, such as cancer, HIV, diabetes, chronic heart  disease, or epilepsy</v>
      </c>
      <c r="AB1" s="2" t="str">
        <f>'THE DRIVERS OF QUALITY IN TH...'!X1</f>
        <v>6. Do you have any of the following long-standing conditions? (Select ALL  THAT APPLY)/No, I do not have a long-standing condition</v>
      </c>
      <c r="AC1" s="2" t="s">
        <v>162</v>
      </c>
      <c r="AD1" s="2" t="s">
        <v>163</v>
      </c>
      <c r="AE1" s="2" t="s">
        <v>164</v>
      </c>
      <c r="AF1" s="2" t="s">
        <v>283</v>
      </c>
      <c r="AG1" s="2" t="s">
        <v>284</v>
      </c>
      <c r="AH1" s="2" t="s">
        <v>166</v>
      </c>
      <c r="AI1" s="2" t="s">
        <v>167</v>
      </c>
      <c r="AJ1" s="2" t="s">
        <v>168</v>
      </c>
      <c r="AK1" s="2" t="str">
        <f>'THE DRIVERS OF QUALITY IN TH...'!AG1</f>
        <v>This section looks at the range of interactions that patients have with the healthcare system by specifically looking at patient-centered care experiences that the patients underwent during their stay at the hospital.</v>
      </c>
      <c r="AL1" s="2" t="s">
        <v>169</v>
      </c>
      <c r="AM1" s="2" t="s">
        <v>170</v>
      </c>
      <c r="AN1" s="2" t="s">
        <v>181</v>
      </c>
      <c r="AO1" s="2" t="s">
        <v>171</v>
      </c>
      <c r="AP1" s="2" t="s">
        <v>182</v>
      </c>
      <c r="AQ1" s="2" t="s">
        <v>176</v>
      </c>
      <c r="AR1" s="2" t="s">
        <v>177</v>
      </c>
      <c r="AS1" s="2" t="s">
        <v>178</v>
      </c>
      <c r="AT1" s="2" t="s">
        <v>179</v>
      </c>
      <c r="AU1" s="2" t="s">
        <v>173</v>
      </c>
      <c r="AV1" s="2" t="s">
        <v>172</v>
      </c>
      <c r="AW1" s="2" t="s">
        <v>174</v>
      </c>
      <c r="AX1" s="2" t="str">
        <f>'THE DRIVERS OF QUALITY IN TH...'!AT1</f>
        <v>This section asks you questions on how the patient was taken care from any risks or harms that could evolved from the healthcare complexity.</v>
      </c>
      <c r="AY1" s="2" t="s">
        <v>175</v>
      </c>
      <c r="AZ1" s="2" t="s">
        <v>180</v>
      </c>
      <c r="BA1" s="2" t="s">
        <v>243</v>
      </c>
      <c r="BB1" s="5" t="s">
        <v>244</v>
      </c>
      <c r="BC1" s="2" t="str">
        <f>'THE DRIVERS OF QUALITY IN TH...'!AY1</f>
        <v>30. Please rank the following factors from those that most affect how you select a healthcare facility? (The first choice being the ones that affect your selection the most)</v>
      </c>
      <c r="BD1" s="2" t="s">
        <v>242</v>
      </c>
      <c r="BE1" s="2" t="s">
        <v>154</v>
      </c>
      <c r="BF1" s="2" t="s">
        <v>155</v>
      </c>
      <c r="BG1" s="2" t="s">
        <v>156</v>
      </c>
      <c r="BH1" s="2" t="str">
        <f>'THE DRIVERS OF QUALITY IN TH...'!BD1</f>
        <v>Feel free to contact the researcher through mail at imohamedhaji@gmail.com</v>
      </c>
      <c r="BI1" s="2" t="str">
        <f>'THE DRIVERS OF QUALITY IN TH...'!BE1</f>
        <v>__version__</v>
      </c>
      <c r="BJ1" s="2" t="str">
        <f>'THE DRIVERS OF QUALITY IN TH...'!BF1</f>
        <v>29. Do you believe you have a right to such information when an error occurs at the health facility?</v>
      </c>
      <c r="BK1" s="2" t="str">
        <f>'THE DRIVERS OF QUALITY IN TH...'!BG1</f>
        <v>31. In the box below provide a free text box for them</v>
      </c>
      <c r="BL1" s="2" t="str">
        <f>'THE DRIVERS OF QUALITY IN TH...'!BH1</f>
        <v>You can contact the researcher through mail at imohamedhaji@gmail.com</v>
      </c>
      <c r="BM1" s="2" t="str">
        <f>'THE DRIVERS OF QUALITY IN TH...'!BI1</f>
        <v>_id</v>
      </c>
      <c r="BN1" s="2" t="str">
        <f>'THE DRIVERS OF QUALITY IN TH...'!BJ1</f>
        <v>_uuid</v>
      </c>
      <c r="BO1" s="2" t="str">
        <f>'THE DRIVERS OF QUALITY IN TH...'!BK1</f>
        <v>_submission_time</v>
      </c>
      <c r="BP1" s="2" t="str">
        <f>'THE DRIVERS OF QUALITY IN TH...'!BL1</f>
        <v>_validation_status</v>
      </c>
      <c r="BQ1" s="2" t="str">
        <f>'THE DRIVERS OF QUALITY IN TH...'!BM1</f>
        <v>_notes</v>
      </c>
      <c r="BR1" s="2" t="str">
        <f>'THE DRIVERS OF QUALITY IN TH...'!BN1</f>
        <v>_status</v>
      </c>
      <c r="BS1" s="2" t="str">
        <f>'THE DRIVERS OF QUALITY IN TH...'!BO1</f>
        <v>_submitted_by</v>
      </c>
      <c r="BT1" s="2" t="str">
        <f>'THE DRIVERS OF QUALITY IN TH...'!BP1</f>
        <v>_tags</v>
      </c>
      <c r="BU1" s="2" t="str">
        <f>'THE DRIVERS OF QUALITY IN TH...'!BQ1</f>
        <v>_index</v>
      </c>
    </row>
    <row r="2" spans="1:73" x14ac:dyDescent="0.25">
      <c r="A2" s="4">
        <f>'THE DRIVERS OF QUALITY IN TH...'!A2</f>
        <v>44890.275154201387</v>
      </c>
      <c r="B2" s="4">
        <f>'THE DRIVERS OF QUALITY IN TH...'!B2</f>
        <v>44890.279019074071</v>
      </c>
      <c r="C2" s="4">
        <f>'THE DRIVERS OF QUALITY IN TH...'!C2</f>
        <v>0</v>
      </c>
      <c r="D2" s="4">
        <f>'THE DRIVERS OF QUALITY IN TH...'!D2</f>
        <v>0</v>
      </c>
      <c r="E2" s="4" t="str">
        <f>'THE DRIVERS OF QUALITY IN TH...'!E2</f>
        <v>Yes</v>
      </c>
      <c r="F2" s="4" t="str">
        <f>'THE DRIVERS OF QUALITY IN TH...'!F2</f>
        <v>Yes</v>
      </c>
      <c r="G2" s="4" t="str">
        <f>'THE DRIVERS OF QUALITY IN TH...'!G2</f>
        <v>Yes</v>
      </c>
      <c r="H2" s="4" t="str">
        <f>'THE DRIVERS OF QUALITY IN TH...'!H2</f>
        <v>Yes</v>
      </c>
      <c r="I2" s="4" t="str">
        <f>'THE DRIVERS OF QUALITY IN TH...'!I2</f>
        <v>Yes</v>
      </c>
      <c r="J2" s="4" t="str">
        <f>'THE DRIVERS OF QUALITY IN TH...'!J2</f>
        <v>Yes</v>
      </c>
      <c r="K2" s="4" t="str">
        <f>'THE DRIVERS OF QUALITY IN TH...'!K2</f>
        <v>Aisha Ali Ahmed</v>
      </c>
      <c r="L2" s="4" t="str">
        <f>VLOOKUP(K2,Sheet2!E:F,2,FALSE)</f>
        <v>Jowhar</v>
      </c>
      <c r="M2" s="4" t="str">
        <f>'THE DRIVERS OF QUALITY IN TH...'!L2</f>
        <v>Jowhar</v>
      </c>
      <c r="N2" s="4" t="str">
        <f>VLOOKUP(M2,Sheet2!H:I,2,FALSE)</f>
        <v>Bulosheikh</v>
      </c>
      <c r="O2" s="4" t="str">
        <f>'THE DRIVERS OF QUALITY IN TH...'!M2</f>
        <v>Female</v>
      </c>
      <c r="P2" s="4">
        <f>'THE DRIVERS OF QUALITY IN TH...'!N2</f>
        <v>24</v>
      </c>
      <c r="Q2" s="4" t="str">
        <f>VLOOKUP(P2,Sheet2!L:M,2,FALSE)</f>
        <v>19-28</v>
      </c>
      <c r="R2" s="4" t="str">
        <f>'THE DRIVERS OF QUALITY IN TH...'!O2</f>
        <v>None (Never went to school)</v>
      </c>
      <c r="S2" s="4" t="str">
        <f>'THE DRIVERS OF QUALITY IN TH...'!P2</f>
        <v>No, I do not have a long-standing condition</v>
      </c>
      <c r="T2" s="4" t="str">
        <f>VLOOKUP(S2,Sheet2!B:C,2,FALSE)</f>
        <v>No, I do not have a long-standing condition</v>
      </c>
      <c r="U2" s="4">
        <f>'THE DRIVERS OF QUALITY IN TH...'!Q2</f>
        <v>0</v>
      </c>
      <c r="V2" s="4">
        <f>'THE DRIVERS OF QUALITY IN TH...'!R2</f>
        <v>0</v>
      </c>
      <c r="W2" s="4">
        <f>'THE DRIVERS OF QUALITY IN TH...'!S2</f>
        <v>0</v>
      </c>
      <c r="X2" s="4">
        <f>'THE DRIVERS OF QUALITY IN TH...'!T2</f>
        <v>0</v>
      </c>
      <c r="Y2" s="4">
        <f>'THE DRIVERS OF QUALITY IN TH...'!U2</f>
        <v>0</v>
      </c>
      <c r="Z2" s="4">
        <f>'THE DRIVERS OF QUALITY IN TH...'!V2</f>
        <v>0</v>
      </c>
      <c r="AA2" s="4">
        <f>'THE DRIVERS OF QUALITY IN TH...'!W2</f>
        <v>0</v>
      </c>
      <c r="AB2" s="4">
        <f>'THE DRIVERS OF QUALITY IN TH...'!X2</f>
        <v>1</v>
      </c>
      <c r="AC2" s="4" t="str">
        <f>'THE DRIVERS OF QUALITY IN TH...'!Y2</f>
        <v>Usually</v>
      </c>
      <c r="AD2" s="4" t="str">
        <f>'THE DRIVERS OF QUALITY IN TH...'!Z2</f>
        <v>Usually</v>
      </c>
      <c r="AE2" s="4">
        <f>'THE DRIVERS OF QUALITY IN TH...'!AA2</f>
        <v>0</v>
      </c>
      <c r="AF2" s="4" t="str">
        <f>'THE DRIVERS OF QUALITY IN TH...'!AB2</f>
        <v>Yes, definitely</v>
      </c>
      <c r="AG2" s="4" t="str">
        <f>'THE DRIVERS OF QUALITY IN TH...'!AC2</f>
        <v>Usually</v>
      </c>
      <c r="AH2" s="4" t="str">
        <f>'THE DRIVERS OF QUALITY IN TH...'!AD2</f>
        <v>Sometimes</v>
      </c>
      <c r="AI2" s="4" t="str">
        <f>'THE DRIVERS OF QUALITY IN TH...'!AE2</f>
        <v>Usually</v>
      </c>
      <c r="AJ2" s="4" t="str">
        <f>'THE DRIVERS OF QUALITY IN TH...'!AF2</f>
        <v>Always</v>
      </c>
      <c r="AK2" s="4">
        <f>'THE DRIVERS OF QUALITY IN TH...'!AG2</f>
        <v>0</v>
      </c>
      <c r="AL2" s="4" t="str">
        <f>'THE DRIVERS OF QUALITY IN TH...'!AH2</f>
        <v>No</v>
      </c>
      <c r="AM2" s="4" t="str">
        <f>'THE DRIVERS OF QUALITY IN TH...'!AI2</f>
        <v>No</v>
      </c>
      <c r="AN2" s="4" t="str">
        <f>'THE DRIVERS OF QUALITY IN TH...'!AJ2</f>
        <v>Yes, always</v>
      </c>
      <c r="AO2" s="4" t="str">
        <f>'THE DRIVERS OF QUALITY IN TH...'!AK2</f>
        <v>Yes</v>
      </c>
      <c r="AP2" s="4" t="str">
        <f>'THE DRIVERS OF QUALITY IN TH...'!AL2</f>
        <v>Always</v>
      </c>
      <c r="AQ2" s="4" t="str">
        <f>'THE DRIVERS OF QUALITY IN TH...'!AM2</f>
        <v>Yes</v>
      </c>
      <c r="AR2" s="4" t="str">
        <f>'THE DRIVERS OF QUALITY IN TH...'!AN2</f>
        <v>Always</v>
      </c>
      <c r="AS2" s="4" t="str">
        <f>'THE DRIVERS OF QUALITY IN TH...'!AO2</f>
        <v>Never</v>
      </c>
      <c r="AT2" s="4" t="str">
        <f>'THE DRIVERS OF QUALITY IN TH...'!AP2</f>
        <v>Yes, to some extent</v>
      </c>
      <c r="AU2" s="4" t="str">
        <f>'THE DRIVERS OF QUALITY IN TH...'!AQ2</f>
        <v>Own home</v>
      </c>
      <c r="AV2" s="4" t="str">
        <f>'THE DRIVERS OF QUALITY IN TH...'!AR2</f>
        <v>Yes</v>
      </c>
      <c r="AW2" s="4" t="str">
        <f>'THE DRIVERS OF QUALITY IN TH...'!AS2</f>
        <v>Yes</v>
      </c>
      <c r="AX2" s="4">
        <f>'THE DRIVERS OF QUALITY IN TH...'!AT2</f>
        <v>0</v>
      </c>
      <c r="AY2" s="4" t="str">
        <f>'THE DRIVERS OF QUALITY IN TH...'!AU2</f>
        <v>No</v>
      </c>
      <c r="AZ2" s="4">
        <f>'THE DRIVERS OF QUALITY IN TH...'!AV2</f>
        <v>0</v>
      </c>
      <c r="BA2" s="4">
        <f>'THE DRIVERS OF QUALITY IN TH...'!AW2</f>
        <v>0</v>
      </c>
      <c r="BB2" s="4" t="str">
        <f>'THE DRIVERS OF QUALITY IN TH...'!AX2</f>
        <v>Very Good</v>
      </c>
      <c r="BC2" s="4">
        <f>'THE DRIVERS OF QUALITY IN TH...'!AY2</f>
        <v>0</v>
      </c>
      <c r="BD2" s="4" t="str">
        <f>'THE DRIVERS OF QUALITY IN TH...'!AZ2</f>
        <v>Price of healthcare</v>
      </c>
      <c r="BE2" s="4" t="str">
        <f>'THE DRIVERS OF QUALITY IN TH...'!BA2</f>
        <v>Perceptions of the health facility staff</v>
      </c>
      <c r="BF2" s="4" t="str">
        <f>'THE DRIVERS OF QUALITY IN TH...'!BB2</f>
        <v xml:space="preserve">Accessibility of the health facility (i.e accessibility as a result of transport, or distance) </v>
      </c>
      <c r="BG2" s="4" t="str">
        <f>'THE DRIVERS OF QUALITY IN TH...'!BC2</f>
        <v>Patient's safety</v>
      </c>
      <c r="BH2" s="4">
        <f>'THE DRIVERS OF QUALITY IN TH...'!BD2</f>
        <v>0</v>
      </c>
      <c r="BI2" s="4" t="str">
        <f>'THE DRIVERS OF QUALITY IN TH...'!BE2</f>
        <v>vJdc7tCfjqwbWrrjTCdCiE</v>
      </c>
      <c r="BJ2" s="4">
        <f>'THE DRIVERS OF QUALITY IN TH...'!BF2</f>
        <v>0</v>
      </c>
      <c r="BK2" s="4">
        <f>'THE DRIVERS OF QUALITY IN TH...'!BG2</f>
        <v>0</v>
      </c>
      <c r="BL2" s="4">
        <f>'THE DRIVERS OF QUALITY IN TH...'!BH2</f>
        <v>0</v>
      </c>
      <c r="BM2" s="4">
        <f>'THE DRIVERS OF QUALITY IN TH...'!BI2</f>
        <v>365863431</v>
      </c>
      <c r="BN2" s="4" t="str">
        <f>'THE DRIVERS OF QUALITY IN TH...'!BJ2</f>
        <v>78712db0-585b-4837-b8e9-174faaeb1fc2</v>
      </c>
      <c r="BO2" s="4">
        <f>'THE DRIVERS OF QUALITY IN TH...'!BK2</f>
        <v>44890.154108796298</v>
      </c>
      <c r="BP2" s="4">
        <f>'THE DRIVERS OF QUALITY IN TH...'!BL2</f>
        <v>0</v>
      </c>
      <c r="BQ2" s="4">
        <f>'THE DRIVERS OF QUALITY IN TH...'!BM2</f>
        <v>0</v>
      </c>
      <c r="BR2" s="4" t="str">
        <f>'THE DRIVERS OF QUALITY IN TH...'!BN2</f>
        <v>submitted_via_web</v>
      </c>
      <c r="BS2" s="4">
        <f>'THE DRIVERS OF QUALITY IN TH...'!BO2</f>
        <v>0</v>
      </c>
      <c r="BT2" s="4">
        <f>'THE DRIVERS OF QUALITY IN TH...'!BP2</f>
        <v>0</v>
      </c>
      <c r="BU2" s="4">
        <f>'THE DRIVERS OF QUALITY IN TH...'!BQ2</f>
        <v>1</v>
      </c>
    </row>
    <row r="3" spans="1:73" x14ac:dyDescent="0.25">
      <c r="A3" s="4">
        <f>'THE DRIVERS OF QUALITY IN TH...'!A3</f>
        <v>44890.279353680548</v>
      </c>
      <c r="B3" s="4">
        <f>'THE DRIVERS OF QUALITY IN TH...'!B3</f>
        <v>44890.282319606478</v>
      </c>
      <c r="C3" s="4">
        <f>'THE DRIVERS OF QUALITY IN TH...'!C3</f>
        <v>0</v>
      </c>
      <c r="D3" s="4">
        <f>'THE DRIVERS OF QUALITY IN TH...'!D3</f>
        <v>0</v>
      </c>
      <c r="E3" s="4" t="str">
        <f>'THE DRIVERS OF QUALITY IN TH...'!E3</f>
        <v>Yes</v>
      </c>
      <c r="F3" s="4" t="str">
        <f>'THE DRIVERS OF QUALITY IN TH...'!F3</f>
        <v>Yes</v>
      </c>
      <c r="G3" s="4" t="str">
        <f>'THE DRIVERS OF QUALITY IN TH...'!G3</f>
        <v>Yes</v>
      </c>
      <c r="H3" s="4" t="str">
        <f>'THE DRIVERS OF QUALITY IN TH...'!H3</f>
        <v>Yes</v>
      </c>
      <c r="I3" s="4" t="str">
        <f>'THE DRIVERS OF QUALITY IN TH...'!I3</f>
        <v>Yes</v>
      </c>
      <c r="J3" s="4" t="str">
        <f>'THE DRIVERS OF QUALITY IN TH...'!J3</f>
        <v>Yes</v>
      </c>
      <c r="K3" s="4" t="str">
        <f>'THE DRIVERS OF QUALITY IN TH...'!K3</f>
        <v>Jowhar</v>
      </c>
      <c r="L3" s="4" t="str">
        <f>VLOOKUP(K3,Sheet2!E:F,2,FALSE)</f>
        <v>Jowhar</v>
      </c>
      <c r="M3" s="4" t="str">
        <f>'THE DRIVERS OF QUALITY IN TH...'!L3</f>
        <v>Hantiwadaag</v>
      </c>
      <c r="N3" s="4" t="str">
        <f>VLOOKUP(M3,Sheet2!H:I,2,FALSE)</f>
        <v>Hantiwadaag</v>
      </c>
      <c r="O3" s="4" t="str">
        <f>'THE DRIVERS OF QUALITY IN TH...'!M3</f>
        <v>Female</v>
      </c>
      <c r="P3" s="4">
        <f>'THE DRIVERS OF QUALITY IN TH...'!N3</f>
        <v>30</v>
      </c>
      <c r="Q3" s="4" t="str">
        <f>VLOOKUP(P3,Sheet2!L:M,2,FALSE)</f>
        <v>29-38</v>
      </c>
      <c r="R3" s="4" t="str">
        <f>'THE DRIVERS OF QUALITY IN TH...'!O3</f>
        <v>None (Never went to school)</v>
      </c>
      <c r="S3" s="4" t="str">
        <f>'THE DRIVERS OF QUALITY IN TH...'!P3</f>
        <v>No, I do not have a long-standing condition</v>
      </c>
      <c r="T3" s="4" t="str">
        <f>VLOOKUP(S3,Sheet2!B:C,2,FALSE)</f>
        <v>No, I do not have a long-standing condition</v>
      </c>
      <c r="U3" s="4">
        <f>'THE DRIVERS OF QUALITY IN TH...'!Q3</f>
        <v>0</v>
      </c>
      <c r="V3" s="4">
        <f>'THE DRIVERS OF QUALITY IN TH...'!R3</f>
        <v>0</v>
      </c>
      <c r="W3" s="4">
        <f>'THE DRIVERS OF QUALITY IN TH...'!S3</f>
        <v>0</v>
      </c>
      <c r="X3" s="4">
        <f>'THE DRIVERS OF QUALITY IN TH...'!T3</f>
        <v>0</v>
      </c>
      <c r="Y3" s="4">
        <f>'THE DRIVERS OF QUALITY IN TH...'!U3</f>
        <v>0</v>
      </c>
      <c r="Z3" s="4">
        <f>'THE DRIVERS OF QUALITY IN TH...'!V3</f>
        <v>0</v>
      </c>
      <c r="AA3" s="4">
        <f>'THE DRIVERS OF QUALITY IN TH...'!W3</f>
        <v>0</v>
      </c>
      <c r="AB3" s="4">
        <f>'THE DRIVERS OF QUALITY IN TH...'!X3</f>
        <v>1</v>
      </c>
      <c r="AC3" s="4" t="str">
        <f>'THE DRIVERS OF QUALITY IN TH...'!Y3</f>
        <v>Sometimes</v>
      </c>
      <c r="AD3" s="4" t="str">
        <f>'THE DRIVERS OF QUALITY IN TH...'!Z3</f>
        <v>Sometimes</v>
      </c>
      <c r="AE3" s="4">
        <f>'THE DRIVERS OF QUALITY IN TH...'!AA3</f>
        <v>0</v>
      </c>
      <c r="AF3" s="4" t="str">
        <f>'THE DRIVERS OF QUALITY IN TH...'!AB3</f>
        <v>Yes, to some extent</v>
      </c>
      <c r="AG3" s="4" t="str">
        <f>'THE DRIVERS OF QUALITY IN TH...'!AC3</f>
        <v>Sometimes</v>
      </c>
      <c r="AH3" s="4" t="str">
        <f>'THE DRIVERS OF QUALITY IN TH...'!AD3</f>
        <v>Usually</v>
      </c>
      <c r="AI3" s="4" t="str">
        <f>'THE DRIVERS OF QUALITY IN TH...'!AE3</f>
        <v>Always</v>
      </c>
      <c r="AJ3" s="4" t="str">
        <f>'THE DRIVERS OF QUALITY IN TH...'!AF3</f>
        <v>Sometimes</v>
      </c>
      <c r="AK3" s="4">
        <f>'THE DRIVERS OF QUALITY IN TH...'!AG3</f>
        <v>0</v>
      </c>
      <c r="AL3" s="4" t="str">
        <f>'THE DRIVERS OF QUALITY IN TH...'!AH3</f>
        <v>No</v>
      </c>
      <c r="AM3" s="4" t="str">
        <f>'THE DRIVERS OF QUALITY IN TH...'!AI3</f>
        <v>No</v>
      </c>
      <c r="AN3" s="4" t="str">
        <f>'THE DRIVERS OF QUALITY IN TH...'!AJ3</f>
        <v>Yes, to some extent</v>
      </c>
      <c r="AO3" s="4" t="str">
        <f>'THE DRIVERS OF QUALITY IN TH...'!AK3</f>
        <v>No</v>
      </c>
      <c r="AP3" s="4">
        <f>'THE DRIVERS OF QUALITY IN TH...'!AL3</f>
        <v>0</v>
      </c>
      <c r="AQ3" s="4" t="str">
        <f>'THE DRIVERS OF QUALITY IN TH...'!AM3</f>
        <v>Yes</v>
      </c>
      <c r="AR3" s="4" t="str">
        <f>'THE DRIVERS OF QUALITY IN TH...'!AN3</f>
        <v>Sometimes</v>
      </c>
      <c r="AS3" s="4" t="str">
        <f>'THE DRIVERS OF QUALITY IN TH...'!AO3</f>
        <v>Never</v>
      </c>
      <c r="AT3" s="4" t="str">
        <f>'THE DRIVERS OF QUALITY IN TH...'!AP3</f>
        <v>Yes, to some extent</v>
      </c>
      <c r="AU3" s="4" t="str">
        <f>'THE DRIVERS OF QUALITY IN TH...'!AQ3</f>
        <v>Own home</v>
      </c>
      <c r="AV3" s="4" t="str">
        <f>'THE DRIVERS OF QUALITY IN TH...'!AR3</f>
        <v>Yes</v>
      </c>
      <c r="AW3" s="4" t="str">
        <f>'THE DRIVERS OF QUALITY IN TH...'!AS3</f>
        <v>No</v>
      </c>
      <c r="AX3" s="4">
        <f>'THE DRIVERS OF QUALITY IN TH...'!AT3</f>
        <v>0</v>
      </c>
      <c r="AY3" s="4" t="str">
        <f>'THE DRIVERS OF QUALITY IN TH...'!AU3</f>
        <v>No</v>
      </c>
      <c r="AZ3" s="4">
        <f>'THE DRIVERS OF QUALITY IN TH...'!AV3</f>
        <v>0</v>
      </c>
      <c r="BA3" s="4">
        <f>'THE DRIVERS OF QUALITY IN TH...'!AW3</f>
        <v>0</v>
      </c>
      <c r="BB3" s="4" t="str">
        <f>'THE DRIVERS OF QUALITY IN TH...'!AX3</f>
        <v>Acceptable</v>
      </c>
      <c r="BC3" s="4">
        <f>'THE DRIVERS OF QUALITY IN TH...'!AY3</f>
        <v>0</v>
      </c>
      <c r="BD3" s="4" t="str">
        <f>'THE DRIVERS OF QUALITY IN TH...'!AZ3</f>
        <v>Perceptions of the health facility staff</v>
      </c>
      <c r="BE3" s="4" t="str">
        <f>'THE DRIVERS OF QUALITY IN TH...'!BA3</f>
        <v>Price of healthcare</v>
      </c>
      <c r="BF3" s="4" t="str">
        <f>'THE DRIVERS OF QUALITY IN TH...'!BB3</f>
        <v>The aesthetics of the health facility</v>
      </c>
      <c r="BG3" s="4" t="str">
        <f>'THE DRIVERS OF QUALITY IN TH...'!BC3</f>
        <v>The facility seems to want to share relevant information with the patient</v>
      </c>
      <c r="BH3" s="4">
        <f>'THE DRIVERS OF QUALITY IN TH...'!BD3</f>
        <v>0</v>
      </c>
      <c r="BI3" s="4" t="str">
        <f>'THE DRIVERS OF QUALITY IN TH...'!BE3</f>
        <v>vJdc7tCfjqwbWrrjTCdCiE</v>
      </c>
      <c r="BJ3" s="4">
        <f>'THE DRIVERS OF QUALITY IN TH...'!BF3</f>
        <v>0</v>
      </c>
      <c r="BK3" s="4">
        <f>'THE DRIVERS OF QUALITY IN TH...'!BG3</f>
        <v>0</v>
      </c>
      <c r="BL3" s="4">
        <f>'THE DRIVERS OF QUALITY IN TH...'!BH3</f>
        <v>0</v>
      </c>
      <c r="BM3" s="4">
        <f>'THE DRIVERS OF QUALITY IN TH...'!BI3</f>
        <v>365864025</v>
      </c>
      <c r="BN3" s="4" t="str">
        <f>'THE DRIVERS OF QUALITY IN TH...'!BJ3</f>
        <v>2a97f370-88c7-49cf-a175-b8ec957c251c</v>
      </c>
      <c r="BO3" s="4">
        <f>'THE DRIVERS OF QUALITY IN TH...'!BK3</f>
        <v>44890.157407407409</v>
      </c>
      <c r="BP3" s="4">
        <f>'THE DRIVERS OF QUALITY IN TH...'!BL3</f>
        <v>0</v>
      </c>
      <c r="BQ3" s="4">
        <f>'THE DRIVERS OF QUALITY IN TH...'!BM3</f>
        <v>0</v>
      </c>
      <c r="BR3" s="4" t="str">
        <f>'THE DRIVERS OF QUALITY IN TH...'!BN3</f>
        <v>submitted_via_web</v>
      </c>
      <c r="BS3" s="4">
        <f>'THE DRIVERS OF QUALITY IN TH...'!BO3</f>
        <v>0</v>
      </c>
      <c r="BT3" s="4">
        <f>'THE DRIVERS OF QUALITY IN TH...'!BP3</f>
        <v>0</v>
      </c>
      <c r="BU3" s="4">
        <f>'THE DRIVERS OF QUALITY IN TH...'!BQ3</f>
        <v>2</v>
      </c>
    </row>
    <row r="4" spans="1:73" x14ac:dyDescent="0.25">
      <c r="A4" s="4">
        <f>'THE DRIVERS OF QUALITY IN TH...'!A4</f>
        <v>44890.492562245367</v>
      </c>
      <c r="B4" s="4">
        <f>'THE DRIVERS OF QUALITY IN TH...'!B4</f>
        <v>44890.507897314812</v>
      </c>
      <c r="C4" s="4">
        <f>'THE DRIVERS OF QUALITY IN TH...'!C4</f>
        <v>0</v>
      </c>
      <c r="D4" s="4">
        <f>'THE DRIVERS OF QUALITY IN TH...'!D4</f>
        <v>0</v>
      </c>
      <c r="E4" s="4" t="str">
        <f>'THE DRIVERS OF QUALITY IN TH...'!E4</f>
        <v>Yes</v>
      </c>
      <c r="F4" s="4" t="str">
        <f>'THE DRIVERS OF QUALITY IN TH...'!F4</f>
        <v>Yes</v>
      </c>
      <c r="G4" s="4" t="str">
        <f>'THE DRIVERS OF QUALITY IN TH...'!G4</f>
        <v>Yes</v>
      </c>
      <c r="H4" s="4" t="str">
        <f>'THE DRIVERS OF QUALITY IN TH...'!H4</f>
        <v>Yes</v>
      </c>
      <c r="I4" s="4" t="str">
        <f>'THE DRIVERS OF QUALITY IN TH...'!I4</f>
        <v>Yes</v>
      </c>
      <c r="J4" s="4" t="str">
        <f>'THE DRIVERS OF QUALITY IN TH...'!J4</f>
        <v>Yes</v>
      </c>
      <c r="K4" s="4" t="str">
        <f>'THE DRIVERS OF QUALITY IN TH...'!K4</f>
        <v>Jowhar</v>
      </c>
      <c r="L4" s="4" t="str">
        <f>VLOOKUP(K4,Sheet2!E:F,2,FALSE)</f>
        <v>Jowhar</v>
      </c>
      <c r="M4" s="4" t="str">
        <f>'THE DRIVERS OF QUALITY IN TH...'!L4</f>
        <v>Horseed</v>
      </c>
      <c r="N4" s="4" t="str">
        <f>VLOOKUP(M4,Sheet2!H:I,2,FALSE)</f>
        <v>Horseed</v>
      </c>
      <c r="O4" s="4" t="str">
        <f>'THE DRIVERS OF QUALITY IN TH...'!M4</f>
        <v>Female</v>
      </c>
      <c r="P4" s="4">
        <f>'THE DRIVERS OF QUALITY IN TH...'!N4</f>
        <v>25</v>
      </c>
      <c r="Q4" s="4" t="str">
        <f>VLOOKUP(P4,Sheet2!L:M,2,FALSE)</f>
        <v>19-28</v>
      </c>
      <c r="R4" s="4" t="str">
        <f>'THE DRIVERS OF QUALITY IN TH...'!O4</f>
        <v>None (Never went to school)</v>
      </c>
      <c r="S4" s="4" t="str">
        <f>'THE DRIVERS OF QUALITY IN TH...'!P4</f>
        <v>No, I do not have a long-standing condition</v>
      </c>
      <c r="T4" s="4" t="str">
        <f>VLOOKUP(S4,Sheet2!B:C,2,FALSE)</f>
        <v>No, I do not have a long-standing condition</v>
      </c>
      <c r="U4" s="4">
        <f>'THE DRIVERS OF QUALITY IN TH...'!Q4</f>
        <v>0</v>
      </c>
      <c r="V4" s="4">
        <f>'THE DRIVERS OF QUALITY IN TH...'!R4</f>
        <v>0</v>
      </c>
      <c r="W4" s="4">
        <f>'THE DRIVERS OF QUALITY IN TH...'!S4</f>
        <v>0</v>
      </c>
      <c r="X4" s="4">
        <f>'THE DRIVERS OF QUALITY IN TH...'!T4</f>
        <v>0</v>
      </c>
      <c r="Y4" s="4">
        <f>'THE DRIVERS OF QUALITY IN TH...'!U4</f>
        <v>0</v>
      </c>
      <c r="Z4" s="4">
        <f>'THE DRIVERS OF QUALITY IN TH...'!V4</f>
        <v>0</v>
      </c>
      <c r="AA4" s="4">
        <f>'THE DRIVERS OF QUALITY IN TH...'!W4</f>
        <v>0</v>
      </c>
      <c r="AB4" s="4">
        <f>'THE DRIVERS OF QUALITY IN TH...'!X4</f>
        <v>1</v>
      </c>
      <c r="AC4" s="4" t="str">
        <f>'THE DRIVERS OF QUALITY IN TH...'!Y4</f>
        <v>Usually</v>
      </c>
      <c r="AD4" s="4" t="str">
        <f>'THE DRIVERS OF QUALITY IN TH...'!Z4</f>
        <v>Usually</v>
      </c>
      <c r="AE4" s="4">
        <f>'THE DRIVERS OF QUALITY IN TH...'!AA4</f>
        <v>0</v>
      </c>
      <c r="AF4" s="4" t="str">
        <f>'THE DRIVERS OF QUALITY IN TH...'!AB4</f>
        <v>No</v>
      </c>
      <c r="AG4" s="4" t="str">
        <f>'THE DRIVERS OF QUALITY IN TH...'!AC4</f>
        <v>Usually</v>
      </c>
      <c r="AH4" s="4" t="str">
        <f>'THE DRIVERS OF QUALITY IN TH...'!AD4</f>
        <v>Usually</v>
      </c>
      <c r="AI4" s="4" t="str">
        <f>'THE DRIVERS OF QUALITY IN TH...'!AE4</f>
        <v>Sometimes</v>
      </c>
      <c r="AJ4" s="4" t="str">
        <f>'THE DRIVERS OF QUALITY IN TH...'!AF4</f>
        <v>Sometimes</v>
      </c>
      <c r="AK4" s="4">
        <f>'THE DRIVERS OF QUALITY IN TH...'!AG4</f>
        <v>0</v>
      </c>
      <c r="AL4" s="4" t="str">
        <f>'THE DRIVERS OF QUALITY IN TH...'!AH4</f>
        <v>No</v>
      </c>
      <c r="AM4" s="4" t="str">
        <f>'THE DRIVERS OF QUALITY IN TH...'!AI4</f>
        <v>No</v>
      </c>
      <c r="AN4" s="4" t="str">
        <f>'THE DRIVERS OF QUALITY IN TH...'!AJ4</f>
        <v>Yes, to some extent</v>
      </c>
      <c r="AO4" s="4" t="str">
        <f>'THE DRIVERS OF QUALITY IN TH...'!AK4</f>
        <v>No</v>
      </c>
      <c r="AP4" s="4">
        <f>'THE DRIVERS OF QUALITY IN TH...'!AL4</f>
        <v>0</v>
      </c>
      <c r="AQ4" s="4" t="str">
        <f>'THE DRIVERS OF QUALITY IN TH...'!AM4</f>
        <v>No</v>
      </c>
      <c r="AR4" s="4">
        <f>'THE DRIVERS OF QUALITY IN TH...'!AN4</f>
        <v>0</v>
      </c>
      <c r="AS4" s="4" t="str">
        <f>'THE DRIVERS OF QUALITY IN TH...'!AO4</f>
        <v>Never</v>
      </c>
      <c r="AT4" s="4" t="str">
        <f>'THE DRIVERS OF QUALITY IN TH...'!AP4</f>
        <v>Yes, definitely</v>
      </c>
      <c r="AU4" s="4" t="str">
        <f>'THE DRIVERS OF QUALITY IN TH...'!AQ4</f>
        <v>Own home</v>
      </c>
      <c r="AV4" s="4" t="str">
        <f>'THE DRIVERS OF QUALITY IN TH...'!AR4</f>
        <v>No</v>
      </c>
      <c r="AW4" s="4" t="str">
        <f>'THE DRIVERS OF QUALITY IN TH...'!AS4</f>
        <v>No</v>
      </c>
      <c r="AX4" s="4">
        <f>'THE DRIVERS OF QUALITY IN TH...'!AT4</f>
        <v>0</v>
      </c>
      <c r="AY4" s="4" t="str">
        <f>'THE DRIVERS OF QUALITY IN TH...'!AU4</f>
        <v>No</v>
      </c>
      <c r="AZ4" s="4">
        <f>'THE DRIVERS OF QUALITY IN TH...'!AV4</f>
        <v>0</v>
      </c>
      <c r="BA4" s="4">
        <f>'THE DRIVERS OF QUALITY IN TH...'!AW4</f>
        <v>0</v>
      </c>
      <c r="BB4" s="4" t="str">
        <f>'THE DRIVERS OF QUALITY IN TH...'!AX4</f>
        <v>Excellent</v>
      </c>
      <c r="BC4" s="4">
        <f>'THE DRIVERS OF QUALITY IN TH...'!AY4</f>
        <v>0</v>
      </c>
      <c r="BD4" s="4" t="str">
        <f>'THE DRIVERS OF QUALITY IN TH...'!AZ4</f>
        <v>The aesthetics of the health facility</v>
      </c>
      <c r="BE4" s="4" t="str">
        <f>'THE DRIVERS OF QUALITY IN TH...'!BA4</f>
        <v>The calmness of the health facility</v>
      </c>
      <c r="BF4" s="4" t="str">
        <f>'THE DRIVERS OF QUALITY IN TH...'!BB4</f>
        <v>The ease of understanding the nurses and doctors</v>
      </c>
      <c r="BG4" s="4" t="str">
        <f>'THE DRIVERS OF QUALITY IN TH...'!BC4</f>
        <v>Perceptions of the health facility staff</v>
      </c>
      <c r="BH4" s="4">
        <f>'THE DRIVERS OF QUALITY IN TH...'!BD4</f>
        <v>0</v>
      </c>
      <c r="BI4" s="4" t="str">
        <f>'THE DRIVERS OF QUALITY IN TH...'!BE4</f>
        <v>vJdc7tCfjqwbWrrjTCdCiE</v>
      </c>
      <c r="BJ4" s="4">
        <f>'THE DRIVERS OF QUALITY IN TH...'!BF4</f>
        <v>0</v>
      </c>
      <c r="BK4" s="4">
        <f>'THE DRIVERS OF QUALITY IN TH...'!BG4</f>
        <v>0</v>
      </c>
      <c r="BL4" s="4">
        <f>'THE DRIVERS OF QUALITY IN TH...'!BH4</f>
        <v>0</v>
      </c>
      <c r="BM4" s="4">
        <f>'THE DRIVERS OF QUALITY IN TH...'!BI4</f>
        <v>365937423</v>
      </c>
      <c r="BN4" s="4" t="str">
        <f>'THE DRIVERS OF QUALITY IN TH...'!BJ4</f>
        <v>8884c4ec-900a-42f4-aab6-928602473ad9</v>
      </c>
      <c r="BO4" s="4">
        <f>'THE DRIVERS OF QUALITY IN TH...'!BK4</f>
        <v>44890.383020833331</v>
      </c>
      <c r="BP4" s="4">
        <f>'THE DRIVERS OF QUALITY IN TH...'!BL4</f>
        <v>0</v>
      </c>
      <c r="BQ4" s="4">
        <f>'THE DRIVERS OF QUALITY IN TH...'!BM4</f>
        <v>0</v>
      </c>
      <c r="BR4" s="4" t="str">
        <f>'THE DRIVERS OF QUALITY IN TH...'!BN4</f>
        <v>submitted_via_web</v>
      </c>
      <c r="BS4" s="4">
        <f>'THE DRIVERS OF QUALITY IN TH...'!BO4</f>
        <v>0</v>
      </c>
      <c r="BT4" s="4">
        <f>'THE DRIVERS OF QUALITY IN TH...'!BP4</f>
        <v>0</v>
      </c>
      <c r="BU4" s="4">
        <f>'THE DRIVERS OF QUALITY IN TH...'!BQ4</f>
        <v>3</v>
      </c>
    </row>
    <row r="5" spans="1:73" x14ac:dyDescent="0.25">
      <c r="A5" s="4">
        <f>'THE DRIVERS OF QUALITY IN TH...'!A5</f>
        <v>44890.551799363428</v>
      </c>
      <c r="B5" s="4">
        <f>'THE DRIVERS OF QUALITY IN TH...'!B5</f>
        <v>44890.556496145837</v>
      </c>
      <c r="C5" s="4">
        <f>'THE DRIVERS OF QUALITY IN TH...'!C5</f>
        <v>0</v>
      </c>
      <c r="D5" s="4">
        <f>'THE DRIVERS OF QUALITY IN TH...'!D5</f>
        <v>0</v>
      </c>
      <c r="E5" s="4" t="str">
        <f>'THE DRIVERS OF QUALITY IN TH...'!E5</f>
        <v>Yes</v>
      </c>
      <c r="F5" s="4" t="str">
        <f>'THE DRIVERS OF QUALITY IN TH...'!F5</f>
        <v>Yes</v>
      </c>
      <c r="G5" s="4" t="str">
        <f>'THE DRIVERS OF QUALITY IN TH...'!G5</f>
        <v>Yes</v>
      </c>
      <c r="H5" s="4" t="str">
        <f>'THE DRIVERS OF QUALITY IN TH...'!H5</f>
        <v>Yes</v>
      </c>
      <c r="I5" s="4" t="str">
        <f>'THE DRIVERS OF QUALITY IN TH...'!I5</f>
        <v>Yes</v>
      </c>
      <c r="J5" s="4" t="str">
        <f>'THE DRIVERS OF QUALITY IN TH...'!J5</f>
        <v>Yes</v>
      </c>
      <c r="K5" s="4" t="str">
        <f>'THE DRIVERS OF QUALITY IN TH...'!K5</f>
        <v>Jowhar</v>
      </c>
      <c r="L5" s="4" t="str">
        <f>VLOOKUP(K5,Sheet2!E:F,2,FALSE)</f>
        <v>Jowhar</v>
      </c>
      <c r="M5" s="4" t="str">
        <f>'THE DRIVERS OF QUALITY IN TH...'!L5</f>
        <v>Hantiwadag</v>
      </c>
      <c r="N5" s="4" t="str">
        <f>VLOOKUP(M5,Sheet2!H:I,2,FALSE)</f>
        <v>Hantiwadaag</v>
      </c>
      <c r="O5" s="4" t="str">
        <f>'THE DRIVERS OF QUALITY IN TH...'!M5</f>
        <v>Male</v>
      </c>
      <c r="P5" s="4">
        <f>'THE DRIVERS OF QUALITY IN TH...'!N5</f>
        <v>32</v>
      </c>
      <c r="Q5" s="4" t="str">
        <f>VLOOKUP(P5,Sheet2!L:M,2,FALSE)</f>
        <v>29-38</v>
      </c>
      <c r="R5" s="4" t="str">
        <f>'THE DRIVERS OF QUALITY IN TH...'!O5</f>
        <v>Tertiary (Bachelor's degree)</v>
      </c>
      <c r="S5" s="4" t="str">
        <f>'THE DRIVERS OF QUALITY IN TH...'!P5</f>
        <v>No, I do not have a long-standing condition</v>
      </c>
      <c r="T5" s="4" t="str">
        <f>VLOOKUP(S5,Sheet2!B:C,2,FALSE)</f>
        <v>No, I do not have a long-standing condition</v>
      </c>
      <c r="U5" s="4">
        <f>'THE DRIVERS OF QUALITY IN TH...'!Q5</f>
        <v>0</v>
      </c>
      <c r="V5" s="4">
        <f>'THE DRIVERS OF QUALITY IN TH...'!R5</f>
        <v>0</v>
      </c>
      <c r="W5" s="4">
        <f>'THE DRIVERS OF QUALITY IN TH...'!S5</f>
        <v>0</v>
      </c>
      <c r="X5" s="4">
        <f>'THE DRIVERS OF QUALITY IN TH...'!T5</f>
        <v>0</v>
      </c>
      <c r="Y5" s="4">
        <f>'THE DRIVERS OF QUALITY IN TH...'!U5</f>
        <v>0</v>
      </c>
      <c r="Z5" s="4">
        <f>'THE DRIVERS OF QUALITY IN TH...'!V5</f>
        <v>0</v>
      </c>
      <c r="AA5" s="4">
        <f>'THE DRIVERS OF QUALITY IN TH...'!W5</f>
        <v>0</v>
      </c>
      <c r="AB5" s="4">
        <f>'THE DRIVERS OF QUALITY IN TH...'!X5</f>
        <v>1</v>
      </c>
      <c r="AC5" s="4" t="str">
        <f>'THE DRIVERS OF QUALITY IN TH...'!Y5</f>
        <v>Usually</v>
      </c>
      <c r="AD5" s="4" t="str">
        <f>'THE DRIVERS OF QUALITY IN TH...'!Z5</f>
        <v>Usually</v>
      </c>
      <c r="AE5" s="4">
        <f>'THE DRIVERS OF QUALITY IN TH...'!AA5</f>
        <v>0</v>
      </c>
      <c r="AF5" s="4" t="str">
        <f>'THE DRIVERS OF QUALITY IN TH...'!AB5</f>
        <v>Yes, definitely</v>
      </c>
      <c r="AG5" s="4" t="str">
        <f>'THE DRIVERS OF QUALITY IN TH...'!AC5</f>
        <v>Usually</v>
      </c>
      <c r="AH5" s="4" t="str">
        <f>'THE DRIVERS OF QUALITY IN TH...'!AD5</f>
        <v>Usually</v>
      </c>
      <c r="AI5" s="4" t="str">
        <f>'THE DRIVERS OF QUALITY IN TH...'!AE5</f>
        <v>Usually</v>
      </c>
      <c r="AJ5" s="4" t="str">
        <f>'THE DRIVERS OF QUALITY IN TH...'!AF5</f>
        <v>Sometimes</v>
      </c>
      <c r="AK5" s="4">
        <f>'THE DRIVERS OF QUALITY IN TH...'!AG5</f>
        <v>0</v>
      </c>
      <c r="AL5" s="4" t="str">
        <f>'THE DRIVERS OF QUALITY IN TH...'!AH5</f>
        <v>Yes, some staff have introduced themselves</v>
      </c>
      <c r="AM5" s="4" t="str">
        <f>'THE DRIVERS OF QUALITY IN TH...'!AI5</f>
        <v>Yes, to some extent</v>
      </c>
      <c r="AN5" s="4" t="str">
        <f>'THE DRIVERS OF QUALITY IN TH...'!AJ5</f>
        <v>Yes, to some extent</v>
      </c>
      <c r="AO5" s="4" t="str">
        <f>'THE DRIVERS OF QUALITY IN TH...'!AK5</f>
        <v>No</v>
      </c>
      <c r="AP5" s="4">
        <f>'THE DRIVERS OF QUALITY IN TH...'!AL5</f>
        <v>0</v>
      </c>
      <c r="AQ5" s="4" t="str">
        <f>'THE DRIVERS OF QUALITY IN TH...'!AM5</f>
        <v>No</v>
      </c>
      <c r="AR5" s="4">
        <f>'THE DRIVERS OF QUALITY IN TH...'!AN5</f>
        <v>0</v>
      </c>
      <c r="AS5" s="4" t="str">
        <f>'THE DRIVERS OF QUALITY IN TH...'!AO5</f>
        <v>Never</v>
      </c>
      <c r="AT5" s="4" t="str">
        <f>'THE DRIVERS OF QUALITY IN TH...'!AP5</f>
        <v>Yes, to some extent</v>
      </c>
      <c r="AU5" s="4" t="str">
        <f>'THE DRIVERS OF QUALITY IN TH...'!AQ5</f>
        <v>Own home</v>
      </c>
      <c r="AV5" s="4" t="str">
        <f>'THE DRIVERS OF QUALITY IN TH...'!AR5</f>
        <v>No</v>
      </c>
      <c r="AW5" s="4" t="str">
        <f>'THE DRIVERS OF QUALITY IN TH...'!AS5</f>
        <v>No</v>
      </c>
      <c r="AX5" s="4">
        <f>'THE DRIVERS OF QUALITY IN TH...'!AT5</f>
        <v>0</v>
      </c>
      <c r="AY5" s="4" t="str">
        <f>'THE DRIVERS OF QUALITY IN TH...'!AU5</f>
        <v>No</v>
      </c>
      <c r="AZ5" s="4">
        <f>'THE DRIVERS OF QUALITY IN TH...'!AV5</f>
        <v>0</v>
      </c>
      <c r="BA5" s="4">
        <f>'THE DRIVERS OF QUALITY IN TH...'!AW5</f>
        <v>0</v>
      </c>
      <c r="BB5" s="4" t="str">
        <f>'THE DRIVERS OF QUALITY IN TH...'!AX5</f>
        <v>Poor</v>
      </c>
      <c r="BC5" s="4">
        <f>'THE DRIVERS OF QUALITY IN TH...'!AY5</f>
        <v>0</v>
      </c>
      <c r="BD5" s="4" t="str">
        <f>'THE DRIVERS OF QUALITY IN TH...'!AZ5</f>
        <v>Price of healthcare</v>
      </c>
      <c r="BE5" s="4" t="str">
        <f>'THE DRIVERS OF QUALITY IN TH...'!BA5</f>
        <v xml:space="preserve">Accessibility of the health facility (i.e accessibility as a result of transport, or distance) </v>
      </c>
      <c r="BF5" s="4" t="str">
        <f>'THE DRIVERS OF QUALITY IN TH...'!BB5</f>
        <v>Perceptions of the health facility staff</v>
      </c>
      <c r="BG5" s="4" t="str">
        <f>'THE DRIVERS OF QUALITY IN TH...'!BC5</f>
        <v>Patient's safety</v>
      </c>
      <c r="BH5" s="4">
        <f>'THE DRIVERS OF QUALITY IN TH...'!BD5</f>
        <v>0</v>
      </c>
      <c r="BI5" s="4" t="str">
        <f>'THE DRIVERS OF QUALITY IN TH...'!BE5</f>
        <v>vJdc7tCfjqwbWrrjTCdCiE</v>
      </c>
      <c r="BJ5" s="4">
        <f>'THE DRIVERS OF QUALITY IN TH...'!BF5</f>
        <v>0</v>
      </c>
      <c r="BK5" s="4">
        <f>'THE DRIVERS OF QUALITY IN TH...'!BG5</f>
        <v>0</v>
      </c>
      <c r="BL5" s="4">
        <f>'THE DRIVERS OF QUALITY IN TH...'!BH5</f>
        <v>0</v>
      </c>
      <c r="BM5" s="4">
        <f>'THE DRIVERS OF QUALITY IN TH...'!BI5</f>
        <v>365960201</v>
      </c>
      <c r="BN5" s="4" t="str">
        <f>'THE DRIVERS OF QUALITY IN TH...'!BJ5</f>
        <v>e7264d53-b165-44c2-8dc5-c3df24a430d8</v>
      </c>
      <c r="BO5" s="4">
        <f>'THE DRIVERS OF QUALITY IN TH...'!BK5</f>
        <v>44890.432118055563</v>
      </c>
      <c r="BP5" s="4">
        <f>'THE DRIVERS OF QUALITY IN TH...'!BL5</f>
        <v>0</v>
      </c>
      <c r="BQ5" s="4">
        <f>'THE DRIVERS OF QUALITY IN TH...'!BM5</f>
        <v>0</v>
      </c>
      <c r="BR5" s="4" t="str">
        <f>'THE DRIVERS OF QUALITY IN TH...'!BN5</f>
        <v>submitted_via_web</v>
      </c>
      <c r="BS5" s="4">
        <f>'THE DRIVERS OF QUALITY IN TH...'!BO5</f>
        <v>0</v>
      </c>
      <c r="BT5" s="4">
        <f>'THE DRIVERS OF QUALITY IN TH...'!BP5</f>
        <v>0</v>
      </c>
      <c r="BU5" s="4">
        <f>'THE DRIVERS OF QUALITY IN TH...'!BQ5</f>
        <v>4</v>
      </c>
    </row>
    <row r="6" spans="1:73" x14ac:dyDescent="0.25">
      <c r="A6" s="4">
        <f>'THE DRIVERS OF QUALITY IN TH...'!A6</f>
        <v>44890.573094594911</v>
      </c>
      <c r="B6" s="4">
        <f>'THE DRIVERS OF QUALITY IN TH...'!B6</f>
        <v>44890.581498877313</v>
      </c>
      <c r="C6" s="4">
        <f>'THE DRIVERS OF QUALITY IN TH...'!C6</f>
        <v>0</v>
      </c>
      <c r="D6" s="4">
        <f>'THE DRIVERS OF QUALITY IN TH...'!D6</f>
        <v>0</v>
      </c>
      <c r="E6" s="4" t="str">
        <f>'THE DRIVERS OF QUALITY IN TH...'!E6</f>
        <v>Yes</v>
      </c>
      <c r="F6" s="4" t="str">
        <f>'THE DRIVERS OF QUALITY IN TH...'!F6</f>
        <v>Yes</v>
      </c>
      <c r="G6" s="4" t="str">
        <f>'THE DRIVERS OF QUALITY IN TH...'!G6</f>
        <v>Yes</v>
      </c>
      <c r="H6" s="4" t="str">
        <f>'THE DRIVERS OF QUALITY IN TH...'!H6</f>
        <v>Yes</v>
      </c>
      <c r="I6" s="4" t="str">
        <f>'THE DRIVERS OF QUALITY IN TH...'!I6</f>
        <v>Yes</v>
      </c>
      <c r="J6" s="4" t="str">
        <f>'THE DRIVERS OF QUALITY IN TH...'!J6</f>
        <v>Yes</v>
      </c>
      <c r="K6" s="4" t="str">
        <f>'THE DRIVERS OF QUALITY IN TH...'!K6</f>
        <v>Jowhar</v>
      </c>
      <c r="L6" s="4" t="str">
        <f>VLOOKUP(K6,Sheet2!E:F,2,FALSE)</f>
        <v>Jowhar</v>
      </c>
      <c r="M6" s="4" t="str">
        <f>'THE DRIVERS OF QUALITY IN TH...'!L6</f>
        <v>Somalia</v>
      </c>
      <c r="N6" s="4" t="str">
        <f>VLOOKUP(M6,Sheet2!H:I,2,FALSE)</f>
        <v>Horseed</v>
      </c>
      <c r="O6" s="4" t="str">
        <f>'THE DRIVERS OF QUALITY IN TH...'!M6</f>
        <v>Male</v>
      </c>
      <c r="P6" s="4">
        <f>'THE DRIVERS OF QUALITY IN TH...'!N6</f>
        <v>29</v>
      </c>
      <c r="Q6" s="4" t="str">
        <f>VLOOKUP(P6,Sheet2!L:M,2,FALSE)</f>
        <v>29-38</v>
      </c>
      <c r="R6" s="4" t="str">
        <f>'THE DRIVERS OF QUALITY IN TH...'!O6</f>
        <v>Master's Degree</v>
      </c>
      <c r="S6" s="4" t="str">
        <f>'THE DRIVERS OF QUALITY IN TH...'!P6</f>
        <v>No, I do not have a long-standing condition</v>
      </c>
      <c r="T6" s="4" t="str">
        <f>VLOOKUP(S6,Sheet2!B:C,2,FALSE)</f>
        <v>No, I do not have a long-standing condition</v>
      </c>
      <c r="U6" s="4">
        <f>'THE DRIVERS OF QUALITY IN TH...'!Q6</f>
        <v>0</v>
      </c>
      <c r="V6" s="4">
        <f>'THE DRIVERS OF QUALITY IN TH...'!R6</f>
        <v>0</v>
      </c>
      <c r="W6" s="4">
        <f>'THE DRIVERS OF QUALITY IN TH...'!S6</f>
        <v>0</v>
      </c>
      <c r="X6" s="4">
        <f>'THE DRIVERS OF QUALITY IN TH...'!T6</f>
        <v>0</v>
      </c>
      <c r="Y6" s="4">
        <f>'THE DRIVERS OF QUALITY IN TH...'!U6</f>
        <v>0</v>
      </c>
      <c r="Z6" s="4">
        <f>'THE DRIVERS OF QUALITY IN TH...'!V6</f>
        <v>0</v>
      </c>
      <c r="AA6" s="4">
        <f>'THE DRIVERS OF QUALITY IN TH...'!W6</f>
        <v>0</v>
      </c>
      <c r="AB6" s="4">
        <f>'THE DRIVERS OF QUALITY IN TH...'!X6</f>
        <v>1</v>
      </c>
      <c r="AC6" s="4" t="str">
        <f>'THE DRIVERS OF QUALITY IN TH...'!Y6</f>
        <v>Usually</v>
      </c>
      <c r="AD6" s="4" t="str">
        <f>'THE DRIVERS OF QUALITY IN TH...'!Z6</f>
        <v>Sometimes</v>
      </c>
      <c r="AE6" s="4">
        <f>'THE DRIVERS OF QUALITY IN TH...'!AA6</f>
        <v>0</v>
      </c>
      <c r="AF6" s="4" t="str">
        <f>'THE DRIVERS OF QUALITY IN TH...'!AB6</f>
        <v>Yes, definitely</v>
      </c>
      <c r="AG6" s="4" t="str">
        <f>'THE DRIVERS OF QUALITY IN TH...'!AC6</f>
        <v>Always</v>
      </c>
      <c r="AH6" s="4" t="str">
        <f>'THE DRIVERS OF QUALITY IN TH...'!AD6</f>
        <v>Always</v>
      </c>
      <c r="AI6" s="4" t="str">
        <f>'THE DRIVERS OF QUALITY IN TH...'!AE6</f>
        <v>Always</v>
      </c>
      <c r="AJ6" s="4" t="str">
        <f>'THE DRIVERS OF QUALITY IN TH...'!AF6</f>
        <v>Sometimes</v>
      </c>
      <c r="AK6" s="4">
        <f>'THE DRIVERS OF QUALITY IN TH...'!AG6</f>
        <v>0</v>
      </c>
      <c r="AL6" s="4" t="str">
        <f>'THE DRIVERS OF QUALITY IN TH...'!AH6</f>
        <v>No</v>
      </c>
      <c r="AM6" s="4" t="str">
        <f>'THE DRIVERS OF QUALITY IN TH...'!AI6</f>
        <v>Don't know</v>
      </c>
      <c r="AN6" s="4" t="str">
        <f>'THE DRIVERS OF QUALITY IN TH...'!AJ6</f>
        <v>Yes, always</v>
      </c>
      <c r="AO6" s="4" t="str">
        <f>'THE DRIVERS OF QUALITY IN TH...'!AK6</f>
        <v>Yes</v>
      </c>
      <c r="AP6" s="4" t="str">
        <f>'THE DRIVERS OF QUALITY IN TH...'!AL6</f>
        <v>Usually</v>
      </c>
      <c r="AQ6" s="4" t="str">
        <f>'THE DRIVERS OF QUALITY IN TH...'!AM6</f>
        <v>Yes</v>
      </c>
      <c r="AR6" s="4" t="str">
        <f>'THE DRIVERS OF QUALITY IN TH...'!AN6</f>
        <v>Sometimes</v>
      </c>
      <c r="AS6" s="4" t="str">
        <f>'THE DRIVERS OF QUALITY IN TH...'!AO6</f>
        <v>Always</v>
      </c>
      <c r="AT6" s="4" t="str">
        <f>'THE DRIVERS OF QUALITY IN TH...'!AP6</f>
        <v>Yes, definitely</v>
      </c>
      <c r="AU6" s="4" t="str">
        <f>'THE DRIVERS OF QUALITY IN TH...'!AQ6</f>
        <v>Own home</v>
      </c>
      <c r="AV6" s="4" t="str">
        <f>'THE DRIVERS OF QUALITY IN TH...'!AR6</f>
        <v>Yes</v>
      </c>
      <c r="AW6" s="4" t="str">
        <f>'THE DRIVERS OF QUALITY IN TH...'!AS6</f>
        <v>Yes</v>
      </c>
      <c r="AX6" s="4">
        <f>'THE DRIVERS OF QUALITY IN TH...'!AT6</f>
        <v>0</v>
      </c>
      <c r="AY6" s="4" t="str">
        <f>'THE DRIVERS OF QUALITY IN TH...'!AU6</f>
        <v>No</v>
      </c>
      <c r="AZ6" s="4">
        <f>'THE DRIVERS OF QUALITY IN TH...'!AV6</f>
        <v>0</v>
      </c>
      <c r="BA6" s="4">
        <f>'THE DRIVERS OF QUALITY IN TH...'!AW6</f>
        <v>0</v>
      </c>
      <c r="BB6" s="4" t="str">
        <f>'THE DRIVERS OF QUALITY IN TH...'!AX6</f>
        <v>Very Good</v>
      </c>
      <c r="BC6" s="4">
        <f>'THE DRIVERS OF QUALITY IN TH...'!AY6</f>
        <v>0</v>
      </c>
      <c r="BD6" s="4" t="str">
        <f>'THE DRIVERS OF QUALITY IN TH...'!AZ6</f>
        <v>Price of healthcare</v>
      </c>
      <c r="BE6" s="4" t="str">
        <f>'THE DRIVERS OF QUALITY IN TH...'!BA6</f>
        <v>Patient's safety</v>
      </c>
      <c r="BF6" s="4" t="str">
        <f>'THE DRIVERS OF QUALITY IN TH...'!BB6</f>
        <v>Equity in treatment</v>
      </c>
      <c r="BG6" s="4" t="str">
        <f>'THE DRIVERS OF QUALITY IN TH...'!BC6</f>
        <v>The facility seems to want to share relevant information with the patient</v>
      </c>
      <c r="BH6" s="4">
        <f>'THE DRIVERS OF QUALITY IN TH...'!BD6</f>
        <v>0</v>
      </c>
      <c r="BI6" s="4" t="str">
        <f>'THE DRIVERS OF QUALITY IN TH...'!BE6</f>
        <v>vJdc7tCfjqwbWrrjTCdCiE</v>
      </c>
      <c r="BJ6" s="4">
        <f>'THE DRIVERS OF QUALITY IN TH...'!BF6</f>
        <v>0</v>
      </c>
      <c r="BK6" s="4">
        <f>'THE DRIVERS OF QUALITY IN TH...'!BG6</f>
        <v>0</v>
      </c>
      <c r="BL6" s="4">
        <f>'THE DRIVERS OF QUALITY IN TH...'!BH6</f>
        <v>0</v>
      </c>
      <c r="BM6" s="4">
        <f>'THE DRIVERS OF QUALITY IN TH...'!BI6</f>
        <v>365974406</v>
      </c>
      <c r="BN6" s="4" t="str">
        <f>'THE DRIVERS OF QUALITY IN TH...'!BJ6</f>
        <v>3aae133e-c014-4272-a0c0-75a691d2a2c6</v>
      </c>
      <c r="BO6" s="4">
        <f>'THE DRIVERS OF QUALITY IN TH...'!BK6</f>
        <v>44890.456689814811</v>
      </c>
      <c r="BP6" s="4">
        <f>'THE DRIVERS OF QUALITY IN TH...'!BL6</f>
        <v>0</v>
      </c>
      <c r="BQ6" s="4">
        <f>'THE DRIVERS OF QUALITY IN TH...'!BM6</f>
        <v>0</v>
      </c>
      <c r="BR6" s="4" t="str">
        <f>'THE DRIVERS OF QUALITY IN TH...'!BN6</f>
        <v>submitted_via_web</v>
      </c>
      <c r="BS6" s="4">
        <f>'THE DRIVERS OF QUALITY IN TH...'!BO6</f>
        <v>0</v>
      </c>
      <c r="BT6" s="4">
        <f>'THE DRIVERS OF QUALITY IN TH...'!BP6</f>
        <v>0</v>
      </c>
      <c r="BU6" s="4">
        <f>'THE DRIVERS OF QUALITY IN TH...'!BQ6</f>
        <v>5</v>
      </c>
    </row>
    <row r="7" spans="1:73" x14ac:dyDescent="0.25">
      <c r="A7" s="4">
        <f>'THE DRIVERS OF QUALITY IN TH...'!A7</f>
        <v>44890.560027754633</v>
      </c>
      <c r="B7" s="4">
        <f>'THE DRIVERS OF QUALITY IN TH...'!B7</f>
        <v>44890.567030196762</v>
      </c>
      <c r="C7" s="4">
        <f>'THE DRIVERS OF QUALITY IN TH...'!C7</f>
        <v>0</v>
      </c>
      <c r="D7" s="4">
        <f>'THE DRIVERS OF QUALITY IN TH...'!D7</f>
        <v>0</v>
      </c>
      <c r="E7" s="4" t="str">
        <f>'THE DRIVERS OF QUALITY IN TH...'!E7</f>
        <v>Yes</v>
      </c>
      <c r="F7" s="4" t="str">
        <f>'THE DRIVERS OF QUALITY IN TH...'!F7</f>
        <v>Yes</v>
      </c>
      <c r="G7" s="4" t="str">
        <f>'THE DRIVERS OF QUALITY IN TH...'!G7</f>
        <v>Yes</v>
      </c>
      <c r="H7" s="4" t="str">
        <f>'THE DRIVERS OF QUALITY IN TH...'!H7</f>
        <v>Yes</v>
      </c>
      <c r="I7" s="4" t="str">
        <f>'THE DRIVERS OF QUALITY IN TH...'!I7</f>
        <v>Yes</v>
      </c>
      <c r="J7" s="4" t="str">
        <f>'THE DRIVERS OF QUALITY IN TH...'!J7</f>
        <v>Yes</v>
      </c>
      <c r="K7" s="4" t="str">
        <f>'THE DRIVERS OF QUALITY IN TH...'!K7</f>
        <v>Jowhar</v>
      </c>
      <c r="L7" s="4" t="str">
        <f>VLOOKUP(K7,Sheet2!E:F,2,FALSE)</f>
        <v>Jowhar</v>
      </c>
      <c r="M7" s="4" t="str">
        <f>'THE DRIVERS OF QUALITY IN TH...'!L7</f>
        <v>Hantiwadaag</v>
      </c>
      <c r="N7" s="4" t="str">
        <f>VLOOKUP(M7,Sheet2!H:I,2,FALSE)</f>
        <v>Hantiwadaag</v>
      </c>
      <c r="O7" s="4" t="str">
        <f>'THE DRIVERS OF QUALITY IN TH...'!M7</f>
        <v>Male</v>
      </c>
      <c r="P7" s="4">
        <f>'THE DRIVERS OF QUALITY IN TH...'!N7</f>
        <v>26</v>
      </c>
      <c r="Q7" s="4" t="str">
        <f>VLOOKUP(P7,Sheet2!L:M,2,FALSE)</f>
        <v>19-28</v>
      </c>
      <c r="R7" s="4" t="str">
        <f>'THE DRIVERS OF QUALITY IN TH...'!O7</f>
        <v>Tertiary (Bachelor's degree)</v>
      </c>
      <c r="S7" s="4" t="str">
        <f>'THE DRIVERS OF QUALITY IN TH...'!P7</f>
        <v>No, I do not have a long-standing condition</v>
      </c>
      <c r="T7" s="4" t="str">
        <f>VLOOKUP(S7,Sheet2!B:C,2,FALSE)</f>
        <v>No, I do not have a long-standing condition</v>
      </c>
      <c r="U7" s="4">
        <f>'THE DRIVERS OF QUALITY IN TH...'!Q7</f>
        <v>0</v>
      </c>
      <c r="V7" s="4">
        <f>'THE DRIVERS OF QUALITY IN TH...'!R7</f>
        <v>0</v>
      </c>
      <c r="W7" s="4">
        <f>'THE DRIVERS OF QUALITY IN TH...'!S7</f>
        <v>0</v>
      </c>
      <c r="X7" s="4">
        <f>'THE DRIVERS OF QUALITY IN TH...'!T7</f>
        <v>0</v>
      </c>
      <c r="Y7" s="4">
        <f>'THE DRIVERS OF QUALITY IN TH...'!U7</f>
        <v>0</v>
      </c>
      <c r="Z7" s="4">
        <f>'THE DRIVERS OF QUALITY IN TH...'!V7</f>
        <v>0</v>
      </c>
      <c r="AA7" s="4">
        <f>'THE DRIVERS OF QUALITY IN TH...'!W7</f>
        <v>0</v>
      </c>
      <c r="AB7" s="4">
        <f>'THE DRIVERS OF QUALITY IN TH...'!X7</f>
        <v>1</v>
      </c>
      <c r="AC7" s="4" t="str">
        <f>'THE DRIVERS OF QUALITY IN TH...'!Y7</f>
        <v>Usually</v>
      </c>
      <c r="AD7" s="4" t="str">
        <f>'THE DRIVERS OF QUALITY IN TH...'!Z7</f>
        <v>Sometimes</v>
      </c>
      <c r="AE7" s="4">
        <f>'THE DRIVERS OF QUALITY IN TH...'!AA7</f>
        <v>0</v>
      </c>
      <c r="AF7" s="4" t="str">
        <f>'THE DRIVERS OF QUALITY IN TH...'!AB7</f>
        <v>No</v>
      </c>
      <c r="AG7" s="4" t="str">
        <f>'THE DRIVERS OF QUALITY IN TH...'!AC7</f>
        <v>Usually</v>
      </c>
      <c r="AH7" s="4" t="str">
        <f>'THE DRIVERS OF QUALITY IN TH...'!AD7</f>
        <v>Usually</v>
      </c>
      <c r="AI7" s="4" t="str">
        <f>'THE DRIVERS OF QUALITY IN TH...'!AE7</f>
        <v>Sometimes</v>
      </c>
      <c r="AJ7" s="4" t="str">
        <f>'THE DRIVERS OF QUALITY IN TH...'!AF7</f>
        <v>Usually</v>
      </c>
      <c r="AK7" s="4">
        <f>'THE DRIVERS OF QUALITY IN TH...'!AG7</f>
        <v>0</v>
      </c>
      <c r="AL7" s="4" t="str">
        <f>'THE DRIVERS OF QUALITY IN TH...'!AH7</f>
        <v>Yes, some staff have introduced themselves</v>
      </c>
      <c r="AM7" s="4" t="str">
        <f>'THE DRIVERS OF QUALITY IN TH...'!AI7</f>
        <v>Yes, to some extent</v>
      </c>
      <c r="AN7" s="4" t="str">
        <f>'THE DRIVERS OF QUALITY IN TH...'!AJ7</f>
        <v>Yes, always</v>
      </c>
      <c r="AO7" s="4" t="str">
        <f>'THE DRIVERS OF QUALITY IN TH...'!AK7</f>
        <v>Yes</v>
      </c>
      <c r="AP7" s="4" t="str">
        <f>'THE DRIVERS OF QUALITY IN TH...'!AL7</f>
        <v>Always</v>
      </c>
      <c r="AQ7" s="4" t="str">
        <f>'THE DRIVERS OF QUALITY IN TH...'!AM7</f>
        <v>No</v>
      </c>
      <c r="AR7" s="4">
        <f>'THE DRIVERS OF QUALITY IN TH...'!AN7</f>
        <v>0</v>
      </c>
      <c r="AS7" s="4" t="str">
        <f>'THE DRIVERS OF QUALITY IN TH...'!AO7</f>
        <v>Never</v>
      </c>
      <c r="AT7" s="4" t="str">
        <f>'THE DRIVERS OF QUALITY IN TH...'!AP7</f>
        <v>No</v>
      </c>
      <c r="AU7" s="4" t="str">
        <f>'THE DRIVERS OF QUALITY IN TH...'!AQ7</f>
        <v>Own home</v>
      </c>
      <c r="AV7" s="4" t="str">
        <f>'THE DRIVERS OF QUALITY IN TH...'!AR7</f>
        <v>Yes</v>
      </c>
      <c r="AW7" s="4" t="str">
        <f>'THE DRIVERS OF QUALITY IN TH...'!AS7</f>
        <v>Yes</v>
      </c>
      <c r="AX7" s="4">
        <f>'THE DRIVERS OF QUALITY IN TH...'!AT7</f>
        <v>0</v>
      </c>
      <c r="AY7" s="4" t="str">
        <f>'THE DRIVERS OF QUALITY IN TH...'!AU7</f>
        <v>Yes</v>
      </c>
      <c r="AZ7" s="4" t="str">
        <f>'THE DRIVERS OF QUALITY IN TH...'!AV7</f>
        <v>antibiotic misuse</v>
      </c>
      <c r="BA7" s="4" t="str">
        <f>'THE DRIVERS OF QUALITY IN TH...'!AW7</f>
        <v>Yes</v>
      </c>
      <c r="BB7" s="4" t="str">
        <f>'THE DRIVERS OF QUALITY IN TH...'!AX7</f>
        <v>Acceptable</v>
      </c>
      <c r="BC7" s="4">
        <f>'THE DRIVERS OF QUALITY IN TH...'!AY7</f>
        <v>0</v>
      </c>
      <c r="BD7" s="4" t="str">
        <f>'THE DRIVERS OF QUALITY IN TH...'!AZ7</f>
        <v>Perceptions of the health facility staff</v>
      </c>
      <c r="BE7" s="4" t="str">
        <f>'THE DRIVERS OF QUALITY IN TH...'!BA7</f>
        <v>Price of healthcare</v>
      </c>
      <c r="BF7" s="4" t="str">
        <f>'THE DRIVERS OF QUALITY IN TH...'!BB7</f>
        <v>Patient's safety</v>
      </c>
      <c r="BG7" s="4" t="str">
        <f>'THE DRIVERS OF QUALITY IN TH...'!BC7</f>
        <v>The facility seems to want to share relevant information with the patient</v>
      </c>
      <c r="BH7" s="4">
        <f>'THE DRIVERS OF QUALITY IN TH...'!BD7</f>
        <v>0</v>
      </c>
      <c r="BI7" s="4" t="str">
        <f>'THE DRIVERS OF QUALITY IN TH...'!BE7</f>
        <v>vJdc7tCfjqwbWrrjTCdCiE</v>
      </c>
      <c r="BJ7" s="4">
        <f>'THE DRIVERS OF QUALITY IN TH...'!BF7</f>
        <v>0</v>
      </c>
      <c r="BK7" s="4">
        <f>'THE DRIVERS OF QUALITY IN TH...'!BG7</f>
        <v>0</v>
      </c>
      <c r="BL7" s="4">
        <f>'THE DRIVERS OF QUALITY IN TH...'!BH7</f>
        <v>0</v>
      </c>
      <c r="BM7" s="4">
        <f>'THE DRIVERS OF QUALITY IN TH...'!BI7</f>
        <v>366092459</v>
      </c>
      <c r="BN7" s="4" t="str">
        <f>'THE DRIVERS OF QUALITY IN TH...'!BJ7</f>
        <v>438a9612-9259-4f03-b7f8-186c5ef9a6dd</v>
      </c>
      <c r="BO7" s="4">
        <f>'THE DRIVERS OF QUALITY IN TH...'!BK7</f>
        <v>44890.651446759257</v>
      </c>
      <c r="BP7" s="4">
        <f>'THE DRIVERS OF QUALITY IN TH...'!BL7</f>
        <v>0</v>
      </c>
      <c r="BQ7" s="4">
        <f>'THE DRIVERS OF QUALITY IN TH...'!BM7</f>
        <v>0</v>
      </c>
      <c r="BR7" s="4" t="str">
        <f>'THE DRIVERS OF QUALITY IN TH...'!BN7</f>
        <v>submitted_via_web</v>
      </c>
      <c r="BS7" s="4">
        <f>'THE DRIVERS OF QUALITY IN TH...'!BO7</f>
        <v>0</v>
      </c>
      <c r="BT7" s="4">
        <f>'THE DRIVERS OF QUALITY IN TH...'!BP7</f>
        <v>0</v>
      </c>
      <c r="BU7" s="4">
        <f>'THE DRIVERS OF QUALITY IN TH...'!BQ7</f>
        <v>6</v>
      </c>
    </row>
    <row r="8" spans="1:73" x14ac:dyDescent="0.25">
      <c r="A8" s="4">
        <f>'THE DRIVERS OF QUALITY IN TH...'!A8</f>
        <v>44890.567033333333</v>
      </c>
      <c r="B8" s="4">
        <f>'THE DRIVERS OF QUALITY IN TH...'!B8</f>
        <v>44890.776699317132</v>
      </c>
      <c r="C8" s="4">
        <f>'THE DRIVERS OF QUALITY IN TH...'!C8</f>
        <v>0</v>
      </c>
      <c r="D8" s="4">
        <f>'THE DRIVERS OF QUALITY IN TH...'!D8</f>
        <v>0</v>
      </c>
      <c r="E8" s="4" t="str">
        <f>'THE DRIVERS OF QUALITY IN TH...'!E8</f>
        <v>Yes</v>
      </c>
      <c r="F8" s="4" t="str">
        <f>'THE DRIVERS OF QUALITY IN TH...'!F8</f>
        <v>Yes</v>
      </c>
      <c r="G8" s="4" t="str">
        <f>'THE DRIVERS OF QUALITY IN TH...'!G8</f>
        <v>Yes</v>
      </c>
      <c r="H8" s="4" t="str">
        <f>'THE DRIVERS OF QUALITY IN TH...'!H8</f>
        <v>Yes</v>
      </c>
      <c r="I8" s="4" t="str">
        <f>'THE DRIVERS OF QUALITY IN TH...'!I8</f>
        <v>Yes</v>
      </c>
      <c r="J8" s="4" t="str">
        <f>'THE DRIVERS OF QUALITY IN TH...'!J8</f>
        <v>Yes</v>
      </c>
      <c r="K8" s="4" t="str">
        <f>'THE DRIVERS OF QUALITY IN TH...'!K8</f>
        <v>Jowhar</v>
      </c>
      <c r="L8" s="4" t="str">
        <f>VLOOKUP(K8,Sheet2!E:F,2,FALSE)</f>
        <v>Jowhar</v>
      </c>
      <c r="M8" s="4" t="str">
        <f>'THE DRIVERS OF QUALITY IN TH...'!L8</f>
        <v>Horseed</v>
      </c>
      <c r="N8" s="4" t="str">
        <f>VLOOKUP(M8,Sheet2!H:I,2,FALSE)</f>
        <v>Horseed</v>
      </c>
      <c r="O8" s="4" t="str">
        <f>'THE DRIVERS OF QUALITY IN TH...'!M8</f>
        <v>Female</v>
      </c>
      <c r="P8" s="4">
        <f>'THE DRIVERS OF QUALITY IN TH...'!N8</f>
        <v>19</v>
      </c>
      <c r="Q8" s="4" t="str">
        <f>VLOOKUP(P8,Sheet2!L:M,2,FALSE)</f>
        <v>19-28</v>
      </c>
      <c r="R8" s="4" t="str">
        <f>'THE DRIVERS OF QUALITY IN TH...'!O8</f>
        <v>Primary Education</v>
      </c>
      <c r="S8" s="4" t="str">
        <f>'THE DRIVERS OF QUALITY IN TH...'!P8</f>
        <v>No, I do not have a long-standing condition</v>
      </c>
      <c r="T8" s="4" t="str">
        <f>VLOOKUP(S8,Sheet2!B:C,2,FALSE)</f>
        <v>No, I do not have a long-standing condition</v>
      </c>
      <c r="U8" s="4">
        <f>'THE DRIVERS OF QUALITY IN TH...'!Q8</f>
        <v>0</v>
      </c>
      <c r="V8" s="4">
        <f>'THE DRIVERS OF QUALITY IN TH...'!R8</f>
        <v>0</v>
      </c>
      <c r="W8" s="4">
        <f>'THE DRIVERS OF QUALITY IN TH...'!S8</f>
        <v>0</v>
      </c>
      <c r="X8" s="4">
        <f>'THE DRIVERS OF QUALITY IN TH...'!T8</f>
        <v>0</v>
      </c>
      <c r="Y8" s="4">
        <f>'THE DRIVERS OF QUALITY IN TH...'!U8</f>
        <v>0</v>
      </c>
      <c r="Z8" s="4">
        <f>'THE DRIVERS OF QUALITY IN TH...'!V8</f>
        <v>0</v>
      </c>
      <c r="AA8" s="4">
        <f>'THE DRIVERS OF QUALITY IN TH...'!W8</f>
        <v>0</v>
      </c>
      <c r="AB8" s="4">
        <f>'THE DRIVERS OF QUALITY IN TH...'!X8</f>
        <v>1</v>
      </c>
      <c r="AC8" s="4" t="str">
        <f>'THE DRIVERS OF QUALITY IN TH...'!Y8</f>
        <v>Never</v>
      </c>
      <c r="AD8" s="4" t="str">
        <f>'THE DRIVERS OF QUALITY IN TH...'!Z8</f>
        <v>Never</v>
      </c>
      <c r="AE8" s="4">
        <f>'THE DRIVERS OF QUALITY IN TH...'!AA8</f>
        <v>0</v>
      </c>
      <c r="AF8" s="4" t="str">
        <f>'THE DRIVERS OF QUALITY IN TH...'!AB8</f>
        <v>Yes, definitely</v>
      </c>
      <c r="AG8" s="4" t="str">
        <f>'THE DRIVERS OF QUALITY IN TH...'!AC8</f>
        <v>Sometimes</v>
      </c>
      <c r="AH8" s="4" t="str">
        <f>'THE DRIVERS OF QUALITY IN TH...'!AD8</f>
        <v>Sometimes</v>
      </c>
      <c r="AI8" s="4" t="str">
        <f>'THE DRIVERS OF QUALITY IN TH...'!AE8</f>
        <v>Usually</v>
      </c>
      <c r="AJ8" s="4" t="str">
        <f>'THE DRIVERS OF QUALITY IN TH...'!AF8</f>
        <v>Usually</v>
      </c>
      <c r="AK8" s="4">
        <f>'THE DRIVERS OF QUALITY IN TH...'!AG8</f>
        <v>0</v>
      </c>
      <c r="AL8" s="4" t="str">
        <f>'THE DRIVERS OF QUALITY IN TH...'!AH8</f>
        <v>Yes, all staff have introduced themselves</v>
      </c>
      <c r="AM8" s="4" t="str">
        <f>'THE DRIVERS OF QUALITY IN TH...'!AI8</f>
        <v>No</v>
      </c>
      <c r="AN8" s="4" t="str">
        <f>'THE DRIVERS OF QUALITY IN TH...'!AJ8</f>
        <v>Yes, to some extent</v>
      </c>
      <c r="AO8" s="4" t="str">
        <f>'THE DRIVERS OF QUALITY IN TH...'!AK8</f>
        <v>No</v>
      </c>
      <c r="AP8" s="4">
        <f>'THE DRIVERS OF QUALITY IN TH...'!AL8</f>
        <v>0</v>
      </c>
      <c r="AQ8" s="4" t="str">
        <f>'THE DRIVERS OF QUALITY IN TH...'!AM8</f>
        <v>No</v>
      </c>
      <c r="AR8" s="4">
        <f>'THE DRIVERS OF QUALITY IN TH...'!AN8</f>
        <v>0</v>
      </c>
      <c r="AS8" s="4" t="str">
        <f>'THE DRIVERS OF QUALITY IN TH...'!AO8</f>
        <v>Sometimes</v>
      </c>
      <c r="AT8" s="4" t="str">
        <f>'THE DRIVERS OF QUALITY IN TH...'!AP8</f>
        <v>Yes, to some extent</v>
      </c>
      <c r="AU8" s="4" t="str">
        <f>'THE DRIVERS OF QUALITY IN TH...'!AQ8</f>
        <v>Someone else’s home</v>
      </c>
      <c r="AV8" s="4" t="str">
        <f>'THE DRIVERS OF QUALITY IN TH...'!AR8</f>
        <v>No</v>
      </c>
      <c r="AW8" s="4" t="str">
        <f>'THE DRIVERS OF QUALITY IN TH...'!AS8</f>
        <v>No</v>
      </c>
      <c r="AX8" s="4">
        <f>'THE DRIVERS OF QUALITY IN TH...'!AT8</f>
        <v>0</v>
      </c>
      <c r="AY8" s="4" t="str">
        <f>'THE DRIVERS OF QUALITY IN TH...'!AU8</f>
        <v>No</v>
      </c>
      <c r="AZ8" s="4">
        <f>'THE DRIVERS OF QUALITY IN TH...'!AV8</f>
        <v>0</v>
      </c>
      <c r="BA8" s="4">
        <f>'THE DRIVERS OF QUALITY IN TH...'!AW8</f>
        <v>0</v>
      </c>
      <c r="BB8" s="4" t="str">
        <f>'THE DRIVERS OF QUALITY IN TH...'!AX8</f>
        <v>Very Good</v>
      </c>
      <c r="BC8" s="4">
        <f>'THE DRIVERS OF QUALITY IN TH...'!AY8</f>
        <v>0</v>
      </c>
      <c r="BD8" s="4" t="str">
        <f>'THE DRIVERS OF QUALITY IN TH...'!AZ8</f>
        <v>Price of healthcare</v>
      </c>
      <c r="BE8" s="4" t="str">
        <f>'THE DRIVERS OF QUALITY IN TH...'!BA8</f>
        <v>The ease of understanding the nurses and doctors</v>
      </c>
      <c r="BF8" s="4" t="str">
        <f>'THE DRIVERS OF QUALITY IN TH...'!BB8</f>
        <v>Equity in treatment</v>
      </c>
      <c r="BG8" s="4" t="str">
        <f>'THE DRIVERS OF QUALITY IN TH...'!BC8</f>
        <v>The facility seems to want to share relevant information with the patient</v>
      </c>
      <c r="BH8" s="4">
        <f>'THE DRIVERS OF QUALITY IN TH...'!BD8</f>
        <v>0</v>
      </c>
      <c r="BI8" s="4" t="str">
        <f>'THE DRIVERS OF QUALITY IN TH...'!BE8</f>
        <v>vJdc7tCfjqwbWrrjTCdCiE</v>
      </c>
      <c r="BJ8" s="4">
        <f>'THE DRIVERS OF QUALITY IN TH...'!BF8</f>
        <v>0</v>
      </c>
      <c r="BK8" s="4">
        <f>'THE DRIVERS OF QUALITY IN TH...'!BG8</f>
        <v>0</v>
      </c>
      <c r="BL8" s="4">
        <f>'THE DRIVERS OF QUALITY IN TH...'!BH8</f>
        <v>0</v>
      </c>
      <c r="BM8" s="4">
        <f>'THE DRIVERS OF QUALITY IN TH...'!BI8</f>
        <v>366093427</v>
      </c>
      <c r="BN8" s="4" t="str">
        <f>'THE DRIVERS OF QUALITY IN TH...'!BJ8</f>
        <v>633934c0-6663-4227-a354-b8e923087f55</v>
      </c>
      <c r="BO8" s="4">
        <f>'THE DRIVERS OF QUALITY IN TH...'!BK8</f>
        <v>44890.652997685182</v>
      </c>
      <c r="BP8" s="4">
        <f>'THE DRIVERS OF QUALITY IN TH...'!BL8</f>
        <v>0</v>
      </c>
      <c r="BQ8" s="4">
        <f>'THE DRIVERS OF QUALITY IN TH...'!BM8</f>
        <v>0</v>
      </c>
      <c r="BR8" s="4" t="str">
        <f>'THE DRIVERS OF QUALITY IN TH...'!BN8</f>
        <v>submitted_via_web</v>
      </c>
      <c r="BS8" s="4">
        <f>'THE DRIVERS OF QUALITY IN TH...'!BO8</f>
        <v>0</v>
      </c>
      <c r="BT8" s="4">
        <f>'THE DRIVERS OF QUALITY IN TH...'!BP8</f>
        <v>0</v>
      </c>
      <c r="BU8" s="4">
        <f>'THE DRIVERS OF QUALITY IN TH...'!BQ8</f>
        <v>7</v>
      </c>
    </row>
    <row r="9" spans="1:73" x14ac:dyDescent="0.25">
      <c r="A9" s="4">
        <f>'THE DRIVERS OF QUALITY IN TH...'!A9</f>
        <v>44890.77670159722</v>
      </c>
      <c r="B9" s="4">
        <f>'THE DRIVERS OF QUALITY IN TH...'!B9</f>
        <v>44890.789545162042</v>
      </c>
      <c r="C9" s="4">
        <f>'THE DRIVERS OF QUALITY IN TH...'!C9</f>
        <v>0</v>
      </c>
      <c r="D9" s="4">
        <f>'THE DRIVERS OF QUALITY IN TH...'!D9</f>
        <v>0</v>
      </c>
      <c r="E9" s="4" t="str">
        <f>'THE DRIVERS OF QUALITY IN TH...'!E9</f>
        <v>Yes</v>
      </c>
      <c r="F9" s="4" t="str">
        <f>'THE DRIVERS OF QUALITY IN TH...'!F9</f>
        <v>Yes</v>
      </c>
      <c r="G9" s="4" t="str">
        <f>'THE DRIVERS OF QUALITY IN TH...'!G9</f>
        <v>Yes</v>
      </c>
      <c r="H9" s="4" t="str">
        <f>'THE DRIVERS OF QUALITY IN TH...'!H9</f>
        <v>Yes</v>
      </c>
      <c r="I9" s="4" t="str">
        <f>'THE DRIVERS OF QUALITY IN TH...'!I9</f>
        <v>Yes</v>
      </c>
      <c r="J9" s="4" t="str">
        <f>'THE DRIVERS OF QUALITY IN TH...'!J9</f>
        <v>Yes</v>
      </c>
      <c r="K9" s="4" t="str">
        <f>'THE DRIVERS OF QUALITY IN TH...'!K9</f>
        <v>Jowhar</v>
      </c>
      <c r="L9" s="4" t="str">
        <f>VLOOKUP(K9,Sheet2!E:F,2,FALSE)</f>
        <v>Jowhar</v>
      </c>
      <c r="M9" s="4" t="str">
        <f>'THE DRIVERS OF QUALITY IN TH...'!L9</f>
        <v>Buula sheikh</v>
      </c>
      <c r="N9" s="4" t="str">
        <f>VLOOKUP(M9,Sheet2!H:I,2,FALSE)</f>
        <v>Bulosheikh</v>
      </c>
      <c r="O9" s="4" t="str">
        <f>'THE DRIVERS OF QUALITY IN TH...'!M9</f>
        <v>Male</v>
      </c>
      <c r="P9" s="4">
        <f>'THE DRIVERS OF QUALITY IN TH...'!N9</f>
        <v>22</v>
      </c>
      <c r="Q9" s="4" t="str">
        <f>VLOOKUP(P9,Sheet2!L:M,2,FALSE)</f>
        <v>19-28</v>
      </c>
      <c r="R9" s="4" t="str">
        <f>'THE DRIVERS OF QUALITY IN TH...'!O9</f>
        <v>Technical and Vocational</v>
      </c>
      <c r="S9" s="4" t="str">
        <f>'THE DRIVERS OF QUALITY IN TH...'!P9</f>
        <v>No, I do not have a long-standing condition</v>
      </c>
      <c r="T9" s="4" t="str">
        <f>VLOOKUP(S9,Sheet2!B:C,2,FALSE)</f>
        <v>No, I do not have a long-standing condition</v>
      </c>
      <c r="U9" s="4">
        <f>'THE DRIVERS OF QUALITY IN TH...'!Q9</f>
        <v>0</v>
      </c>
      <c r="V9" s="4">
        <f>'THE DRIVERS OF QUALITY IN TH...'!R9</f>
        <v>0</v>
      </c>
      <c r="W9" s="4">
        <f>'THE DRIVERS OF QUALITY IN TH...'!S9</f>
        <v>0</v>
      </c>
      <c r="X9" s="4">
        <f>'THE DRIVERS OF QUALITY IN TH...'!T9</f>
        <v>0</v>
      </c>
      <c r="Y9" s="4">
        <f>'THE DRIVERS OF QUALITY IN TH...'!U9</f>
        <v>0</v>
      </c>
      <c r="Z9" s="4">
        <f>'THE DRIVERS OF QUALITY IN TH...'!V9</f>
        <v>0</v>
      </c>
      <c r="AA9" s="4">
        <f>'THE DRIVERS OF QUALITY IN TH...'!W9</f>
        <v>0</v>
      </c>
      <c r="AB9" s="4">
        <f>'THE DRIVERS OF QUALITY IN TH...'!X9</f>
        <v>1</v>
      </c>
      <c r="AC9" s="4" t="str">
        <f>'THE DRIVERS OF QUALITY IN TH...'!Y9</f>
        <v>Never</v>
      </c>
      <c r="AD9" s="4" t="str">
        <f>'THE DRIVERS OF QUALITY IN TH...'!Z9</f>
        <v>Sometimes</v>
      </c>
      <c r="AE9" s="4">
        <f>'THE DRIVERS OF QUALITY IN TH...'!AA9</f>
        <v>0</v>
      </c>
      <c r="AF9" s="4" t="str">
        <f>'THE DRIVERS OF QUALITY IN TH...'!AB9</f>
        <v>Yes, definitely</v>
      </c>
      <c r="AG9" s="4" t="str">
        <f>'THE DRIVERS OF QUALITY IN TH...'!AC9</f>
        <v>Never</v>
      </c>
      <c r="AH9" s="4" t="str">
        <f>'THE DRIVERS OF QUALITY IN TH...'!AD9</f>
        <v>Never</v>
      </c>
      <c r="AI9" s="4" t="str">
        <f>'THE DRIVERS OF QUALITY IN TH...'!AE9</f>
        <v>Never</v>
      </c>
      <c r="AJ9" s="4" t="str">
        <f>'THE DRIVERS OF QUALITY IN TH...'!AF9</f>
        <v>Sometimes</v>
      </c>
      <c r="AK9" s="4">
        <f>'THE DRIVERS OF QUALITY IN TH...'!AG9</f>
        <v>0</v>
      </c>
      <c r="AL9" s="4" t="str">
        <f>'THE DRIVERS OF QUALITY IN TH...'!AH9</f>
        <v>No</v>
      </c>
      <c r="AM9" s="4" t="str">
        <f>'THE DRIVERS OF QUALITY IN TH...'!AI9</f>
        <v>No</v>
      </c>
      <c r="AN9" s="4" t="str">
        <f>'THE DRIVERS OF QUALITY IN TH...'!AJ9</f>
        <v>No</v>
      </c>
      <c r="AO9" s="4" t="str">
        <f>'THE DRIVERS OF QUALITY IN TH...'!AK9</f>
        <v>Yes</v>
      </c>
      <c r="AP9" s="4" t="str">
        <f>'THE DRIVERS OF QUALITY IN TH...'!AL9</f>
        <v>Always</v>
      </c>
      <c r="AQ9" s="4" t="str">
        <f>'THE DRIVERS OF QUALITY IN TH...'!AM9</f>
        <v>No</v>
      </c>
      <c r="AR9" s="4">
        <f>'THE DRIVERS OF QUALITY IN TH...'!AN9</f>
        <v>0</v>
      </c>
      <c r="AS9" s="4">
        <f>'THE DRIVERS OF QUALITY IN TH...'!AO9</f>
        <v>0</v>
      </c>
      <c r="AT9" s="4" t="str">
        <f>'THE DRIVERS OF QUALITY IN TH...'!AP9</f>
        <v>Yes, definitely</v>
      </c>
      <c r="AU9" s="4" t="str">
        <f>'THE DRIVERS OF QUALITY IN TH...'!AQ9</f>
        <v>Own home</v>
      </c>
      <c r="AV9" s="4" t="str">
        <f>'THE DRIVERS OF QUALITY IN TH...'!AR9</f>
        <v>No</v>
      </c>
      <c r="AW9" s="4" t="str">
        <f>'THE DRIVERS OF QUALITY IN TH...'!AS9</f>
        <v>No</v>
      </c>
      <c r="AX9" s="4">
        <f>'THE DRIVERS OF QUALITY IN TH...'!AT9</f>
        <v>0</v>
      </c>
      <c r="AY9" s="4" t="str">
        <f>'THE DRIVERS OF QUALITY IN TH...'!AU9</f>
        <v>No</v>
      </c>
      <c r="AZ9" s="4">
        <f>'THE DRIVERS OF QUALITY IN TH...'!AV9</f>
        <v>0</v>
      </c>
      <c r="BA9" s="4">
        <f>'THE DRIVERS OF QUALITY IN TH...'!AW9</f>
        <v>0</v>
      </c>
      <c r="BB9" s="4" t="str">
        <f>'THE DRIVERS OF QUALITY IN TH...'!AX9</f>
        <v>Excellent</v>
      </c>
      <c r="BC9" s="4">
        <f>'THE DRIVERS OF QUALITY IN TH...'!AY9</f>
        <v>0</v>
      </c>
      <c r="BD9" s="4" t="str">
        <f>'THE DRIVERS OF QUALITY IN TH...'!AZ9</f>
        <v>The facility seems to want to share relevant information with the patient</v>
      </c>
      <c r="BE9" s="4" t="str">
        <f>'THE DRIVERS OF QUALITY IN TH...'!BA9</f>
        <v>The calmness of the health facility</v>
      </c>
      <c r="BF9" s="4" t="str">
        <f>'THE DRIVERS OF QUALITY IN TH...'!BB9</f>
        <v>Perceptions of the health facility staff</v>
      </c>
      <c r="BG9" s="4" t="str">
        <f>'THE DRIVERS OF QUALITY IN TH...'!BC9</f>
        <v>Price of healthcare</v>
      </c>
      <c r="BH9" s="4">
        <f>'THE DRIVERS OF QUALITY IN TH...'!BD9</f>
        <v>0</v>
      </c>
      <c r="BI9" s="4" t="str">
        <f>'THE DRIVERS OF QUALITY IN TH...'!BE9</f>
        <v>vJdc7tCfjqwbWrrjTCdCiE</v>
      </c>
      <c r="BJ9" s="4">
        <f>'THE DRIVERS OF QUALITY IN TH...'!BF9</f>
        <v>0</v>
      </c>
      <c r="BK9" s="4">
        <f>'THE DRIVERS OF QUALITY IN TH...'!BG9</f>
        <v>0</v>
      </c>
      <c r="BL9" s="4">
        <f>'THE DRIVERS OF QUALITY IN TH...'!BH9</f>
        <v>0</v>
      </c>
      <c r="BM9" s="4">
        <f>'THE DRIVERS OF QUALITY IN TH...'!BI9</f>
        <v>366100261</v>
      </c>
      <c r="BN9" s="4" t="str">
        <f>'THE DRIVERS OF QUALITY IN TH...'!BJ9</f>
        <v>24418ca2-d4e8-4605-8179-b092a9c85af4</v>
      </c>
      <c r="BO9" s="4">
        <f>'THE DRIVERS OF QUALITY IN TH...'!BK9</f>
        <v>44890.665833333333</v>
      </c>
      <c r="BP9" s="4">
        <f>'THE DRIVERS OF QUALITY IN TH...'!BL9</f>
        <v>0</v>
      </c>
      <c r="BQ9" s="4">
        <f>'THE DRIVERS OF QUALITY IN TH...'!BM9</f>
        <v>0</v>
      </c>
      <c r="BR9" s="4" t="str">
        <f>'THE DRIVERS OF QUALITY IN TH...'!BN9</f>
        <v>submitted_via_web</v>
      </c>
      <c r="BS9" s="4">
        <f>'THE DRIVERS OF QUALITY IN TH...'!BO9</f>
        <v>0</v>
      </c>
      <c r="BT9" s="4">
        <f>'THE DRIVERS OF QUALITY IN TH...'!BP9</f>
        <v>0</v>
      </c>
      <c r="BU9" s="4">
        <f>'THE DRIVERS OF QUALITY IN TH...'!BQ9</f>
        <v>8</v>
      </c>
    </row>
    <row r="10" spans="1:73" x14ac:dyDescent="0.25">
      <c r="A10" s="4">
        <f>'THE DRIVERS OF QUALITY IN TH...'!A10</f>
        <v>44890.789547858803</v>
      </c>
      <c r="B10" s="4">
        <f>'THE DRIVERS OF QUALITY IN TH...'!B10</f>
        <v>44890.791258113422</v>
      </c>
      <c r="C10" s="4">
        <f>'THE DRIVERS OF QUALITY IN TH...'!C10</f>
        <v>0</v>
      </c>
      <c r="D10" s="4">
        <f>'THE DRIVERS OF QUALITY IN TH...'!D10</f>
        <v>0</v>
      </c>
      <c r="E10" s="4" t="str">
        <f>'THE DRIVERS OF QUALITY IN TH...'!E10</f>
        <v>Yes</v>
      </c>
      <c r="F10" s="4" t="str">
        <f>'THE DRIVERS OF QUALITY IN TH...'!F10</f>
        <v>Yes</v>
      </c>
      <c r="G10" s="4" t="str">
        <f>'THE DRIVERS OF QUALITY IN TH...'!G10</f>
        <v>Yes</v>
      </c>
      <c r="H10" s="4" t="str">
        <f>'THE DRIVERS OF QUALITY IN TH...'!H10</f>
        <v>Yes</v>
      </c>
      <c r="I10" s="4" t="str">
        <f>'THE DRIVERS OF QUALITY IN TH...'!I10</f>
        <v>Yes</v>
      </c>
      <c r="J10" s="4" t="str">
        <f>'THE DRIVERS OF QUALITY IN TH...'!J10</f>
        <v>Yes</v>
      </c>
      <c r="K10" s="4" t="str">
        <f>'THE DRIVERS OF QUALITY IN TH...'!K10</f>
        <v>Jowhar</v>
      </c>
      <c r="L10" s="4" t="str">
        <f>VLOOKUP(K10,Sheet2!E:F,2,FALSE)</f>
        <v>Jowhar</v>
      </c>
      <c r="M10" s="4" t="str">
        <f>'THE DRIVERS OF QUALITY IN TH...'!L10</f>
        <v>Kulmis</v>
      </c>
      <c r="N10" s="4" t="str">
        <f>VLOOKUP(M10,Sheet2!H:I,2,FALSE)</f>
        <v>Kulmis</v>
      </c>
      <c r="O10" s="4" t="str">
        <f>'THE DRIVERS OF QUALITY IN TH...'!M10</f>
        <v>Female</v>
      </c>
      <c r="P10" s="4">
        <f>'THE DRIVERS OF QUALITY IN TH...'!N10</f>
        <v>30</v>
      </c>
      <c r="Q10" s="4" t="str">
        <f>VLOOKUP(P10,Sheet2!L:M,2,FALSE)</f>
        <v>29-38</v>
      </c>
      <c r="R10" s="4" t="str">
        <f>'THE DRIVERS OF QUALITY IN TH...'!O10</f>
        <v>Tertiary (Bachelor's degree)</v>
      </c>
      <c r="S10" s="4" t="str">
        <f>'THE DRIVERS OF QUALITY IN TH...'!P10</f>
        <v>No, I do not have a long-standing condition</v>
      </c>
      <c r="T10" s="4" t="str">
        <f>VLOOKUP(S10,Sheet2!B:C,2,FALSE)</f>
        <v>No, I do not have a long-standing condition</v>
      </c>
      <c r="U10" s="4">
        <f>'THE DRIVERS OF QUALITY IN TH...'!Q10</f>
        <v>0</v>
      </c>
      <c r="V10" s="4">
        <f>'THE DRIVERS OF QUALITY IN TH...'!R10</f>
        <v>0</v>
      </c>
      <c r="W10" s="4">
        <f>'THE DRIVERS OF QUALITY IN TH...'!S10</f>
        <v>0</v>
      </c>
      <c r="X10" s="4">
        <f>'THE DRIVERS OF QUALITY IN TH...'!T10</f>
        <v>0</v>
      </c>
      <c r="Y10" s="4">
        <f>'THE DRIVERS OF QUALITY IN TH...'!U10</f>
        <v>0</v>
      </c>
      <c r="Z10" s="4">
        <f>'THE DRIVERS OF QUALITY IN TH...'!V10</f>
        <v>0</v>
      </c>
      <c r="AA10" s="4">
        <f>'THE DRIVERS OF QUALITY IN TH...'!W10</f>
        <v>0</v>
      </c>
      <c r="AB10" s="4">
        <f>'THE DRIVERS OF QUALITY IN TH...'!X10</f>
        <v>1</v>
      </c>
      <c r="AC10" s="4" t="str">
        <f>'THE DRIVERS OF QUALITY IN TH...'!Y10</f>
        <v>Never</v>
      </c>
      <c r="AD10" s="4" t="str">
        <f>'THE DRIVERS OF QUALITY IN TH...'!Z10</f>
        <v>Never</v>
      </c>
      <c r="AE10" s="4">
        <f>'THE DRIVERS OF QUALITY IN TH...'!AA10</f>
        <v>0</v>
      </c>
      <c r="AF10" s="4" t="str">
        <f>'THE DRIVERS OF QUALITY IN TH...'!AB10</f>
        <v>Yes, to some extent</v>
      </c>
      <c r="AG10" s="4" t="str">
        <f>'THE DRIVERS OF QUALITY IN TH...'!AC10</f>
        <v>Sometimes</v>
      </c>
      <c r="AH10" s="4" t="str">
        <f>'THE DRIVERS OF QUALITY IN TH...'!AD10</f>
        <v>Sometimes</v>
      </c>
      <c r="AI10" s="4" t="str">
        <f>'THE DRIVERS OF QUALITY IN TH...'!AE10</f>
        <v>Never</v>
      </c>
      <c r="AJ10" s="4" t="str">
        <f>'THE DRIVERS OF QUALITY IN TH...'!AF10</f>
        <v>Never</v>
      </c>
      <c r="AK10" s="4">
        <f>'THE DRIVERS OF QUALITY IN TH...'!AG10</f>
        <v>0</v>
      </c>
      <c r="AL10" s="4" t="str">
        <f>'THE DRIVERS OF QUALITY IN TH...'!AH10</f>
        <v>No</v>
      </c>
      <c r="AM10" s="4" t="str">
        <f>'THE DRIVERS OF QUALITY IN TH...'!AI10</f>
        <v>Don't know</v>
      </c>
      <c r="AN10" s="4" t="str">
        <f>'THE DRIVERS OF QUALITY IN TH...'!AJ10</f>
        <v>Don’t know</v>
      </c>
      <c r="AO10" s="4" t="str">
        <f>'THE DRIVERS OF QUALITY IN TH...'!AK10</f>
        <v>No</v>
      </c>
      <c r="AP10" s="4">
        <f>'THE DRIVERS OF QUALITY IN TH...'!AL10</f>
        <v>0</v>
      </c>
      <c r="AQ10" s="4" t="str">
        <f>'THE DRIVERS OF QUALITY IN TH...'!AM10</f>
        <v>Yes</v>
      </c>
      <c r="AR10" s="4" t="str">
        <f>'THE DRIVERS OF QUALITY IN TH...'!AN10</f>
        <v>Never</v>
      </c>
      <c r="AS10" s="4" t="str">
        <f>'THE DRIVERS OF QUALITY IN TH...'!AO10</f>
        <v>Never</v>
      </c>
      <c r="AT10" s="4" t="str">
        <f>'THE DRIVERS OF QUALITY IN TH...'!AP10</f>
        <v>Yes, definitely</v>
      </c>
      <c r="AU10" s="4" t="str">
        <f>'THE DRIVERS OF QUALITY IN TH...'!AQ10</f>
        <v>Own home</v>
      </c>
      <c r="AV10" s="4" t="str">
        <f>'THE DRIVERS OF QUALITY IN TH...'!AR10</f>
        <v>Yes</v>
      </c>
      <c r="AW10" s="4" t="str">
        <f>'THE DRIVERS OF QUALITY IN TH...'!AS10</f>
        <v>No</v>
      </c>
      <c r="AX10" s="4">
        <f>'THE DRIVERS OF QUALITY IN TH...'!AT10</f>
        <v>0</v>
      </c>
      <c r="AY10" s="4" t="str">
        <f>'THE DRIVERS OF QUALITY IN TH...'!AU10</f>
        <v>Yes</v>
      </c>
      <c r="AZ10" s="4" t="str">
        <f>'THE DRIVERS OF QUALITY IN TH...'!AV10</f>
        <v>antibiotic misuse</v>
      </c>
      <c r="BA10" s="4" t="str">
        <f>'THE DRIVERS OF QUALITY IN TH...'!AW10</f>
        <v>Yes</v>
      </c>
      <c r="BB10" s="4" t="str">
        <f>'THE DRIVERS OF QUALITY IN TH...'!AX10</f>
        <v>Acceptable</v>
      </c>
      <c r="BC10" s="4">
        <f>'THE DRIVERS OF QUALITY IN TH...'!AY10</f>
        <v>0</v>
      </c>
      <c r="BD10" s="4" t="str">
        <f>'THE DRIVERS OF QUALITY IN TH...'!AZ10</f>
        <v>The facility seems to want to share relevant information with the patient</v>
      </c>
      <c r="BE10" s="4" t="str">
        <f>'THE DRIVERS OF QUALITY IN TH...'!BA10</f>
        <v>Perceptions of the health facility staff</v>
      </c>
      <c r="BF10" s="4" t="str">
        <f>'THE DRIVERS OF QUALITY IN TH...'!BB10</f>
        <v>The ease of understanding the nurses and doctors</v>
      </c>
      <c r="BG10" s="4" t="str">
        <f>'THE DRIVERS OF QUALITY IN TH...'!BC10</f>
        <v>Patient's safety</v>
      </c>
      <c r="BH10" s="4">
        <f>'THE DRIVERS OF QUALITY IN TH...'!BD10</f>
        <v>0</v>
      </c>
      <c r="BI10" s="4" t="str">
        <f>'THE DRIVERS OF QUALITY IN TH...'!BE10</f>
        <v>vJdc7tCfjqwbWrrjTCdCiE</v>
      </c>
      <c r="BJ10" s="4">
        <f>'THE DRIVERS OF QUALITY IN TH...'!BF10</f>
        <v>0</v>
      </c>
      <c r="BK10" s="4">
        <f>'THE DRIVERS OF QUALITY IN TH...'!BG10</f>
        <v>0</v>
      </c>
      <c r="BL10" s="4">
        <f>'THE DRIVERS OF QUALITY IN TH...'!BH10</f>
        <v>0</v>
      </c>
      <c r="BM10" s="4">
        <f>'THE DRIVERS OF QUALITY IN TH...'!BI10</f>
        <v>366101213</v>
      </c>
      <c r="BN10" s="4" t="str">
        <f>'THE DRIVERS OF QUALITY IN TH...'!BJ10</f>
        <v>c47e4798-d199-4292-b5ee-8878377c2f3d</v>
      </c>
      <c r="BO10" s="4">
        <f>'THE DRIVERS OF QUALITY IN TH...'!BK10</f>
        <v>44890.667557870373</v>
      </c>
      <c r="BP10" s="4">
        <f>'THE DRIVERS OF QUALITY IN TH...'!BL10</f>
        <v>0</v>
      </c>
      <c r="BQ10" s="4">
        <f>'THE DRIVERS OF QUALITY IN TH...'!BM10</f>
        <v>0</v>
      </c>
      <c r="BR10" s="4" t="str">
        <f>'THE DRIVERS OF QUALITY IN TH...'!BN10</f>
        <v>submitted_via_web</v>
      </c>
      <c r="BS10" s="4">
        <f>'THE DRIVERS OF QUALITY IN TH...'!BO10</f>
        <v>0</v>
      </c>
      <c r="BT10" s="4">
        <f>'THE DRIVERS OF QUALITY IN TH...'!BP10</f>
        <v>0</v>
      </c>
      <c r="BU10" s="4">
        <f>'THE DRIVERS OF QUALITY IN TH...'!BQ10</f>
        <v>9</v>
      </c>
    </row>
    <row r="11" spans="1:73" x14ac:dyDescent="0.25">
      <c r="A11" s="4">
        <f>'THE DRIVERS OF QUALITY IN TH...'!A11</f>
        <v>44890.791259988429</v>
      </c>
      <c r="B11" s="4">
        <f>'THE DRIVERS OF QUALITY IN TH...'!B11</f>
        <v>44890.792318912027</v>
      </c>
      <c r="C11" s="4">
        <f>'THE DRIVERS OF QUALITY IN TH...'!C11</f>
        <v>0</v>
      </c>
      <c r="D11" s="4">
        <f>'THE DRIVERS OF QUALITY IN TH...'!D11</f>
        <v>0</v>
      </c>
      <c r="E11" s="4" t="str">
        <f>'THE DRIVERS OF QUALITY IN TH...'!E11</f>
        <v>Yes</v>
      </c>
      <c r="F11" s="4" t="str">
        <f>'THE DRIVERS OF QUALITY IN TH...'!F11</f>
        <v>Yes</v>
      </c>
      <c r="G11" s="4" t="str">
        <f>'THE DRIVERS OF QUALITY IN TH...'!G11</f>
        <v>Yes</v>
      </c>
      <c r="H11" s="4" t="str">
        <f>'THE DRIVERS OF QUALITY IN TH...'!H11</f>
        <v>Yes</v>
      </c>
      <c r="I11" s="4" t="str">
        <f>'THE DRIVERS OF QUALITY IN TH...'!I11</f>
        <v>Yes</v>
      </c>
      <c r="J11" s="4" t="str">
        <f>'THE DRIVERS OF QUALITY IN TH...'!J11</f>
        <v>Yes</v>
      </c>
      <c r="K11" s="4" t="str">
        <f>'THE DRIVERS OF QUALITY IN TH...'!K11</f>
        <v>Jowhar</v>
      </c>
      <c r="L11" s="4" t="str">
        <f>VLOOKUP(K11,Sheet2!E:F,2,FALSE)</f>
        <v>Jowhar</v>
      </c>
      <c r="M11" s="4" t="str">
        <f>'THE DRIVERS OF QUALITY IN TH...'!L11</f>
        <v>Hantiwadaag</v>
      </c>
      <c r="N11" s="4" t="str">
        <f>VLOOKUP(M11,Sheet2!H:I,2,FALSE)</f>
        <v>Hantiwadaag</v>
      </c>
      <c r="O11" s="4" t="str">
        <f>'THE DRIVERS OF QUALITY IN TH...'!M11</f>
        <v>Male</v>
      </c>
      <c r="P11" s="4">
        <f>'THE DRIVERS OF QUALITY IN TH...'!N11</f>
        <v>27</v>
      </c>
      <c r="Q11" s="4" t="str">
        <f>VLOOKUP(P11,Sheet2!L:M,2,FALSE)</f>
        <v>19-28</v>
      </c>
      <c r="R11" s="4" t="str">
        <f>'THE DRIVERS OF QUALITY IN TH...'!O11</f>
        <v>Secondary School</v>
      </c>
      <c r="S11" s="4" t="str">
        <f>'THE DRIVERS OF QUALITY IN TH...'!P11</f>
        <v>No, I do not have a long-standing condition</v>
      </c>
      <c r="T11" s="4" t="str">
        <f>VLOOKUP(S11,Sheet2!B:C,2,FALSE)</f>
        <v>No, I do not have a long-standing condition</v>
      </c>
      <c r="U11" s="4">
        <f>'THE DRIVERS OF QUALITY IN TH...'!Q11</f>
        <v>0</v>
      </c>
      <c r="V11" s="4">
        <f>'THE DRIVERS OF QUALITY IN TH...'!R11</f>
        <v>0</v>
      </c>
      <c r="W11" s="4">
        <f>'THE DRIVERS OF QUALITY IN TH...'!S11</f>
        <v>0</v>
      </c>
      <c r="X11" s="4">
        <f>'THE DRIVERS OF QUALITY IN TH...'!T11</f>
        <v>0</v>
      </c>
      <c r="Y11" s="4">
        <f>'THE DRIVERS OF QUALITY IN TH...'!U11</f>
        <v>0</v>
      </c>
      <c r="Z11" s="4">
        <f>'THE DRIVERS OF QUALITY IN TH...'!V11</f>
        <v>0</v>
      </c>
      <c r="AA11" s="4">
        <f>'THE DRIVERS OF QUALITY IN TH...'!W11</f>
        <v>0</v>
      </c>
      <c r="AB11" s="4">
        <f>'THE DRIVERS OF QUALITY IN TH...'!X11</f>
        <v>1</v>
      </c>
      <c r="AC11" s="4" t="str">
        <f>'THE DRIVERS OF QUALITY IN TH...'!Y11</f>
        <v>Never</v>
      </c>
      <c r="AD11" s="4" t="str">
        <f>'THE DRIVERS OF QUALITY IN TH...'!Z11</f>
        <v>Sometimes</v>
      </c>
      <c r="AE11" s="4">
        <f>'THE DRIVERS OF QUALITY IN TH...'!AA11</f>
        <v>0</v>
      </c>
      <c r="AF11" s="4" t="str">
        <f>'THE DRIVERS OF QUALITY IN TH...'!AB11</f>
        <v>Yes, definitely</v>
      </c>
      <c r="AG11" s="4" t="str">
        <f>'THE DRIVERS OF QUALITY IN TH...'!AC11</f>
        <v>Never</v>
      </c>
      <c r="AH11" s="4" t="str">
        <f>'THE DRIVERS OF QUALITY IN TH...'!AD11</f>
        <v>Never</v>
      </c>
      <c r="AI11" s="4" t="str">
        <f>'THE DRIVERS OF QUALITY IN TH...'!AE11</f>
        <v>Never</v>
      </c>
      <c r="AJ11" s="4" t="str">
        <f>'THE DRIVERS OF QUALITY IN TH...'!AF11</f>
        <v>Sometimes</v>
      </c>
      <c r="AK11" s="4">
        <f>'THE DRIVERS OF QUALITY IN TH...'!AG11</f>
        <v>0</v>
      </c>
      <c r="AL11" s="4" t="str">
        <f>'THE DRIVERS OF QUALITY IN TH...'!AH11</f>
        <v>No</v>
      </c>
      <c r="AM11" s="4" t="str">
        <f>'THE DRIVERS OF QUALITY IN TH...'!AI11</f>
        <v>No</v>
      </c>
      <c r="AN11" s="4" t="str">
        <f>'THE DRIVERS OF QUALITY IN TH...'!AJ11</f>
        <v>No</v>
      </c>
      <c r="AO11" s="4" t="str">
        <f>'THE DRIVERS OF QUALITY IN TH...'!AK11</f>
        <v>No</v>
      </c>
      <c r="AP11" s="4">
        <f>'THE DRIVERS OF QUALITY IN TH...'!AL11</f>
        <v>0</v>
      </c>
      <c r="AQ11" s="4" t="str">
        <f>'THE DRIVERS OF QUALITY IN TH...'!AM11</f>
        <v>Yes</v>
      </c>
      <c r="AR11" s="4" t="str">
        <f>'THE DRIVERS OF QUALITY IN TH...'!AN11</f>
        <v>Sometimes</v>
      </c>
      <c r="AS11" s="4" t="str">
        <f>'THE DRIVERS OF QUALITY IN TH...'!AO11</f>
        <v>Never</v>
      </c>
      <c r="AT11" s="4" t="str">
        <f>'THE DRIVERS OF QUALITY IN TH...'!AP11</f>
        <v>Yes, definitely</v>
      </c>
      <c r="AU11" s="4" t="str">
        <f>'THE DRIVERS OF QUALITY IN TH...'!AQ11</f>
        <v>Own home</v>
      </c>
      <c r="AV11" s="4" t="str">
        <f>'THE DRIVERS OF QUALITY IN TH...'!AR11</f>
        <v>Yes</v>
      </c>
      <c r="AW11" s="4" t="str">
        <f>'THE DRIVERS OF QUALITY IN TH...'!AS11</f>
        <v>Yes</v>
      </c>
      <c r="AX11" s="4">
        <f>'THE DRIVERS OF QUALITY IN TH...'!AT11</f>
        <v>0</v>
      </c>
      <c r="AY11" s="4" t="str">
        <f>'THE DRIVERS OF QUALITY IN TH...'!AU11</f>
        <v>No</v>
      </c>
      <c r="AZ11" s="4">
        <f>'THE DRIVERS OF QUALITY IN TH...'!AV11</f>
        <v>0</v>
      </c>
      <c r="BA11" s="4">
        <f>'THE DRIVERS OF QUALITY IN TH...'!AW11</f>
        <v>0</v>
      </c>
      <c r="BB11" s="4" t="str">
        <f>'THE DRIVERS OF QUALITY IN TH...'!AX11</f>
        <v>Excellent</v>
      </c>
      <c r="BC11" s="4">
        <f>'THE DRIVERS OF QUALITY IN TH...'!AY11</f>
        <v>0</v>
      </c>
      <c r="BD11" s="4" t="str">
        <f>'THE DRIVERS OF QUALITY IN TH...'!AZ11</f>
        <v>Perceptions of the health facility staff</v>
      </c>
      <c r="BE11" s="4" t="str">
        <f>'THE DRIVERS OF QUALITY IN TH...'!BA11</f>
        <v>Price of healthcare</v>
      </c>
      <c r="BF11" s="4" t="str">
        <f>'THE DRIVERS OF QUALITY IN TH...'!BB11</f>
        <v>The ease of understanding the nurses and doctors</v>
      </c>
      <c r="BG11" s="4" t="str">
        <f>'THE DRIVERS OF QUALITY IN TH...'!BC11</f>
        <v>The facility seems to want to share relevant information with the patient</v>
      </c>
      <c r="BH11" s="4">
        <f>'THE DRIVERS OF QUALITY IN TH...'!BD11</f>
        <v>0</v>
      </c>
      <c r="BI11" s="4" t="str">
        <f>'THE DRIVERS OF QUALITY IN TH...'!BE11</f>
        <v>vJdc7tCfjqwbWrrjTCdCiE</v>
      </c>
      <c r="BJ11" s="4">
        <f>'THE DRIVERS OF QUALITY IN TH...'!BF11</f>
        <v>0</v>
      </c>
      <c r="BK11" s="4">
        <f>'THE DRIVERS OF QUALITY IN TH...'!BG11</f>
        <v>0</v>
      </c>
      <c r="BL11" s="4">
        <f>'THE DRIVERS OF QUALITY IN TH...'!BH11</f>
        <v>0</v>
      </c>
      <c r="BM11" s="4">
        <f>'THE DRIVERS OF QUALITY IN TH...'!BI11</f>
        <v>366101724</v>
      </c>
      <c r="BN11" s="4" t="str">
        <f>'THE DRIVERS OF QUALITY IN TH...'!BJ11</f>
        <v>3c839637-8288-47b0-beee-87c087801b34</v>
      </c>
      <c r="BO11" s="4">
        <f>'THE DRIVERS OF QUALITY IN TH...'!BK11</f>
        <v>44890.668611111112</v>
      </c>
      <c r="BP11" s="4">
        <f>'THE DRIVERS OF QUALITY IN TH...'!BL11</f>
        <v>0</v>
      </c>
      <c r="BQ11" s="4">
        <f>'THE DRIVERS OF QUALITY IN TH...'!BM11</f>
        <v>0</v>
      </c>
      <c r="BR11" s="4" t="str">
        <f>'THE DRIVERS OF QUALITY IN TH...'!BN11</f>
        <v>submitted_via_web</v>
      </c>
      <c r="BS11" s="4">
        <f>'THE DRIVERS OF QUALITY IN TH...'!BO11</f>
        <v>0</v>
      </c>
      <c r="BT11" s="4">
        <f>'THE DRIVERS OF QUALITY IN TH...'!BP11</f>
        <v>0</v>
      </c>
      <c r="BU11" s="4">
        <f>'THE DRIVERS OF QUALITY IN TH...'!BQ11</f>
        <v>10</v>
      </c>
    </row>
    <row r="12" spans="1:73" x14ac:dyDescent="0.25">
      <c r="A12" s="4">
        <f>'THE DRIVERS OF QUALITY IN TH...'!A12</f>
        <v>44890.792321412038</v>
      </c>
      <c r="B12" s="4">
        <f>'THE DRIVERS OF QUALITY IN TH...'!B12</f>
        <v>44890.793473807869</v>
      </c>
      <c r="C12" s="4">
        <f>'THE DRIVERS OF QUALITY IN TH...'!C12</f>
        <v>0</v>
      </c>
      <c r="D12" s="4">
        <f>'THE DRIVERS OF QUALITY IN TH...'!D12</f>
        <v>0</v>
      </c>
      <c r="E12" s="4" t="str">
        <f>'THE DRIVERS OF QUALITY IN TH...'!E12</f>
        <v>Yes</v>
      </c>
      <c r="F12" s="4" t="str">
        <f>'THE DRIVERS OF QUALITY IN TH...'!F12</f>
        <v>Yes</v>
      </c>
      <c r="G12" s="4" t="str">
        <f>'THE DRIVERS OF QUALITY IN TH...'!G12</f>
        <v>Yes</v>
      </c>
      <c r="H12" s="4" t="str">
        <f>'THE DRIVERS OF QUALITY IN TH...'!H12</f>
        <v>Yes</v>
      </c>
      <c r="I12" s="4" t="str">
        <f>'THE DRIVERS OF QUALITY IN TH...'!I12</f>
        <v>Yes</v>
      </c>
      <c r="J12" s="4" t="str">
        <f>'THE DRIVERS OF QUALITY IN TH...'!J12</f>
        <v>Yes</v>
      </c>
      <c r="K12" s="4" t="str">
        <f>'THE DRIVERS OF QUALITY IN TH...'!K12</f>
        <v>Jowhar</v>
      </c>
      <c r="L12" s="4" t="str">
        <f>VLOOKUP(K12,Sheet2!E:F,2,FALSE)</f>
        <v>Jowhar</v>
      </c>
      <c r="M12" s="4" t="str">
        <f>'THE DRIVERS OF QUALITY IN TH...'!L12</f>
        <v>Hantiwadaag</v>
      </c>
      <c r="N12" s="4" t="str">
        <f>VLOOKUP(M12,Sheet2!H:I,2,FALSE)</f>
        <v>Hantiwadaag</v>
      </c>
      <c r="O12" s="4" t="str">
        <f>'THE DRIVERS OF QUALITY IN TH...'!M12</f>
        <v>Male</v>
      </c>
      <c r="P12" s="4">
        <f>'THE DRIVERS OF QUALITY IN TH...'!N12</f>
        <v>26</v>
      </c>
      <c r="Q12" s="4" t="str">
        <f>VLOOKUP(P12,Sheet2!L:M,2,FALSE)</f>
        <v>19-28</v>
      </c>
      <c r="R12" s="4" t="str">
        <f>'THE DRIVERS OF QUALITY IN TH...'!O12</f>
        <v>Tertiary (Bachelor's degree)</v>
      </c>
      <c r="S12" s="4" t="str">
        <f>'THE DRIVERS OF QUALITY IN TH...'!P12</f>
        <v>No, I do not have a long-standing condition</v>
      </c>
      <c r="T12" s="4" t="str">
        <f>VLOOKUP(S12,Sheet2!B:C,2,FALSE)</f>
        <v>No, I do not have a long-standing condition</v>
      </c>
      <c r="U12" s="4">
        <f>'THE DRIVERS OF QUALITY IN TH...'!Q12</f>
        <v>0</v>
      </c>
      <c r="V12" s="4">
        <f>'THE DRIVERS OF QUALITY IN TH...'!R12</f>
        <v>0</v>
      </c>
      <c r="W12" s="4">
        <f>'THE DRIVERS OF QUALITY IN TH...'!S12</f>
        <v>0</v>
      </c>
      <c r="X12" s="4">
        <f>'THE DRIVERS OF QUALITY IN TH...'!T12</f>
        <v>0</v>
      </c>
      <c r="Y12" s="4">
        <f>'THE DRIVERS OF QUALITY IN TH...'!U12</f>
        <v>0</v>
      </c>
      <c r="Z12" s="4">
        <f>'THE DRIVERS OF QUALITY IN TH...'!V12</f>
        <v>0</v>
      </c>
      <c r="AA12" s="4">
        <f>'THE DRIVERS OF QUALITY IN TH...'!W12</f>
        <v>0</v>
      </c>
      <c r="AB12" s="4">
        <f>'THE DRIVERS OF QUALITY IN TH...'!X12</f>
        <v>1</v>
      </c>
      <c r="AC12" s="4" t="str">
        <f>'THE DRIVERS OF QUALITY IN TH...'!Y12</f>
        <v>Never</v>
      </c>
      <c r="AD12" s="4" t="str">
        <f>'THE DRIVERS OF QUALITY IN TH...'!Z12</f>
        <v>Sometimes</v>
      </c>
      <c r="AE12" s="4">
        <f>'THE DRIVERS OF QUALITY IN TH...'!AA12</f>
        <v>0</v>
      </c>
      <c r="AF12" s="4" t="str">
        <f>'THE DRIVERS OF QUALITY IN TH...'!AB12</f>
        <v>Yes, definitely</v>
      </c>
      <c r="AG12" s="4" t="str">
        <f>'THE DRIVERS OF QUALITY IN TH...'!AC12</f>
        <v>Never</v>
      </c>
      <c r="AH12" s="4" t="str">
        <f>'THE DRIVERS OF QUALITY IN TH...'!AD12</f>
        <v>Never</v>
      </c>
      <c r="AI12" s="4" t="str">
        <f>'THE DRIVERS OF QUALITY IN TH...'!AE12</f>
        <v>Never</v>
      </c>
      <c r="AJ12" s="4" t="str">
        <f>'THE DRIVERS OF QUALITY IN TH...'!AF12</f>
        <v>Never</v>
      </c>
      <c r="AK12" s="4">
        <f>'THE DRIVERS OF QUALITY IN TH...'!AG12</f>
        <v>0</v>
      </c>
      <c r="AL12" s="4" t="str">
        <f>'THE DRIVERS OF QUALITY IN TH...'!AH12</f>
        <v>Yes, all staff have introduced themselves</v>
      </c>
      <c r="AM12" s="4" t="str">
        <f>'THE DRIVERS OF QUALITY IN TH...'!AI12</f>
        <v>Yes, to some extent</v>
      </c>
      <c r="AN12" s="4" t="str">
        <f>'THE DRIVERS OF QUALITY IN TH...'!AJ12</f>
        <v>Yes, always</v>
      </c>
      <c r="AO12" s="4" t="str">
        <f>'THE DRIVERS OF QUALITY IN TH...'!AK12</f>
        <v>Yes</v>
      </c>
      <c r="AP12" s="4" t="str">
        <f>'THE DRIVERS OF QUALITY IN TH...'!AL12</f>
        <v>Sometimes</v>
      </c>
      <c r="AQ12" s="4" t="str">
        <f>'THE DRIVERS OF QUALITY IN TH...'!AM12</f>
        <v>Yes</v>
      </c>
      <c r="AR12" s="4" t="str">
        <f>'THE DRIVERS OF QUALITY IN TH...'!AN12</f>
        <v>Sometimes</v>
      </c>
      <c r="AS12" s="4" t="str">
        <f>'THE DRIVERS OF QUALITY IN TH...'!AO12</f>
        <v>Usually</v>
      </c>
      <c r="AT12" s="4" t="str">
        <f>'THE DRIVERS OF QUALITY IN TH...'!AP12</f>
        <v>No</v>
      </c>
      <c r="AU12" s="4" t="str">
        <f>'THE DRIVERS OF QUALITY IN TH...'!AQ12</f>
        <v>Own home</v>
      </c>
      <c r="AV12" s="4" t="str">
        <f>'THE DRIVERS OF QUALITY IN TH...'!AR12</f>
        <v>Yes</v>
      </c>
      <c r="AW12" s="4" t="str">
        <f>'THE DRIVERS OF QUALITY IN TH...'!AS12</f>
        <v>Yes</v>
      </c>
      <c r="AX12" s="4">
        <f>'THE DRIVERS OF QUALITY IN TH...'!AT12</f>
        <v>0</v>
      </c>
      <c r="AY12" s="4" t="str">
        <f>'THE DRIVERS OF QUALITY IN TH...'!AU12</f>
        <v>Yes</v>
      </c>
      <c r="AZ12" s="4" t="str">
        <f>'THE DRIVERS OF QUALITY IN TH...'!AV12</f>
        <v>antibiotic misuse</v>
      </c>
      <c r="BA12" s="4" t="str">
        <f>'THE DRIVERS OF QUALITY IN TH...'!AW12</f>
        <v>Yes</v>
      </c>
      <c r="BB12" s="4" t="str">
        <f>'THE DRIVERS OF QUALITY IN TH...'!AX12</f>
        <v>Very Good</v>
      </c>
      <c r="BC12" s="4">
        <f>'THE DRIVERS OF QUALITY IN TH...'!AY12</f>
        <v>0</v>
      </c>
      <c r="BD12" s="4" t="str">
        <f>'THE DRIVERS OF QUALITY IN TH...'!AZ12</f>
        <v>Perceptions of the health facility staff</v>
      </c>
      <c r="BE12" s="4" t="str">
        <f>'THE DRIVERS OF QUALITY IN TH...'!BA12</f>
        <v>Price of healthcare</v>
      </c>
      <c r="BF12" s="4" t="str">
        <f>'THE DRIVERS OF QUALITY IN TH...'!BB12</f>
        <v>The ease of understanding the nurses and doctors</v>
      </c>
      <c r="BG12" s="4" t="str">
        <f>'THE DRIVERS OF QUALITY IN TH...'!BC12</f>
        <v>The calmness of the health facility</v>
      </c>
      <c r="BH12" s="4">
        <f>'THE DRIVERS OF QUALITY IN TH...'!BD12</f>
        <v>0</v>
      </c>
      <c r="BI12" s="4" t="str">
        <f>'THE DRIVERS OF QUALITY IN TH...'!BE12</f>
        <v>vJdc7tCfjqwbWrrjTCdCiE</v>
      </c>
      <c r="BJ12" s="4">
        <f>'THE DRIVERS OF QUALITY IN TH...'!BF12</f>
        <v>0</v>
      </c>
      <c r="BK12" s="4">
        <f>'THE DRIVERS OF QUALITY IN TH...'!BG12</f>
        <v>0</v>
      </c>
      <c r="BL12" s="4">
        <f>'THE DRIVERS OF QUALITY IN TH...'!BH12</f>
        <v>0</v>
      </c>
      <c r="BM12" s="4">
        <f>'THE DRIVERS OF QUALITY IN TH...'!BI12</f>
        <v>366102217</v>
      </c>
      <c r="BN12" s="4" t="str">
        <f>'THE DRIVERS OF QUALITY IN TH...'!BJ12</f>
        <v>8dff21cb-7035-41b2-9da4-b3bf875aaeb9</v>
      </c>
      <c r="BO12" s="4">
        <f>'THE DRIVERS OF QUALITY IN TH...'!BK12</f>
        <v>44890.669756944437</v>
      </c>
      <c r="BP12" s="4">
        <f>'THE DRIVERS OF QUALITY IN TH...'!BL12</f>
        <v>0</v>
      </c>
      <c r="BQ12" s="4">
        <f>'THE DRIVERS OF QUALITY IN TH...'!BM12</f>
        <v>0</v>
      </c>
      <c r="BR12" s="4" t="str">
        <f>'THE DRIVERS OF QUALITY IN TH...'!BN12</f>
        <v>submitted_via_web</v>
      </c>
      <c r="BS12" s="4">
        <f>'THE DRIVERS OF QUALITY IN TH...'!BO12</f>
        <v>0</v>
      </c>
      <c r="BT12" s="4">
        <f>'THE DRIVERS OF QUALITY IN TH...'!BP12</f>
        <v>0</v>
      </c>
      <c r="BU12" s="4">
        <f>'THE DRIVERS OF QUALITY IN TH...'!BQ12</f>
        <v>11</v>
      </c>
    </row>
    <row r="13" spans="1:73" x14ac:dyDescent="0.25">
      <c r="A13" s="4">
        <f>'THE DRIVERS OF QUALITY IN TH...'!A13</f>
        <v>44890.793475844897</v>
      </c>
      <c r="B13" s="4">
        <f>'THE DRIVERS OF QUALITY IN TH...'!B13</f>
        <v>44890.794601666668</v>
      </c>
      <c r="C13" s="4">
        <f>'THE DRIVERS OF QUALITY IN TH...'!C13</f>
        <v>0</v>
      </c>
      <c r="D13" s="4">
        <f>'THE DRIVERS OF QUALITY IN TH...'!D13</f>
        <v>0</v>
      </c>
      <c r="E13" s="4" t="str">
        <f>'THE DRIVERS OF QUALITY IN TH...'!E13</f>
        <v>Yes</v>
      </c>
      <c r="F13" s="4" t="str">
        <f>'THE DRIVERS OF QUALITY IN TH...'!F13</f>
        <v>Yes</v>
      </c>
      <c r="G13" s="4" t="str">
        <f>'THE DRIVERS OF QUALITY IN TH...'!G13</f>
        <v>Yes</v>
      </c>
      <c r="H13" s="4" t="str">
        <f>'THE DRIVERS OF QUALITY IN TH...'!H13</f>
        <v>Yes</v>
      </c>
      <c r="I13" s="4" t="str">
        <f>'THE DRIVERS OF QUALITY IN TH...'!I13</f>
        <v>Yes</v>
      </c>
      <c r="J13" s="4" t="str">
        <f>'THE DRIVERS OF QUALITY IN TH...'!J13</f>
        <v>Yes</v>
      </c>
      <c r="K13" s="4" t="str">
        <f>'THE DRIVERS OF QUALITY IN TH...'!K13</f>
        <v>Jowhar</v>
      </c>
      <c r="L13" s="4" t="str">
        <f>VLOOKUP(K13,Sheet2!E:F,2,FALSE)</f>
        <v>Jowhar</v>
      </c>
      <c r="M13" s="4" t="str">
        <f>'THE DRIVERS OF QUALITY IN TH...'!L13</f>
        <v>Horseed</v>
      </c>
      <c r="N13" s="4" t="str">
        <f>VLOOKUP(M13,Sheet2!H:I,2,FALSE)</f>
        <v>Horseed</v>
      </c>
      <c r="O13" s="4" t="str">
        <f>'THE DRIVERS OF QUALITY IN TH...'!M13</f>
        <v>Male</v>
      </c>
      <c r="P13" s="4">
        <f>'THE DRIVERS OF QUALITY IN TH...'!N13</f>
        <v>31</v>
      </c>
      <c r="Q13" s="4" t="str">
        <f>VLOOKUP(P13,Sheet2!L:M,2,FALSE)</f>
        <v>29-38</v>
      </c>
      <c r="R13" s="4" t="str">
        <f>'THE DRIVERS OF QUALITY IN TH...'!O13</f>
        <v>Tertiary (Bachelor's degree)</v>
      </c>
      <c r="S13" s="4" t="str">
        <f>'THE DRIVERS OF QUALITY IN TH...'!P13</f>
        <v>No, I do not have a long-standing condition</v>
      </c>
      <c r="T13" s="4" t="str">
        <f>VLOOKUP(S13,Sheet2!B:C,2,FALSE)</f>
        <v>No, I do not have a long-standing condition</v>
      </c>
      <c r="U13" s="4">
        <f>'THE DRIVERS OF QUALITY IN TH...'!Q13</f>
        <v>0</v>
      </c>
      <c r="V13" s="4">
        <f>'THE DRIVERS OF QUALITY IN TH...'!R13</f>
        <v>0</v>
      </c>
      <c r="W13" s="4">
        <f>'THE DRIVERS OF QUALITY IN TH...'!S13</f>
        <v>0</v>
      </c>
      <c r="X13" s="4">
        <f>'THE DRIVERS OF QUALITY IN TH...'!T13</f>
        <v>0</v>
      </c>
      <c r="Y13" s="4">
        <f>'THE DRIVERS OF QUALITY IN TH...'!U13</f>
        <v>0</v>
      </c>
      <c r="Z13" s="4">
        <f>'THE DRIVERS OF QUALITY IN TH...'!V13</f>
        <v>0</v>
      </c>
      <c r="AA13" s="4">
        <f>'THE DRIVERS OF QUALITY IN TH...'!W13</f>
        <v>0</v>
      </c>
      <c r="AB13" s="4">
        <f>'THE DRIVERS OF QUALITY IN TH...'!X13</f>
        <v>1</v>
      </c>
      <c r="AC13" s="4" t="str">
        <f>'THE DRIVERS OF QUALITY IN TH...'!Y13</f>
        <v>Never</v>
      </c>
      <c r="AD13" s="4" t="str">
        <f>'THE DRIVERS OF QUALITY IN TH...'!Z13</f>
        <v>Never</v>
      </c>
      <c r="AE13" s="4">
        <f>'THE DRIVERS OF QUALITY IN TH...'!AA13</f>
        <v>0</v>
      </c>
      <c r="AF13" s="4" t="str">
        <f>'THE DRIVERS OF QUALITY IN TH...'!AB13</f>
        <v>Yes, definitely</v>
      </c>
      <c r="AG13" s="4" t="str">
        <f>'THE DRIVERS OF QUALITY IN TH...'!AC13</f>
        <v>Never</v>
      </c>
      <c r="AH13" s="4" t="str">
        <f>'THE DRIVERS OF QUALITY IN TH...'!AD13</f>
        <v>Never</v>
      </c>
      <c r="AI13" s="4" t="str">
        <f>'THE DRIVERS OF QUALITY IN TH...'!AE13</f>
        <v>Never</v>
      </c>
      <c r="AJ13" s="4" t="str">
        <f>'THE DRIVERS OF QUALITY IN TH...'!AF13</f>
        <v>Sometimes</v>
      </c>
      <c r="AK13" s="4">
        <f>'THE DRIVERS OF QUALITY IN TH...'!AG13</f>
        <v>0</v>
      </c>
      <c r="AL13" s="4" t="str">
        <f>'THE DRIVERS OF QUALITY IN TH...'!AH13</f>
        <v>No</v>
      </c>
      <c r="AM13" s="4" t="str">
        <f>'THE DRIVERS OF QUALITY IN TH...'!AI13</f>
        <v>No</v>
      </c>
      <c r="AN13" s="4" t="str">
        <f>'THE DRIVERS OF QUALITY IN TH...'!AJ13</f>
        <v>Yes, always</v>
      </c>
      <c r="AO13" s="4" t="str">
        <f>'THE DRIVERS OF QUALITY IN TH...'!AK13</f>
        <v>Yes</v>
      </c>
      <c r="AP13" s="4" t="str">
        <f>'THE DRIVERS OF QUALITY IN TH...'!AL13</f>
        <v>Sometimes</v>
      </c>
      <c r="AQ13" s="4" t="str">
        <f>'THE DRIVERS OF QUALITY IN TH...'!AM13</f>
        <v>Yes</v>
      </c>
      <c r="AR13" s="4" t="str">
        <f>'THE DRIVERS OF QUALITY IN TH...'!AN13</f>
        <v>Never</v>
      </c>
      <c r="AS13" s="4" t="str">
        <f>'THE DRIVERS OF QUALITY IN TH...'!AO13</f>
        <v>Never</v>
      </c>
      <c r="AT13" s="4" t="str">
        <f>'THE DRIVERS OF QUALITY IN TH...'!AP13</f>
        <v>Yes, definitely</v>
      </c>
      <c r="AU13" s="4" t="str">
        <f>'THE DRIVERS OF QUALITY IN TH...'!AQ13</f>
        <v>Own home</v>
      </c>
      <c r="AV13" s="4" t="str">
        <f>'THE DRIVERS OF QUALITY IN TH...'!AR13</f>
        <v>Yes</v>
      </c>
      <c r="AW13" s="4" t="str">
        <f>'THE DRIVERS OF QUALITY IN TH...'!AS13</f>
        <v>Yes</v>
      </c>
      <c r="AX13" s="4">
        <f>'THE DRIVERS OF QUALITY IN TH...'!AT13</f>
        <v>0</v>
      </c>
      <c r="AY13" s="4" t="str">
        <f>'THE DRIVERS OF QUALITY IN TH...'!AU13</f>
        <v>Yes</v>
      </c>
      <c r="AZ13" s="4" t="str">
        <f>'THE DRIVERS OF QUALITY IN TH...'!AV13</f>
        <v>antibiotic misuse</v>
      </c>
      <c r="BA13" s="4" t="str">
        <f>'THE DRIVERS OF QUALITY IN TH...'!AW13</f>
        <v>Yes</v>
      </c>
      <c r="BB13" s="4" t="str">
        <f>'THE DRIVERS OF QUALITY IN TH...'!AX13</f>
        <v>Very Good</v>
      </c>
      <c r="BC13" s="4">
        <f>'THE DRIVERS OF QUALITY IN TH...'!AY13</f>
        <v>0</v>
      </c>
      <c r="BD13" s="4" t="str">
        <f>'THE DRIVERS OF QUALITY IN TH...'!AZ13</f>
        <v>Perceptions of the health facility staff</v>
      </c>
      <c r="BE13" s="4" t="str">
        <f>'THE DRIVERS OF QUALITY IN TH...'!BA13</f>
        <v>Price of healthcare</v>
      </c>
      <c r="BF13" s="4" t="str">
        <f>'THE DRIVERS OF QUALITY IN TH...'!BB13</f>
        <v>The facility seems to want to share relevant information with the patient</v>
      </c>
      <c r="BG13" s="4" t="str">
        <f>'THE DRIVERS OF QUALITY IN TH...'!BC13</f>
        <v>The calmness of the health facility</v>
      </c>
      <c r="BH13" s="4">
        <f>'THE DRIVERS OF QUALITY IN TH...'!BD13</f>
        <v>0</v>
      </c>
      <c r="BI13" s="4" t="str">
        <f>'THE DRIVERS OF QUALITY IN TH...'!BE13</f>
        <v>vJdc7tCfjqwbWrrjTCdCiE</v>
      </c>
      <c r="BJ13" s="4">
        <f>'THE DRIVERS OF QUALITY IN TH...'!BF13</f>
        <v>0</v>
      </c>
      <c r="BK13" s="4">
        <f>'THE DRIVERS OF QUALITY IN TH...'!BG13</f>
        <v>0</v>
      </c>
      <c r="BL13" s="4">
        <f>'THE DRIVERS OF QUALITY IN TH...'!BH13</f>
        <v>0</v>
      </c>
      <c r="BM13" s="4">
        <f>'THE DRIVERS OF QUALITY IN TH...'!BI13</f>
        <v>366103016</v>
      </c>
      <c r="BN13" s="4" t="str">
        <f>'THE DRIVERS OF QUALITY IN TH...'!BJ13</f>
        <v>0fbfe6ca-ee8b-480d-a0a4-b5eb05990757</v>
      </c>
      <c r="BO13" s="4">
        <f>'THE DRIVERS OF QUALITY IN TH...'!BK13</f>
        <v>44890.671458333331</v>
      </c>
      <c r="BP13" s="4">
        <f>'THE DRIVERS OF QUALITY IN TH...'!BL13</f>
        <v>0</v>
      </c>
      <c r="BQ13" s="4">
        <f>'THE DRIVERS OF QUALITY IN TH...'!BM13</f>
        <v>0</v>
      </c>
      <c r="BR13" s="4" t="str">
        <f>'THE DRIVERS OF QUALITY IN TH...'!BN13</f>
        <v>submitted_via_web</v>
      </c>
      <c r="BS13" s="4">
        <f>'THE DRIVERS OF QUALITY IN TH...'!BO13</f>
        <v>0</v>
      </c>
      <c r="BT13" s="4">
        <f>'THE DRIVERS OF QUALITY IN TH...'!BP13</f>
        <v>0</v>
      </c>
      <c r="BU13" s="4">
        <f>'THE DRIVERS OF QUALITY IN TH...'!BQ13</f>
        <v>12</v>
      </c>
    </row>
    <row r="14" spans="1:73" x14ac:dyDescent="0.25">
      <c r="A14" s="4">
        <f>'THE DRIVERS OF QUALITY IN TH...'!A14</f>
        <v>44890.794603692128</v>
      </c>
      <c r="B14" s="4">
        <f>'THE DRIVERS OF QUALITY IN TH...'!B14</f>
        <v>44890.795695277768</v>
      </c>
      <c r="C14" s="4">
        <f>'THE DRIVERS OF QUALITY IN TH...'!C14</f>
        <v>0</v>
      </c>
      <c r="D14" s="4">
        <f>'THE DRIVERS OF QUALITY IN TH...'!D14</f>
        <v>0</v>
      </c>
      <c r="E14" s="4" t="str">
        <f>'THE DRIVERS OF QUALITY IN TH...'!E14</f>
        <v>Yes</v>
      </c>
      <c r="F14" s="4" t="str">
        <f>'THE DRIVERS OF QUALITY IN TH...'!F14</f>
        <v>Yes</v>
      </c>
      <c r="G14" s="4" t="str">
        <f>'THE DRIVERS OF QUALITY IN TH...'!G14</f>
        <v>Yes</v>
      </c>
      <c r="H14" s="4" t="str">
        <f>'THE DRIVERS OF QUALITY IN TH...'!H14</f>
        <v>Yes</v>
      </c>
      <c r="I14" s="4" t="str">
        <f>'THE DRIVERS OF QUALITY IN TH...'!I14</f>
        <v>Yes</v>
      </c>
      <c r="J14" s="4" t="str">
        <f>'THE DRIVERS OF QUALITY IN TH...'!J14</f>
        <v>Yes</v>
      </c>
      <c r="K14" s="4" t="str">
        <f>'THE DRIVERS OF QUALITY IN TH...'!K14</f>
        <v>Jowhar</v>
      </c>
      <c r="L14" s="4" t="str">
        <f>VLOOKUP(K14,Sheet2!E:F,2,FALSE)</f>
        <v>Jowhar</v>
      </c>
      <c r="M14" s="4" t="str">
        <f>'THE DRIVERS OF QUALITY IN TH...'!L14</f>
        <v>Hantiwadaag</v>
      </c>
      <c r="N14" s="4" t="str">
        <f>VLOOKUP(M14,Sheet2!H:I,2,FALSE)</f>
        <v>Hantiwadaag</v>
      </c>
      <c r="O14" s="4" t="str">
        <f>'THE DRIVERS OF QUALITY IN TH...'!M14</f>
        <v>Female</v>
      </c>
      <c r="P14" s="4">
        <f>'THE DRIVERS OF QUALITY IN TH...'!N14</f>
        <v>23</v>
      </c>
      <c r="Q14" s="4" t="str">
        <f>VLOOKUP(P14,Sheet2!L:M,2,FALSE)</f>
        <v>19-28</v>
      </c>
      <c r="R14" s="4" t="str">
        <f>'THE DRIVERS OF QUALITY IN TH...'!O14</f>
        <v>Secondary School</v>
      </c>
      <c r="S14" s="4" t="str">
        <f>'THE DRIVERS OF QUALITY IN TH...'!P14</f>
        <v>No, I do not have a long-standing condition</v>
      </c>
      <c r="T14" s="4" t="str">
        <f>VLOOKUP(S14,Sheet2!B:C,2,FALSE)</f>
        <v>No, I do not have a long-standing condition</v>
      </c>
      <c r="U14" s="4">
        <f>'THE DRIVERS OF QUALITY IN TH...'!Q14</f>
        <v>0</v>
      </c>
      <c r="V14" s="4">
        <f>'THE DRIVERS OF QUALITY IN TH...'!R14</f>
        <v>0</v>
      </c>
      <c r="W14" s="4">
        <f>'THE DRIVERS OF QUALITY IN TH...'!S14</f>
        <v>0</v>
      </c>
      <c r="X14" s="4">
        <f>'THE DRIVERS OF QUALITY IN TH...'!T14</f>
        <v>0</v>
      </c>
      <c r="Y14" s="4">
        <f>'THE DRIVERS OF QUALITY IN TH...'!U14</f>
        <v>0</v>
      </c>
      <c r="Z14" s="4">
        <f>'THE DRIVERS OF QUALITY IN TH...'!V14</f>
        <v>0</v>
      </c>
      <c r="AA14" s="4">
        <f>'THE DRIVERS OF QUALITY IN TH...'!W14</f>
        <v>0</v>
      </c>
      <c r="AB14" s="4">
        <f>'THE DRIVERS OF QUALITY IN TH...'!X14</f>
        <v>1</v>
      </c>
      <c r="AC14" s="4" t="str">
        <f>'THE DRIVERS OF QUALITY IN TH...'!Y14</f>
        <v>Never</v>
      </c>
      <c r="AD14" s="4" t="str">
        <f>'THE DRIVERS OF QUALITY IN TH...'!Z14</f>
        <v>Never</v>
      </c>
      <c r="AE14" s="4">
        <f>'THE DRIVERS OF QUALITY IN TH...'!AA14</f>
        <v>0</v>
      </c>
      <c r="AF14" s="4" t="str">
        <f>'THE DRIVERS OF QUALITY IN TH...'!AB14</f>
        <v>Yes, definitely</v>
      </c>
      <c r="AG14" s="4" t="str">
        <f>'THE DRIVERS OF QUALITY IN TH...'!AC14</f>
        <v>Never</v>
      </c>
      <c r="AH14" s="4" t="str">
        <f>'THE DRIVERS OF QUALITY IN TH...'!AD14</f>
        <v>Never</v>
      </c>
      <c r="AI14" s="4" t="str">
        <f>'THE DRIVERS OF QUALITY IN TH...'!AE14</f>
        <v>Never</v>
      </c>
      <c r="AJ14" s="4" t="str">
        <f>'THE DRIVERS OF QUALITY IN TH...'!AF14</f>
        <v>Never</v>
      </c>
      <c r="AK14" s="4">
        <f>'THE DRIVERS OF QUALITY IN TH...'!AG14</f>
        <v>0</v>
      </c>
      <c r="AL14" s="4" t="str">
        <f>'THE DRIVERS OF QUALITY IN TH...'!AH14</f>
        <v>No</v>
      </c>
      <c r="AM14" s="4" t="str">
        <f>'THE DRIVERS OF QUALITY IN TH...'!AI14</f>
        <v>Yes, definitely</v>
      </c>
      <c r="AN14" s="4" t="str">
        <f>'THE DRIVERS OF QUALITY IN TH...'!AJ14</f>
        <v>Yes, to some extent</v>
      </c>
      <c r="AO14" s="4" t="str">
        <f>'THE DRIVERS OF QUALITY IN TH...'!AK14</f>
        <v>Yes</v>
      </c>
      <c r="AP14" s="4" t="str">
        <f>'THE DRIVERS OF QUALITY IN TH...'!AL14</f>
        <v>Never</v>
      </c>
      <c r="AQ14" s="4" t="str">
        <f>'THE DRIVERS OF QUALITY IN TH...'!AM14</f>
        <v>Yes</v>
      </c>
      <c r="AR14" s="4" t="str">
        <f>'THE DRIVERS OF QUALITY IN TH...'!AN14</f>
        <v>Never</v>
      </c>
      <c r="AS14" s="4" t="str">
        <f>'THE DRIVERS OF QUALITY IN TH...'!AO14</f>
        <v>Never</v>
      </c>
      <c r="AT14" s="4" t="str">
        <f>'THE DRIVERS OF QUALITY IN TH...'!AP14</f>
        <v>Yes, definitely</v>
      </c>
      <c r="AU14" s="4" t="str">
        <f>'THE DRIVERS OF QUALITY IN TH...'!AQ14</f>
        <v>Own home</v>
      </c>
      <c r="AV14" s="4" t="str">
        <f>'THE DRIVERS OF QUALITY IN TH...'!AR14</f>
        <v>Yes</v>
      </c>
      <c r="AW14" s="4" t="str">
        <f>'THE DRIVERS OF QUALITY IN TH...'!AS14</f>
        <v>Yes</v>
      </c>
      <c r="AX14" s="4">
        <f>'THE DRIVERS OF QUALITY IN TH...'!AT14</f>
        <v>0</v>
      </c>
      <c r="AY14" s="4" t="str">
        <f>'THE DRIVERS OF QUALITY IN TH...'!AU14</f>
        <v>Yes</v>
      </c>
      <c r="AZ14" s="4" t="str">
        <f>'THE DRIVERS OF QUALITY IN TH...'!AV14</f>
        <v>antibiotic misuse</v>
      </c>
      <c r="BA14" s="4" t="str">
        <f>'THE DRIVERS OF QUALITY IN TH...'!AW14</f>
        <v>No</v>
      </c>
      <c r="BB14" s="4" t="str">
        <f>'THE DRIVERS OF QUALITY IN TH...'!AX14</f>
        <v>Very Good</v>
      </c>
      <c r="BC14" s="4">
        <f>'THE DRIVERS OF QUALITY IN TH...'!AY14</f>
        <v>0</v>
      </c>
      <c r="BD14" s="4" t="str">
        <f>'THE DRIVERS OF QUALITY IN TH...'!AZ14</f>
        <v>Perceptions of the health facility staff</v>
      </c>
      <c r="BE14" s="4" t="str">
        <f>'THE DRIVERS OF QUALITY IN TH...'!BA14</f>
        <v>Price of healthcare</v>
      </c>
      <c r="BF14" s="4" t="str">
        <f>'THE DRIVERS OF QUALITY IN TH...'!BB14</f>
        <v>Patient's safety</v>
      </c>
      <c r="BG14" s="4" t="str">
        <f>'THE DRIVERS OF QUALITY IN TH...'!BC14</f>
        <v>The facility seems to want to share relevant information with the patient</v>
      </c>
      <c r="BH14" s="4">
        <f>'THE DRIVERS OF QUALITY IN TH...'!BD14</f>
        <v>0</v>
      </c>
      <c r="BI14" s="4" t="str">
        <f>'THE DRIVERS OF QUALITY IN TH...'!BE14</f>
        <v>vJdc7tCfjqwbWrrjTCdCiE</v>
      </c>
      <c r="BJ14" s="4">
        <f>'THE DRIVERS OF QUALITY IN TH...'!BF14</f>
        <v>0</v>
      </c>
      <c r="BK14" s="4">
        <f>'THE DRIVERS OF QUALITY IN TH...'!BG14</f>
        <v>0</v>
      </c>
      <c r="BL14" s="4">
        <f>'THE DRIVERS OF QUALITY IN TH...'!BH14</f>
        <v>0</v>
      </c>
      <c r="BM14" s="4">
        <f>'THE DRIVERS OF QUALITY IN TH...'!BI14</f>
        <v>366103272</v>
      </c>
      <c r="BN14" s="4" t="str">
        <f>'THE DRIVERS OF QUALITY IN TH...'!BJ14</f>
        <v>5ec18d54-dc6d-4c8c-9581-7ef78fb61639</v>
      </c>
      <c r="BO14" s="4">
        <f>'THE DRIVERS OF QUALITY IN TH...'!BK14</f>
        <v>44890.671979166669</v>
      </c>
      <c r="BP14" s="4">
        <f>'THE DRIVERS OF QUALITY IN TH...'!BL14</f>
        <v>0</v>
      </c>
      <c r="BQ14" s="4">
        <f>'THE DRIVERS OF QUALITY IN TH...'!BM14</f>
        <v>0</v>
      </c>
      <c r="BR14" s="4" t="str">
        <f>'THE DRIVERS OF QUALITY IN TH...'!BN14</f>
        <v>submitted_via_web</v>
      </c>
      <c r="BS14" s="4">
        <f>'THE DRIVERS OF QUALITY IN TH...'!BO14</f>
        <v>0</v>
      </c>
      <c r="BT14" s="4">
        <f>'THE DRIVERS OF QUALITY IN TH...'!BP14</f>
        <v>0</v>
      </c>
      <c r="BU14" s="4">
        <f>'THE DRIVERS OF QUALITY IN TH...'!BQ14</f>
        <v>13</v>
      </c>
    </row>
    <row r="15" spans="1:73" x14ac:dyDescent="0.25">
      <c r="A15" s="4">
        <f>'THE DRIVERS OF QUALITY IN TH...'!A15</f>
        <v>44891.484307696759</v>
      </c>
      <c r="B15" s="4">
        <f>'THE DRIVERS OF QUALITY IN TH...'!B15</f>
        <v>44891.490021712962</v>
      </c>
      <c r="C15" s="4">
        <f>'THE DRIVERS OF QUALITY IN TH...'!C15</f>
        <v>0</v>
      </c>
      <c r="D15" s="4">
        <f>'THE DRIVERS OF QUALITY IN TH...'!D15</f>
        <v>0</v>
      </c>
      <c r="E15" s="4" t="str">
        <f>'THE DRIVERS OF QUALITY IN TH...'!E15</f>
        <v>Yes</v>
      </c>
      <c r="F15" s="4" t="str">
        <f>'THE DRIVERS OF QUALITY IN TH...'!F15</f>
        <v>Yes</v>
      </c>
      <c r="G15" s="4" t="str">
        <f>'THE DRIVERS OF QUALITY IN TH...'!G15</f>
        <v>Yes</v>
      </c>
      <c r="H15" s="4" t="str">
        <f>'THE DRIVERS OF QUALITY IN TH...'!H15</f>
        <v>Yes</v>
      </c>
      <c r="I15" s="4" t="str">
        <f>'THE DRIVERS OF QUALITY IN TH...'!I15</f>
        <v>Yes</v>
      </c>
      <c r="J15" s="4" t="str">
        <f>'THE DRIVERS OF QUALITY IN TH...'!J15</f>
        <v>Yes</v>
      </c>
      <c r="K15" s="4" t="str">
        <f>'THE DRIVERS OF QUALITY IN TH...'!K15</f>
        <v>Jowhar</v>
      </c>
      <c r="L15" s="4" t="str">
        <f>VLOOKUP(K15,Sheet2!E:F,2,FALSE)</f>
        <v>Jowhar</v>
      </c>
      <c r="M15" s="4" t="str">
        <f>'THE DRIVERS OF QUALITY IN TH...'!L15</f>
        <v>Horseed</v>
      </c>
      <c r="N15" s="4" t="str">
        <f>VLOOKUP(M15,Sheet2!H:I,2,FALSE)</f>
        <v>Horseed</v>
      </c>
      <c r="O15" s="4" t="str">
        <f>'THE DRIVERS OF QUALITY IN TH...'!M15</f>
        <v>Female</v>
      </c>
      <c r="P15" s="4">
        <f>'THE DRIVERS OF QUALITY IN TH...'!N15</f>
        <v>42</v>
      </c>
      <c r="Q15" s="4" t="str">
        <f>VLOOKUP(P15,Sheet2!L:M,2,FALSE)</f>
        <v>39-48</v>
      </c>
      <c r="R15" s="4" t="str">
        <f>'THE DRIVERS OF QUALITY IN TH...'!O15</f>
        <v>None (Never went to school)</v>
      </c>
      <c r="S15" s="4" t="str">
        <f>'THE DRIVERS OF QUALITY IN TH...'!P15</f>
        <v>No, I do not have a long-standing condition</v>
      </c>
      <c r="T15" s="4" t="str">
        <f>VLOOKUP(S15,Sheet2!B:C,2,FALSE)</f>
        <v>No, I do not have a long-standing condition</v>
      </c>
      <c r="U15" s="4">
        <f>'THE DRIVERS OF QUALITY IN TH...'!Q15</f>
        <v>0</v>
      </c>
      <c r="V15" s="4">
        <f>'THE DRIVERS OF QUALITY IN TH...'!R15</f>
        <v>0</v>
      </c>
      <c r="W15" s="4">
        <f>'THE DRIVERS OF QUALITY IN TH...'!S15</f>
        <v>0</v>
      </c>
      <c r="X15" s="4">
        <f>'THE DRIVERS OF QUALITY IN TH...'!T15</f>
        <v>0</v>
      </c>
      <c r="Y15" s="4">
        <f>'THE DRIVERS OF QUALITY IN TH...'!U15</f>
        <v>0</v>
      </c>
      <c r="Z15" s="4">
        <f>'THE DRIVERS OF QUALITY IN TH...'!V15</f>
        <v>0</v>
      </c>
      <c r="AA15" s="4">
        <f>'THE DRIVERS OF QUALITY IN TH...'!W15</f>
        <v>0</v>
      </c>
      <c r="AB15" s="4">
        <f>'THE DRIVERS OF QUALITY IN TH...'!X15</f>
        <v>1</v>
      </c>
      <c r="AC15" s="4" t="str">
        <f>'THE DRIVERS OF QUALITY IN TH...'!Y15</f>
        <v>Sometimes</v>
      </c>
      <c r="AD15" s="4" t="str">
        <f>'THE DRIVERS OF QUALITY IN TH...'!Z15</f>
        <v>Usually</v>
      </c>
      <c r="AE15" s="4">
        <f>'THE DRIVERS OF QUALITY IN TH...'!AA15</f>
        <v>0</v>
      </c>
      <c r="AF15" s="4" t="str">
        <f>'THE DRIVERS OF QUALITY IN TH...'!AB15</f>
        <v>Yes, to some extent</v>
      </c>
      <c r="AG15" s="4" t="str">
        <f>'THE DRIVERS OF QUALITY IN TH...'!AC15</f>
        <v>Usually</v>
      </c>
      <c r="AH15" s="4" t="str">
        <f>'THE DRIVERS OF QUALITY IN TH...'!AD15</f>
        <v>Usually</v>
      </c>
      <c r="AI15" s="4" t="str">
        <f>'THE DRIVERS OF QUALITY IN TH...'!AE15</f>
        <v>Sometimes</v>
      </c>
      <c r="AJ15" s="4" t="str">
        <f>'THE DRIVERS OF QUALITY IN TH...'!AF15</f>
        <v>Usually</v>
      </c>
      <c r="AK15" s="4">
        <f>'THE DRIVERS OF QUALITY IN TH...'!AG15</f>
        <v>0</v>
      </c>
      <c r="AL15" s="4" t="str">
        <f>'THE DRIVERS OF QUALITY IN TH...'!AH15</f>
        <v>Yes, some staff have introduced themselves</v>
      </c>
      <c r="AM15" s="4" t="str">
        <f>'THE DRIVERS OF QUALITY IN TH...'!AI15</f>
        <v>Don't know</v>
      </c>
      <c r="AN15" s="4" t="str">
        <f>'THE DRIVERS OF QUALITY IN TH...'!AJ15</f>
        <v>Yes, to some extent</v>
      </c>
      <c r="AO15" s="4" t="str">
        <f>'THE DRIVERS OF QUALITY IN TH...'!AK15</f>
        <v>No</v>
      </c>
      <c r="AP15" s="4">
        <f>'THE DRIVERS OF QUALITY IN TH...'!AL15</f>
        <v>0</v>
      </c>
      <c r="AQ15" s="4" t="str">
        <f>'THE DRIVERS OF QUALITY IN TH...'!AM15</f>
        <v>No</v>
      </c>
      <c r="AR15" s="4">
        <f>'THE DRIVERS OF QUALITY IN TH...'!AN15</f>
        <v>0</v>
      </c>
      <c r="AS15" s="4" t="str">
        <f>'THE DRIVERS OF QUALITY IN TH...'!AO15</f>
        <v>Never</v>
      </c>
      <c r="AT15" s="4" t="str">
        <f>'THE DRIVERS OF QUALITY IN TH...'!AP15</f>
        <v>No</v>
      </c>
      <c r="AU15" s="4" t="str">
        <f>'THE DRIVERS OF QUALITY IN TH...'!AQ15</f>
        <v>Own home</v>
      </c>
      <c r="AV15" s="4" t="str">
        <f>'THE DRIVERS OF QUALITY IN TH...'!AR15</f>
        <v>No</v>
      </c>
      <c r="AW15" s="4" t="str">
        <f>'THE DRIVERS OF QUALITY IN TH...'!AS15</f>
        <v>No</v>
      </c>
      <c r="AX15" s="4">
        <f>'THE DRIVERS OF QUALITY IN TH...'!AT15</f>
        <v>0</v>
      </c>
      <c r="AY15" s="4" t="str">
        <f>'THE DRIVERS OF QUALITY IN TH...'!AU15</f>
        <v>No</v>
      </c>
      <c r="AZ15" s="4">
        <f>'THE DRIVERS OF QUALITY IN TH...'!AV15</f>
        <v>0</v>
      </c>
      <c r="BA15" s="4">
        <f>'THE DRIVERS OF QUALITY IN TH...'!AW15</f>
        <v>0</v>
      </c>
      <c r="BB15" s="4" t="str">
        <f>'THE DRIVERS OF QUALITY IN TH...'!AX15</f>
        <v>Poor</v>
      </c>
      <c r="BC15" s="4">
        <f>'THE DRIVERS OF QUALITY IN TH...'!AY15</f>
        <v>0</v>
      </c>
      <c r="BD15" s="4" t="str">
        <f>'THE DRIVERS OF QUALITY IN TH...'!AZ15</f>
        <v>Price of healthcare</v>
      </c>
      <c r="BE15" s="4" t="str">
        <f>'THE DRIVERS OF QUALITY IN TH...'!BA15</f>
        <v xml:space="preserve">Accessibility of the health facility (i.e accessibility as a result of transport, or distance) </v>
      </c>
      <c r="BF15" s="4" t="str">
        <f>'THE DRIVERS OF QUALITY IN TH...'!BB15</f>
        <v>Patient's safety</v>
      </c>
      <c r="BG15" s="4" t="str">
        <f>'THE DRIVERS OF QUALITY IN TH...'!BC15</f>
        <v>Perceptions of the health facility staff</v>
      </c>
      <c r="BH15" s="4">
        <f>'THE DRIVERS OF QUALITY IN TH...'!BD15</f>
        <v>0</v>
      </c>
      <c r="BI15" s="4" t="str">
        <f>'THE DRIVERS OF QUALITY IN TH...'!BE15</f>
        <v>vJdc7tCfjqwbWrrjTCdCiE</v>
      </c>
      <c r="BJ15" s="4">
        <f>'THE DRIVERS OF QUALITY IN TH...'!BF15</f>
        <v>0</v>
      </c>
      <c r="BK15" s="4">
        <f>'THE DRIVERS OF QUALITY IN TH...'!BG15</f>
        <v>0</v>
      </c>
      <c r="BL15" s="4">
        <f>'THE DRIVERS OF QUALITY IN TH...'!BH15</f>
        <v>0</v>
      </c>
      <c r="BM15" s="4">
        <f>'THE DRIVERS OF QUALITY IN TH...'!BI15</f>
        <v>366282827</v>
      </c>
      <c r="BN15" s="4" t="str">
        <f>'THE DRIVERS OF QUALITY IN TH...'!BJ15</f>
        <v>ab9d3e79-629e-4986-8a02-fc05c91907b3</v>
      </c>
      <c r="BO15" s="4">
        <f>'THE DRIVERS OF QUALITY IN TH...'!BK15</f>
        <v>44891.36515046296</v>
      </c>
      <c r="BP15" s="4">
        <f>'THE DRIVERS OF QUALITY IN TH...'!BL15</f>
        <v>0</v>
      </c>
      <c r="BQ15" s="4">
        <f>'THE DRIVERS OF QUALITY IN TH...'!BM15</f>
        <v>0</v>
      </c>
      <c r="BR15" s="4" t="str">
        <f>'THE DRIVERS OF QUALITY IN TH...'!BN15</f>
        <v>submitted_via_web</v>
      </c>
      <c r="BS15" s="4">
        <f>'THE DRIVERS OF QUALITY IN TH...'!BO15</f>
        <v>0</v>
      </c>
      <c r="BT15" s="4">
        <f>'THE DRIVERS OF QUALITY IN TH...'!BP15</f>
        <v>0</v>
      </c>
      <c r="BU15" s="4">
        <f>'THE DRIVERS OF QUALITY IN TH...'!BQ15</f>
        <v>14</v>
      </c>
    </row>
    <row r="16" spans="1:73" x14ac:dyDescent="0.25">
      <c r="A16" s="4">
        <f>'THE DRIVERS OF QUALITY IN TH...'!A16</f>
        <v>44891.488807638889</v>
      </c>
      <c r="B16" s="4">
        <f>'THE DRIVERS OF QUALITY IN TH...'!B16</f>
        <v>44891.491467418979</v>
      </c>
      <c r="C16" s="4">
        <f>'THE DRIVERS OF QUALITY IN TH...'!C16</f>
        <v>0</v>
      </c>
      <c r="D16" s="4">
        <f>'THE DRIVERS OF QUALITY IN TH...'!D16</f>
        <v>0</v>
      </c>
      <c r="E16" s="4" t="str">
        <f>'THE DRIVERS OF QUALITY IN TH...'!E16</f>
        <v>Yes</v>
      </c>
      <c r="F16" s="4" t="str">
        <f>'THE DRIVERS OF QUALITY IN TH...'!F16</f>
        <v>Yes</v>
      </c>
      <c r="G16" s="4" t="str">
        <f>'THE DRIVERS OF QUALITY IN TH...'!G16</f>
        <v>Yes</v>
      </c>
      <c r="H16" s="4" t="str">
        <f>'THE DRIVERS OF QUALITY IN TH...'!H16</f>
        <v>Yes</v>
      </c>
      <c r="I16" s="4" t="str">
        <f>'THE DRIVERS OF QUALITY IN TH...'!I16</f>
        <v>Yes</v>
      </c>
      <c r="J16" s="4" t="str">
        <f>'THE DRIVERS OF QUALITY IN TH...'!J16</f>
        <v>Yes</v>
      </c>
      <c r="K16" s="4" t="str">
        <f>'THE DRIVERS OF QUALITY IN TH...'!K16</f>
        <v>Jowhar</v>
      </c>
      <c r="L16" s="4" t="str">
        <f>VLOOKUP(K16,Sheet2!E:F,2,FALSE)</f>
        <v>Jowhar</v>
      </c>
      <c r="M16" s="4" t="str">
        <f>'THE DRIVERS OF QUALITY IN TH...'!L16</f>
        <v>Hantiwadaag</v>
      </c>
      <c r="N16" s="4" t="str">
        <f>VLOOKUP(M16,Sheet2!H:I,2,FALSE)</f>
        <v>Hantiwadaag</v>
      </c>
      <c r="O16" s="4" t="str">
        <f>'THE DRIVERS OF QUALITY IN TH...'!M16</f>
        <v>Female</v>
      </c>
      <c r="P16" s="4">
        <f>'THE DRIVERS OF QUALITY IN TH...'!N16</f>
        <v>20</v>
      </c>
      <c r="Q16" s="4" t="str">
        <f>VLOOKUP(P16,Sheet2!L:M,2,FALSE)</f>
        <v>19-28</v>
      </c>
      <c r="R16" s="4" t="str">
        <f>'THE DRIVERS OF QUALITY IN TH...'!O16</f>
        <v>None (Never went to school)</v>
      </c>
      <c r="S16" s="4" t="str">
        <f>'THE DRIVERS OF QUALITY IN TH...'!P16</f>
        <v>No, I do not have a long-standing condition</v>
      </c>
      <c r="T16" s="4" t="str">
        <f>VLOOKUP(S16,Sheet2!B:C,2,FALSE)</f>
        <v>No, I do not have a long-standing condition</v>
      </c>
      <c r="U16" s="4">
        <f>'THE DRIVERS OF QUALITY IN TH...'!Q16</f>
        <v>0</v>
      </c>
      <c r="V16" s="4">
        <f>'THE DRIVERS OF QUALITY IN TH...'!R16</f>
        <v>0</v>
      </c>
      <c r="W16" s="4">
        <f>'THE DRIVERS OF QUALITY IN TH...'!S16</f>
        <v>0</v>
      </c>
      <c r="X16" s="4">
        <f>'THE DRIVERS OF QUALITY IN TH...'!T16</f>
        <v>0</v>
      </c>
      <c r="Y16" s="4">
        <f>'THE DRIVERS OF QUALITY IN TH...'!U16</f>
        <v>0</v>
      </c>
      <c r="Z16" s="4">
        <f>'THE DRIVERS OF QUALITY IN TH...'!V16</f>
        <v>0</v>
      </c>
      <c r="AA16" s="4">
        <f>'THE DRIVERS OF QUALITY IN TH...'!W16</f>
        <v>0</v>
      </c>
      <c r="AB16" s="4">
        <f>'THE DRIVERS OF QUALITY IN TH...'!X16</f>
        <v>1</v>
      </c>
      <c r="AC16" s="4" t="str">
        <f>'THE DRIVERS OF QUALITY IN TH...'!Y16</f>
        <v>Sometimes</v>
      </c>
      <c r="AD16" s="4" t="str">
        <f>'THE DRIVERS OF QUALITY IN TH...'!Z16</f>
        <v>Sometimes</v>
      </c>
      <c r="AE16" s="4">
        <f>'THE DRIVERS OF QUALITY IN TH...'!AA16</f>
        <v>0</v>
      </c>
      <c r="AF16" s="4" t="str">
        <f>'THE DRIVERS OF QUALITY IN TH...'!AB16</f>
        <v>Yes, to some extent</v>
      </c>
      <c r="AG16" s="4" t="str">
        <f>'THE DRIVERS OF QUALITY IN TH...'!AC16</f>
        <v>Sometimes</v>
      </c>
      <c r="AH16" s="4" t="str">
        <f>'THE DRIVERS OF QUALITY IN TH...'!AD16</f>
        <v>Sometimes</v>
      </c>
      <c r="AI16" s="4" t="str">
        <f>'THE DRIVERS OF QUALITY IN TH...'!AE16</f>
        <v>Sometimes</v>
      </c>
      <c r="AJ16" s="4" t="str">
        <f>'THE DRIVERS OF QUALITY IN TH...'!AF16</f>
        <v>Sometimes</v>
      </c>
      <c r="AK16" s="4">
        <f>'THE DRIVERS OF QUALITY IN TH...'!AG16</f>
        <v>0</v>
      </c>
      <c r="AL16" s="4" t="str">
        <f>'THE DRIVERS OF QUALITY IN TH...'!AH16</f>
        <v>No</v>
      </c>
      <c r="AM16" s="4" t="str">
        <f>'THE DRIVERS OF QUALITY IN TH...'!AI16</f>
        <v>No</v>
      </c>
      <c r="AN16" s="4" t="str">
        <f>'THE DRIVERS OF QUALITY IN TH...'!AJ16</f>
        <v>Yes, to some extent</v>
      </c>
      <c r="AO16" s="4" t="str">
        <f>'THE DRIVERS OF QUALITY IN TH...'!AK16</f>
        <v>No</v>
      </c>
      <c r="AP16" s="4">
        <f>'THE DRIVERS OF QUALITY IN TH...'!AL16</f>
        <v>0</v>
      </c>
      <c r="AQ16" s="4" t="str">
        <f>'THE DRIVERS OF QUALITY IN TH...'!AM16</f>
        <v>Yes</v>
      </c>
      <c r="AR16" s="4" t="str">
        <f>'THE DRIVERS OF QUALITY IN TH...'!AN16</f>
        <v>Never</v>
      </c>
      <c r="AS16" s="4" t="str">
        <f>'THE DRIVERS OF QUALITY IN TH...'!AO16</f>
        <v>Never</v>
      </c>
      <c r="AT16" s="4" t="str">
        <f>'THE DRIVERS OF QUALITY IN TH...'!AP16</f>
        <v>Yes, definitely</v>
      </c>
      <c r="AU16" s="4" t="str">
        <f>'THE DRIVERS OF QUALITY IN TH...'!AQ16</f>
        <v>Own home</v>
      </c>
      <c r="AV16" s="4" t="str">
        <f>'THE DRIVERS OF QUALITY IN TH...'!AR16</f>
        <v>No</v>
      </c>
      <c r="AW16" s="4" t="str">
        <f>'THE DRIVERS OF QUALITY IN TH...'!AS16</f>
        <v>Yes</v>
      </c>
      <c r="AX16" s="4">
        <f>'THE DRIVERS OF QUALITY IN TH...'!AT16</f>
        <v>0</v>
      </c>
      <c r="AY16" s="4" t="str">
        <f>'THE DRIVERS OF QUALITY IN TH...'!AU16</f>
        <v>No</v>
      </c>
      <c r="AZ16" s="4">
        <f>'THE DRIVERS OF QUALITY IN TH...'!AV16</f>
        <v>0</v>
      </c>
      <c r="BA16" s="4">
        <f>'THE DRIVERS OF QUALITY IN TH...'!AW16</f>
        <v>0</v>
      </c>
      <c r="BB16" s="4" t="str">
        <f>'THE DRIVERS OF QUALITY IN TH...'!AX16</f>
        <v>Acceptable</v>
      </c>
      <c r="BC16" s="4">
        <f>'THE DRIVERS OF QUALITY IN TH...'!AY16</f>
        <v>0</v>
      </c>
      <c r="BD16" s="4" t="str">
        <f>'THE DRIVERS OF QUALITY IN TH...'!AZ16</f>
        <v>Perceptions of the health facility staff</v>
      </c>
      <c r="BE16" s="4" t="str">
        <f>'THE DRIVERS OF QUALITY IN TH...'!BA16</f>
        <v>Price of healthcare</v>
      </c>
      <c r="BF16" s="4" t="str">
        <f>'THE DRIVERS OF QUALITY IN TH...'!BB16</f>
        <v>Patient's safety</v>
      </c>
      <c r="BG16" s="4" t="str">
        <f>'THE DRIVERS OF QUALITY IN TH...'!BC16</f>
        <v>Equity in treatment</v>
      </c>
      <c r="BH16" s="4">
        <f>'THE DRIVERS OF QUALITY IN TH...'!BD16</f>
        <v>0</v>
      </c>
      <c r="BI16" s="4" t="str">
        <f>'THE DRIVERS OF QUALITY IN TH...'!BE16</f>
        <v>vJdc7tCfjqwbWrrjTCdCiE</v>
      </c>
      <c r="BJ16" s="4">
        <f>'THE DRIVERS OF QUALITY IN TH...'!BF16</f>
        <v>0</v>
      </c>
      <c r="BK16" s="4">
        <f>'THE DRIVERS OF QUALITY IN TH...'!BG16</f>
        <v>0</v>
      </c>
      <c r="BL16" s="4">
        <f>'THE DRIVERS OF QUALITY IN TH...'!BH16</f>
        <v>0</v>
      </c>
      <c r="BM16" s="4">
        <f>'THE DRIVERS OF QUALITY IN TH...'!BI16</f>
        <v>366283242</v>
      </c>
      <c r="BN16" s="4" t="str">
        <f>'THE DRIVERS OF QUALITY IN TH...'!BJ16</f>
        <v>c3f70b05-94f6-436a-a1f9-28ba70fc4fba</v>
      </c>
      <c r="BO16" s="4">
        <f>'THE DRIVERS OF QUALITY IN TH...'!BK16</f>
        <v>44891.366597222222</v>
      </c>
      <c r="BP16" s="4">
        <f>'THE DRIVERS OF QUALITY IN TH...'!BL16</f>
        <v>0</v>
      </c>
      <c r="BQ16" s="4">
        <f>'THE DRIVERS OF QUALITY IN TH...'!BM16</f>
        <v>0</v>
      </c>
      <c r="BR16" s="4" t="str">
        <f>'THE DRIVERS OF QUALITY IN TH...'!BN16</f>
        <v>submitted_via_web</v>
      </c>
      <c r="BS16" s="4">
        <f>'THE DRIVERS OF QUALITY IN TH...'!BO16</f>
        <v>0</v>
      </c>
      <c r="BT16" s="4">
        <f>'THE DRIVERS OF QUALITY IN TH...'!BP16</f>
        <v>0</v>
      </c>
      <c r="BU16" s="4">
        <f>'THE DRIVERS OF QUALITY IN TH...'!BQ16</f>
        <v>15</v>
      </c>
    </row>
    <row r="17" spans="1:73" x14ac:dyDescent="0.25">
      <c r="A17" s="4">
        <f>'THE DRIVERS OF QUALITY IN TH...'!A17</f>
        <v>44891.491469583343</v>
      </c>
      <c r="B17" s="4">
        <f>'THE DRIVERS OF QUALITY IN TH...'!B17</f>
        <v>44891.492806238428</v>
      </c>
      <c r="C17" s="4">
        <f>'THE DRIVERS OF QUALITY IN TH...'!C17</f>
        <v>0</v>
      </c>
      <c r="D17" s="4">
        <f>'THE DRIVERS OF QUALITY IN TH...'!D17</f>
        <v>0</v>
      </c>
      <c r="E17" s="4" t="str">
        <f>'THE DRIVERS OF QUALITY IN TH...'!E17</f>
        <v>Yes</v>
      </c>
      <c r="F17" s="4" t="str">
        <f>'THE DRIVERS OF QUALITY IN TH...'!F17</f>
        <v>Yes</v>
      </c>
      <c r="G17" s="4" t="str">
        <f>'THE DRIVERS OF QUALITY IN TH...'!G17</f>
        <v>Yes</v>
      </c>
      <c r="H17" s="4" t="str">
        <f>'THE DRIVERS OF QUALITY IN TH...'!H17</f>
        <v>Yes</v>
      </c>
      <c r="I17" s="4" t="str">
        <f>'THE DRIVERS OF QUALITY IN TH...'!I17</f>
        <v>Yes</v>
      </c>
      <c r="J17" s="4" t="str">
        <f>'THE DRIVERS OF QUALITY IN TH...'!J17</f>
        <v>Yes</v>
      </c>
      <c r="K17" s="4" t="str">
        <f>'THE DRIVERS OF QUALITY IN TH...'!K17</f>
        <v>Jowhar</v>
      </c>
      <c r="L17" s="4" t="str">
        <f>VLOOKUP(K17,Sheet2!E:F,2,FALSE)</f>
        <v>Jowhar</v>
      </c>
      <c r="M17" s="4" t="str">
        <f>'THE DRIVERS OF QUALITY IN TH...'!L17</f>
        <v>Hantiwadaag</v>
      </c>
      <c r="N17" s="4" t="str">
        <f>VLOOKUP(M17,Sheet2!H:I,2,FALSE)</f>
        <v>Hantiwadaag</v>
      </c>
      <c r="O17" s="4" t="str">
        <f>'THE DRIVERS OF QUALITY IN TH...'!M17</f>
        <v>Female</v>
      </c>
      <c r="P17" s="4">
        <f>'THE DRIVERS OF QUALITY IN TH...'!N17</f>
        <v>30</v>
      </c>
      <c r="Q17" s="4" t="str">
        <f>VLOOKUP(P17,Sheet2!L:M,2,FALSE)</f>
        <v>29-38</v>
      </c>
      <c r="R17" s="4" t="str">
        <f>'THE DRIVERS OF QUALITY IN TH...'!O17</f>
        <v>None (Never went to school)</v>
      </c>
      <c r="S17" s="4" t="str">
        <f>'THE DRIVERS OF QUALITY IN TH...'!P17</f>
        <v>No, I do not have a long-standing condition</v>
      </c>
      <c r="T17" s="4" t="str">
        <f>VLOOKUP(S17,Sheet2!B:C,2,FALSE)</f>
        <v>No, I do not have a long-standing condition</v>
      </c>
      <c r="U17" s="4">
        <f>'THE DRIVERS OF QUALITY IN TH...'!Q17</f>
        <v>0</v>
      </c>
      <c r="V17" s="4">
        <f>'THE DRIVERS OF QUALITY IN TH...'!R17</f>
        <v>0</v>
      </c>
      <c r="W17" s="4">
        <f>'THE DRIVERS OF QUALITY IN TH...'!S17</f>
        <v>0</v>
      </c>
      <c r="X17" s="4">
        <f>'THE DRIVERS OF QUALITY IN TH...'!T17</f>
        <v>0</v>
      </c>
      <c r="Y17" s="4">
        <f>'THE DRIVERS OF QUALITY IN TH...'!U17</f>
        <v>0</v>
      </c>
      <c r="Z17" s="4">
        <f>'THE DRIVERS OF QUALITY IN TH...'!V17</f>
        <v>0</v>
      </c>
      <c r="AA17" s="4">
        <f>'THE DRIVERS OF QUALITY IN TH...'!W17</f>
        <v>0</v>
      </c>
      <c r="AB17" s="4">
        <f>'THE DRIVERS OF QUALITY IN TH...'!X17</f>
        <v>1</v>
      </c>
      <c r="AC17" s="4" t="str">
        <f>'THE DRIVERS OF QUALITY IN TH...'!Y17</f>
        <v>Sometimes</v>
      </c>
      <c r="AD17" s="4" t="str">
        <f>'THE DRIVERS OF QUALITY IN TH...'!Z17</f>
        <v>Sometimes</v>
      </c>
      <c r="AE17" s="4">
        <f>'THE DRIVERS OF QUALITY IN TH...'!AA17</f>
        <v>0</v>
      </c>
      <c r="AF17" s="4" t="str">
        <f>'THE DRIVERS OF QUALITY IN TH...'!AB17</f>
        <v>Yes, to some extent</v>
      </c>
      <c r="AG17" s="4" t="str">
        <f>'THE DRIVERS OF QUALITY IN TH...'!AC17</f>
        <v>Sometimes</v>
      </c>
      <c r="AH17" s="4" t="str">
        <f>'THE DRIVERS OF QUALITY IN TH...'!AD17</f>
        <v>Sometimes</v>
      </c>
      <c r="AI17" s="4" t="str">
        <f>'THE DRIVERS OF QUALITY IN TH...'!AE17</f>
        <v>Sometimes</v>
      </c>
      <c r="AJ17" s="4" t="str">
        <f>'THE DRIVERS OF QUALITY IN TH...'!AF17</f>
        <v>Sometimes</v>
      </c>
      <c r="AK17" s="4">
        <f>'THE DRIVERS OF QUALITY IN TH...'!AG17</f>
        <v>0</v>
      </c>
      <c r="AL17" s="4" t="str">
        <f>'THE DRIVERS OF QUALITY IN TH...'!AH17</f>
        <v>No</v>
      </c>
      <c r="AM17" s="4" t="str">
        <f>'THE DRIVERS OF QUALITY IN TH...'!AI17</f>
        <v>No</v>
      </c>
      <c r="AN17" s="4" t="str">
        <f>'THE DRIVERS OF QUALITY IN TH...'!AJ17</f>
        <v>Yes, to some extent</v>
      </c>
      <c r="AO17" s="4" t="str">
        <f>'THE DRIVERS OF QUALITY IN TH...'!AK17</f>
        <v>No</v>
      </c>
      <c r="AP17" s="4">
        <f>'THE DRIVERS OF QUALITY IN TH...'!AL17</f>
        <v>0</v>
      </c>
      <c r="AQ17" s="4" t="str">
        <f>'THE DRIVERS OF QUALITY IN TH...'!AM17</f>
        <v>Yes</v>
      </c>
      <c r="AR17" s="4" t="str">
        <f>'THE DRIVERS OF QUALITY IN TH...'!AN17</f>
        <v>Never</v>
      </c>
      <c r="AS17" s="4" t="str">
        <f>'THE DRIVERS OF QUALITY IN TH...'!AO17</f>
        <v>Never</v>
      </c>
      <c r="AT17" s="4" t="str">
        <f>'THE DRIVERS OF QUALITY IN TH...'!AP17</f>
        <v>No</v>
      </c>
      <c r="AU17" s="4" t="str">
        <f>'THE DRIVERS OF QUALITY IN TH...'!AQ17</f>
        <v>Own home</v>
      </c>
      <c r="AV17" s="4" t="str">
        <f>'THE DRIVERS OF QUALITY IN TH...'!AR17</f>
        <v>No</v>
      </c>
      <c r="AW17" s="4" t="str">
        <f>'THE DRIVERS OF QUALITY IN TH...'!AS17</f>
        <v>No</v>
      </c>
      <c r="AX17" s="4">
        <f>'THE DRIVERS OF QUALITY IN TH...'!AT17</f>
        <v>0</v>
      </c>
      <c r="AY17" s="4" t="str">
        <f>'THE DRIVERS OF QUALITY IN TH...'!AU17</f>
        <v>No</v>
      </c>
      <c r="AZ17" s="4">
        <f>'THE DRIVERS OF QUALITY IN TH...'!AV17</f>
        <v>0</v>
      </c>
      <c r="BA17" s="4">
        <f>'THE DRIVERS OF QUALITY IN TH...'!AW17</f>
        <v>0</v>
      </c>
      <c r="BB17" s="4" t="str">
        <f>'THE DRIVERS OF QUALITY IN TH...'!AX17</f>
        <v>Acceptable</v>
      </c>
      <c r="BC17" s="4">
        <f>'THE DRIVERS OF QUALITY IN TH...'!AY17</f>
        <v>0</v>
      </c>
      <c r="BD17" s="4" t="str">
        <f>'THE DRIVERS OF QUALITY IN TH...'!AZ17</f>
        <v>The ease of understanding the nurses and doctors</v>
      </c>
      <c r="BE17" s="4" t="str">
        <f>'THE DRIVERS OF QUALITY IN TH...'!BA17</f>
        <v>Patient's safety</v>
      </c>
      <c r="BF17" s="4" t="str">
        <f>'THE DRIVERS OF QUALITY IN TH...'!BB17</f>
        <v>The aesthetics of the health facility</v>
      </c>
      <c r="BG17" s="4" t="str">
        <f>'THE DRIVERS OF QUALITY IN TH...'!BC17</f>
        <v>The facility seems to want to share relevant information with the patient</v>
      </c>
      <c r="BH17" s="4">
        <f>'THE DRIVERS OF QUALITY IN TH...'!BD17</f>
        <v>0</v>
      </c>
      <c r="BI17" s="4" t="str">
        <f>'THE DRIVERS OF QUALITY IN TH...'!BE17</f>
        <v>vJdc7tCfjqwbWrrjTCdCiE</v>
      </c>
      <c r="BJ17" s="4">
        <f>'THE DRIVERS OF QUALITY IN TH...'!BF17</f>
        <v>0</v>
      </c>
      <c r="BK17" s="4">
        <f>'THE DRIVERS OF QUALITY IN TH...'!BG17</f>
        <v>0</v>
      </c>
      <c r="BL17" s="4">
        <f>'THE DRIVERS OF QUALITY IN TH...'!BH17</f>
        <v>0</v>
      </c>
      <c r="BM17" s="4">
        <f>'THE DRIVERS OF QUALITY IN TH...'!BI17</f>
        <v>366283722</v>
      </c>
      <c r="BN17" s="4" t="str">
        <f>'THE DRIVERS OF QUALITY IN TH...'!BJ17</f>
        <v>3c785bd6-d2db-46ed-aa91-4f7fe8be23fb</v>
      </c>
      <c r="BO17" s="4">
        <f>'THE DRIVERS OF QUALITY IN TH...'!BK17</f>
        <v>44891.367951388893</v>
      </c>
      <c r="BP17" s="4">
        <f>'THE DRIVERS OF QUALITY IN TH...'!BL17</f>
        <v>0</v>
      </c>
      <c r="BQ17" s="4">
        <f>'THE DRIVERS OF QUALITY IN TH...'!BM17</f>
        <v>0</v>
      </c>
      <c r="BR17" s="4" t="str">
        <f>'THE DRIVERS OF QUALITY IN TH...'!BN17</f>
        <v>submitted_via_web</v>
      </c>
      <c r="BS17" s="4">
        <f>'THE DRIVERS OF QUALITY IN TH...'!BO17</f>
        <v>0</v>
      </c>
      <c r="BT17" s="4">
        <f>'THE DRIVERS OF QUALITY IN TH...'!BP17</f>
        <v>0</v>
      </c>
      <c r="BU17" s="4">
        <f>'THE DRIVERS OF QUALITY IN TH...'!BQ17</f>
        <v>16</v>
      </c>
    </row>
    <row r="18" spans="1:73" x14ac:dyDescent="0.25">
      <c r="A18" s="4">
        <f>'THE DRIVERS OF QUALITY IN TH...'!A18</f>
        <v>44891.492807974537</v>
      </c>
      <c r="B18" s="4">
        <f>'THE DRIVERS OF QUALITY IN TH...'!B18</f>
        <v>44891.495783020837</v>
      </c>
      <c r="C18" s="4">
        <f>'THE DRIVERS OF QUALITY IN TH...'!C18</f>
        <v>0</v>
      </c>
      <c r="D18" s="4">
        <f>'THE DRIVERS OF QUALITY IN TH...'!D18</f>
        <v>0</v>
      </c>
      <c r="E18" s="4" t="str">
        <f>'THE DRIVERS OF QUALITY IN TH...'!E18</f>
        <v>Yes</v>
      </c>
      <c r="F18" s="4" t="str">
        <f>'THE DRIVERS OF QUALITY IN TH...'!F18</f>
        <v>Yes</v>
      </c>
      <c r="G18" s="4" t="str">
        <f>'THE DRIVERS OF QUALITY IN TH...'!G18</f>
        <v>Yes</v>
      </c>
      <c r="H18" s="4" t="str">
        <f>'THE DRIVERS OF QUALITY IN TH...'!H18</f>
        <v>Yes</v>
      </c>
      <c r="I18" s="4" t="str">
        <f>'THE DRIVERS OF QUALITY IN TH...'!I18</f>
        <v>Yes</v>
      </c>
      <c r="J18" s="4" t="str">
        <f>'THE DRIVERS OF QUALITY IN TH...'!J18</f>
        <v>Yes</v>
      </c>
      <c r="K18" s="4" t="str">
        <f>'THE DRIVERS OF QUALITY IN TH...'!K18</f>
        <v>Jowhar</v>
      </c>
      <c r="L18" s="4" t="str">
        <f>VLOOKUP(K18,Sheet2!E:F,2,FALSE)</f>
        <v>Jowhar</v>
      </c>
      <c r="M18" s="4" t="str">
        <f>'THE DRIVERS OF QUALITY IN TH...'!L18</f>
        <v>Bulosheikh</v>
      </c>
      <c r="N18" s="4" t="str">
        <f>VLOOKUP(M18,Sheet2!H:I,2,FALSE)</f>
        <v>Bulosheikh</v>
      </c>
      <c r="O18" s="4" t="str">
        <f>'THE DRIVERS OF QUALITY IN TH...'!M18</f>
        <v>Female</v>
      </c>
      <c r="P18" s="4">
        <f>'THE DRIVERS OF QUALITY IN TH...'!N18</f>
        <v>34</v>
      </c>
      <c r="Q18" s="4" t="str">
        <f>VLOOKUP(P18,Sheet2!L:M,2,FALSE)</f>
        <v>29-38</v>
      </c>
      <c r="R18" s="4" t="str">
        <f>'THE DRIVERS OF QUALITY IN TH...'!O18</f>
        <v>None (Never went to school)</v>
      </c>
      <c r="S18" s="4" t="str">
        <f>'THE DRIVERS OF QUALITY IN TH...'!P18</f>
        <v>No, I do not have a long-standing condition</v>
      </c>
      <c r="T18" s="4" t="str">
        <f>VLOOKUP(S18,Sheet2!B:C,2,FALSE)</f>
        <v>No, I do not have a long-standing condition</v>
      </c>
      <c r="U18" s="4">
        <f>'THE DRIVERS OF QUALITY IN TH...'!Q18</f>
        <v>0</v>
      </c>
      <c r="V18" s="4">
        <f>'THE DRIVERS OF QUALITY IN TH...'!R18</f>
        <v>0</v>
      </c>
      <c r="W18" s="4">
        <f>'THE DRIVERS OF QUALITY IN TH...'!S18</f>
        <v>0</v>
      </c>
      <c r="X18" s="4">
        <f>'THE DRIVERS OF QUALITY IN TH...'!T18</f>
        <v>0</v>
      </c>
      <c r="Y18" s="4">
        <f>'THE DRIVERS OF QUALITY IN TH...'!U18</f>
        <v>0</v>
      </c>
      <c r="Z18" s="4">
        <f>'THE DRIVERS OF QUALITY IN TH...'!V18</f>
        <v>0</v>
      </c>
      <c r="AA18" s="4">
        <f>'THE DRIVERS OF QUALITY IN TH...'!W18</f>
        <v>0</v>
      </c>
      <c r="AB18" s="4">
        <f>'THE DRIVERS OF QUALITY IN TH...'!X18</f>
        <v>1</v>
      </c>
      <c r="AC18" s="4" t="str">
        <f>'THE DRIVERS OF QUALITY IN TH...'!Y18</f>
        <v>Usually</v>
      </c>
      <c r="AD18" s="4" t="str">
        <f>'THE DRIVERS OF QUALITY IN TH...'!Z18</f>
        <v>Always</v>
      </c>
      <c r="AE18" s="4">
        <f>'THE DRIVERS OF QUALITY IN TH...'!AA18</f>
        <v>0</v>
      </c>
      <c r="AF18" s="4" t="str">
        <f>'THE DRIVERS OF QUALITY IN TH...'!AB18</f>
        <v>Yes, definitely</v>
      </c>
      <c r="AG18" s="4" t="str">
        <f>'THE DRIVERS OF QUALITY IN TH...'!AC18</f>
        <v>Usually</v>
      </c>
      <c r="AH18" s="4" t="str">
        <f>'THE DRIVERS OF QUALITY IN TH...'!AD18</f>
        <v>Usually</v>
      </c>
      <c r="AI18" s="4" t="str">
        <f>'THE DRIVERS OF QUALITY IN TH...'!AE18</f>
        <v>Always</v>
      </c>
      <c r="AJ18" s="4" t="str">
        <f>'THE DRIVERS OF QUALITY IN TH...'!AF18</f>
        <v>Always</v>
      </c>
      <c r="AK18" s="4">
        <f>'THE DRIVERS OF QUALITY IN TH...'!AG18</f>
        <v>0</v>
      </c>
      <c r="AL18" s="4" t="str">
        <f>'THE DRIVERS OF QUALITY IN TH...'!AH18</f>
        <v>Yes, all staff have introduced themselves</v>
      </c>
      <c r="AM18" s="4" t="str">
        <f>'THE DRIVERS OF QUALITY IN TH...'!AI18</f>
        <v>Yes, definitely</v>
      </c>
      <c r="AN18" s="4" t="str">
        <f>'THE DRIVERS OF QUALITY IN TH...'!AJ18</f>
        <v>Yes, always</v>
      </c>
      <c r="AO18" s="4" t="str">
        <f>'THE DRIVERS OF QUALITY IN TH...'!AK18</f>
        <v>Yes</v>
      </c>
      <c r="AP18" s="4" t="str">
        <f>'THE DRIVERS OF QUALITY IN TH...'!AL18</f>
        <v>Usually</v>
      </c>
      <c r="AQ18" s="4" t="str">
        <f>'THE DRIVERS OF QUALITY IN TH...'!AM18</f>
        <v>No</v>
      </c>
      <c r="AR18" s="4">
        <f>'THE DRIVERS OF QUALITY IN TH...'!AN18</f>
        <v>0</v>
      </c>
      <c r="AS18" s="4" t="str">
        <f>'THE DRIVERS OF QUALITY IN TH...'!AO18</f>
        <v>Never</v>
      </c>
      <c r="AT18" s="4" t="str">
        <f>'THE DRIVERS OF QUALITY IN TH...'!AP18</f>
        <v>Yes, to some extent</v>
      </c>
      <c r="AU18" s="4" t="str">
        <f>'THE DRIVERS OF QUALITY IN TH...'!AQ18</f>
        <v>Own home</v>
      </c>
      <c r="AV18" s="4" t="str">
        <f>'THE DRIVERS OF QUALITY IN TH...'!AR18</f>
        <v>No</v>
      </c>
      <c r="AW18" s="4" t="str">
        <f>'THE DRIVERS OF QUALITY IN TH...'!AS18</f>
        <v>No</v>
      </c>
      <c r="AX18" s="4">
        <f>'THE DRIVERS OF QUALITY IN TH...'!AT18</f>
        <v>0</v>
      </c>
      <c r="AY18" s="4" t="str">
        <f>'THE DRIVERS OF QUALITY IN TH...'!AU18</f>
        <v>No</v>
      </c>
      <c r="AZ18" s="4">
        <f>'THE DRIVERS OF QUALITY IN TH...'!AV18</f>
        <v>0</v>
      </c>
      <c r="BA18" s="4">
        <f>'THE DRIVERS OF QUALITY IN TH...'!AW18</f>
        <v>0</v>
      </c>
      <c r="BB18" s="4" t="str">
        <f>'THE DRIVERS OF QUALITY IN TH...'!AX18</f>
        <v>Acceptable</v>
      </c>
      <c r="BC18" s="4">
        <f>'THE DRIVERS OF QUALITY IN TH...'!AY18</f>
        <v>0</v>
      </c>
      <c r="BD18" s="4" t="str">
        <f>'THE DRIVERS OF QUALITY IN TH...'!AZ18</f>
        <v>Perceptions of the health facility staff</v>
      </c>
      <c r="BE18" s="4" t="str">
        <f>'THE DRIVERS OF QUALITY IN TH...'!BA18</f>
        <v>Patient's safety</v>
      </c>
      <c r="BF18" s="4" t="str">
        <f>'THE DRIVERS OF QUALITY IN TH...'!BB18</f>
        <v>The aesthetics of the health facility</v>
      </c>
      <c r="BG18" s="4" t="str">
        <f>'THE DRIVERS OF QUALITY IN TH...'!BC18</f>
        <v>The facility seems to want to share relevant information with the patient</v>
      </c>
      <c r="BH18" s="4">
        <f>'THE DRIVERS OF QUALITY IN TH...'!BD18</f>
        <v>0</v>
      </c>
      <c r="BI18" s="4" t="str">
        <f>'THE DRIVERS OF QUALITY IN TH...'!BE18</f>
        <v>vJdc7tCfjqwbWrrjTCdCiE</v>
      </c>
      <c r="BJ18" s="4">
        <f>'THE DRIVERS OF QUALITY IN TH...'!BF18</f>
        <v>0</v>
      </c>
      <c r="BK18" s="4">
        <f>'THE DRIVERS OF QUALITY IN TH...'!BG18</f>
        <v>0</v>
      </c>
      <c r="BL18" s="4">
        <f>'THE DRIVERS OF QUALITY IN TH...'!BH18</f>
        <v>0</v>
      </c>
      <c r="BM18" s="4">
        <f>'THE DRIVERS OF QUALITY IN TH...'!BI18</f>
        <v>366284846</v>
      </c>
      <c r="BN18" s="4" t="str">
        <f>'THE DRIVERS OF QUALITY IN TH...'!BJ18</f>
        <v>ba7f4f05-80ab-4ee9-a68b-d4f6e1dc4439</v>
      </c>
      <c r="BO18" s="4">
        <f>'THE DRIVERS OF QUALITY IN TH...'!BK18</f>
        <v>44891.370925925927</v>
      </c>
      <c r="BP18" s="4">
        <f>'THE DRIVERS OF QUALITY IN TH...'!BL18</f>
        <v>0</v>
      </c>
      <c r="BQ18" s="4">
        <f>'THE DRIVERS OF QUALITY IN TH...'!BM18</f>
        <v>0</v>
      </c>
      <c r="BR18" s="4" t="str">
        <f>'THE DRIVERS OF QUALITY IN TH...'!BN18</f>
        <v>submitted_via_web</v>
      </c>
      <c r="BS18" s="4">
        <f>'THE DRIVERS OF QUALITY IN TH...'!BO18</f>
        <v>0</v>
      </c>
      <c r="BT18" s="4">
        <f>'THE DRIVERS OF QUALITY IN TH...'!BP18</f>
        <v>0</v>
      </c>
      <c r="BU18" s="4">
        <f>'THE DRIVERS OF QUALITY IN TH...'!BQ18</f>
        <v>17</v>
      </c>
    </row>
    <row r="19" spans="1:73" x14ac:dyDescent="0.25">
      <c r="A19" s="4">
        <f>'THE DRIVERS OF QUALITY IN TH...'!A19</f>
        <v>44891.490023356477</v>
      </c>
      <c r="B19" s="4">
        <f>'THE DRIVERS OF QUALITY IN TH...'!B19</f>
        <v>44891.500960520832</v>
      </c>
      <c r="C19" s="4">
        <f>'THE DRIVERS OF QUALITY IN TH...'!C19</f>
        <v>0</v>
      </c>
      <c r="D19" s="4">
        <f>'THE DRIVERS OF QUALITY IN TH...'!D19</f>
        <v>0</v>
      </c>
      <c r="E19" s="4" t="str">
        <f>'THE DRIVERS OF QUALITY IN TH...'!E19</f>
        <v>Yes</v>
      </c>
      <c r="F19" s="4" t="str">
        <f>'THE DRIVERS OF QUALITY IN TH...'!F19</f>
        <v>Yes</v>
      </c>
      <c r="G19" s="4" t="str">
        <f>'THE DRIVERS OF QUALITY IN TH...'!G19</f>
        <v>Yes</v>
      </c>
      <c r="H19" s="4" t="str">
        <f>'THE DRIVERS OF QUALITY IN TH...'!H19</f>
        <v>Yes</v>
      </c>
      <c r="I19" s="4" t="str">
        <f>'THE DRIVERS OF QUALITY IN TH...'!I19</f>
        <v>Yes</v>
      </c>
      <c r="J19" s="4" t="str">
        <f>'THE DRIVERS OF QUALITY IN TH...'!J19</f>
        <v>Yes</v>
      </c>
      <c r="K19" s="4" t="str">
        <f>'THE DRIVERS OF QUALITY IN TH...'!K19</f>
        <v>Jowhar</v>
      </c>
      <c r="L19" s="4" t="str">
        <f>VLOOKUP(K19,Sheet2!E:F,2,FALSE)</f>
        <v>Jowhar</v>
      </c>
      <c r="M19" s="4" t="str">
        <f>'THE DRIVERS OF QUALITY IN TH...'!L19</f>
        <v>Bulosheikh</v>
      </c>
      <c r="N19" s="4" t="str">
        <f>VLOOKUP(M19,Sheet2!H:I,2,FALSE)</f>
        <v>Bulosheikh</v>
      </c>
      <c r="O19" s="4" t="str">
        <f>'THE DRIVERS OF QUALITY IN TH...'!M19</f>
        <v>Male</v>
      </c>
      <c r="P19" s="4">
        <f>'THE DRIVERS OF QUALITY IN TH...'!N19</f>
        <v>52</v>
      </c>
      <c r="Q19" s="4" t="str">
        <f>VLOOKUP(P19,Sheet2!L:M,2,FALSE)</f>
        <v>49-58</v>
      </c>
      <c r="R19" s="4" t="str">
        <f>'THE DRIVERS OF QUALITY IN TH...'!O19</f>
        <v>Primary Education</v>
      </c>
      <c r="S19" s="4" t="str">
        <f>'THE DRIVERS OF QUALITY IN TH...'!P19</f>
        <v>No, I do not have a long-standing condition</v>
      </c>
      <c r="T19" s="4" t="str">
        <f>VLOOKUP(S19,Sheet2!B:C,2,FALSE)</f>
        <v>No, I do not have a long-standing condition</v>
      </c>
      <c r="U19" s="4">
        <f>'THE DRIVERS OF QUALITY IN TH...'!Q19</f>
        <v>0</v>
      </c>
      <c r="V19" s="4">
        <f>'THE DRIVERS OF QUALITY IN TH...'!R19</f>
        <v>0</v>
      </c>
      <c r="W19" s="4">
        <f>'THE DRIVERS OF QUALITY IN TH...'!S19</f>
        <v>0</v>
      </c>
      <c r="X19" s="4">
        <f>'THE DRIVERS OF QUALITY IN TH...'!T19</f>
        <v>0</v>
      </c>
      <c r="Y19" s="4">
        <f>'THE DRIVERS OF QUALITY IN TH...'!U19</f>
        <v>0</v>
      </c>
      <c r="Z19" s="4">
        <f>'THE DRIVERS OF QUALITY IN TH...'!V19</f>
        <v>0</v>
      </c>
      <c r="AA19" s="4">
        <f>'THE DRIVERS OF QUALITY IN TH...'!W19</f>
        <v>0</v>
      </c>
      <c r="AB19" s="4">
        <f>'THE DRIVERS OF QUALITY IN TH...'!X19</f>
        <v>1</v>
      </c>
      <c r="AC19" s="4" t="str">
        <f>'THE DRIVERS OF QUALITY IN TH...'!Y19</f>
        <v>Usually</v>
      </c>
      <c r="AD19" s="4" t="str">
        <f>'THE DRIVERS OF QUALITY IN TH...'!Z19</f>
        <v>Sometimes</v>
      </c>
      <c r="AE19" s="4">
        <f>'THE DRIVERS OF QUALITY IN TH...'!AA19</f>
        <v>0</v>
      </c>
      <c r="AF19" s="4" t="str">
        <f>'THE DRIVERS OF QUALITY IN TH...'!AB19</f>
        <v>Yes, to some extent</v>
      </c>
      <c r="AG19" s="4" t="str">
        <f>'THE DRIVERS OF QUALITY IN TH...'!AC19</f>
        <v>Usually</v>
      </c>
      <c r="AH19" s="4" t="str">
        <f>'THE DRIVERS OF QUALITY IN TH...'!AD19</f>
        <v>Usually</v>
      </c>
      <c r="AI19" s="4" t="str">
        <f>'THE DRIVERS OF QUALITY IN TH...'!AE19</f>
        <v>Sometimes</v>
      </c>
      <c r="AJ19" s="4" t="str">
        <f>'THE DRIVERS OF QUALITY IN TH...'!AF19</f>
        <v>Sometimes</v>
      </c>
      <c r="AK19" s="4">
        <f>'THE DRIVERS OF QUALITY IN TH...'!AG19</f>
        <v>0</v>
      </c>
      <c r="AL19" s="4" t="str">
        <f>'THE DRIVERS OF QUALITY IN TH...'!AH19</f>
        <v>Yes, some staff have introduced themselves</v>
      </c>
      <c r="AM19" s="4" t="str">
        <f>'THE DRIVERS OF QUALITY IN TH...'!AI19</f>
        <v>No</v>
      </c>
      <c r="AN19" s="4" t="str">
        <f>'THE DRIVERS OF QUALITY IN TH...'!AJ19</f>
        <v>No</v>
      </c>
      <c r="AO19" s="4" t="str">
        <f>'THE DRIVERS OF QUALITY IN TH...'!AK19</f>
        <v>No</v>
      </c>
      <c r="AP19" s="4">
        <f>'THE DRIVERS OF QUALITY IN TH...'!AL19</f>
        <v>0</v>
      </c>
      <c r="AQ19" s="4" t="str">
        <f>'THE DRIVERS OF QUALITY IN TH...'!AM19</f>
        <v>No</v>
      </c>
      <c r="AR19" s="4">
        <f>'THE DRIVERS OF QUALITY IN TH...'!AN19</f>
        <v>0</v>
      </c>
      <c r="AS19" s="4" t="str">
        <f>'THE DRIVERS OF QUALITY IN TH...'!AO19</f>
        <v>Never</v>
      </c>
      <c r="AT19" s="4" t="str">
        <f>'THE DRIVERS OF QUALITY IN TH...'!AP19</f>
        <v>Yes, to some extent</v>
      </c>
      <c r="AU19" s="4" t="str">
        <f>'THE DRIVERS OF QUALITY IN TH...'!AQ19</f>
        <v>Own home</v>
      </c>
      <c r="AV19" s="4" t="str">
        <f>'THE DRIVERS OF QUALITY IN TH...'!AR19</f>
        <v>No</v>
      </c>
      <c r="AW19" s="4" t="str">
        <f>'THE DRIVERS OF QUALITY IN TH...'!AS19</f>
        <v>Yes</v>
      </c>
      <c r="AX19" s="4">
        <f>'THE DRIVERS OF QUALITY IN TH...'!AT19</f>
        <v>0</v>
      </c>
      <c r="AY19" s="4" t="str">
        <f>'THE DRIVERS OF QUALITY IN TH...'!AU19</f>
        <v>No</v>
      </c>
      <c r="AZ19" s="4">
        <f>'THE DRIVERS OF QUALITY IN TH...'!AV19</f>
        <v>0</v>
      </c>
      <c r="BA19" s="4">
        <f>'THE DRIVERS OF QUALITY IN TH...'!AW19</f>
        <v>0</v>
      </c>
      <c r="BB19" s="4" t="str">
        <f>'THE DRIVERS OF QUALITY IN TH...'!AX19</f>
        <v>Acceptable</v>
      </c>
      <c r="BC19" s="4">
        <f>'THE DRIVERS OF QUALITY IN TH...'!AY19</f>
        <v>0</v>
      </c>
      <c r="BD19" s="4" t="str">
        <f>'THE DRIVERS OF QUALITY IN TH...'!AZ19</f>
        <v xml:space="preserve">Accessibility of the health facility (i.e accessibility as a result of transport, or distance) </v>
      </c>
      <c r="BE19" s="4" t="str">
        <f>'THE DRIVERS OF QUALITY IN TH...'!BA19</f>
        <v>Perceptions of the health facility staff</v>
      </c>
      <c r="BF19" s="4" t="str">
        <f>'THE DRIVERS OF QUALITY IN TH...'!BB19</f>
        <v>Price of healthcare</v>
      </c>
      <c r="BG19" s="4" t="str">
        <f>'THE DRIVERS OF QUALITY IN TH...'!BC19</f>
        <v>Patient's safety</v>
      </c>
      <c r="BH19" s="4">
        <f>'THE DRIVERS OF QUALITY IN TH...'!BD19</f>
        <v>0</v>
      </c>
      <c r="BI19" s="4" t="str">
        <f>'THE DRIVERS OF QUALITY IN TH...'!BE19</f>
        <v>vJdc7tCfjqwbWrrjTCdCiE</v>
      </c>
      <c r="BJ19" s="4">
        <f>'THE DRIVERS OF QUALITY IN TH...'!BF19</f>
        <v>0</v>
      </c>
      <c r="BK19" s="4">
        <f>'THE DRIVERS OF QUALITY IN TH...'!BG19</f>
        <v>0</v>
      </c>
      <c r="BL19" s="4">
        <f>'THE DRIVERS OF QUALITY IN TH...'!BH19</f>
        <v>0</v>
      </c>
      <c r="BM19" s="4">
        <f>'THE DRIVERS OF QUALITY IN TH...'!BI19</f>
        <v>366286925</v>
      </c>
      <c r="BN19" s="4" t="str">
        <f>'THE DRIVERS OF QUALITY IN TH...'!BJ19</f>
        <v>3abee7d6-5e25-4469-bf92-524bbd131cea</v>
      </c>
      <c r="BO19" s="4">
        <f>'THE DRIVERS OF QUALITY IN TH...'!BK19</f>
        <v>44891.376087962963</v>
      </c>
      <c r="BP19" s="4">
        <f>'THE DRIVERS OF QUALITY IN TH...'!BL19</f>
        <v>0</v>
      </c>
      <c r="BQ19" s="4">
        <f>'THE DRIVERS OF QUALITY IN TH...'!BM19</f>
        <v>0</v>
      </c>
      <c r="BR19" s="4" t="str">
        <f>'THE DRIVERS OF QUALITY IN TH...'!BN19</f>
        <v>submitted_via_web</v>
      </c>
      <c r="BS19" s="4">
        <f>'THE DRIVERS OF QUALITY IN TH...'!BO19</f>
        <v>0</v>
      </c>
      <c r="BT19" s="4">
        <f>'THE DRIVERS OF QUALITY IN TH...'!BP19</f>
        <v>0</v>
      </c>
      <c r="BU19" s="4">
        <f>'THE DRIVERS OF QUALITY IN TH...'!BQ19</f>
        <v>18</v>
      </c>
    </row>
    <row r="20" spans="1:73" x14ac:dyDescent="0.25">
      <c r="A20" s="4">
        <f>'THE DRIVERS OF QUALITY IN TH...'!A20</f>
        <v>44891.500962060178</v>
      </c>
      <c r="B20" s="4">
        <f>'THE DRIVERS OF QUALITY IN TH...'!B20</f>
        <v>44891.510323645831</v>
      </c>
      <c r="C20" s="4">
        <f>'THE DRIVERS OF QUALITY IN TH...'!C20</f>
        <v>0</v>
      </c>
      <c r="D20" s="4">
        <f>'THE DRIVERS OF QUALITY IN TH...'!D20</f>
        <v>0</v>
      </c>
      <c r="E20" s="4" t="str">
        <f>'THE DRIVERS OF QUALITY IN TH...'!E20</f>
        <v>Yes</v>
      </c>
      <c r="F20" s="4" t="str">
        <f>'THE DRIVERS OF QUALITY IN TH...'!F20</f>
        <v>Yes</v>
      </c>
      <c r="G20" s="4" t="str">
        <f>'THE DRIVERS OF QUALITY IN TH...'!G20</f>
        <v>Yes</v>
      </c>
      <c r="H20" s="4" t="str">
        <f>'THE DRIVERS OF QUALITY IN TH...'!H20</f>
        <v>Yes</v>
      </c>
      <c r="I20" s="4" t="str">
        <f>'THE DRIVERS OF QUALITY IN TH...'!I20</f>
        <v>Yes</v>
      </c>
      <c r="J20" s="4" t="str">
        <f>'THE DRIVERS OF QUALITY IN TH...'!J20</f>
        <v>Yes</v>
      </c>
      <c r="K20" s="4" t="str">
        <f>'THE DRIVERS OF QUALITY IN TH...'!K20</f>
        <v>Jowhar</v>
      </c>
      <c r="L20" s="4" t="str">
        <f>VLOOKUP(K20,Sheet2!E:F,2,FALSE)</f>
        <v>Jowhar</v>
      </c>
      <c r="M20" s="4" t="str">
        <f>'THE DRIVERS OF QUALITY IN TH...'!L20</f>
        <v>Hantiwadag</v>
      </c>
      <c r="N20" s="4" t="str">
        <f>VLOOKUP(M20,Sheet2!H:I,2,FALSE)</f>
        <v>Hantiwadaag</v>
      </c>
      <c r="O20" s="4" t="str">
        <f>'THE DRIVERS OF QUALITY IN TH...'!M20</f>
        <v>Female</v>
      </c>
      <c r="P20" s="4">
        <f>'THE DRIVERS OF QUALITY IN TH...'!N20</f>
        <v>54</v>
      </c>
      <c r="Q20" s="4" t="str">
        <f>VLOOKUP(P20,Sheet2!L:M,2,FALSE)</f>
        <v>49-58</v>
      </c>
      <c r="R20" s="4" t="str">
        <f>'THE DRIVERS OF QUALITY IN TH...'!O20</f>
        <v>Primary Education</v>
      </c>
      <c r="S20" s="4" t="str">
        <f>'THE DRIVERS OF QUALITY IN TH...'!P20</f>
        <v>No, I do not have a long-standing condition</v>
      </c>
      <c r="T20" s="4" t="str">
        <f>VLOOKUP(S20,Sheet2!B:C,2,FALSE)</f>
        <v>No, I do not have a long-standing condition</v>
      </c>
      <c r="U20" s="4">
        <f>'THE DRIVERS OF QUALITY IN TH...'!Q20</f>
        <v>0</v>
      </c>
      <c r="V20" s="4">
        <f>'THE DRIVERS OF QUALITY IN TH...'!R20</f>
        <v>0</v>
      </c>
      <c r="W20" s="4">
        <f>'THE DRIVERS OF QUALITY IN TH...'!S20</f>
        <v>0</v>
      </c>
      <c r="X20" s="4">
        <f>'THE DRIVERS OF QUALITY IN TH...'!T20</f>
        <v>0</v>
      </c>
      <c r="Y20" s="4">
        <f>'THE DRIVERS OF QUALITY IN TH...'!U20</f>
        <v>0</v>
      </c>
      <c r="Z20" s="4">
        <f>'THE DRIVERS OF QUALITY IN TH...'!V20</f>
        <v>0</v>
      </c>
      <c r="AA20" s="4">
        <f>'THE DRIVERS OF QUALITY IN TH...'!W20</f>
        <v>0</v>
      </c>
      <c r="AB20" s="4">
        <f>'THE DRIVERS OF QUALITY IN TH...'!X20</f>
        <v>1</v>
      </c>
      <c r="AC20" s="4" t="str">
        <f>'THE DRIVERS OF QUALITY IN TH...'!Y20</f>
        <v>Sometimes</v>
      </c>
      <c r="AD20" s="4" t="str">
        <f>'THE DRIVERS OF QUALITY IN TH...'!Z20</f>
        <v>Sometimes</v>
      </c>
      <c r="AE20" s="4">
        <f>'THE DRIVERS OF QUALITY IN TH...'!AA20</f>
        <v>0</v>
      </c>
      <c r="AF20" s="4" t="str">
        <f>'THE DRIVERS OF QUALITY IN TH...'!AB20</f>
        <v>Yes, to some extent</v>
      </c>
      <c r="AG20" s="4" t="str">
        <f>'THE DRIVERS OF QUALITY IN TH...'!AC20</f>
        <v>Usually</v>
      </c>
      <c r="AH20" s="4" t="str">
        <f>'THE DRIVERS OF QUALITY IN TH...'!AD20</f>
        <v>Sometimes</v>
      </c>
      <c r="AI20" s="4" t="str">
        <f>'THE DRIVERS OF QUALITY IN TH...'!AE20</f>
        <v>Sometimes</v>
      </c>
      <c r="AJ20" s="4" t="str">
        <f>'THE DRIVERS OF QUALITY IN TH...'!AF20</f>
        <v>Sometimes</v>
      </c>
      <c r="AK20" s="4">
        <f>'THE DRIVERS OF QUALITY IN TH...'!AG20</f>
        <v>0</v>
      </c>
      <c r="AL20" s="4" t="str">
        <f>'THE DRIVERS OF QUALITY IN TH...'!AH20</f>
        <v>No</v>
      </c>
      <c r="AM20" s="4" t="str">
        <f>'THE DRIVERS OF QUALITY IN TH...'!AI20</f>
        <v>No</v>
      </c>
      <c r="AN20" s="4" t="str">
        <f>'THE DRIVERS OF QUALITY IN TH...'!AJ20</f>
        <v>No</v>
      </c>
      <c r="AO20" s="4" t="str">
        <f>'THE DRIVERS OF QUALITY IN TH...'!AK20</f>
        <v>No</v>
      </c>
      <c r="AP20" s="4">
        <f>'THE DRIVERS OF QUALITY IN TH...'!AL20</f>
        <v>0</v>
      </c>
      <c r="AQ20" s="4" t="str">
        <f>'THE DRIVERS OF QUALITY IN TH...'!AM20</f>
        <v>No</v>
      </c>
      <c r="AR20" s="4">
        <f>'THE DRIVERS OF QUALITY IN TH...'!AN20</f>
        <v>0</v>
      </c>
      <c r="AS20" s="4" t="str">
        <f>'THE DRIVERS OF QUALITY IN TH...'!AO20</f>
        <v>Never</v>
      </c>
      <c r="AT20" s="4" t="str">
        <f>'THE DRIVERS OF QUALITY IN TH...'!AP20</f>
        <v>No</v>
      </c>
      <c r="AU20" s="4" t="str">
        <f>'THE DRIVERS OF QUALITY IN TH...'!AQ20</f>
        <v>Own home</v>
      </c>
      <c r="AV20" s="4" t="str">
        <f>'THE DRIVERS OF QUALITY IN TH...'!AR20</f>
        <v>No</v>
      </c>
      <c r="AW20" s="4" t="str">
        <f>'THE DRIVERS OF QUALITY IN TH...'!AS20</f>
        <v>Yes</v>
      </c>
      <c r="AX20" s="4">
        <f>'THE DRIVERS OF QUALITY IN TH...'!AT20</f>
        <v>0</v>
      </c>
      <c r="AY20" s="4" t="str">
        <f>'THE DRIVERS OF QUALITY IN TH...'!AU20</f>
        <v>No</v>
      </c>
      <c r="AZ20" s="4">
        <f>'THE DRIVERS OF QUALITY IN TH...'!AV20</f>
        <v>0</v>
      </c>
      <c r="BA20" s="4">
        <f>'THE DRIVERS OF QUALITY IN TH...'!AW20</f>
        <v>0</v>
      </c>
      <c r="BB20" s="4" t="str">
        <f>'THE DRIVERS OF QUALITY IN TH...'!AX20</f>
        <v>Poor</v>
      </c>
      <c r="BC20" s="4">
        <f>'THE DRIVERS OF QUALITY IN TH...'!AY20</f>
        <v>0</v>
      </c>
      <c r="BD20" s="4" t="str">
        <f>'THE DRIVERS OF QUALITY IN TH...'!AZ20</f>
        <v>Price of healthcare</v>
      </c>
      <c r="BE20" s="4" t="str">
        <f>'THE DRIVERS OF QUALITY IN TH...'!BA20</f>
        <v xml:space="preserve">Accessibility of the health facility (i.e accessibility as a result of transport, or distance) </v>
      </c>
      <c r="BF20" s="4" t="str">
        <f>'THE DRIVERS OF QUALITY IN TH...'!BB20</f>
        <v>Equity in treatment</v>
      </c>
      <c r="BG20" s="4" t="str">
        <f>'THE DRIVERS OF QUALITY IN TH...'!BC20</f>
        <v>Perceptions of the health facility staff</v>
      </c>
      <c r="BH20" s="4">
        <f>'THE DRIVERS OF QUALITY IN TH...'!BD20</f>
        <v>0</v>
      </c>
      <c r="BI20" s="4" t="str">
        <f>'THE DRIVERS OF QUALITY IN TH...'!BE20</f>
        <v>vJdc7tCfjqwbWrrjTCdCiE</v>
      </c>
      <c r="BJ20" s="4">
        <f>'THE DRIVERS OF QUALITY IN TH...'!BF20</f>
        <v>0</v>
      </c>
      <c r="BK20" s="4">
        <f>'THE DRIVERS OF QUALITY IN TH...'!BG20</f>
        <v>0</v>
      </c>
      <c r="BL20" s="4">
        <f>'THE DRIVERS OF QUALITY IN TH...'!BH20</f>
        <v>0</v>
      </c>
      <c r="BM20" s="4">
        <f>'THE DRIVERS OF QUALITY IN TH...'!BI20</f>
        <v>366290864</v>
      </c>
      <c r="BN20" s="4" t="str">
        <f>'THE DRIVERS OF QUALITY IN TH...'!BJ20</f>
        <v>6ab9b5e8-7004-4b48-9c90-9b74478a8329</v>
      </c>
      <c r="BO20" s="4">
        <f>'THE DRIVERS OF QUALITY IN TH...'!BK20</f>
        <v>44891.385451388887</v>
      </c>
      <c r="BP20" s="4">
        <f>'THE DRIVERS OF QUALITY IN TH...'!BL20</f>
        <v>0</v>
      </c>
      <c r="BQ20" s="4">
        <f>'THE DRIVERS OF QUALITY IN TH...'!BM20</f>
        <v>0</v>
      </c>
      <c r="BR20" s="4" t="str">
        <f>'THE DRIVERS OF QUALITY IN TH...'!BN20</f>
        <v>submitted_via_web</v>
      </c>
      <c r="BS20" s="4">
        <f>'THE DRIVERS OF QUALITY IN TH...'!BO20</f>
        <v>0</v>
      </c>
      <c r="BT20" s="4">
        <f>'THE DRIVERS OF QUALITY IN TH...'!BP20</f>
        <v>0</v>
      </c>
      <c r="BU20" s="4">
        <f>'THE DRIVERS OF QUALITY IN TH...'!BQ20</f>
        <v>19</v>
      </c>
    </row>
    <row r="21" spans="1:73" x14ac:dyDescent="0.25">
      <c r="A21" s="4">
        <f>'THE DRIVERS OF QUALITY IN TH...'!A21</f>
        <v>44891.495784918981</v>
      </c>
      <c r="B21" s="4">
        <f>'THE DRIVERS OF QUALITY IN TH...'!B21</f>
        <v>44891.510740092592</v>
      </c>
      <c r="C21" s="4">
        <f>'THE DRIVERS OF QUALITY IN TH...'!C21</f>
        <v>0</v>
      </c>
      <c r="D21" s="4">
        <f>'THE DRIVERS OF QUALITY IN TH...'!D21</f>
        <v>0</v>
      </c>
      <c r="E21" s="4" t="str">
        <f>'THE DRIVERS OF QUALITY IN TH...'!E21</f>
        <v>Yes</v>
      </c>
      <c r="F21" s="4" t="str">
        <f>'THE DRIVERS OF QUALITY IN TH...'!F21</f>
        <v>Yes</v>
      </c>
      <c r="G21" s="4" t="str">
        <f>'THE DRIVERS OF QUALITY IN TH...'!G21</f>
        <v>Yes</v>
      </c>
      <c r="H21" s="4" t="str">
        <f>'THE DRIVERS OF QUALITY IN TH...'!H21</f>
        <v>Yes</v>
      </c>
      <c r="I21" s="4" t="str">
        <f>'THE DRIVERS OF QUALITY IN TH...'!I21</f>
        <v>Yes</v>
      </c>
      <c r="J21" s="4" t="str">
        <f>'THE DRIVERS OF QUALITY IN TH...'!J21</f>
        <v>Yes</v>
      </c>
      <c r="K21" s="4" t="str">
        <f>'THE DRIVERS OF QUALITY IN TH...'!K21</f>
        <v>Jowhar</v>
      </c>
      <c r="L21" s="4" t="str">
        <f>VLOOKUP(K21,Sheet2!E:F,2,FALSE)</f>
        <v>Jowhar</v>
      </c>
      <c r="M21" s="4" t="str">
        <f>'THE DRIVERS OF QUALITY IN TH...'!L21</f>
        <v>Bulosheikh</v>
      </c>
      <c r="N21" s="4" t="str">
        <f>VLOOKUP(M21,Sheet2!H:I,2,FALSE)</f>
        <v>Bulosheikh</v>
      </c>
      <c r="O21" s="4" t="str">
        <f>'THE DRIVERS OF QUALITY IN TH...'!M21</f>
        <v>Female</v>
      </c>
      <c r="P21" s="4">
        <f>'THE DRIVERS OF QUALITY IN TH...'!N21</f>
        <v>29</v>
      </c>
      <c r="Q21" s="4" t="str">
        <f>VLOOKUP(P21,Sheet2!L:M,2,FALSE)</f>
        <v>29-38</v>
      </c>
      <c r="R21" s="4" t="str">
        <f>'THE DRIVERS OF QUALITY IN TH...'!O21</f>
        <v>None (Never went to school)</v>
      </c>
      <c r="S21" s="4" t="str">
        <f>'THE DRIVERS OF QUALITY IN TH...'!P21</f>
        <v>No, I do not have a long-standing condition</v>
      </c>
      <c r="T21" s="4" t="str">
        <f>VLOOKUP(S21,Sheet2!B:C,2,FALSE)</f>
        <v>No, I do not have a long-standing condition</v>
      </c>
      <c r="U21" s="4">
        <f>'THE DRIVERS OF QUALITY IN TH...'!Q21</f>
        <v>0</v>
      </c>
      <c r="V21" s="4">
        <f>'THE DRIVERS OF QUALITY IN TH...'!R21</f>
        <v>0</v>
      </c>
      <c r="W21" s="4">
        <f>'THE DRIVERS OF QUALITY IN TH...'!S21</f>
        <v>0</v>
      </c>
      <c r="X21" s="4">
        <f>'THE DRIVERS OF QUALITY IN TH...'!T21</f>
        <v>0</v>
      </c>
      <c r="Y21" s="4">
        <f>'THE DRIVERS OF QUALITY IN TH...'!U21</f>
        <v>0</v>
      </c>
      <c r="Z21" s="4">
        <f>'THE DRIVERS OF QUALITY IN TH...'!V21</f>
        <v>0</v>
      </c>
      <c r="AA21" s="4">
        <f>'THE DRIVERS OF QUALITY IN TH...'!W21</f>
        <v>0</v>
      </c>
      <c r="AB21" s="4">
        <f>'THE DRIVERS OF QUALITY IN TH...'!X21</f>
        <v>1</v>
      </c>
      <c r="AC21" s="4" t="str">
        <f>'THE DRIVERS OF QUALITY IN TH...'!Y21</f>
        <v>Usually</v>
      </c>
      <c r="AD21" s="4" t="str">
        <f>'THE DRIVERS OF QUALITY IN TH...'!Z21</f>
        <v>Always</v>
      </c>
      <c r="AE21" s="4">
        <f>'THE DRIVERS OF QUALITY IN TH...'!AA21</f>
        <v>0</v>
      </c>
      <c r="AF21" s="4" t="str">
        <f>'THE DRIVERS OF QUALITY IN TH...'!AB21</f>
        <v>Yes, to some extent</v>
      </c>
      <c r="AG21" s="4" t="str">
        <f>'THE DRIVERS OF QUALITY IN TH...'!AC21</f>
        <v>Always</v>
      </c>
      <c r="AH21" s="4" t="str">
        <f>'THE DRIVERS OF QUALITY IN TH...'!AD21</f>
        <v>Usually</v>
      </c>
      <c r="AI21" s="4" t="str">
        <f>'THE DRIVERS OF QUALITY IN TH...'!AE21</f>
        <v>Always</v>
      </c>
      <c r="AJ21" s="4" t="str">
        <f>'THE DRIVERS OF QUALITY IN TH...'!AF21</f>
        <v>Usually</v>
      </c>
      <c r="AK21" s="4">
        <f>'THE DRIVERS OF QUALITY IN TH...'!AG21</f>
        <v>0</v>
      </c>
      <c r="AL21" s="4" t="str">
        <f>'THE DRIVERS OF QUALITY IN TH...'!AH21</f>
        <v>Yes, some staff have introduced themselves</v>
      </c>
      <c r="AM21" s="4" t="str">
        <f>'THE DRIVERS OF QUALITY IN TH...'!AI21</f>
        <v>Yes, to some extent</v>
      </c>
      <c r="AN21" s="4" t="str">
        <f>'THE DRIVERS OF QUALITY IN TH...'!AJ21</f>
        <v>Yes, always</v>
      </c>
      <c r="AO21" s="4" t="str">
        <f>'THE DRIVERS OF QUALITY IN TH...'!AK21</f>
        <v>No</v>
      </c>
      <c r="AP21" s="4">
        <f>'THE DRIVERS OF QUALITY IN TH...'!AL21</f>
        <v>0</v>
      </c>
      <c r="AQ21" s="4" t="str">
        <f>'THE DRIVERS OF QUALITY IN TH...'!AM21</f>
        <v>No</v>
      </c>
      <c r="AR21" s="4">
        <f>'THE DRIVERS OF QUALITY IN TH...'!AN21</f>
        <v>0</v>
      </c>
      <c r="AS21" s="4" t="str">
        <f>'THE DRIVERS OF QUALITY IN TH...'!AO21</f>
        <v>Sometimes</v>
      </c>
      <c r="AT21" s="4" t="str">
        <f>'THE DRIVERS OF QUALITY IN TH...'!AP21</f>
        <v>Yes, to some extent</v>
      </c>
      <c r="AU21" s="4" t="str">
        <f>'THE DRIVERS OF QUALITY IN TH...'!AQ21</f>
        <v>Own home</v>
      </c>
      <c r="AV21" s="4" t="str">
        <f>'THE DRIVERS OF QUALITY IN TH...'!AR21</f>
        <v>Yes</v>
      </c>
      <c r="AW21" s="4" t="str">
        <f>'THE DRIVERS OF QUALITY IN TH...'!AS21</f>
        <v>Yes</v>
      </c>
      <c r="AX21" s="4">
        <f>'THE DRIVERS OF QUALITY IN TH...'!AT21</f>
        <v>0</v>
      </c>
      <c r="AY21" s="4" t="str">
        <f>'THE DRIVERS OF QUALITY IN TH...'!AU21</f>
        <v>No</v>
      </c>
      <c r="AZ21" s="4">
        <f>'THE DRIVERS OF QUALITY IN TH...'!AV21</f>
        <v>0</v>
      </c>
      <c r="BA21" s="4">
        <f>'THE DRIVERS OF QUALITY IN TH...'!AW21</f>
        <v>0</v>
      </c>
      <c r="BB21" s="4" t="str">
        <f>'THE DRIVERS OF QUALITY IN TH...'!AX21</f>
        <v>Very Good</v>
      </c>
      <c r="BC21" s="4">
        <f>'THE DRIVERS OF QUALITY IN TH...'!AY21</f>
        <v>0</v>
      </c>
      <c r="BD21" s="4" t="str">
        <f>'THE DRIVERS OF QUALITY IN TH...'!AZ21</f>
        <v>Perceptions of the health facility staff</v>
      </c>
      <c r="BE21" s="4" t="str">
        <f>'THE DRIVERS OF QUALITY IN TH...'!BA21</f>
        <v xml:space="preserve">Accessibility of the health facility (i.e accessibility as a result of transport, or distance) </v>
      </c>
      <c r="BF21" s="4" t="str">
        <f>'THE DRIVERS OF QUALITY IN TH...'!BB21</f>
        <v>The ease of understanding the nurses and doctors</v>
      </c>
      <c r="BG21" s="4" t="str">
        <f>'THE DRIVERS OF QUALITY IN TH...'!BC21</f>
        <v>Patient's safety</v>
      </c>
      <c r="BH21" s="4">
        <f>'THE DRIVERS OF QUALITY IN TH...'!BD21</f>
        <v>0</v>
      </c>
      <c r="BI21" s="4" t="str">
        <f>'THE DRIVERS OF QUALITY IN TH...'!BE21</f>
        <v>vJdc7tCfjqwbWrrjTCdCiE</v>
      </c>
      <c r="BJ21" s="4">
        <f>'THE DRIVERS OF QUALITY IN TH...'!BF21</f>
        <v>0</v>
      </c>
      <c r="BK21" s="4">
        <f>'THE DRIVERS OF QUALITY IN TH...'!BG21</f>
        <v>0</v>
      </c>
      <c r="BL21" s="4">
        <f>'THE DRIVERS OF QUALITY IN TH...'!BH21</f>
        <v>0</v>
      </c>
      <c r="BM21" s="4">
        <f>'THE DRIVERS OF QUALITY IN TH...'!BI21</f>
        <v>366291079</v>
      </c>
      <c r="BN21" s="4" t="str">
        <f>'THE DRIVERS OF QUALITY IN TH...'!BJ21</f>
        <v>01a113f9-698f-49a7-a519-f4a2ba8b0dd8</v>
      </c>
      <c r="BO21" s="4">
        <f>'THE DRIVERS OF QUALITY IN TH...'!BK21</f>
        <v>44891.385868055557</v>
      </c>
      <c r="BP21" s="4">
        <f>'THE DRIVERS OF QUALITY IN TH...'!BL21</f>
        <v>0</v>
      </c>
      <c r="BQ21" s="4">
        <f>'THE DRIVERS OF QUALITY IN TH...'!BM21</f>
        <v>0</v>
      </c>
      <c r="BR21" s="4" t="str">
        <f>'THE DRIVERS OF QUALITY IN TH...'!BN21</f>
        <v>submitted_via_web</v>
      </c>
      <c r="BS21" s="4">
        <f>'THE DRIVERS OF QUALITY IN TH...'!BO21</f>
        <v>0</v>
      </c>
      <c r="BT21" s="4">
        <f>'THE DRIVERS OF QUALITY IN TH...'!BP21</f>
        <v>0</v>
      </c>
      <c r="BU21" s="4">
        <f>'THE DRIVERS OF QUALITY IN TH...'!BQ21</f>
        <v>20</v>
      </c>
    </row>
    <row r="22" spans="1:73" x14ac:dyDescent="0.25">
      <c r="A22" s="4">
        <f>'THE DRIVERS OF QUALITY IN TH...'!A22</f>
        <v>44891.510325138886</v>
      </c>
      <c r="B22" s="4">
        <f>'THE DRIVERS OF QUALITY IN TH...'!B22</f>
        <v>44891.512798020827</v>
      </c>
      <c r="C22" s="4">
        <f>'THE DRIVERS OF QUALITY IN TH...'!C22</f>
        <v>0</v>
      </c>
      <c r="D22" s="4">
        <f>'THE DRIVERS OF QUALITY IN TH...'!D22</f>
        <v>0</v>
      </c>
      <c r="E22" s="4" t="str">
        <f>'THE DRIVERS OF QUALITY IN TH...'!E22</f>
        <v>Yes</v>
      </c>
      <c r="F22" s="4" t="str">
        <f>'THE DRIVERS OF QUALITY IN TH...'!F22</f>
        <v>Yes</v>
      </c>
      <c r="G22" s="4" t="str">
        <f>'THE DRIVERS OF QUALITY IN TH...'!G22</f>
        <v>Yes</v>
      </c>
      <c r="H22" s="4" t="str">
        <f>'THE DRIVERS OF QUALITY IN TH...'!H22</f>
        <v>Yes</v>
      </c>
      <c r="I22" s="4" t="str">
        <f>'THE DRIVERS OF QUALITY IN TH...'!I22</f>
        <v>Yes</v>
      </c>
      <c r="J22" s="4" t="str">
        <f>'THE DRIVERS OF QUALITY IN TH...'!J22</f>
        <v>Yes</v>
      </c>
      <c r="K22" s="4" t="str">
        <f>'THE DRIVERS OF QUALITY IN TH...'!K22</f>
        <v>Jowhar</v>
      </c>
      <c r="L22" s="4" t="str">
        <f>VLOOKUP(K22,Sheet2!E:F,2,FALSE)</f>
        <v>Jowhar</v>
      </c>
      <c r="M22" s="4" t="str">
        <f>'THE DRIVERS OF QUALITY IN TH...'!L22</f>
        <v>Hantiwadag</v>
      </c>
      <c r="N22" s="4" t="str">
        <f>VLOOKUP(M22,Sheet2!H:I,2,FALSE)</f>
        <v>Hantiwadaag</v>
      </c>
      <c r="O22" s="4" t="str">
        <f>'THE DRIVERS OF QUALITY IN TH...'!M22</f>
        <v>Female</v>
      </c>
      <c r="P22" s="4">
        <f>'THE DRIVERS OF QUALITY IN TH...'!N22</f>
        <v>47</v>
      </c>
      <c r="Q22" s="4" t="str">
        <f>VLOOKUP(P22,Sheet2!L:M,2,FALSE)</f>
        <v>39-48</v>
      </c>
      <c r="R22" s="4" t="str">
        <f>'THE DRIVERS OF QUALITY IN TH...'!O22</f>
        <v>Primary Education</v>
      </c>
      <c r="S22" s="4" t="str">
        <f>'THE DRIVERS OF QUALITY IN TH...'!P22</f>
        <v>No, I do not have a long-standing condition</v>
      </c>
      <c r="T22" s="4" t="str">
        <f>VLOOKUP(S22,Sheet2!B:C,2,FALSE)</f>
        <v>No, I do not have a long-standing condition</v>
      </c>
      <c r="U22" s="4">
        <f>'THE DRIVERS OF QUALITY IN TH...'!Q22</f>
        <v>0</v>
      </c>
      <c r="V22" s="4">
        <f>'THE DRIVERS OF QUALITY IN TH...'!R22</f>
        <v>0</v>
      </c>
      <c r="W22" s="4">
        <f>'THE DRIVERS OF QUALITY IN TH...'!S22</f>
        <v>0</v>
      </c>
      <c r="X22" s="4">
        <f>'THE DRIVERS OF QUALITY IN TH...'!T22</f>
        <v>0</v>
      </c>
      <c r="Y22" s="4">
        <f>'THE DRIVERS OF QUALITY IN TH...'!U22</f>
        <v>0</v>
      </c>
      <c r="Z22" s="4">
        <f>'THE DRIVERS OF QUALITY IN TH...'!V22</f>
        <v>0</v>
      </c>
      <c r="AA22" s="4">
        <f>'THE DRIVERS OF QUALITY IN TH...'!W22</f>
        <v>0</v>
      </c>
      <c r="AB22" s="4">
        <f>'THE DRIVERS OF QUALITY IN TH...'!X22</f>
        <v>1</v>
      </c>
      <c r="AC22" s="4" t="str">
        <f>'THE DRIVERS OF QUALITY IN TH...'!Y22</f>
        <v>Sometimes</v>
      </c>
      <c r="AD22" s="4" t="str">
        <f>'THE DRIVERS OF QUALITY IN TH...'!Z22</f>
        <v>Sometimes</v>
      </c>
      <c r="AE22" s="4">
        <f>'THE DRIVERS OF QUALITY IN TH...'!AA22</f>
        <v>0</v>
      </c>
      <c r="AF22" s="4" t="str">
        <f>'THE DRIVERS OF QUALITY IN TH...'!AB22</f>
        <v>Yes, to some extent</v>
      </c>
      <c r="AG22" s="4" t="str">
        <f>'THE DRIVERS OF QUALITY IN TH...'!AC22</f>
        <v>Usually</v>
      </c>
      <c r="AH22" s="4" t="str">
        <f>'THE DRIVERS OF QUALITY IN TH...'!AD22</f>
        <v>Usually</v>
      </c>
      <c r="AI22" s="4" t="str">
        <f>'THE DRIVERS OF QUALITY IN TH...'!AE22</f>
        <v>Sometimes</v>
      </c>
      <c r="AJ22" s="4" t="str">
        <f>'THE DRIVERS OF QUALITY IN TH...'!AF22</f>
        <v>Sometimes</v>
      </c>
      <c r="AK22" s="4">
        <f>'THE DRIVERS OF QUALITY IN TH...'!AG22</f>
        <v>0</v>
      </c>
      <c r="AL22" s="4" t="str">
        <f>'THE DRIVERS OF QUALITY IN TH...'!AH22</f>
        <v>Yes, some staff have introduced themselves</v>
      </c>
      <c r="AM22" s="4" t="str">
        <f>'THE DRIVERS OF QUALITY IN TH...'!AI22</f>
        <v>No</v>
      </c>
      <c r="AN22" s="4" t="str">
        <f>'THE DRIVERS OF QUALITY IN TH...'!AJ22</f>
        <v>I have not asked for help</v>
      </c>
      <c r="AO22" s="4" t="str">
        <f>'THE DRIVERS OF QUALITY IN TH...'!AK22</f>
        <v>No</v>
      </c>
      <c r="AP22" s="4">
        <f>'THE DRIVERS OF QUALITY IN TH...'!AL22</f>
        <v>0</v>
      </c>
      <c r="AQ22" s="4" t="str">
        <f>'THE DRIVERS OF QUALITY IN TH...'!AM22</f>
        <v>No</v>
      </c>
      <c r="AR22" s="4">
        <f>'THE DRIVERS OF QUALITY IN TH...'!AN22</f>
        <v>0</v>
      </c>
      <c r="AS22" s="4" t="str">
        <f>'THE DRIVERS OF QUALITY IN TH...'!AO22</f>
        <v>Never</v>
      </c>
      <c r="AT22" s="4" t="str">
        <f>'THE DRIVERS OF QUALITY IN TH...'!AP22</f>
        <v>No</v>
      </c>
      <c r="AU22" s="4" t="str">
        <f>'THE DRIVERS OF QUALITY IN TH...'!AQ22</f>
        <v>Own home</v>
      </c>
      <c r="AV22" s="4" t="str">
        <f>'THE DRIVERS OF QUALITY IN TH...'!AR22</f>
        <v>No</v>
      </c>
      <c r="AW22" s="4" t="str">
        <f>'THE DRIVERS OF QUALITY IN TH...'!AS22</f>
        <v>Yes</v>
      </c>
      <c r="AX22" s="4">
        <f>'THE DRIVERS OF QUALITY IN TH...'!AT22</f>
        <v>0</v>
      </c>
      <c r="AY22" s="4" t="str">
        <f>'THE DRIVERS OF QUALITY IN TH...'!AU22</f>
        <v>No</v>
      </c>
      <c r="AZ22" s="4">
        <f>'THE DRIVERS OF QUALITY IN TH...'!AV22</f>
        <v>0</v>
      </c>
      <c r="BA22" s="4">
        <f>'THE DRIVERS OF QUALITY IN TH...'!AW22</f>
        <v>0</v>
      </c>
      <c r="BB22" s="4" t="str">
        <f>'THE DRIVERS OF QUALITY IN TH...'!AX22</f>
        <v>Acceptable</v>
      </c>
      <c r="BC22" s="4">
        <f>'THE DRIVERS OF QUALITY IN TH...'!AY22</f>
        <v>0</v>
      </c>
      <c r="BD22" s="4" t="str">
        <f>'THE DRIVERS OF QUALITY IN TH...'!AZ22</f>
        <v>Equity in treatment</v>
      </c>
      <c r="BE22" s="4" t="str">
        <f>'THE DRIVERS OF QUALITY IN TH...'!BA22</f>
        <v>Price of healthcare</v>
      </c>
      <c r="BF22" s="4" t="str">
        <f>'THE DRIVERS OF QUALITY IN TH...'!BB22</f>
        <v xml:space="preserve">Accessibility of the health facility (i.e accessibility as a result of transport, or distance) </v>
      </c>
      <c r="BG22" s="4" t="str">
        <f>'THE DRIVERS OF QUALITY IN TH...'!BC22</f>
        <v>Perceptions of the health facility staff</v>
      </c>
      <c r="BH22" s="4">
        <f>'THE DRIVERS OF QUALITY IN TH...'!BD22</f>
        <v>0</v>
      </c>
      <c r="BI22" s="4" t="str">
        <f>'THE DRIVERS OF QUALITY IN TH...'!BE22</f>
        <v>vJdc7tCfjqwbWrrjTCdCiE</v>
      </c>
      <c r="BJ22" s="4">
        <f>'THE DRIVERS OF QUALITY IN TH...'!BF22</f>
        <v>0</v>
      </c>
      <c r="BK22" s="4">
        <f>'THE DRIVERS OF QUALITY IN TH...'!BG22</f>
        <v>0</v>
      </c>
      <c r="BL22" s="4">
        <f>'THE DRIVERS OF QUALITY IN TH...'!BH22</f>
        <v>0</v>
      </c>
      <c r="BM22" s="4">
        <f>'THE DRIVERS OF QUALITY IN TH...'!BI22</f>
        <v>366292032</v>
      </c>
      <c r="BN22" s="4" t="str">
        <f>'THE DRIVERS OF QUALITY IN TH...'!BJ22</f>
        <v>3328fea2-d7df-4faf-bf04-f8042def0100</v>
      </c>
      <c r="BO22" s="4">
        <f>'THE DRIVERS OF QUALITY IN TH...'!BK22</f>
        <v>44891.387916666667</v>
      </c>
      <c r="BP22" s="4">
        <f>'THE DRIVERS OF QUALITY IN TH...'!BL22</f>
        <v>0</v>
      </c>
      <c r="BQ22" s="4">
        <f>'THE DRIVERS OF QUALITY IN TH...'!BM22</f>
        <v>0</v>
      </c>
      <c r="BR22" s="4" t="str">
        <f>'THE DRIVERS OF QUALITY IN TH...'!BN22</f>
        <v>submitted_via_web</v>
      </c>
      <c r="BS22" s="4">
        <f>'THE DRIVERS OF QUALITY IN TH...'!BO22</f>
        <v>0</v>
      </c>
      <c r="BT22" s="4">
        <f>'THE DRIVERS OF QUALITY IN TH...'!BP22</f>
        <v>0</v>
      </c>
      <c r="BU22" s="4">
        <f>'THE DRIVERS OF QUALITY IN TH...'!BQ22</f>
        <v>21</v>
      </c>
    </row>
    <row r="23" spans="1:73" x14ac:dyDescent="0.25">
      <c r="A23" s="4">
        <f>'THE DRIVERS OF QUALITY IN TH...'!A23</f>
        <v>44891.510742627317</v>
      </c>
      <c r="B23" s="4">
        <f>'THE DRIVERS OF QUALITY IN TH...'!B23</f>
        <v>44891.517933553238</v>
      </c>
      <c r="C23" s="4">
        <f>'THE DRIVERS OF QUALITY IN TH...'!C23</f>
        <v>0</v>
      </c>
      <c r="D23" s="4">
        <f>'THE DRIVERS OF QUALITY IN TH...'!D23</f>
        <v>0</v>
      </c>
      <c r="E23" s="4" t="str">
        <f>'THE DRIVERS OF QUALITY IN TH...'!E23</f>
        <v>Yes</v>
      </c>
      <c r="F23" s="4" t="str">
        <f>'THE DRIVERS OF QUALITY IN TH...'!F23</f>
        <v>Yes</v>
      </c>
      <c r="G23" s="4" t="str">
        <f>'THE DRIVERS OF QUALITY IN TH...'!G23</f>
        <v>Yes</v>
      </c>
      <c r="H23" s="4" t="str">
        <f>'THE DRIVERS OF QUALITY IN TH...'!H23</f>
        <v>Yes</v>
      </c>
      <c r="I23" s="4" t="str">
        <f>'THE DRIVERS OF QUALITY IN TH...'!I23</f>
        <v>Yes</v>
      </c>
      <c r="J23" s="4" t="str">
        <f>'THE DRIVERS OF QUALITY IN TH...'!J23</f>
        <v>Yes</v>
      </c>
      <c r="K23" s="4" t="str">
        <f>'THE DRIVERS OF QUALITY IN TH...'!K23</f>
        <v>Jowhar</v>
      </c>
      <c r="L23" s="4" t="str">
        <f>VLOOKUP(K23,Sheet2!E:F,2,FALSE)</f>
        <v>Jowhar</v>
      </c>
      <c r="M23" s="4" t="str">
        <f>'THE DRIVERS OF QUALITY IN TH...'!L23</f>
        <v>Hantiwadaag</v>
      </c>
      <c r="N23" s="4" t="str">
        <f>VLOOKUP(M23,Sheet2!H:I,2,FALSE)</f>
        <v>Hantiwadaag</v>
      </c>
      <c r="O23" s="4" t="str">
        <f>'THE DRIVERS OF QUALITY IN TH...'!M23</f>
        <v>Female</v>
      </c>
      <c r="P23" s="4">
        <f>'THE DRIVERS OF QUALITY IN TH...'!N23</f>
        <v>28</v>
      </c>
      <c r="Q23" s="4" t="str">
        <f>VLOOKUP(P23,Sheet2!L:M,2,FALSE)</f>
        <v>19-28</v>
      </c>
      <c r="R23" s="4" t="str">
        <f>'THE DRIVERS OF QUALITY IN TH...'!O23</f>
        <v>None (Never went to school)</v>
      </c>
      <c r="S23" s="4" t="str">
        <f>'THE DRIVERS OF QUALITY IN TH...'!P23</f>
        <v>No, I do not have a long-standing condition</v>
      </c>
      <c r="T23" s="4" t="str">
        <f>VLOOKUP(S23,Sheet2!B:C,2,FALSE)</f>
        <v>No, I do not have a long-standing condition</v>
      </c>
      <c r="U23" s="4">
        <f>'THE DRIVERS OF QUALITY IN TH...'!Q23</f>
        <v>0</v>
      </c>
      <c r="V23" s="4">
        <f>'THE DRIVERS OF QUALITY IN TH...'!R23</f>
        <v>0</v>
      </c>
      <c r="W23" s="4">
        <f>'THE DRIVERS OF QUALITY IN TH...'!S23</f>
        <v>0</v>
      </c>
      <c r="X23" s="4">
        <f>'THE DRIVERS OF QUALITY IN TH...'!T23</f>
        <v>0</v>
      </c>
      <c r="Y23" s="4">
        <f>'THE DRIVERS OF QUALITY IN TH...'!U23</f>
        <v>0</v>
      </c>
      <c r="Z23" s="4">
        <f>'THE DRIVERS OF QUALITY IN TH...'!V23</f>
        <v>0</v>
      </c>
      <c r="AA23" s="4">
        <f>'THE DRIVERS OF QUALITY IN TH...'!W23</f>
        <v>0</v>
      </c>
      <c r="AB23" s="4">
        <f>'THE DRIVERS OF QUALITY IN TH...'!X23</f>
        <v>1</v>
      </c>
      <c r="AC23" s="4" t="str">
        <f>'THE DRIVERS OF QUALITY IN TH...'!Y23</f>
        <v>Usually</v>
      </c>
      <c r="AD23" s="4" t="str">
        <f>'THE DRIVERS OF QUALITY IN TH...'!Z23</f>
        <v>Usually</v>
      </c>
      <c r="AE23" s="4">
        <f>'THE DRIVERS OF QUALITY IN TH...'!AA23</f>
        <v>0</v>
      </c>
      <c r="AF23" s="4" t="str">
        <f>'THE DRIVERS OF QUALITY IN TH...'!AB23</f>
        <v>Yes, definitely</v>
      </c>
      <c r="AG23" s="4" t="str">
        <f>'THE DRIVERS OF QUALITY IN TH...'!AC23</f>
        <v>Sometimes</v>
      </c>
      <c r="AH23" s="4" t="str">
        <f>'THE DRIVERS OF QUALITY IN TH...'!AD23</f>
        <v>Sometimes</v>
      </c>
      <c r="AI23" s="4" t="str">
        <f>'THE DRIVERS OF QUALITY IN TH...'!AE23</f>
        <v>Sometimes</v>
      </c>
      <c r="AJ23" s="4" t="str">
        <f>'THE DRIVERS OF QUALITY IN TH...'!AF23</f>
        <v>Usually</v>
      </c>
      <c r="AK23" s="4">
        <f>'THE DRIVERS OF QUALITY IN TH...'!AG23</f>
        <v>0</v>
      </c>
      <c r="AL23" s="4" t="str">
        <f>'THE DRIVERS OF QUALITY IN TH...'!AH23</f>
        <v>Yes, all staff have introduced themselves</v>
      </c>
      <c r="AM23" s="4" t="str">
        <f>'THE DRIVERS OF QUALITY IN TH...'!AI23</f>
        <v>Yes, definitely</v>
      </c>
      <c r="AN23" s="4" t="str">
        <f>'THE DRIVERS OF QUALITY IN TH...'!AJ23</f>
        <v>Yes, always</v>
      </c>
      <c r="AO23" s="4" t="str">
        <f>'THE DRIVERS OF QUALITY IN TH...'!AK23</f>
        <v>No</v>
      </c>
      <c r="AP23" s="4">
        <f>'THE DRIVERS OF QUALITY IN TH...'!AL23</f>
        <v>0</v>
      </c>
      <c r="AQ23" s="4" t="str">
        <f>'THE DRIVERS OF QUALITY IN TH...'!AM23</f>
        <v>No</v>
      </c>
      <c r="AR23" s="4">
        <f>'THE DRIVERS OF QUALITY IN TH...'!AN23</f>
        <v>0</v>
      </c>
      <c r="AS23" s="4" t="str">
        <f>'THE DRIVERS OF QUALITY IN TH...'!AO23</f>
        <v>Sometimes</v>
      </c>
      <c r="AT23" s="4" t="str">
        <f>'THE DRIVERS OF QUALITY IN TH...'!AP23</f>
        <v>Yes, to some extent</v>
      </c>
      <c r="AU23" s="4" t="str">
        <f>'THE DRIVERS OF QUALITY IN TH...'!AQ23</f>
        <v>Own home</v>
      </c>
      <c r="AV23" s="4" t="str">
        <f>'THE DRIVERS OF QUALITY IN TH...'!AR23</f>
        <v>Yes</v>
      </c>
      <c r="AW23" s="4" t="str">
        <f>'THE DRIVERS OF QUALITY IN TH...'!AS23</f>
        <v>No</v>
      </c>
      <c r="AX23" s="4">
        <f>'THE DRIVERS OF QUALITY IN TH...'!AT23</f>
        <v>0</v>
      </c>
      <c r="AY23" s="4" t="str">
        <f>'THE DRIVERS OF QUALITY IN TH...'!AU23</f>
        <v>No</v>
      </c>
      <c r="AZ23" s="4">
        <f>'THE DRIVERS OF QUALITY IN TH...'!AV23</f>
        <v>0</v>
      </c>
      <c r="BA23" s="4">
        <f>'THE DRIVERS OF QUALITY IN TH...'!AW23</f>
        <v>0</v>
      </c>
      <c r="BB23" s="4" t="str">
        <f>'THE DRIVERS OF QUALITY IN TH...'!AX23</f>
        <v>Very Good</v>
      </c>
      <c r="BC23" s="4">
        <f>'THE DRIVERS OF QUALITY IN TH...'!AY23</f>
        <v>0</v>
      </c>
      <c r="BD23" s="4" t="str">
        <f>'THE DRIVERS OF QUALITY IN TH...'!AZ23</f>
        <v>Perceptions of the health facility staff</v>
      </c>
      <c r="BE23" s="4" t="str">
        <f>'THE DRIVERS OF QUALITY IN TH...'!BA23</f>
        <v xml:space="preserve">Accessibility of the health facility (i.e accessibility as a result of transport, or distance) </v>
      </c>
      <c r="BF23" s="4" t="str">
        <f>'THE DRIVERS OF QUALITY IN TH...'!BB23</f>
        <v>Patient's safety</v>
      </c>
      <c r="BG23" s="4" t="str">
        <f>'THE DRIVERS OF QUALITY IN TH...'!BC23</f>
        <v>The calmness of the health facility</v>
      </c>
      <c r="BH23" s="4">
        <f>'THE DRIVERS OF QUALITY IN TH...'!BD23</f>
        <v>0</v>
      </c>
      <c r="BI23" s="4" t="str">
        <f>'THE DRIVERS OF QUALITY IN TH...'!BE23</f>
        <v>vJdc7tCfjqwbWrrjTCdCiE</v>
      </c>
      <c r="BJ23" s="4">
        <f>'THE DRIVERS OF QUALITY IN TH...'!BF23</f>
        <v>0</v>
      </c>
      <c r="BK23" s="4">
        <f>'THE DRIVERS OF QUALITY IN TH...'!BG23</f>
        <v>0</v>
      </c>
      <c r="BL23" s="4">
        <f>'THE DRIVERS OF QUALITY IN TH...'!BH23</f>
        <v>0</v>
      </c>
      <c r="BM23" s="4">
        <f>'THE DRIVERS OF QUALITY IN TH...'!BI23</f>
        <v>366294672</v>
      </c>
      <c r="BN23" s="4" t="str">
        <f>'THE DRIVERS OF QUALITY IN TH...'!BJ23</f>
        <v>f7461c60-de06-4cbf-a97f-ee7eb344d3d9</v>
      </c>
      <c r="BO23" s="4">
        <f>'THE DRIVERS OF QUALITY IN TH...'!BK23</f>
        <v>44891.393078703702</v>
      </c>
      <c r="BP23" s="4">
        <f>'THE DRIVERS OF QUALITY IN TH...'!BL23</f>
        <v>0</v>
      </c>
      <c r="BQ23" s="4">
        <f>'THE DRIVERS OF QUALITY IN TH...'!BM23</f>
        <v>0</v>
      </c>
      <c r="BR23" s="4" t="str">
        <f>'THE DRIVERS OF QUALITY IN TH...'!BN23</f>
        <v>submitted_via_web</v>
      </c>
      <c r="BS23" s="4">
        <f>'THE DRIVERS OF QUALITY IN TH...'!BO23</f>
        <v>0</v>
      </c>
      <c r="BT23" s="4">
        <f>'THE DRIVERS OF QUALITY IN TH...'!BP23</f>
        <v>0</v>
      </c>
      <c r="BU23" s="4">
        <f>'THE DRIVERS OF QUALITY IN TH...'!BQ23</f>
        <v>22</v>
      </c>
    </row>
    <row r="24" spans="1:73" x14ac:dyDescent="0.25">
      <c r="A24" s="4">
        <f>'THE DRIVERS OF QUALITY IN TH...'!A24</f>
        <v>44891.517935543983</v>
      </c>
      <c r="B24" s="4">
        <f>'THE DRIVERS OF QUALITY IN TH...'!B24</f>
        <v>44891.522230555558</v>
      </c>
      <c r="C24" s="4">
        <f>'THE DRIVERS OF QUALITY IN TH...'!C24</f>
        <v>0</v>
      </c>
      <c r="D24" s="4">
        <f>'THE DRIVERS OF QUALITY IN TH...'!D24</f>
        <v>0</v>
      </c>
      <c r="E24" s="4" t="str">
        <f>'THE DRIVERS OF QUALITY IN TH...'!E24</f>
        <v>Yes</v>
      </c>
      <c r="F24" s="4" t="str">
        <f>'THE DRIVERS OF QUALITY IN TH...'!F24</f>
        <v>Yes</v>
      </c>
      <c r="G24" s="4" t="str">
        <f>'THE DRIVERS OF QUALITY IN TH...'!G24</f>
        <v>Yes</v>
      </c>
      <c r="H24" s="4" t="str">
        <f>'THE DRIVERS OF QUALITY IN TH...'!H24</f>
        <v>Yes</v>
      </c>
      <c r="I24" s="4" t="str">
        <f>'THE DRIVERS OF QUALITY IN TH...'!I24</f>
        <v>Yes</v>
      </c>
      <c r="J24" s="4" t="str">
        <f>'THE DRIVERS OF QUALITY IN TH...'!J24</f>
        <v>Yes</v>
      </c>
      <c r="K24" s="4" t="str">
        <f>'THE DRIVERS OF QUALITY IN TH...'!K24</f>
        <v>Jowhar</v>
      </c>
      <c r="L24" s="4" t="str">
        <f>VLOOKUP(K24,Sheet2!E:F,2,FALSE)</f>
        <v>Jowhar</v>
      </c>
      <c r="M24" s="4" t="str">
        <f>'THE DRIVERS OF QUALITY IN TH...'!L24</f>
        <v>Horseed</v>
      </c>
      <c r="N24" s="4" t="str">
        <f>VLOOKUP(M24,Sheet2!H:I,2,FALSE)</f>
        <v>Horseed</v>
      </c>
      <c r="O24" s="4" t="str">
        <f>'THE DRIVERS OF QUALITY IN TH...'!M24</f>
        <v>Female</v>
      </c>
      <c r="P24" s="4">
        <f>'THE DRIVERS OF QUALITY IN TH...'!N24</f>
        <v>23</v>
      </c>
      <c r="Q24" s="4" t="str">
        <f>VLOOKUP(P24,Sheet2!L:M,2,FALSE)</f>
        <v>19-28</v>
      </c>
      <c r="R24" s="4" t="str">
        <f>'THE DRIVERS OF QUALITY IN TH...'!O24</f>
        <v>None (Never went to school)</v>
      </c>
      <c r="S24" s="4" t="str">
        <f>'THE DRIVERS OF QUALITY IN TH...'!P24</f>
        <v>No, I do not have a long-standing condition</v>
      </c>
      <c r="T24" s="4" t="str">
        <f>VLOOKUP(S24,Sheet2!B:C,2,FALSE)</f>
        <v>No, I do not have a long-standing condition</v>
      </c>
      <c r="U24" s="4">
        <f>'THE DRIVERS OF QUALITY IN TH...'!Q24</f>
        <v>0</v>
      </c>
      <c r="V24" s="4">
        <f>'THE DRIVERS OF QUALITY IN TH...'!R24</f>
        <v>0</v>
      </c>
      <c r="W24" s="4">
        <f>'THE DRIVERS OF QUALITY IN TH...'!S24</f>
        <v>0</v>
      </c>
      <c r="X24" s="4">
        <f>'THE DRIVERS OF QUALITY IN TH...'!T24</f>
        <v>0</v>
      </c>
      <c r="Y24" s="4">
        <f>'THE DRIVERS OF QUALITY IN TH...'!U24</f>
        <v>0</v>
      </c>
      <c r="Z24" s="4">
        <f>'THE DRIVERS OF QUALITY IN TH...'!V24</f>
        <v>0</v>
      </c>
      <c r="AA24" s="4">
        <f>'THE DRIVERS OF QUALITY IN TH...'!W24</f>
        <v>0</v>
      </c>
      <c r="AB24" s="4">
        <f>'THE DRIVERS OF QUALITY IN TH...'!X24</f>
        <v>1</v>
      </c>
      <c r="AC24" s="4" t="str">
        <f>'THE DRIVERS OF QUALITY IN TH...'!Y24</f>
        <v>Sometimes</v>
      </c>
      <c r="AD24" s="4" t="str">
        <f>'THE DRIVERS OF QUALITY IN TH...'!Z24</f>
        <v>Always</v>
      </c>
      <c r="AE24" s="4">
        <f>'THE DRIVERS OF QUALITY IN TH...'!AA24</f>
        <v>0</v>
      </c>
      <c r="AF24" s="4" t="str">
        <f>'THE DRIVERS OF QUALITY IN TH...'!AB24</f>
        <v>Yes, to some extent</v>
      </c>
      <c r="AG24" s="4" t="str">
        <f>'THE DRIVERS OF QUALITY IN TH...'!AC24</f>
        <v>Usually</v>
      </c>
      <c r="AH24" s="4" t="str">
        <f>'THE DRIVERS OF QUALITY IN TH...'!AD24</f>
        <v>Usually</v>
      </c>
      <c r="AI24" s="4" t="str">
        <f>'THE DRIVERS OF QUALITY IN TH...'!AE24</f>
        <v>Usually</v>
      </c>
      <c r="AJ24" s="4" t="str">
        <f>'THE DRIVERS OF QUALITY IN TH...'!AF24</f>
        <v>Always</v>
      </c>
      <c r="AK24" s="4">
        <f>'THE DRIVERS OF QUALITY IN TH...'!AG24</f>
        <v>0</v>
      </c>
      <c r="AL24" s="4" t="str">
        <f>'THE DRIVERS OF QUALITY IN TH...'!AH24</f>
        <v>Yes, all staff have introduced themselves</v>
      </c>
      <c r="AM24" s="4" t="str">
        <f>'THE DRIVERS OF QUALITY IN TH...'!AI24</f>
        <v>Yes, to some extent</v>
      </c>
      <c r="AN24" s="4" t="str">
        <f>'THE DRIVERS OF QUALITY IN TH...'!AJ24</f>
        <v>Yes, always</v>
      </c>
      <c r="AO24" s="4" t="str">
        <f>'THE DRIVERS OF QUALITY IN TH...'!AK24</f>
        <v>Yes</v>
      </c>
      <c r="AP24" s="4" t="str">
        <f>'THE DRIVERS OF QUALITY IN TH...'!AL24</f>
        <v>Usually</v>
      </c>
      <c r="AQ24" s="4" t="str">
        <f>'THE DRIVERS OF QUALITY IN TH...'!AM24</f>
        <v>Yes</v>
      </c>
      <c r="AR24" s="4" t="str">
        <f>'THE DRIVERS OF QUALITY IN TH...'!AN24</f>
        <v>Never</v>
      </c>
      <c r="AS24" s="4" t="str">
        <f>'THE DRIVERS OF QUALITY IN TH...'!AO24</f>
        <v>Usually</v>
      </c>
      <c r="AT24" s="4" t="str">
        <f>'THE DRIVERS OF QUALITY IN TH...'!AP24</f>
        <v>Yes, definitely</v>
      </c>
      <c r="AU24" s="4" t="str">
        <f>'THE DRIVERS OF QUALITY IN TH...'!AQ24</f>
        <v>Own home</v>
      </c>
      <c r="AV24" s="4" t="str">
        <f>'THE DRIVERS OF QUALITY IN TH...'!AR24</f>
        <v>Yes</v>
      </c>
      <c r="AW24" s="4" t="str">
        <f>'THE DRIVERS OF QUALITY IN TH...'!AS24</f>
        <v>Yes</v>
      </c>
      <c r="AX24" s="4">
        <f>'THE DRIVERS OF QUALITY IN TH...'!AT24</f>
        <v>0</v>
      </c>
      <c r="AY24" s="4" t="str">
        <f>'THE DRIVERS OF QUALITY IN TH...'!AU24</f>
        <v>No</v>
      </c>
      <c r="AZ24" s="4">
        <f>'THE DRIVERS OF QUALITY IN TH...'!AV24</f>
        <v>0</v>
      </c>
      <c r="BA24" s="4">
        <f>'THE DRIVERS OF QUALITY IN TH...'!AW24</f>
        <v>0</v>
      </c>
      <c r="BB24" s="4" t="str">
        <f>'THE DRIVERS OF QUALITY IN TH...'!AX24</f>
        <v>Very Good</v>
      </c>
      <c r="BC24" s="4">
        <f>'THE DRIVERS OF QUALITY IN TH...'!AY24</f>
        <v>0</v>
      </c>
      <c r="BD24" s="4" t="str">
        <f>'THE DRIVERS OF QUALITY IN TH...'!AZ24</f>
        <v>Perceptions of the health facility staff</v>
      </c>
      <c r="BE24" s="4" t="str">
        <f>'THE DRIVERS OF QUALITY IN TH...'!BA24</f>
        <v>Patient's safety</v>
      </c>
      <c r="BF24" s="4" t="str">
        <f>'THE DRIVERS OF QUALITY IN TH...'!BB24</f>
        <v>Equity in treatment</v>
      </c>
      <c r="BG24" s="4" t="str">
        <f>'THE DRIVERS OF QUALITY IN TH...'!BC24</f>
        <v>The calmness of the health facility</v>
      </c>
      <c r="BH24" s="4">
        <f>'THE DRIVERS OF QUALITY IN TH...'!BD24</f>
        <v>0</v>
      </c>
      <c r="BI24" s="4" t="str">
        <f>'THE DRIVERS OF QUALITY IN TH...'!BE24</f>
        <v>vJdc7tCfjqwbWrrjTCdCiE</v>
      </c>
      <c r="BJ24" s="4">
        <f>'THE DRIVERS OF QUALITY IN TH...'!BF24</f>
        <v>0</v>
      </c>
      <c r="BK24" s="4">
        <f>'THE DRIVERS OF QUALITY IN TH...'!BG24</f>
        <v>0</v>
      </c>
      <c r="BL24" s="4">
        <f>'THE DRIVERS OF QUALITY IN TH...'!BH24</f>
        <v>0</v>
      </c>
      <c r="BM24" s="4">
        <f>'THE DRIVERS OF QUALITY IN TH...'!BI24</f>
        <v>366296879</v>
      </c>
      <c r="BN24" s="4" t="str">
        <f>'THE DRIVERS OF QUALITY IN TH...'!BJ24</f>
        <v>24a61570-2c45-4a7c-b6b8-4fa75de1ed91</v>
      </c>
      <c r="BO24" s="4">
        <f>'THE DRIVERS OF QUALITY IN TH...'!BK24</f>
        <v>44891.397465277783</v>
      </c>
      <c r="BP24" s="4">
        <f>'THE DRIVERS OF QUALITY IN TH...'!BL24</f>
        <v>0</v>
      </c>
      <c r="BQ24" s="4">
        <f>'THE DRIVERS OF QUALITY IN TH...'!BM24</f>
        <v>0</v>
      </c>
      <c r="BR24" s="4" t="str">
        <f>'THE DRIVERS OF QUALITY IN TH...'!BN24</f>
        <v>submitted_via_web</v>
      </c>
      <c r="BS24" s="4">
        <f>'THE DRIVERS OF QUALITY IN TH...'!BO24</f>
        <v>0</v>
      </c>
      <c r="BT24" s="4">
        <f>'THE DRIVERS OF QUALITY IN TH...'!BP24</f>
        <v>0</v>
      </c>
      <c r="BU24" s="4">
        <f>'THE DRIVERS OF QUALITY IN TH...'!BQ24</f>
        <v>23</v>
      </c>
    </row>
    <row r="25" spans="1:73" x14ac:dyDescent="0.25">
      <c r="A25" s="4">
        <f>'THE DRIVERS OF QUALITY IN TH...'!A25</f>
        <v>44891.512799456017</v>
      </c>
      <c r="B25" s="4">
        <f>'THE DRIVERS OF QUALITY IN TH...'!B25</f>
        <v>44891.586887395832</v>
      </c>
      <c r="C25" s="4">
        <f>'THE DRIVERS OF QUALITY IN TH...'!C25</f>
        <v>0</v>
      </c>
      <c r="D25" s="4">
        <f>'THE DRIVERS OF QUALITY IN TH...'!D25</f>
        <v>0</v>
      </c>
      <c r="E25" s="4" t="str">
        <f>'THE DRIVERS OF QUALITY IN TH...'!E25</f>
        <v>Yes</v>
      </c>
      <c r="F25" s="4" t="str">
        <f>'THE DRIVERS OF QUALITY IN TH...'!F25</f>
        <v>Yes</v>
      </c>
      <c r="G25" s="4" t="str">
        <f>'THE DRIVERS OF QUALITY IN TH...'!G25</f>
        <v>Yes</v>
      </c>
      <c r="H25" s="4" t="str">
        <f>'THE DRIVERS OF QUALITY IN TH...'!H25</f>
        <v>Yes</v>
      </c>
      <c r="I25" s="4" t="str">
        <f>'THE DRIVERS OF QUALITY IN TH...'!I25</f>
        <v>Yes</v>
      </c>
      <c r="J25" s="4" t="str">
        <f>'THE DRIVERS OF QUALITY IN TH...'!J25</f>
        <v>Yes</v>
      </c>
      <c r="K25" s="4" t="str">
        <f>'THE DRIVERS OF QUALITY IN TH...'!K25</f>
        <v>Jowhar</v>
      </c>
      <c r="L25" s="4" t="str">
        <f>VLOOKUP(K25,Sheet2!E:F,2,FALSE)</f>
        <v>Jowhar</v>
      </c>
      <c r="M25" s="4" t="str">
        <f>'THE DRIVERS OF QUALITY IN TH...'!L25</f>
        <v>Hantiwadag</v>
      </c>
      <c r="N25" s="4" t="str">
        <f>VLOOKUP(M25,Sheet2!H:I,2,FALSE)</f>
        <v>Hantiwadaag</v>
      </c>
      <c r="O25" s="4" t="str">
        <f>'THE DRIVERS OF QUALITY IN TH...'!M25</f>
        <v>Male</v>
      </c>
      <c r="P25" s="4">
        <f>'THE DRIVERS OF QUALITY IN TH...'!N25</f>
        <v>57</v>
      </c>
      <c r="Q25" s="4" t="str">
        <f>VLOOKUP(P25,Sheet2!L:M,2,FALSE)</f>
        <v>49-58</v>
      </c>
      <c r="R25" s="4" t="str">
        <f>'THE DRIVERS OF QUALITY IN TH...'!O25</f>
        <v>Primary Education</v>
      </c>
      <c r="S25" s="4" t="str">
        <f>'THE DRIVERS OF QUALITY IN TH...'!P25</f>
        <v>No, I do not have a long-standing condition</v>
      </c>
      <c r="T25" s="4" t="str">
        <f>VLOOKUP(S25,Sheet2!B:C,2,FALSE)</f>
        <v>No, I do not have a long-standing condition</v>
      </c>
      <c r="U25" s="4">
        <f>'THE DRIVERS OF QUALITY IN TH...'!Q25</f>
        <v>0</v>
      </c>
      <c r="V25" s="4">
        <f>'THE DRIVERS OF QUALITY IN TH...'!R25</f>
        <v>0</v>
      </c>
      <c r="W25" s="4">
        <f>'THE DRIVERS OF QUALITY IN TH...'!S25</f>
        <v>0</v>
      </c>
      <c r="X25" s="4">
        <f>'THE DRIVERS OF QUALITY IN TH...'!T25</f>
        <v>0</v>
      </c>
      <c r="Y25" s="4">
        <f>'THE DRIVERS OF QUALITY IN TH...'!U25</f>
        <v>0</v>
      </c>
      <c r="Z25" s="4">
        <f>'THE DRIVERS OF QUALITY IN TH...'!V25</f>
        <v>0</v>
      </c>
      <c r="AA25" s="4">
        <f>'THE DRIVERS OF QUALITY IN TH...'!W25</f>
        <v>0</v>
      </c>
      <c r="AB25" s="4">
        <f>'THE DRIVERS OF QUALITY IN TH...'!X25</f>
        <v>1</v>
      </c>
      <c r="AC25" s="4" t="str">
        <f>'THE DRIVERS OF QUALITY IN TH...'!Y25</f>
        <v>Sometimes</v>
      </c>
      <c r="AD25" s="4" t="str">
        <f>'THE DRIVERS OF QUALITY IN TH...'!Z25</f>
        <v>Sometimes</v>
      </c>
      <c r="AE25" s="4">
        <f>'THE DRIVERS OF QUALITY IN TH...'!AA25</f>
        <v>0</v>
      </c>
      <c r="AF25" s="4" t="str">
        <f>'THE DRIVERS OF QUALITY IN TH...'!AB25</f>
        <v>No</v>
      </c>
      <c r="AG25" s="4" t="str">
        <f>'THE DRIVERS OF QUALITY IN TH...'!AC25</f>
        <v>Sometimes</v>
      </c>
      <c r="AH25" s="4" t="str">
        <f>'THE DRIVERS OF QUALITY IN TH...'!AD25</f>
        <v>Sometimes</v>
      </c>
      <c r="AI25" s="4" t="str">
        <f>'THE DRIVERS OF QUALITY IN TH...'!AE25</f>
        <v>Sometimes</v>
      </c>
      <c r="AJ25" s="4" t="str">
        <f>'THE DRIVERS OF QUALITY IN TH...'!AF25</f>
        <v>Never</v>
      </c>
      <c r="AK25" s="4">
        <f>'THE DRIVERS OF QUALITY IN TH...'!AG25</f>
        <v>0</v>
      </c>
      <c r="AL25" s="4" t="str">
        <f>'THE DRIVERS OF QUALITY IN TH...'!AH25</f>
        <v>No</v>
      </c>
      <c r="AM25" s="4" t="str">
        <f>'THE DRIVERS OF QUALITY IN TH...'!AI25</f>
        <v>No</v>
      </c>
      <c r="AN25" s="4" t="str">
        <f>'THE DRIVERS OF QUALITY IN TH...'!AJ25</f>
        <v>No</v>
      </c>
      <c r="AO25" s="4" t="str">
        <f>'THE DRIVERS OF QUALITY IN TH...'!AK25</f>
        <v>No</v>
      </c>
      <c r="AP25" s="4">
        <f>'THE DRIVERS OF QUALITY IN TH...'!AL25</f>
        <v>0</v>
      </c>
      <c r="AQ25" s="4" t="str">
        <f>'THE DRIVERS OF QUALITY IN TH...'!AM25</f>
        <v>No</v>
      </c>
      <c r="AR25" s="4">
        <f>'THE DRIVERS OF QUALITY IN TH...'!AN25</f>
        <v>0</v>
      </c>
      <c r="AS25" s="4" t="str">
        <f>'THE DRIVERS OF QUALITY IN TH...'!AO25</f>
        <v>Never</v>
      </c>
      <c r="AT25" s="4" t="str">
        <f>'THE DRIVERS OF QUALITY IN TH...'!AP25</f>
        <v>No</v>
      </c>
      <c r="AU25" s="4" t="str">
        <f>'THE DRIVERS OF QUALITY IN TH...'!AQ25</f>
        <v>Own home</v>
      </c>
      <c r="AV25" s="4" t="str">
        <f>'THE DRIVERS OF QUALITY IN TH...'!AR25</f>
        <v>No</v>
      </c>
      <c r="AW25" s="4" t="str">
        <f>'THE DRIVERS OF QUALITY IN TH...'!AS25</f>
        <v>Yes</v>
      </c>
      <c r="AX25" s="4">
        <f>'THE DRIVERS OF QUALITY IN TH...'!AT25</f>
        <v>0</v>
      </c>
      <c r="AY25" s="4" t="str">
        <f>'THE DRIVERS OF QUALITY IN TH...'!AU25</f>
        <v>No</v>
      </c>
      <c r="AZ25" s="4">
        <f>'THE DRIVERS OF QUALITY IN TH...'!AV25</f>
        <v>0</v>
      </c>
      <c r="BA25" s="4">
        <f>'THE DRIVERS OF QUALITY IN TH...'!AW25</f>
        <v>0</v>
      </c>
      <c r="BB25" s="4" t="str">
        <f>'THE DRIVERS OF QUALITY IN TH...'!AX25</f>
        <v>Poor</v>
      </c>
      <c r="BC25" s="4">
        <f>'THE DRIVERS OF QUALITY IN TH...'!AY25</f>
        <v>0</v>
      </c>
      <c r="BD25" s="4" t="str">
        <f>'THE DRIVERS OF QUALITY IN TH...'!AZ25</f>
        <v>Price of healthcare</v>
      </c>
      <c r="BE25" s="4" t="str">
        <f>'THE DRIVERS OF QUALITY IN TH...'!BA25</f>
        <v xml:space="preserve">Accessibility of the health facility (i.e accessibility as a result of transport, or distance) </v>
      </c>
      <c r="BF25" s="4" t="str">
        <f>'THE DRIVERS OF QUALITY IN TH...'!BB25</f>
        <v>Equity in treatment</v>
      </c>
      <c r="BG25" s="4" t="str">
        <f>'THE DRIVERS OF QUALITY IN TH...'!BC25</f>
        <v>The ease of understanding the nurses and doctors</v>
      </c>
      <c r="BH25" s="4">
        <f>'THE DRIVERS OF QUALITY IN TH...'!BD25</f>
        <v>0</v>
      </c>
      <c r="BI25" s="4" t="str">
        <f>'THE DRIVERS OF QUALITY IN TH...'!BE25</f>
        <v>vJdc7tCfjqwbWrrjTCdCiE</v>
      </c>
      <c r="BJ25" s="4">
        <f>'THE DRIVERS OF QUALITY IN TH...'!BF25</f>
        <v>0</v>
      </c>
      <c r="BK25" s="4">
        <f>'THE DRIVERS OF QUALITY IN TH...'!BG25</f>
        <v>0</v>
      </c>
      <c r="BL25" s="4">
        <f>'THE DRIVERS OF QUALITY IN TH...'!BH25</f>
        <v>0</v>
      </c>
      <c r="BM25" s="4">
        <f>'THE DRIVERS OF QUALITY IN TH...'!BI25</f>
        <v>366329404</v>
      </c>
      <c r="BN25" s="4" t="str">
        <f>'THE DRIVERS OF QUALITY IN TH...'!BJ25</f>
        <v>90446d5f-76a9-4cc7-9ebc-874ce375bff8</v>
      </c>
      <c r="BO25" s="4">
        <f>'THE DRIVERS OF QUALITY IN TH...'!BK25</f>
        <v>44891.462013888893</v>
      </c>
      <c r="BP25" s="4">
        <f>'THE DRIVERS OF QUALITY IN TH...'!BL25</f>
        <v>0</v>
      </c>
      <c r="BQ25" s="4">
        <f>'THE DRIVERS OF QUALITY IN TH...'!BM25</f>
        <v>0</v>
      </c>
      <c r="BR25" s="4" t="str">
        <f>'THE DRIVERS OF QUALITY IN TH...'!BN25</f>
        <v>submitted_via_web</v>
      </c>
      <c r="BS25" s="4">
        <f>'THE DRIVERS OF QUALITY IN TH...'!BO25</f>
        <v>0</v>
      </c>
      <c r="BT25" s="4">
        <f>'THE DRIVERS OF QUALITY IN TH...'!BP25</f>
        <v>0</v>
      </c>
      <c r="BU25" s="4">
        <f>'THE DRIVERS OF QUALITY IN TH...'!BQ25</f>
        <v>24</v>
      </c>
    </row>
    <row r="26" spans="1:73" x14ac:dyDescent="0.25">
      <c r="A26" s="4">
        <f>'THE DRIVERS OF QUALITY IN TH...'!A26</f>
        <v>44891.838635034721</v>
      </c>
      <c r="B26" s="4">
        <f>'THE DRIVERS OF QUALITY IN TH...'!B26</f>
        <v>44891.85025614583</v>
      </c>
      <c r="C26" s="4">
        <f>'THE DRIVERS OF QUALITY IN TH...'!C26</f>
        <v>0</v>
      </c>
      <c r="D26" s="4">
        <f>'THE DRIVERS OF QUALITY IN TH...'!D26</f>
        <v>0</v>
      </c>
      <c r="E26" s="4" t="str">
        <f>'THE DRIVERS OF QUALITY IN TH...'!E26</f>
        <v>Yes</v>
      </c>
      <c r="F26" s="4" t="str">
        <f>'THE DRIVERS OF QUALITY IN TH...'!F26</f>
        <v>Yes</v>
      </c>
      <c r="G26" s="4" t="str">
        <f>'THE DRIVERS OF QUALITY IN TH...'!G26</f>
        <v>Yes</v>
      </c>
      <c r="H26" s="4" t="str">
        <f>'THE DRIVERS OF QUALITY IN TH...'!H26</f>
        <v>Yes</v>
      </c>
      <c r="I26" s="4" t="str">
        <f>'THE DRIVERS OF QUALITY IN TH...'!I26</f>
        <v>Yes</v>
      </c>
      <c r="J26" s="4" t="str">
        <f>'THE DRIVERS OF QUALITY IN TH...'!J26</f>
        <v>Yes</v>
      </c>
      <c r="K26" s="4" t="str">
        <f>'THE DRIVERS OF QUALITY IN TH...'!K26</f>
        <v>Jowhar</v>
      </c>
      <c r="L26" s="4" t="str">
        <f>VLOOKUP(K26,Sheet2!E:F,2,FALSE)</f>
        <v>Jowhar</v>
      </c>
      <c r="M26" s="4" t="str">
        <f>'THE DRIVERS OF QUALITY IN TH...'!L26</f>
        <v>Hanti-Wadag</v>
      </c>
      <c r="N26" s="4" t="str">
        <f>VLOOKUP(M26,Sheet2!H:I,2,FALSE)</f>
        <v>Hantiwadaag</v>
      </c>
      <c r="O26" s="4" t="str">
        <f>'THE DRIVERS OF QUALITY IN TH...'!M26</f>
        <v>Male</v>
      </c>
      <c r="P26" s="4">
        <f>'THE DRIVERS OF QUALITY IN TH...'!N26</f>
        <v>45</v>
      </c>
      <c r="Q26" s="4" t="str">
        <f>VLOOKUP(P26,Sheet2!L:M,2,FALSE)</f>
        <v>39-48</v>
      </c>
      <c r="R26" s="4" t="str">
        <f>'THE DRIVERS OF QUALITY IN TH...'!O26</f>
        <v>Secondary School</v>
      </c>
      <c r="S26" s="4" t="str">
        <f>'THE DRIVERS OF QUALITY IN TH...'!P26</f>
        <v>Dementia No, I do not have a long-standing condition</v>
      </c>
      <c r="T26" s="4" t="str">
        <f>VLOOKUP(S26,Sheet2!B:C,2,FALSE)</f>
        <v>No, I do not have a long-standing condition</v>
      </c>
      <c r="U26" s="4">
        <f>'THE DRIVERS OF QUALITY IN TH...'!Q26</f>
        <v>0</v>
      </c>
      <c r="V26" s="4">
        <f>'THE DRIVERS OF QUALITY IN TH...'!R26</f>
        <v>0</v>
      </c>
      <c r="W26" s="4">
        <f>'THE DRIVERS OF QUALITY IN TH...'!S26</f>
        <v>0</v>
      </c>
      <c r="X26" s="4">
        <f>'THE DRIVERS OF QUALITY IN TH...'!T26</f>
        <v>0</v>
      </c>
      <c r="Y26" s="4">
        <f>'THE DRIVERS OF QUALITY IN TH...'!U26</f>
        <v>0</v>
      </c>
      <c r="Z26" s="4">
        <f>'THE DRIVERS OF QUALITY IN TH...'!V26</f>
        <v>1</v>
      </c>
      <c r="AA26" s="4">
        <f>'THE DRIVERS OF QUALITY IN TH...'!W26</f>
        <v>0</v>
      </c>
      <c r="AB26" s="4">
        <f>'THE DRIVERS OF QUALITY IN TH...'!X26</f>
        <v>1</v>
      </c>
      <c r="AC26" s="4" t="str">
        <f>'THE DRIVERS OF QUALITY IN TH...'!Y26</f>
        <v>Usually</v>
      </c>
      <c r="AD26" s="4" t="str">
        <f>'THE DRIVERS OF QUALITY IN TH...'!Z26</f>
        <v>Usually</v>
      </c>
      <c r="AE26" s="4">
        <f>'THE DRIVERS OF QUALITY IN TH...'!AA26</f>
        <v>0</v>
      </c>
      <c r="AF26" s="4" t="str">
        <f>'THE DRIVERS OF QUALITY IN TH...'!AB26</f>
        <v>Yes, to some extent</v>
      </c>
      <c r="AG26" s="4" t="str">
        <f>'THE DRIVERS OF QUALITY IN TH...'!AC26</f>
        <v>Usually</v>
      </c>
      <c r="AH26" s="4" t="str">
        <f>'THE DRIVERS OF QUALITY IN TH...'!AD26</f>
        <v>Usually</v>
      </c>
      <c r="AI26" s="4" t="str">
        <f>'THE DRIVERS OF QUALITY IN TH...'!AE26</f>
        <v>Usually</v>
      </c>
      <c r="AJ26" s="4" t="str">
        <f>'THE DRIVERS OF QUALITY IN TH...'!AF26</f>
        <v>Always</v>
      </c>
      <c r="AK26" s="4">
        <f>'THE DRIVERS OF QUALITY IN TH...'!AG26</f>
        <v>0</v>
      </c>
      <c r="AL26" s="4" t="str">
        <f>'THE DRIVERS OF QUALITY IN TH...'!AH26</f>
        <v>Yes, some staff have introduced themselves</v>
      </c>
      <c r="AM26" s="4" t="str">
        <f>'THE DRIVERS OF QUALITY IN TH...'!AI26</f>
        <v>Yes, definitely</v>
      </c>
      <c r="AN26" s="4" t="str">
        <f>'THE DRIVERS OF QUALITY IN TH...'!AJ26</f>
        <v>Yes, always</v>
      </c>
      <c r="AO26" s="4" t="str">
        <f>'THE DRIVERS OF QUALITY IN TH...'!AK26</f>
        <v>No</v>
      </c>
      <c r="AP26" s="4">
        <f>'THE DRIVERS OF QUALITY IN TH...'!AL26</f>
        <v>0</v>
      </c>
      <c r="AQ26" s="4" t="str">
        <f>'THE DRIVERS OF QUALITY IN TH...'!AM26</f>
        <v>Yes</v>
      </c>
      <c r="AR26" s="4" t="str">
        <f>'THE DRIVERS OF QUALITY IN TH...'!AN26</f>
        <v>Always</v>
      </c>
      <c r="AS26" s="4" t="str">
        <f>'THE DRIVERS OF QUALITY IN TH...'!AO26</f>
        <v>Always</v>
      </c>
      <c r="AT26" s="4" t="str">
        <f>'THE DRIVERS OF QUALITY IN TH...'!AP26</f>
        <v>Yes, to some extent</v>
      </c>
      <c r="AU26" s="4" t="str">
        <f>'THE DRIVERS OF QUALITY IN TH...'!AQ26</f>
        <v>Own home</v>
      </c>
      <c r="AV26" s="4" t="str">
        <f>'THE DRIVERS OF QUALITY IN TH...'!AR26</f>
        <v>Yes</v>
      </c>
      <c r="AW26" s="4" t="str">
        <f>'THE DRIVERS OF QUALITY IN TH...'!AS26</f>
        <v>Yes</v>
      </c>
      <c r="AX26" s="4">
        <f>'THE DRIVERS OF QUALITY IN TH...'!AT26</f>
        <v>0</v>
      </c>
      <c r="AY26" s="4" t="str">
        <f>'THE DRIVERS OF QUALITY IN TH...'!AU26</f>
        <v>No</v>
      </c>
      <c r="AZ26" s="4">
        <f>'THE DRIVERS OF QUALITY IN TH...'!AV26</f>
        <v>0</v>
      </c>
      <c r="BA26" s="4">
        <f>'THE DRIVERS OF QUALITY IN TH...'!AW26</f>
        <v>0</v>
      </c>
      <c r="BB26" s="4" t="str">
        <f>'THE DRIVERS OF QUALITY IN TH...'!AX26</f>
        <v>Very Good</v>
      </c>
      <c r="BC26" s="4">
        <f>'THE DRIVERS OF QUALITY IN TH...'!AY26</f>
        <v>0</v>
      </c>
      <c r="BD26" s="4" t="str">
        <f>'THE DRIVERS OF QUALITY IN TH...'!AZ26</f>
        <v>The ease of understanding the nurses and doctors</v>
      </c>
      <c r="BE26" s="4" t="str">
        <f>'THE DRIVERS OF QUALITY IN TH...'!BA26</f>
        <v>Perceptions of the health facility staff</v>
      </c>
      <c r="BF26" s="4" t="str">
        <f>'THE DRIVERS OF QUALITY IN TH...'!BB26</f>
        <v>Price of healthcare</v>
      </c>
      <c r="BG26" s="4" t="str">
        <f>'THE DRIVERS OF QUALITY IN TH...'!BC26</f>
        <v xml:space="preserve">Accessibility of the health facility (i.e accessibility as a result of transport, or distance) </v>
      </c>
      <c r="BH26" s="4">
        <f>'THE DRIVERS OF QUALITY IN TH...'!BD26</f>
        <v>0</v>
      </c>
      <c r="BI26" s="4" t="str">
        <f>'THE DRIVERS OF QUALITY IN TH...'!BE26</f>
        <v>vJdc7tCfjqwbWrrjTCdCiE</v>
      </c>
      <c r="BJ26" s="4">
        <f>'THE DRIVERS OF QUALITY IN TH...'!BF26</f>
        <v>0</v>
      </c>
      <c r="BK26" s="4">
        <f>'THE DRIVERS OF QUALITY IN TH...'!BG26</f>
        <v>0</v>
      </c>
      <c r="BL26" s="4">
        <f>'THE DRIVERS OF QUALITY IN TH...'!BH26</f>
        <v>0</v>
      </c>
      <c r="BM26" s="4">
        <f>'THE DRIVERS OF QUALITY IN TH...'!BI26</f>
        <v>366453290</v>
      </c>
      <c r="BN26" s="4" t="str">
        <f>'THE DRIVERS OF QUALITY IN TH...'!BJ26</f>
        <v>2d0ca255-d219-4686-a6cb-a740748c7872</v>
      </c>
      <c r="BO26" s="4">
        <f>'THE DRIVERS OF QUALITY IN TH...'!BK26</f>
        <v>44891.725266203714</v>
      </c>
      <c r="BP26" s="4">
        <f>'THE DRIVERS OF QUALITY IN TH...'!BL26</f>
        <v>0</v>
      </c>
      <c r="BQ26" s="4">
        <f>'THE DRIVERS OF QUALITY IN TH...'!BM26</f>
        <v>0</v>
      </c>
      <c r="BR26" s="4" t="str">
        <f>'THE DRIVERS OF QUALITY IN TH...'!BN26</f>
        <v>submitted_via_web</v>
      </c>
      <c r="BS26" s="4">
        <f>'THE DRIVERS OF QUALITY IN TH...'!BO26</f>
        <v>0</v>
      </c>
      <c r="BT26" s="4">
        <f>'THE DRIVERS OF QUALITY IN TH...'!BP26</f>
        <v>0</v>
      </c>
      <c r="BU26" s="4">
        <f>'THE DRIVERS OF QUALITY IN TH...'!BQ26</f>
        <v>25</v>
      </c>
    </row>
    <row r="27" spans="1:73" x14ac:dyDescent="0.25">
      <c r="A27" s="4">
        <f>'THE DRIVERS OF QUALITY IN TH...'!A27</f>
        <v>44891.522232557872</v>
      </c>
      <c r="B27" s="4">
        <f>'THE DRIVERS OF QUALITY IN TH...'!B27</f>
        <v>44892.690273136577</v>
      </c>
      <c r="C27" s="4">
        <f>'THE DRIVERS OF QUALITY IN TH...'!C27</f>
        <v>0</v>
      </c>
      <c r="D27" s="4">
        <f>'THE DRIVERS OF QUALITY IN TH...'!D27</f>
        <v>0</v>
      </c>
      <c r="E27" s="4" t="str">
        <f>'THE DRIVERS OF QUALITY IN TH...'!E27</f>
        <v>Yes</v>
      </c>
      <c r="F27" s="4" t="str">
        <f>'THE DRIVERS OF QUALITY IN TH...'!F27</f>
        <v>Yes</v>
      </c>
      <c r="G27" s="4" t="str">
        <f>'THE DRIVERS OF QUALITY IN TH...'!G27</f>
        <v>Yes</v>
      </c>
      <c r="H27" s="4" t="str">
        <f>'THE DRIVERS OF QUALITY IN TH...'!H27</f>
        <v>Yes</v>
      </c>
      <c r="I27" s="4">
        <f>'THE DRIVERS OF QUALITY IN TH...'!I27</f>
        <v>0</v>
      </c>
      <c r="J27" s="4" t="str">
        <f>'THE DRIVERS OF QUALITY IN TH...'!J27</f>
        <v>Yes</v>
      </c>
      <c r="K27" s="4" t="str">
        <f>'THE DRIVERS OF QUALITY IN TH...'!K27</f>
        <v>Jowhar</v>
      </c>
      <c r="L27" s="4" t="str">
        <f>VLOOKUP(K27,Sheet2!E:F,2,FALSE)</f>
        <v>Jowhar</v>
      </c>
      <c r="M27" s="4" t="str">
        <f>'THE DRIVERS OF QUALITY IN TH...'!L27</f>
        <v>Hantiwadaag</v>
      </c>
      <c r="N27" s="4" t="str">
        <f>VLOOKUP(M27,Sheet2!H:I,2,FALSE)</f>
        <v>Hantiwadaag</v>
      </c>
      <c r="O27" s="4" t="str">
        <f>'THE DRIVERS OF QUALITY IN TH...'!M27</f>
        <v>Female</v>
      </c>
      <c r="P27" s="4">
        <f>'THE DRIVERS OF QUALITY IN TH...'!N27</f>
        <v>30</v>
      </c>
      <c r="Q27" s="4" t="str">
        <f>VLOOKUP(P27,Sheet2!L:M,2,FALSE)</f>
        <v>29-38</v>
      </c>
      <c r="R27" s="4" t="str">
        <f>'THE DRIVERS OF QUALITY IN TH...'!O27</f>
        <v>None (Never went to school)</v>
      </c>
      <c r="S27" s="4" t="str">
        <f>'THE DRIVERS OF QUALITY IN TH...'!P27</f>
        <v>No, I do not have a long-standing condition</v>
      </c>
      <c r="T27" s="4" t="str">
        <f>VLOOKUP(S27,Sheet2!B:C,2,FALSE)</f>
        <v>No, I do not have a long-standing condition</v>
      </c>
      <c r="U27" s="4">
        <f>'THE DRIVERS OF QUALITY IN TH...'!Q27</f>
        <v>0</v>
      </c>
      <c r="V27" s="4">
        <f>'THE DRIVERS OF QUALITY IN TH...'!R27</f>
        <v>0</v>
      </c>
      <c r="W27" s="4">
        <f>'THE DRIVERS OF QUALITY IN TH...'!S27</f>
        <v>0</v>
      </c>
      <c r="X27" s="4">
        <f>'THE DRIVERS OF QUALITY IN TH...'!T27</f>
        <v>0</v>
      </c>
      <c r="Y27" s="4">
        <f>'THE DRIVERS OF QUALITY IN TH...'!U27</f>
        <v>0</v>
      </c>
      <c r="Z27" s="4">
        <f>'THE DRIVERS OF QUALITY IN TH...'!V27</f>
        <v>0</v>
      </c>
      <c r="AA27" s="4">
        <f>'THE DRIVERS OF QUALITY IN TH...'!W27</f>
        <v>0</v>
      </c>
      <c r="AB27" s="4">
        <f>'THE DRIVERS OF QUALITY IN TH...'!X27</f>
        <v>1</v>
      </c>
      <c r="AC27" s="4" t="str">
        <f>'THE DRIVERS OF QUALITY IN TH...'!Y27</f>
        <v>Usually</v>
      </c>
      <c r="AD27" s="4" t="str">
        <f>'THE DRIVERS OF QUALITY IN TH...'!Z27</f>
        <v>Usually</v>
      </c>
      <c r="AE27" s="4">
        <f>'THE DRIVERS OF QUALITY IN TH...'!AA27</f>
        <v>0</v>
      </c>
      <c r="AF27" s="4" t="str">
        <f>'THE DRIVERS OF QUALITY IN TH...'!AB27</f>
        <v>Yes, to some extent</v>
      </c>
      <c r="AG27" s="4" t="str">
        <f>'THE DRIVERS OF QUALITY IN TH...'!AC27</f>
        <v>Sometimes</v>
      </c>
      <c r="AH27" s="4" t="str">
        <f>'THE DRIVERS OF QUALITY IN TH...'!AD27</f>
        <v>Sometimes</v>
      </c>
      <c r="AI27" s="4" t="str">
        <f>'THE DRIVERS OF QUALITY IN TH...'!AE27</f>
        <v>Usually</v>
      </c>
      <c r="AJ27" s="4" t="str">
        <f>'THE DRIVERS OF QUALITY IN TH...'!AF27</f>
        <v>Usually</v>
      </c>
      <c r="AK27" s="4">
        <f>'THE DRIVERS OF QUALITY IN TH...'!AG27</f>
        <v>0</v>
      </c>
      <c r="AL27" s="4" t="str">
        <f>'THE DRIVERS OF QUALITY IN TH...'!AH27</f>
        <v>No</v>
      </c>
      <c r="AM27" s="4" t="str">
        <f>'THE DRIVERS OF QUALITY IN TH...'!AI27</f>
        <v>No</v>
      </c>
      <c r="AN27" s="4" t="str">
        <f>'THE DRIVERS OF QUALITY IN TH...'!AJ27</f>
        <v>Yes, to some extent</v>
      </c>
      <c r="AO27" s="4" t="str">
        <f>'THE DRIVERS OF QUALITY IN TH...'!AK27</f>
        <v>No</v>
      </c>
      <c r="AP27" s="4">
        <f>'THE DRIVERS OF QUALITY IN TH...'!AL27</f>
        <v>0</v>
      </c>
      <c r="AQ27" s="4" t="str">
        <f>'THE DRIVERS OF QUALITY IN TH...'!AM27</f>
        <v>Yes</v>
      </c>
      <c r="AR27" s="4" t="str">
        <f>'THE DRIVERS OF QUALITY IN TH...'!AN27</f>
        <v>Sometimes</v>
      </c>
      <c r="AS27" s="4" t="str">
        <f>'THE DRIVERS OF QUALITY IN TH...'!AO27</f>
        <v>Sometimes</v>
      </c>
      <c r="AT27" s="4" t="str">
        <f>'THE DRIVERS OF QUALITY IN TH...'!AP27</f>
        <v>Yes, to some extent</v>
      </c>
      <c r="AU27" s="4" t="str">
        <f>'THE DRIVERS OF QUALITY IN TH...'!AQ27</f>
        <v>Own home</v>
      </c>
      <c r="AV27" s="4" t="str">
        <f>'THE DRIVERS OF QUALITY IN TH...'!AR27</f>
        <v>Yes</v>
      </c>
      <c r="AW27" s="4" t="str">
        <f>'THE DRIVERS OF QUALITY IN TH...'!AS27</f>
        <v>Yes</v>
      </c>
      <c r="AX27" s="4">
        <f>'THE DRIVERS OF QUALITY IN TH...'!AT27</f>
        <v>0</v>
      </c>
      <c r="AY27" s="4" t="str">
        <f>'THE DRIVERS OF QUALITY IN TH...'!AU27</f>
        <v>No</v>
      </c>
      <c r="AZ27" s="4">
        <f>'THE DRIVERS OF QUALITY IN TH...'!AV27</f>
        <v>0</v>
      </c>
      <c r="BA27" s="4">
        <f>'THE DRIVERS OF QUALITY IN TH...'!AW27</f>
        <v>0</v>
      </c>
      <c r="BB27" s="4" t="str">
        <f>'THE DRIVERS OF QUALITY IN TH...'!AX27</f>
        <v>Very Good</v>
      </c>
      <c r="BC27" s="4">
        <f>'THE DRIVERS OF QUALITY IN TH...'!AY27</f>
        <v>0</v>
      </c>
      <c r="BD27" s="4" t="str">
        <f>'THE DRIVERS OF QUALITY IN TH...'!AZ27</f>
        <v>Perceptions of the health facility staff</v>
      </c>
      <c r="BE27" s="4" t="str">
        <f>'THE DRIVERS OF QUALITY IN TH...'!BA27</f>
        <v>Price of healthcare</v>
      </c>
      <c r="BF27" s="4" t="str">
        <f>'THE DRIVERS OF QUALITY IN TH...'!BB27</f>
        <v>Patient's safety</v>
      </c>
      <c r="BG27" s="4" t="str">
        <f>'THE DRIVERS OF QUALITY IN TH...'!BC27</f>
        <v>The calmness of the health facility</v>
      </c>
      <c r="BH27" s="4">
        <f>'THE DRIVERS OF QUALITY IN TH...'!BD27</f>
        <v>0</v>
      </c>
      <c r="BI27" s="4" t="str">
        <f>'THE DRIVERS OF QUALITY IN TH...'!BE27</f>
        <v>vJdc7tCfjqwbWrrjTCdCiE</v>
      </c>
      <c r="BJ27" s="4">
        <f>'THE DRIVERS OF QUALITY IN TH...'!BF27</f>
        <v>0</v>
      </c>
      <c r="BK27" s="4">
        <f>'THE DRIVERS OF QUALITY IN TH...'!BG27</f>
        <v>0</v>
      </c>
      <c r="BL27" s="4">
        <f>'THE DRIVERS OF QUALITY IN TH...'!BH27</f>
        <v>0</v>
      </c>
      <c r="BM27" s="4">
        <f>'THE DRIVERS OF QUALITY IN TH...'!BI27</f>
        <v>366702479</v>
      </c>
      <c r="BN27" s="4" t="str">
        <f>'THE DRIVERS OF QUALITY IN TH...'!BJ27</f>
        <v>6a7794ed-2507-4e1d-b1b4-82fd92144891</v>
      </c>
      <c r="BO27" s="4">
        <f>'THE DRIVERS OF QUALITY IN TH...'!BK27</f>
        <v>44892.566064814811</v>
      </c>
      <c r="BP27" s="4">
        <f>'THE DRIVERS OF QUALITY IN TH...'!BL27</f>
        <v>0</v>
      </c>
      <c r="BQ27" s="4">
        <f>'THE DRIVERS OF QUALITY IN TH...'!BM27</f>
        <v>0</v>
      </c>
      <c r="BR27" s="4" t="str">
        <f>'THE DRIVERS OF QUALITY IN TH...'!BN27</f>
        <v>submitted_via_web</v>
      </c>
      <c r="BS27" s="4">
        <f>'THE DRIVERS OF QUALITY IN TH...'!BO27</f>
        <v>0</v>
      </c>
      <c r="BT27" s="4">
        <f>'THE DRIVERS OF QUALITY IN TH...'!BP27</f>
        <v>0</v>
      </c>
      <c r="BU27" s="4">
        <f>'THE DRIVERS OF QUALITY IN TH...'!BQ27</f>
        <v>26</v>
      </c>
    </row>
    <row r="28" spans="1:73" x14ac:dyDescent="0.25">
      <c r="A28" s="4">
        <f>'THE DRIVERS OF QUALITY IN TH...'!A28</f>
        <v>44891.586888912039</v>
      </c>
      <c r="B28" s="4">
        <f>'THE DRIVERS OF QUALITY IN TH...'!B28</f>
        <v>44893.460979629628</v>
      </c>
      <c r="C28" s="4">
        <f>'THE DRIVERS OF QUALITY IN TH...'!C28</f>
        <v>0</v>
      </c>
      <c r="D28" s="4">
        <f>'THE DRIVERS OF QUALITY IN TH...'!D28</f>
        <v>0</v>
      </c>
      <c r="E28" s="4" t="str">
        <f>'THE DRIVERS OF QUALITY IN TH...'!E28</f>
        <v>Yes</v>
      </c>
      <c r="F28" s="4" t="str">
        <f>'THE DRIVERS OF QUALITY IN TH...'!F28</f>
        <v>Yes</v>
      </c>
      <c r="G28" s="4" t="str">
        <f>'THE DRIVERS OF QUALITY IN TH...'!G28</f>
        <v>Yes</v>
      </c>
      <c r="H28" s="4" t="str">
        <f>'THE DRIVERS OF QUALITY IN TH...'!H28</f>
        <v>Yes</v>
      </c>
      <c r="I28" s="4" t="str">
        <f>'THE DRIVERS OF QUALITY IN TH...'!I28</f>
        <v>Yes</v>
      </c>
      <c r="J28" s="4" t="str">
        <f>'THE DRIVERS OF QUALITY IN TH...'!J28</f>
        <v>Yes</v>
      </c>
      <c r="K28" s="4" t="str">
        <f>'THE DRIVERS OF QUALITY IN TH...'!K28</f>
        <v>Jowhar</v>
      </c>
      <c r="L28" s="4" t="str">
        <f>VLOOKUP(K28,Sheet2!E:F,2,FALSE)</f>
        <v>Jowhar</v>
      </c>
      <c r="M28" s="4" t="str">
        <f>'THE DRIVERS OF QUALITY IN TH...'!L28</f>
        <v>Hantiwadag</v>
      </c>
      <c r="N28" s="4" t="str">
        <f>VLOOKUP(M28,Sheet2!H:I,2,FALSE)</f>
        <v>Hantiwadaag</v>
      </c>
      <c r="O28" s="4" t="str">
        <f>'THE DRIVERS OF QUALITY IN TH...'!M28</f>
        <v>Male</v>
      </c>
      <c r="P28" s="4">
        <f>'THE DRIVERS OF QUALITY IN TH...'!N28</f>
        <v>36</v>
      </c>
      <c r="Q28" s="4" t="str">
        <f>VLOOKUP(P28,Sheet2!L:M,2,FALSE)</f>
        <v>29-38</v>
      </c>
      <c r="R28" s="4" t="str">
        <f>'THE DRIVERS OF QUALITY IN TH...'!O28</f>
        <v>Secondary School</v>
      </c>
      <c r="S28" s="4" t="str">
        <f>'THE DRIVERS OF QUALITY IN TH...'!P28</f>
        <v>No, I do not have a long-standing condition</v>
      </c>
      <c r="T28" s="4" t="str">
        <f>VLOOKUP(S28,Sheet2!B:C,2,FALSE)</f>
        <v>No, I do not have a long-standing condition</v>
      </c>
      <c r="U28" s="4">
        <f>'THE DRIVERS OF QUALITY IN TH...'!Q28</f>
        <v>0</v>
      </c>
      <c r="V28" s="4">
        <f>'THE DRIVERS OF QUALITY IN TH...'!R28</f>
        <v>0</v>
      </c>
      <c r="W28" s="4">
        <f>'THE DRIVERS OF QUALITY IN TH...'!S28</f>
        <v>0</v>
      </c>
      <c r="X28" s="4">
        <f>'THE DRIVERS OF QUALITY IN TH...'!T28</f>
        <v>0</v>
      </c>
      <c r="Y28" s="4">
        <f>'THE DRIVERS OF QUALITY IN TH...'!U28</f>
        <v>0</v>
      </c>
      <c r="Z28" s="4">
        <f>'THE DRIVERS OF QUALITY IN TH...'!V28</f>
        <v>0</v>
      </c>
      <c r="AA28" s="4">
        <f>'THE DRIVERS OF QUALITY IN TH...'!W28</f>
        <v>0</v>
      </c>
      <c r="AB28" s="4">
        <f>'THE DRIVERS OF QUALITY IN TH...'!X28</f>
        <v>1</v>
      </c>
      <c r="AC28" s="4" t="str">
        <f>'THE DRIVERS OF QUALITY IN TH...'!Y28</f>
        <v>Sometimes</v>
      </c>
      <c r="AD28" s="4" t="str">
        <f>'THE DRIVERS OF QUALITY IN TH...'!Z28</f>
        <v>Sometimes</v>
      </c>
      <c r="AE28" s="4">
        <f>'THE DRIVERS OF QUALITY IN TH...'!AA28</f>
        <v>0</v>
      </c>
      <c r="AG28" s="4" t="str">
        <f>'THE DRIVERS OF QUALITY IN TH...'!AC28</f>
        <v>Sometimes</v>
      </c>
      <c r="AH28" s="4" t="str">
        <f>'THE DRIVERS OF QUALITY IN TH...'!AD28</f>
        <v>Sometimes</v>
      </c>
      <c r="AI28" s="4" t="str">
        <f>'THE DRIVERS OF QUALITY IN TH...'!AE28</f>
        <v>Sometimes</v>
      </c>
      <c r="AJ28" s="4" t="str">
        <f>'THE DRIVERS OF QUALITY IN TH...'!AF28</f>
        <v>Sometimes</v>
      </c>
      <c r="AK28" s="4">
        <f>'THE DRIVERS OF QUALITY IN TH...'!AG28</f>
        <v>0</v>
      </c>
      <c r="AL28" s="4" t="str">
        <f>'THE DRIVERS OF QUALITY IN TH...'!AH28</f>
        <v>No</v>
      </c>
      <c r="AM28" s="4" t="str">
        <f>'THE DRIVERS OF QUALITY IN TH...'!AI28</f>
        <v>No</v>
      </c>
      <c r="AN28" s="4" t="str">
        <f>'THE DRIVERS OF QUALITY IN TH...'!AJ28</f>
        <v>Yes, to some extent</v>
      </c>
      <c r="AO28" s="4" t="str">
        <f>'THE DRIVERS OF QUALITY IN TH...'!AK28</f>
        <v>No</v>
      </c>
      <c r="AP28" s="4">
        <f>'THE DRIVERS OF QUALITY IN TH...'!AL28</f>
        <v>0</v>
      </c>
      <c r="AQ28" s="4" t="str">
        <f>'THE DRIVERS OF QUALITY IN TH...'!AM28</f>
        <v>No</v>
      </c>
      <c r="AR28" s="4">
        <f>'THE DRIVERS OF QUALITY IN TH...'!AN28</f>
        <v>0</v>
      </c>
      <c r="AS28" s="4">
        <f>'THE DRIVERS OF QUALITY IN TH...'!AO28</f>
        <v>0</v>
      </c>
      <c r="AT28" s="4" t="str">
        <f>'THE DRIVERS OF QUALITY IN TH...'!AP28</f>
        <v>Yes, to some extent</v>
      </c>
      <c r="AU28" s="4" t="str">
        <f>'THE DRIVERS OF QUALITY IN TH...'!AQ28</f>
        <v>Own home</v>
      </c>
      <c r="AV28" s="4" t="str">
        <f>'THE DRIVERS OF QUALITY IN TH...'!AR28</f>
        <v>No</v>
      </c>
      <c r="AW28" s="4" t="str">
        <f>'THE DRIVERS OF QUALITY IN TH...'!AS28</f>
        <v>Yes</v>
      </c>
      <c r="AX28" s="4">
        <f>'THE DRIVERS OF QUALITY IN TH...'!AT28</f>
        <v>0</v>
      </c>
      <c r="AY28" s="4" t="str">
        <f>'THE DRIVERS OF QUALITY IN TH...'!AU28</f>
        <v>No</v>
      </c>
      <c r="AZ28" s="4">
        <f>'THE DRIVERS OF QUALITY IN TH...'!AV28</f>
        <v>0</v>
      </c>
      <c r="BA28" s="4">
        <f>'THE DRIVERS OF QUALITY IN TH...'!AW28</f>
        <v>0</v>
      </c>
      <c r="BB28" s="4" t="str">
        <f>'THE DRIVERS OF QUALITY IN TH...'!AX28</f>
        <v>Poor</v>
      </c>
      <c r="BC28" s="4">
        <f>'THE DRIVERS OF QUALITY IN TH...'!AY28</f>
        <v>0</v>
      </c>
      <c r="BD28" s="4" t="str">
        <f>'THE DRIVERS OF QUALITY IN TH...'!AZ28</f>
        <v xml:space="preserve">Accessibility of the health facility (i.e accessibility as a result of transport, or distance) </v>
      </c>
      <c r="BE28" s="4" t="str">
        <f>'THE DRIVERS OF QUALITY IN TH...'!BA28</f>
        <v>Perceptions of the health facility staff</v>
      </c>
      <c r="BF28" s="4" t="str">
        <f>'THE DRIVERS OF QUALITY IN TH...'!BB28</f>
        <v>Price of healthcare</v>
      </c>
      <c r="BG28" s="4" t="str">
        <f>'THE DRIVERS OF QUALITY IN TH...'!BC28</f>
        <v>Equity in treatment</v>
      </c>
      <c r="BH28" s="4">
        <f>'THE DRIVERS OF QUALITY IN TH...'!BD28</f>
        <v>0</v>
      </c>
      <c r="BI28" s="4" t="str">
        <f>'THE DRIVERS OF QUALITY IN TH...'!BE28</f>
        <v>vJdc7tCfjqwbWrrjTCdCiE</v>
      </c>
      <c r="BJ28" s="4">
        <f>'THE DRIVERS OF QUALITY IN TH...'!BF28</f>
        <v>0</v>
      </c>
      <c r="BK28" s="4">
        <f>'THE DRIVERS OF QUALITY IN TH...'!BG28</f>
        <v>0</v>
      </c>
      <c r="BL28" s="4">
        <f>'THE DRIVERS OF QUALITY IN TH...'!BH28</f>
        <v>0</v>
      </c>
      <c r="BM28" s="4">
        <f>'THE DRIVERS OF QUALITY IN TH...'!BI28</f>
        <v>366922790</v>
      </c>
      <c r="BN28" s="4" t="str">
        <f>'THE DRIVERS OF QUALITY IN TH...'!BJ28</f>
        <v>0525645e-f9aa-4528-a79b-643f42dbac15</v>
      </c>
      <c r="BO28" s="4">
        <f>'THE DRIVERS OF QUALITY IN TH...'!BK28</f>
        <v>44893.336099537039</v>
      </c>
      <c r="BP28" s="4">
        <f>'THE DRIVERS OF QUALITY IN TH...'!BL28</f>
        <v>0</v>
      </c>
      <c r="BQ28" s="4">
        <f>'THE DRIVERS OF QUALITY IN TH...'!BM28</f>
        <v>0</v>
      </c>
      <c r="BR28" s="4" t="str">
        <f>'THE DRIVERS OF QUALITY IN TH...'!BN28</f>
        <v>submitted_via_web</v>
      </c>
      <c r="BS28" s="4">
        <f>'THE DRIVERS OF QUALITY IN TH...'!BO28</f>
        <v>0</v>
      </c>
      <c r="BT28" s="4">
        <f>'THE DRIVERS OF QUALITY IN TH...'!BP28</f>
        <v>0</v>
      </c>
      <c r="BU28" s="4">
        <f>'THE DRIVERS OF QUALITY IN TH...'!BQ28</f>
        <v>27</v>
      </c>
    </row>
    <row r="29" spans="1:73" x14ac:dyDescent="0.25">
      <c r="A29" s="4">
        <f>'THE DRIVERS OF QUALITY IN TH...'!A29</f>
        <v>44893.460982395831</v>
      </c>
      <c r="B29" s="4">
        <f>'THE DRIVERS OF QUALITY IN TH...'!B29</f>
        <v>44893.465716006947</v>
      </c>
      <c r="C29" s="4">
        <f>'THE DRIVERS OF QUALITY IN TH...'!C29</f>
        <v>0</v>
      </c>
      <c r="D29" s="4">
        <f>'THE DRIVERS OF QUALITY IN TH...'!D29</f>
        <v>0</v>
      </c>
      <c r="E29" s="4" t="str">
        <f>'THE DRIVERS OF QUALITY IN TH...'!E29</f>
        <v>Yes</v>
      </c>
      <c r="F29" s="4" t="str">
        <f>'THE DRIVERS OF QUALITY IN TH...'!F29</f>
        <v>Yes</v>
      </c>
      <c r="G29" s="4" t="str">
        <f>'THE DRIVERS OF QUALITY IN TH...'!G29</f>
        <v>Yes</v>
      </c>
      <c r="H29" s="4" t="str">
        <f>'THE DRIVERS OF QUALITY IN TH...'!H29</f>
        <v>Yes</v>
      </c>
      <c r="I29" s="4" t="str">
        <f>'THE DRIVERS OF QUALITY IN TH...'!I29</f>
        <v>Yes</v>
      </c>
      <c r="J29" s="4" t="str">
        <f>'THE DRIVERS OF QUALITY IN TH...'!J29</f>
        <v>Yes</v>
      </c>
      <c r="K29" s="4" t="str">
        <f>'THE DRIVERS OF QUALITY IN TH...'!K29</f>
        <v>Jowhar</v>
      </c>
      <c r="L29" s="4" t="str">
        <f>VLOOKUP(K29,Sheet2!E:F,2,FALSE)</f>
        <v>Jowhar</v>
      </c>
      <c r="M29" s="4" t="str">
        <f>'THE DRIVERS OF QUALITY IN TH...'!L29</f>
        <v>Horseed</v>
      </c>
      <c r="N29" s="4" t="str">
        <f>VLOOKUP(M29,Sheet2!H:I,2,FALSE)</f>
        <v>Horseed</v>
      </c>
      <c r="O29" s="4" t="str">
        <f>'THE DRIVERS OF QUALITY IN TH...'!M29</f>
        <v>Female</v>
      </c>
      <c r="P29" s="4">
        <f>'THE DRIVERS OF QUALITY IN TH...'!N29</f>
        <v>36</v>
      </c>
      <c r="Q29" s="4" t="str">
        <f>VLOOKUP(P29,Sheet2!L:M,2,FALSE)</f>
        <v>29-38</v>
      </c>
      <c r="R29" s="4" t="str">
        <f>'THE DRIVERS OF QUALITY IN TH...'!O29</f>
        <v>None (Never went to school)</v>
      </c>
      <c r="S29" s="4" t="str">
        <f>'THE DRIVERS OF QUALITY IN TH...'!P29</f>
        <v>No, I do not have a long-standing condition</v>
      </c>
      <c r="T29" s="4" t="str">
        <f>VLOOKUP(S29,Sheet2!B:C,2,FALSE)</f>
        <v>No, I do not have a long-standing condition</v>
      </c>
      <c r="U29" s="4">
        <f>'THE DRIVERS OF QUALITY IN TH...'!Q29</f>
        <v>0</v>
      </c>
      <c r="V29" s="4">
        <f>'THE DRIVERS OF QUALITY IN TH...'!R29</f>
        <v>0</v>
      </c>
      <c r="W29" s="4">
        <f>'THE DRIVERS OF QUALITY IN TH...'!S29</f>
        <v>0</v>
      </c>
      <c r="X29" s="4">
        <f>'THE DRIVERS OF QUALITY IN TH...'!T29</f>
        <v>0</v>
      </c>
      <c r="Y29" s="4">
        <f>'THE DRIVERS OF QUALITY IN TH...'!U29</f>
        <v>0</v>
      </c>
      <c r="Z29" s="4">
        <f>'THE DRIVERS OF QUALITY IN TH...'!V29</f>
        <v>0</v>
      </c>
      <c r="AA29" s="4">
        <f>'THE DRIVERS OF QUALITY IN TH...'!W29</f>
        <v>0</v>
      </c>
      <c r="AB29" s="4">
        <f>'THE DRIVERS OF QUALITY IN TH...'!X29</f>
        <v>1</v>
      </c>
      <c r="AC29" s="4" t="str">
        <f>'THE DRIVERS OF QUALITY IN TH...'!Y29</f>
        <v>Sometimes</v>
      </c>
      <c r="AD29" s="4" t="str">
        <f>'THE DRIVERS OF QUALITY IN TH...'!Z29</f>
        <v>Sometimes</v>
      </c>
      <c r="AE29" s="4">
        <f>'THE DRIVERS OF QUALITY IN TH...'!AA29</f>
        <v>0</v>
      </c>
      <c r="AF29" s="4" t="str">
        <f>'THE DRIVERS OF QUALITY IN TH...'!AB29</f>
        <v>Yes, to some extent</v>
      </c>
      <c r="AG29" s="4" t="str">
        <f>'THE DRIVERS OF QUALITY IN TH...'!AC29</f>
        <v>Sometimes</v>
      </c>
      <c r="AH29" s="4" t="str">
        <f>'THE DRIVERS OF QUALITY IN TH...'!AD29</f>
        <v>Sometimes</v>
      </c>
      <c r="AI29" s="4" t="str">
        <f>'THE DRIVERS OF QUALITY IN TH...'!AE29</f>
        <v>Sometimes</v>
      </c>
      <c r="AJ29" s="4" t="str">
        <f>'THE DRIVERS OF QUALITY IN TH...'!AF29</f>
        <v>Sometimes</v>
      </c>
      <c r="AK29" s="4">
        <f>'THE DRIVERS OF QUALITY IN TH...'!AG29</f>
        <v>0</v>
      </c>
      <c r="AL29" s="4" t="str">
        <f>'THE DRIVERS OF QUALITY IN TH...'!AH29</f>
        <v>No</v>
      </c>
      <c r="AM29" s="4" t="str">
        <f>'THE DRIVERS OF QUALITY IN TH...'!AI29</f>
        <v>No</v>
      </c>
      <c r="AN29" s="4" t="str">
        <f>'THE DRIVERS OF QUALITY IN TH...'!AJ29</f>
        <v>No</v>
      </c>
      <c r="AO29" s="4" t="str">
        <f>'THE DRIVERS OF QUALITY IN TH...'!AK29</f>
        <v>No</v>
      </c>
      <c r="AP29" s="4">
        <f>'THE DRIVERS OF QUALITY IN TH...'!AL29</f>
        <v>0</v>
      </c>
      <c r="AQ29" s="4" t="str">
        <f>'THE DRIVERS OF QUALITY IN TH...'!AM29</f>
        <v>No</v>
      </c>
      <c r="AR29" s="4">
        <f>'THE DRIVERS OF QUALITY IN TH...'!AN29</f>
        <v>0</v>
      </c>
      <c r="AS29" s="4" t="str">
        <f>'THE DRIVERS OF QUALITY IN TH...'!AO29</f>
        <v>Never</v>
      </c>
      <c r="AT29" s="4" t="str">
        <f>'THE DRIVERS OF QUALITY IN TH...'!AP29</f>
        <v>Yes, to some extent</v>
      </c>
      <c r="AU29" s="4" t="str">
        <f>'THE DRIVERS OF QUALITY IN TH...'!AQ29</f>
        <v>Own home</v>
      </c>
      <c r="AV29" s="4" t="str">
        <f>'THE DRIVERS OF QUALITY IN TH...'!AR29</f>
        <v>No</v>
      </c>
      <c r="AW29" s="4" t="str">
        <f>'THE DRIVERS OF QUALITY IN TH...'!AS29</f>
        <v>Yes</v>
      </c>
      <c r="AX29" s="4">
        <f>'THE DRIVERS OF QUALITY IN TH...'!AT29</f>
        <v>0</v>
      </c>
      <c r="AY29" s="4" t="str">
        <f>'THE DRIVERS OF QUALITY IN TH...'!AU29</f>
        <v>No</v>
      </c>
      <c r="AZ29" s="4">
        <f>'THE DRIVERS OF QUALITY IN TH...'!AV29</f>
        <v>0</v>
      </c>
      <c r="BA29" s="4">
        <f>'THE DRIVERS OF QUALITY IN TH...'!AW29</f>
        <v>0</v>
      </c>
      <c r="BB29" s="4" t="str">
        <f>'THE DRIVERS OF QUALITY IN TH...'!AX29</f>
        <v>Poor</v>
      </c>
      <c r="BC29" s="4">
        <f>'THE DRIVERS OF QUALITY IN TH...'!AY29</f>
        <v>0</v>
      </c>
      <c r="BD29" s="4" t="str">
        <f>'THE DRIVERS OF QUALITY IN TH...'!AZ29</f>
        <v>Price of healthcare</v>
      </c>
      <c r="BE29" s="4" t="str">
        <f>'THE DRIVERS OF QUALITY IN TH...'!BA29</f>
        <v xml:space="preserve">Accessibility of the health facility (i.e accessibility as a result of transport, or distance) </v>
      </c>
      <c r="BF29" s="4" t="str">
        <f>'THE DRIVERS OF QUALITY IN TH...'!BB29</f>
        <v>Perceptions of the health facility staff</v>
      </c>
      <c r="BG29" s="4" t="str">
        <f>'THE DRIVERS OF QUALITY IN TH...'!BC29</f>
        <v>Equity in treatment</v>
      </c>
      <c r="BH29" s="4">
        <f>'THE DRIVERS OF QUALITY IN TH...'!BD29</f>
        <v>0</v>
      </c>
      <c r="BI29" s="4" t="str">
        <f>'THE DRIVERS OF QUALITY IN TH...'!BE29</f>
        <v>vJdc7tCfjqwbWrrjTCdCiE</v>
      </c>
      <c r="BJ29" s="4">
        <f>'THE DRIVERS OF QUALITY IN TH...'!BF29</f>
        <v>0</v>
      </c>
      <c r="BK29" s="4">
        <f>'THE DRIVERS OF QUALITY IN TH...'!BG29</f>
        <v>0</v>
      </c>
      <c r="BL29" s="4">
        <f>'THE DRIVERS OF QUALITY IN TH...'!BH29</f>
        <v>0</v>
      </c>
      <c r="BM29" s="4">
        <f>'THE DRIVERS OF QUALITY IN TH...'!BI29</f>
        <v>366925145</v>
      </c>
      <c r="BN29" s="4" t="str">
        <f>'THE DRIVERS OF QUALITY IN TH...'!BJ29</f>
        <v>fe6c5f03-76cf-458a-a431-8eafcb098a5e</v>
      </c>
      <c r="BO29" s="4">
        <f>'THE DRIVERS OF QUALITY IN TH...'!BK29</f>
        <v>44893.340844907398</v>
      </c>
      <c r="BP29" s="4">
        <f>'THE DRIVERS OF QUALITY IN TH...'!BL29</f>
        <v>0</v>
      </c>
      <c r="BQ29" s="4">
        <f>'THE DRIVERS OF QUALITY IN TH...'!BM29</f>
        <v>0</v>
      </c>
      <c r="BR29" s="4" t="str">
        <f>'THE DRIVERS OF QUALITY IN TH...'!BN29</f>
        <v>submitted_via_web</v>
      </c>
      <c r="BS29" s="4">
        <f>'THE DRIVERS OF QUALITY IN TH...'!BO29</f>
        <v>0</v>
      </c>
      <c r="BT29" s="4">
        <f>'THE DRIVERS OF QUALITY IN TH...'!BP29</f>
        <v>0</v>
      </c>
      <c r="BU29" s="4">
        <f>'THE DRIVERS OF QUALITY IN TH...'!BQ29</f>
        <v>28</v>
      </c>
    </row>
    <row r="30" spans="1:73" x14ac:dyDescent="0.25">
      <c r="A30" s="4">
        <f>'THE DRIVERS OF QUALITY IN TH...'!A30</f>
        <v>44893.465719178239</v>
      </c>
      <c r="B30" s="4">
        <f>'THE DRIVERS OF QUALITY IN TH...'!B30</f>
        <v>44893.496278761573</v>
      </c>
      <c r="C30" s="4">
        <f>'THE DRIVERS OF QUALITY IN TH...'!C30</f>
        <v>0</v>
      </c>
      <c r="D30" s="4">
        <f>'THE DRIVERS OF QUALITY IN TH...'!D30</f>
        <v>0</v>
      </c>
      <c r="E30" s="4" t="str">
        <f>'THE DRIVERS OF QUALITY IN TH...'!E30</f>
        <v>Yes</v>
      </c>
      <c r="F30" s="4" t="str">
        <f>'THE DRIVERS OF QUALITY IN TH...'!F30</f>
        <v>Yes</v>
      </c>
      <c r="G30" s="4" t="str">
        <f>'THE DRIVERS OF QUALITY IN TH...'!G30</f>
        <v>Yes</v>
      </c>
      <c r="H30" s="4" t="str">
        <f>'THE DRIVERS OF QUALITY IN TH...'!H30</f>
        <v>Yes</v>
      </c>
      <c r="I30" s="4" t="str">
        <f>'THE DRIVERS OF QUALITY IN TH...'!I30</f>
        <v>Yes</v>
      </c>
      <c r="J30" s="4" t="str">
        <f>'THE DRIVERS OF QUALITY IN TH...'!J30</f>
        <v>Yes</v>
      </c>
      <c r="K30" s="4" t="str">
        <f>'THE DRIVERS OF QUALITY IN TH...'!K30</f>
        <v>Jowhar</v>
      </c>
      <c r="L30" s="4" t="str">
        <f>VLOOKUP(K30,Sheet2!E:F,2,FALSE)</f>
        <v>Jowhar</v>
      </c>
      <c r="M30" s="4" t="str">
        <f>'THE DRIVERS OF QUALITY IN TH...'!L30</f>
        <v>Horseed</v>
      </c>
      <c r="N30" s="4" t="str">
        <f>VLOOKUP(M30,Sheet2!H:I,2,FALSE)</f>
        <v>Horseed</v>
      </c>
      <c r="O30" s="4" t="str">
        <f>'THE DRIVERS OF QUALITY IN TH...'!M30</f>
        <v>Female</v>
      </c>
      <c r="P30" s="4">
        <f>'THE DRIVERS OF QUALITY IN TH...'!N30</f>
        <v>42</v>
      </c>
      <c r="Q30" s="4" t="str">
        <f>VLOOKUP(P30,Sheet2!L:M,2,FALSE)</f>
        <v>39-48</v>
      </c>
      <c r="R30" s="4" t="str">
        <f>'THE DRIVERS OF QUALITY IN TH...'!O30</f>
        <v>None (Never went to school)</v>
      </c>
      <c r="S30" s="4" t="str">
        <f>'THE DRIVERS OF QUALITY IN TH...'!P30</f>
        <v>No, I do not have a long-standing condition</v>
      </c>
      <c r="T30" s="4" t="str">
        <f>VLOOKUP(S30,Sheet2!B:C,2,FALSE)</f>
        <v>No, I do not have a long-standing condition</v>
      </c>
      <c r="U30" s="4">
        <f>'THE DRIVERS OF QUALITY IN TH...'!Q30</f>
        <v>0</v>
      </c>
      <c r="V30" s="4">
        <f>'THE DRIVERS OF QUALITY IN TH...'!R30</f>
        <v>0</v>
      </c>
      <c r="W30" s="4">
        <f>'THE DRIVERS OF QUALITY IN TH...'!S30</f>
        <v>0</v>
      </c>
      <c r="X30" s="4">
        <f>'THE DRIVERS OF QUALITY IN TH...'!T30</f>
        <v>0</v>
      </c>
      <c r="Y30" s="4">
        <f>'THE DRIVERS OF QUALITY IN TH...'!U30</f>
        <v>0</v>
      </c>
      <c r="Z30" s="4">
        <f>'THE DRIVERS OF QUALITY IN TH...'!V30</f>
        <v>0</v>
      </c>
      <c r="AA30" s="4">
        <f>'THE DRIVERS OF QUALITY IN TH...'!W30</f>
        <v>0</v>
      </c>
      <c r="AB30" s="4">
        <f>'THE DRIVERS OF QUALITY IN TH...'!X30</f>
        <v>1</v>
      </c>
      <c r="AC30" s="4" t="str">
        <f>'THE DRIVERS OF QUALITY IN TH...'!Y30</f>
        <v>Sometimes</v>
      </c>
      <c r="AD30" s="4" t="str">
        <f>'THE DRIVERS OF QUALITY IN TH...'!Z30</f>
        <v>Usually</v>
      </c>
      <c r="AE30" s="4">
        <f>'THE DRIVERS OF QUALITY IN TH...'!AA30</f>
        <v>0</v>
      </c>
      <c r="AF30" s="4" t="str">
        <f>'THE DRIVERS OF QUALITY IN TH...'!AB30</f>
        <v>Yes, to some extent</v>
      </c>
      <c r="AG30" s="4" t="str">
        <f>'THE DRIVERS OF QUALITY IN TH...'!AC30</f>
        <v>Sometimes</v>
      </c>
      <c r="AH30" s="4" t="str">
        <f>'THE DRIVERS OF QUALITY IN TH...'!AD30</f>
        <v>Sometimes</v>
      </c>
      <c r="AI30" s="4" t="str">
        <f>'THE DRIVERS OF QUALITY IN TH...'!AE30</f>
        <v>Sometimes</v>
      </c>
      <c r="AJ30" s="4" t="str">
        <f>'THE DRIVERS OF QUALITY IN TH...'!AF30</f>
        <v>Sometimes</v>
      </c>
      <c r="AK30" s="4">
        <f>'THE DRIVERS OF QUALITY IN TH...'!AG30</f>
        <v>0</v>
      </c>
      <c r="AL30" s="4" t="str">
        <f>'THE DRIVERS OF QUALITY IN TH...'!AH30</f>
        <v>No</v>
      </c>
      <c r="AM30" s="4" t="str">
        <f>'THE DRIVERS OF QUALITY IN TH...'!AI30</f>
        <v>No</v>
      </c>
      <c r="AN30" s="4" t="str">
        <f>'THE DRIVERS OF QUALITY IN TH...'!AJ30</f>
        <v>No</v>
      </c>
      <c r="AO30" s="4" t="str">
        <f>'THE DRIVERS OF QUALITY IN TH...'!AK30</f>
        <v>No</v>
      </c>
      <c r="AP30" s="4">
        <f>'THE DRIVERS OF QUALITY IN TH...'!AL30</f>
        <v>0</v>
      </c>
      <c r="AQ30" s="4" t="str">
        <f>'THE DRIVERS OF QUALITY IN TH...'!AM30</f>
        <v>Yes</v>
      </c>
      <c r="AR30" s="4" t="str">
        <f>'THE DRIVERS OF QUALITY IN TH...'!AN30</f>
        <v>Never</v>
      </c>
      <c r="AS30" s="4" t="str">
        <f>'THE DRIVERS OF QUALITY IN TH...'!AO30</f>
        <v>Never</v>
      </c>
      <c r="AT30" s="4" t="str">
        <f>'THE DRIVERS OF QUALITY IN TH...'!AP30</f>
        <v>Yes, to some extent</v>
      </c>
      <c r="AU30" s="4" t="str">
        <f>'THE DRIVERS OF QUALITY IN TH...'!AQ30</f>
        <v>Own home</v>
      </c>
      <c r="AV30" s="4" t="str">
        <f>'THE DRIVERS OF QUALITY IN TH...'!AR30</f>
        <v>No</v>
      </c>
      <c r="AW30" s="4" t="str">
        <f>'THE DRIVERS OF QUALITY IN TH...'!AS30</f>
        <v>Yes</v>
      </c>
      <c r="AX30" s="4">
        <f>'THE DRIVERS OF QUALITY IN TH...'!AT30</f>
        <v>0</v>
      </c>
      <c r="AY30" s="4" t="str">
        <f>'THE DRIVERS OF QUALITY IN TH...'!AU30</f>
        <v>No</v>
      </c>
      <c r="AZ30" s="4">
        <f>'THE DRIVERS OF QUALITY IN TH...'!AV30</f>
        <v>0</v>
      </c>
      <c r="BA30" s="4">
        <f>'THE DRIVERS OF QUALITY IN TH...'!AW30</f>
        <v>0</v>
      </c>
      <c r="BB30" s="4" t="str">
        <f>'THE DRIVERS OF QUALITY IN TH...'!AX30</f>
        <v>Poor</v>
      </c>
      <c r="BC30" s="4">
        <f>'THE DRIVERS OF QUALITY IN TH...'!AY30</f>
        <v>0</v>
      </c>
      <c r="BD30" s="4" t="str">
        <f>'THE DRIVERS OF QUALITY IN TH...'!AZ30</f>
        <v xml:space="preserve">Accessibility of the health facility (i.e accessibility as a result of transport, or distance) </v>
      </c>
      <c r="BE30" s="4" t="str">
        <f>'THE DRIVERS OF QUALITY IN TH...'!BA30</f>
        <v>Perceptions of the health facility staff</v>
      </c>
      <c r="BF30" s="4" t="str">
        <f>'THE DRIVERS OF QUALITY IN TH...'!BB30</f>
        <v>Price of healthcare</v>
      </c>
      <c r="BG30" s="4" t="str">
        <f>'THE DRIVERS OF QUALITY IN TH...'!BC30</f>
        <v>Equity in treatment</v>
      </c>
      <c r="BH30" s="4">
        <f>'THE DRIVERS OF QUALITY IN TH...'!BD30</f>
        <v>0</v>
      </c>
      <c r="BI30" s="4" t="str">
        <f>'THE DRIVERS OF QUALITY IN TH...'!BE30</f>
        <v>vJdc7tCfjqwbWrrjTCdCiE</v>
      </c>
      <c r="BJ30" s="4">
        <f>'THE DRIVERS OF QUALITY IN TH...'!BF30</f>
        <v>0</v>
      </c>
      <c r="BK30" s="4">
        <f>'THE DRIVERS OF QUALITY IN TH...'!BG30</f>
        <v>0</v>
      </c>
      <c r="BL30" s="4">
        <f>'THE DRIVERS OF QUALITY IN TH...'!BH30</f>
        <v>0</v>
      </c>
      <c r="BM30" s="4">
        <f>'THE DRIVERS OF QUALITY IN TH...'!BI30</f>
        <v>366943037</v>
      </c>
      <c r="BN30" s="4" t="str">
        <f>'THE DRIVERS OF QUALITY IN TH...'!BJ30</f>
        <v>bbe5711f-009a-4367-be2f-106ebf81cf29</v>
      </c>
      <c r="BO30" s="4">
        <f>'THE DRIVERS OF QUALITY IN TH...'!BK30</f>
        <v>44893.371377314812</v>
      </c>
      <c r="BP30" s="4">
        <f>'THE DRIVERS OF QUALITY IN TH...'!BL30</f>
        <v>0</v>
      </c>
      <c r="BQ30" s="4">
        <f>'THE DRIVERS OF QUALITY IN TH...'!BM30</f>
        <v>0</v>
      </c>
      <c r="BR30" s="4" t="str">
        <f>'THE DRIVERS OF QUALITY IN TH...'!BN30</f>
        <v>submitted_via_web</v>
      </c>
      <c r="BS30" s="4">
        <f>'THE DRIVERS OF QUALITY IN TH...'!BO30</f>
        <v>0</v>
      </c>
      <c r="BT30" s="4">
        <f>'THE DRIVERS OF QUALITY IN TH...'!BP30</f>
        <v>0</v>
      </c>
      <c r="BU30" s="4">
        <f>'THE DRIVERS OF QUALITY IN TH...'!BQ30</f>
        <v>29</v>
      </c>
    </row>
    <row r="31" spans="1:73" x14ac:dyDescent="0.25">
      <c r="A31" s="4">
        <f>'THE DRIVERS OF QUALITY IN TH...'!A31</f>
        <v>44893.496282152781</v>
      </c>
      <c r="B31" s="4">
        <f>'THE DRIVERS OF QUALITY IN TH...'!B31</f>
        <v>44893.500954120369</v>
      </c>
      <c r="C31" s="4">
        <f>'THE DRIVERS OF QUALITY IN TH...'!C31</f>
        <v>0</v>
      </c>
      <c r="D31" s="4">
        <f>'THE DRIVERS OF QUALITY IN TH...'!D31</f>
        <v>0</v>
      </c>
      <c r="E31" s="4" t="str">
        <f>'THE DRIVERS OF QUALITY IN TH...'!E31</f>
        <v>Yes</v>
      </c>
      <c r="F31" s="4" t="str">
        <f>'THE DRIVERS OF QUALITY IN TH...'!F31</f>
        <v>Yes</v>
      </c>
      <c r="G31" s="4" t="str">
        <f>'THE DRIVERS OF QUALITY IN TH...'!G31</f>
        <v>Yes</v>
      </c>
      <c r="H31" s="4" t="str">
        <f>'THE DRIVERS OF QUALITY IN TH...'!H31</f>
        <v>Yes</v>
      </c>
      <c r="I31" s="4" t="str">
        <f>'THE DRIVERS OF QUALITY IN TH...'!I31</f>
        <v>Yes</v>
      </c>
      <c r="J31" s="4" t="str">
        <f>'THE DRIVERS OF QUALITY IN TH...'!J31</f>
        <v>Yes</v>
      </c>
      <c r="K31" s="4" t="str">
        <f>'THE DRIVERS OF QUALITY IN TH...'!K31</f>
        <v>Jowhar</v>
      </c>
      <c r="L31" s="4" t="str">
        <f>VLOOKUP(K31,Sheet2!E:F,2,FALSE)</f>
        <v>Jowhar</v>
      </c>
      <c r="M31" s="4" t="str">
        <f>'THE DRIVERS OF QUALITY IN TH...'!L31</f>
        <v>Hantiwadag</v>
      </c>
      <c r="N31" s="4" t="str">
        <f>VLOOKUP(M31,Sheet2!H:I,2,FALSE)</f>
        <v>Hantiwadaag</v>
      </c>
      <c r="O31" s="4" t="str">
        <f>'THE DRIVERS OF QUALITY IN TH...'!M31</f>
        <v>Male</v>
      </c>
      <c r="P31" s="4">
        <f>'THE DRIVERS OF QUALITY IN TH...'!N31</f>
        <v>63</v>
      </c>
      <c r="Q31" s="4" t="str">
        <f>VLOOKUP(P31,Sheet2!L:M,2,FALSE)</f>
        <v>Over 60</v>
      </c>
      <c r="R31" s="4" t="str">
        <f>'THE DRIVERS OF QUALITY IN TH...'!O31</f>
        <v>Primary Education</v>
      </c>
      <c r="S31" s="4" t="str">
        <f>'THE DRIVERS OF QUALITY IN TH...'!P31</f>
        <v>Blindness or partially sighted</v>
      </c>
      <c r="T31" s="4" t="str">
        <f>VLOOKUP(S31,Sheet2!B:C,2,FALSE)</f>
        <v>Blindness or partially sighted</v>
      </c>
      <c r="U31" s="4">
        <f>'THE DRIVERS OF QUALITY IN TH...'!Q31</f>
        <v>0</v>
      </c>
      <c r="V31" s="4">
        <f>'THE DRIVERS OF QUALITY IN TH...'!R31</f>
        <v>1</v>
      </c>
      <c r="W31" s="4">
        <f>'THE DRIVERS OF QUALITY IN TH...'!S31</f>
        <v>0</v>
      </c>
      <c r="X31" s="4">
        <f>'THE DRIVERS OF QUALITY IN TH...'!T31</f>
        <v>0</v>
      </c>
      <c r="Y31" s="4">
        <f>'THE DRIVERS OF QUALITY IN TH...'!U31</f>
        <v>0</v>
      </c>
      <c r="Z31" s="4">
        <f>'THE DRIVERS OF QUALITY IN TH...'!V31</f>
        <v>0</v>
      </c>
      <c r="AA31" s="4">
        <f>'THE DRIVERS OF QUALITY IN TH...'!W31</f>
        <v>0</v>
      </c>
      <c r="AB31" s="4">
        <f>'THE DRIVERS OF QUALITY IN TH...'!X31</f>
        <v>0</v>
      </c>
      <c r="AC31" s="4" t="str">
        <f>'THE DRIVERS OF QUALITY IN TH...'!Y31</f>
        <v>Usually</v>
      </c>
      <c r="AD31" s="4" t="str">
        <f>'THE DRIVERS OF QUALITY IN TH...'!Z31</f>
        <v>Usually</v>
      </c>
      <c r="AE31" s="4">
        <f>'THE DRIVERS OF QUALITY IN TH...'!AA31</f>
        <v>0</v>
      </c>
      <c r="AF31" s="4" t="str">
        <f>'THE DRIVERS OF QUALITY IN TH...'!AB31</f>
        <v>Yes, to some extent</v>
      </c>
      <c r="AG31" s="4" t="str">
        <f>'THE DRIVERS OF QUALITY IN TH...'!AC31</f>
        <v>Usually</v>
      </c>
      <c r="AH31" s="4" t="str">
        <f>'THE DRIVERS OF QUALITY IN TH...'!AD31</f>
        <v>Usually</v>
      </c>
      <c r="AI31" s="4" t="str">
        <f>'THE DRIVERS OF QUALITY IN TH...'!AE31</f>
        <v>Sometimes</v>
      </c>
      <c r="AJ31" s="4" t="str">
        <f>'THE DRIVERS OF QUALITY IN TH...'!AF31</f>
        <v>Sometimes</v>
      </c>
      <c r="AK31" s="4">
        <f>'THE DRIVERS OF QUALITY IN TH...'!AG31</f>
        <v>0</v>
      </c>
      <c r="AL31" s="4" t="str">
        <f>'THE DRIVERS OF QUALITY IN TH...'!AH31</f>
        <v>Yes, some staff have introduced themselves</v>
      </c>
      <c r="AM31" s="4" t="str">
        <f>'THE DRIVERS OF QUALITY IN TH...'!AI31</f>
        <v>Yes, definitely</v>
      </c>
      <c r="AN31" s="4" t="str">
        <f>'THE DRIVERS OF QUALITY IN TH...'!AJ31</f>
        <v>Yes, to some extent</v>
      </c>
      <c r="AO31" s="4" t="str">
        <f>'THE DRIVERS OF QUALITY IN TH...'!AK31</f>
        <v>No</v>
      </c>
      <c r="AP31" s="4">
        <f>'THE DRIVERS OF QUALITY IN TH...'!AL31</f>
        <v>0</v>
      </c>
      <c r="AQ31" s="4" t="str">
        <f>'THE DRIVERS OF QUALITY IN TH...'!AM31</f>
        <v>No</v>
      </c>
      <c r="AR31" s="4">
        <f>'THE DRIVERS OF QUALITY IN TH...'!AN31</f>
        <v>0</v>
      </c>
      <c r="AS31" s="4" t="str">
        <f>'THE DRIVERS OF QUALITY IN TH...'!AO31</f>
        <v>Never</v>
      </c>
      <c r="AT31" s="4" t="str">
        <f>'THE DRIVERS OF QUALITY IN TH...'!AP31</f>
        <v>Yes, to some extent</v>
      </c>
      <c r="AU31" s="4" t="str">
        <f>'THE DRIVERS OF QUALITY IN TH...'!AQ31</f>
        <v>Own home</v>
      </c>
      <c r="AV31" s="4" t="str">
        <f>'THE DRIVERS OF QUALITY IN TH...'!AR31</f>
        <v>Yes</v>
      </c>
      <c r="AW31" s="4" t="str">
        <f>'THE DRIVERS OF QUALITY IN TH...'!AS31</f>
        <v>Yes</v>
      </c>
      <c r="AX31" s="4">
        <f>'THE DRIVERS OF QUALITY IN TH...'!AT31</f>
        <v>0</v>
      </c>
      <c r="AY31" s="4" t="str">
        <f>'THE DRIVERS OF QUALITY IN TH...'!AU31</f>
        <v>No</v>
      </c>
      <c r="AZ31" s="4">
        <f>'THE DRIVERS OF QUALITY IN TH...'!AV31</f>
        <v>0</v>
      </c>
      <c r="BA31" s="4">
        <f>'THE DRIVERS OF QUALITY IN TH...'!AW31</f>
        <v>0</v>
      </c>
      <c r="BB31" s="4" t="str">
        <f>'THE DRIVERS OF QUALITY IN TH...'!AX31</f>
        <v>Acceptable</v>
      </c>
      <c r="BC31" s="4">
        <f>'THE DRIVERS OF QUALITY IN TH...'!AY31</f>
        <v>0</v>
      </c>
      <c r="BD31" s="4" t="str">
        <f>'THE DRIVERS OF QUALITY IN TH...'!AZ31</f>
        <v>Perceptions of the health facility staff</v>
      </c>
      <c r="BE31" s="4" t="str">
        <f>'THE DRIVERS OF QUALITY IN TH...'!BA31</f>
        <v xml:space="preserve">Accessibility of the health facility (i.e accessibility as a result of transport, or distance) </v>
      </c>
      <c r="BF31" s="4" t="str">
        <f>'THE DRIVERS OF QUALITY IN TH...'!BB31</f>
        <v>Equity in treatment</v>
      </c>
      <c r="BG31" s="4" t="str">
        <f>'THE DRIVERS OF QUALITY IN TH...'!BC31</f>
        <v>Price of healthcare</v>
      </c>
      <c r="BH31" s="4">
        <f>'THE DRIVERS OF QUALITY IN TH...'!BD31</f>
        <v>0</v>
      </c>
      <c r="BI31" s="4" t="str">
        <f>'THE DRIVERS OF QUALITY IN TH...'!BE31</f>
        <v>vJdc7tCfjqwbWrrjTCdCiE</v>
      </c>
      <c r="BJ31" s="4">
        <f>'THE DRIVERS OF QUALITY IN TH...'!BF31</f>
        <v>0</v>
      </c>
      <c r="BK31" s="4">
        <f>'THE DRIVERS OF QUALITY IN TH...'!BG31</f>
        <v>0</v>
      </c>
      <c r="BL31" s="4">
        <f>'THE DRIVERS OF QUALITY IN TH...'!BH31</f>
        <v>0</v>
      </c>
      <c r="BM31" s="4">
        <f>'THE DRIVERS OF QUALITY IN TH...'!BI31</f>
        <v>366945795</v>
      </c>
      <c r="BN31" s="4" t="str">
        <f>'THE DRIVERS OF QUALITY IN TH...'!BJ31</f>
        <v>d32a63b8-a074-45b4-9c92-6eeabcc18000</v>
      </c>
      <c r="BO31" s="4">
        <f>'THE DRIVERS OF QUALITY IN TH...'!BK31</f>
        <v>44893.376076388893</v>
      </c>
      <c r="BP31" s="4">
        <f>'THE DRIVERS OF QUALITY IN TH...'!BL31</f>
        <v>0</v>
      </c>
      <c r="BQ31" s="4">
        <f>'THE DRIVERS OF QUALITY IN TH...'!BM31</f>
        <v>0</v>
      </c>
      <c r="BR31" s="4" t="str">
        <f>'THE DRIVERS OF QUALITY IN TH...'!BN31</f>
        <v>submitted_via_web</v>
      </c>
      <c r="BS31" s="4">
        <f>'THE DRIVERS OF QUALITY IN TH...'!BO31</f>
        <v>0</v>
      </c>
      <c r="BT31" s="4">
        <f>'THE DRIVERS OF QUALITY IN TH...'!BP31</f>
        <v>0</v>
      </c>
      <c r="BU31" s="4">
        <f>'THE DRIVERS OF QUALITY IN TH...'!BQ31</f>
        <v>30</v>
      </c>
    </row>
    <row r="32" spans="1:73" x14ac:dyDescent="0.25">
      <c r="A32" s="4">
        <f>'THE DRIVERS OF QUALITY IN TH...'!A32</f>
        <v>44893.659798171298</v>
      </c>
      <c r="B32" s="4">
        <f>'THE DRIVERS OF QUALITY IN TH...'!B32</f>
        <v>44893.665495208334</v>
      </c>
      <c r="C32" s="4">
        <f>'THE DRIVERS OF QUALITY IN TH...'!C32</f>
        <v>0</v>
      </c>
      <c r="D32" s="4">
        <f>'THE DRIVERS OF QUALITY IN TH...'!D32</f>
        <v>0</v>
      </c>
      <c r="E32" s="4" t="str">
        <f>'THE DRIVERS OF QUALITY IN TH...'!E32</f>
        <v>Yes</v>
      </c>
      <c r="F32" s="4" t="str">
        <f>'THE DRIVERS OF QUALITY IN TH...'!F32</f>
        <v>Yes</v>
      </c>
      <c r="G32" s="4" t="str">
        <f>'THE DRIVERS OF QUALITY IN TH...'!G32</f>
        <v>Yes</v>
      </c>
      <c r="H32" s="4" t="str">
        <f>'THE DRIVERS OF QUALITY IN TH...'!H32</f>
        <v>Yes</v>
      </c>
      <c r="I32" s="4" t="str">
        <f>'THE DRIVERS OF QUALITY IN TH...'!I32</f>
        <v>Yes</v>
      </c>
      <c r="J32" s="4" t="str">
        <f>'THE DRIVERS OF QUALITY IN TH...'!J32</f>
        <v>Yes</v>
      </c>
      <c r="K32" s="4" t="str">
        <f>'THE DRIVERS OF QUALITY IN TH...'!K32</f>
        <v>Jowhar</v>
      </c>
      <c r="L32" s="4" t="str">
        <f>VLOOKUP(K32,Sheet2!E:F,2,FALSE)</f>
        <v>Jowhar</v>
      </c>
      <c r="M32" s="4" t="str">
        <f>'THE DRIVERS OF QUALITY IN TH...'!L32</f>
        <v>Hantiwadaag</v>
      </c>
      <c r="N32" s="4" t="str">
        <f>VLOOKUP(M32,Sheet2!H:I,2,FALSE)</f>
        <v>Hantiwadaag</v>
      </c>
      <c r="O32" s="4" t="str">
        <f>'THE DRIVERS OF QUALITY IN TH...'!M32</f>
        <v>Male</v>
      </c>
      <c r="P32" s="4">
        <f>'THE DRIVERS OF QUALITY IN TH...'!N32</f>
        <v>25</v>
      </c>
      <c r="Q32" s="4" t="str">
        <f>VLOOKUP(P32,Sheet2!L:M,2,FALSE)</f>
        <v>19-28</v>
      </c>
      <c r="R32" s="4" t="str">
        <f>'THE DRIVERS OF QUALITY IN TH...'!O32</f>
        <v>None (Never went to school)</v>
      </c>
      <c r="S32" s="4" t="str">
        <f>'THE DRIVERS OF QUALITY IN TH...'!P32</f>
        <v>No, I do not have a long-standing condition</v>
      </c>
      <c r="T32" s="4" t="str">
        <f>VLOOKUP(S32,Sheet2!B:C,2,FALSE)</f>
        <v>No, I do not have a long-standing condition</v>
      </c>
      <c r="U32" s="4">
        <f>'THE DRIVERS OF QUALITY IN TH...'!Q32</f>
        <v>0</v>
      </c>
      <c r="V32" s="4">
        <f>'THE DRIVERS OF QUALITY IN TH...'!R32</f>
        <v>0</v>
      </c>
      <c r="W32" s="4">
        <f>'THE DRIVERS OF QUALITY IN TH...'!S32</f>
        <v>0</v>
      </c>
      <c r="X32" s="4">
        <f>'THE DRIVERS OF QUALITY IN TH...'!T32</f>
        <v>0</v>
      </c>
      <c r="Y32" s="4">
        <f>'THE DRIVERS OF QUALITY IN TH...'!U32</f>
        <v>0</v>
      </c>
      <c r="Z32" s="4">
        <f>'THE DRIVERS OF QUALITY IN TH...'!V32</f>
        <v>0</v>
      </c>
      <c r="AA32" s="4">
        <f>'THE DRIVERS OF QUALITY IN TH...'!W32</f>
        <v>0</v>
      </c>
      <c r="AB32" s="4">
        <f>'THE DRIVERS OF QUALITY IN TH...'!X32</f>
        <v>1</v>
      </c>
      <c r="AC32" s="4" t="str">
        <f>'THE DRIVERS OF QUALITY IN TH...'!Y32</f>
        <v>Usually</v>
      </c>
      <c r="AD32" s="4" t="str">
        <f>'THE DRIVERS OF QUALITY IN TH...'!Z32</f>
        <v>Usually</v>
      </c>
      <c r="AE32" s="4">
        <f>'THE DRIVERS OF QUALITY IN TH...'!AA32</f>
        <v>0</v>
      </c>
      <c r="AF32" s="4" t="str">
        <f>'THE DRIVERS OF QUALITY IN TH...'!AB32</f>
        <v>Yes, definitely</v>
      </c>
      <c r="AG32" s="4" t="str">
        <f>'THE DRIVERS OF QUALITY IN TH...'!AC32</f>
        <v>Always</v>
      </c>
      <c r="AH32" s="4" t="str">
        <f>'THE DRIVERS OF QUALITY IN TH...'!AD32</f>
        <v>Always</v>
      </c>
      <c r="AI32" s="4" t="str">
        <f>'THE DRIVERS OF QUALITY IN TH...'!AE32</f>
        <v>Usually</v>
      </c>
      <c r="AJ32" s="4" t="str">
        <f>'THE DRIVERS OF QUALITY IN TH...'!AF32</f>
        <v>Sometimes</v>
      </c>
      <c r="AK32" s="4">
        <f>'THE DRIVERS OF QUALITY IN TH...'!AG32</f>
        <v>0</v>
      </c>
      <c r="AL32" s="4" t="str">
        <f>'THE DRIVERS OF QUALITY IN TH...'!AH32</f>
        <v>Yes, some staff have introduced themselves</v>
      </c>
      <c r="AM32" s="4" t="str">
        <f>'THE DRIVERS OF QUALITY IN TH...'!AI32</f>
        <v>No</v>
      </c>
      <c r="AN32" s="4" t="str">
        <f>'THE DRIVERS OF QUALITY IN TH...'!AJ32</f>
        <v>Yes, always</v>
      </c>
      <c r="AO32" s="4" t="str">
        <f>'THE DRIVERS OF QUALITY IN TH...'!AK32</f>
        <v>No</v>
      </c>
      <c r="AP32" s="4">
        <f>'THE DRIVERS OF QUALITY IN TH...'!AL32</f>
        <v>0</v>
      </c>
      <c r="AQ32" s="4" t="str">
        <f>'THE DRIVERS OF QUALITY IN TH...'!AM32</f>
        <v>No</v>
      </c>
      <c r="AR32" s="4">
        <f>'THE DRIVERS OF QUALITY IN TH...'!AN32</f>
        <v>0</v>
      </c>
      <c r="AS32" s="4" t="str">
        <f>'THE DRIVERS OF QUALITY IN TH...'!AO32</f>
        <v>Usually</v>
      </c>
      <c r="AT32" s="4" t="str">
        <f>'THE DRIVERS OF QUALITY IN TH...'!AP32</f>
        <v>Yes, to some extent</v>
      </c>
      <c r="AU32" s="4" t="str">
        <f>'THE DRIVERS OF QUALITY IN TH...'!AQ32</f>
        <v>Own home</v>
      </c>
      <c r="AV32" s="4" t="str">
        <f>'THE DRIVERS OF QUALITY IN TH...'!AR32</f>
        <v>Yes</v>
      </c>
      <c r="AW32" s="4" t="str">
        <f>'THE DRIVERS OF QUALITY IN TH...'!AS32</f>
        <v>Yes</v>
      </c>
      <c r="AX32" s="4">
        <f>'THE DRIVERS OF QUALITY IN TH...'!AT32</f>
        <v>0</v>
      </c>
      <c r="AY32" s="4" t="str">
        <f>'THE DRIVERS OF QUALITY IN TH...'!AU32</f>
        <v>No</v>
      </c>
      <c r="AZ32" s="4">
        <f>'THE DRIVERS OF QUALITY IN TH...'!AV32</f>
        <v>0</v>
      </c>
      <c r="BA32" s="4">
        <f>'THE DRIVERS OF QUALITY IN TH...'!AW32</f>
        <v>0</v>
      </c>
      <c r="BB32" s="4" t="str">
        <f>'THE DRIVERS OF QUALITY IN TH...'!AX32</f>
        <v>Acceptable</v>
      </c>
      <c r="BC32" s="4">
        <f>'THE DRIVERS OF QUALITY IN TH...'!AY32</f>
        <v>0</v>
      </c>
      <c r="BD32" s="4" t="str">
        <f>'THE DRIVERS OF QUALITY IN TH...'!AZ32</f>
        <v>Patient's safety</v>
      </c>
      <c r="BE32" s="4" t="str">
        <f>'THE DRIVERS OF QUALITY IN TH...'!BA32</f>
        <v>The ease of understanding the nurses and doctors</v>
      </c>
      <c r="BF32" s="4" t="str">
        <f>'THE DRIVERS OF QUALITY IN TH...'!BB32</f>
        <v>Perceptions of the health facility staff</v>
      </c>
      <c r="BG32" s="4" t="str">
        <f>'THE DRIVERS OF QUALITY IN TH...'!BC32</f>
        <v>Equity in treatment</v>
      </c>
      <c r="BH32" s="4">
        <f>'THE DRIVERS OF QUALITY IN TH...'!BD32</f>
        <v>0</v>
      </c>
      <c r="BI32" s="4" t="str">
        <f>'THE DRIVERS OF QUALITY IN TH...'!BE32</f>
        <v>vJdc7tCfjqwbWrrjTCdCiE</v>
      </c>
      <c r="BJ32" s="4">
        <f>'THE DRIVERS OF QUALITY IN TH...'!BF32</f>
        <v>0</v>
      </c>
      <c r="BK32" s="4">
        <f>'THE DRIVERS OF QUALITY IN TH...'!BG32</f>
        <v>0</v>
      </c>
      <c r="BL32" s="4">
        <f>'THE DRIVERS OF QUALITY IN TH...'!BH32</f>
        <v>0</v>
      </c>
      <c r="BM32" s="4">
        <f>'THE DRIVERS OF QUALITY IN TH...'!BI32</f>
        <v>367070575</v>
      </c>
      <c r="BN32" s="4" t="str">
        <f>'THE DRIVERS OF QUALITY IN TH...'!BJ32</f>
        <v>204ace46-3aee-49e2-a774-06d20cb523b2</v>
      </c>
      <c r="BO32" s="4">
        <f>'THE DRIVERS OF QUALITY IN TH...'!BK32</f>
        <v>44893.540659722217</v>
      </c>
      <c r="BP32" s="4">
        <f>'THE DRIVERS OF QUALITY IN TH...'!BL32</f>
        <v>0</v>
      </c>
      <c r="BQ32" s="4">
        <f>'THE DRIVERS OF QUALITY IN TH...'!BM32</f>
        <v>0</v>
      </c>
      <c r="BR32" s="4" t="str">
        <f>'THE DRIVERS OF QUALITY IN TH...'!BN32</f>
        <v>submitted_via_web</v>
      </c>
      <c r="BS32" s="4">
        <f>'THE DRIVERS OF QUALITY IN TH...'!BO32</f>
        <v>0</v>
      </c>
      <c r="BT32" s="4">
        <f>'THE DRIVERS OF QUALITY IN TH...'!BP32</f>
        <v>0</v>
      </c>
      <c r="BU32" s="4">
        <f>'THE DRIVERS OF QUALITY IN TH...'!BQ32</f>
        <v>31</v>
      </c>
    </row>
    <row r="33" spans="1:73" x14ac:dyDescent="0.25">
      <c r="A33" s="4">
        <f>'THE DRIVERS OF QUALITY IN TH...'!A33</f>
        <v>44894.419553761567</v>
      </c>
      <c r="B33" s="4">
        <f>'THE DRIVERS OF QUALITY IN TH...'!B33</f>
        <v>44894.434125254629</v>
      </c>
      <c r="C33" s="4">
        <f>'THE DRIVERS OF QUALITY IN TH...'!C33</f>
        <v>0</v>
      </c>
      <c r="D33" s="4">
        <f>'THE DRIVERS OF QUALITY IN TH...'!D33</f>
        <v>0</v>
      </c>
      <c r="E33" s="4" t="str">
        <f>'THE DRIVERS OF QUALITY IN TH...'!E33</f>
        <v>Yes</v>
      </c>
      <c r="F33" s="4" t="str">
        <f>'THE DRIVERS OF QUALITY IN TH...'!F33</f>
        <v>Yes</v>
      </c>
      <c r="G33" s="4" t="str">
        <f>'THE DRIVERS OF QUALITY IN TH...'!G33</f>
        <v>Yes</v>
      </c>
      <c r="H33" s="4" t="str">
        <f>'THE DRIVERS OF QUALITY IN TH...'!H33</f>
        <v>Yes</v>
      </c>
      <c r="I33" s="4" t="str">
        <f>'THE DRIVERS OF QUALITY IN TH...'!I33</f>
        <v>Yes</v>
      </c>
      <c r="J33" s="4" t="str">
        <f>'THE DRIVERS OF QUALITY IN TH...'!J33</f>
        <v>Yes</v>
      </c>
      <c r="K33" s="4" t="str">
        <f>'THE DRIVERS OF QUALITY IN TH...'!K33</f>
        <v>Hirshabelle</v>
      </c>
      <c r="L33" s="4" t="e">
        <f>VLOOKUP(K33,Sheet2!E:F,2,FALSE)</f>
        <v>#N/A</v>
      </c>
      <c r="M33" s="4" t="str">
        <f>'THE DRIVERS OF QUALITY IN TH...'!L33</f>
        <v>Jowhar</v>
      </c>
      <c r="N33" s="4" t="str">
        <f>VLOOKUP(M33,Sheet2!H:I,2,FALSE)</f>
        <v>Bulosheikh</v>
      </c>
      <c r="O33" s="4" t="str">
        <f>'THE DRIVERS OF QUALITY IN TH...'!M33</f>
        <v>Female</v>
      </c>
      <c r="P33" s="4">
        <f>'THE DRIVERS OF QUALITY IN TH...'!N33</f>
        <v>22</v>
      </c>
      <c r="Q33" s="4" t="str">
        <f>VLOOKUP(P33,Sheet2!L:M,2,FALSE)</f>
        <v>19-28</v>
      </c>
      <c r="R33" s="4" t="str">
        <f>'THE DRIVERS OF QUALITY IN TH...'!O33</f>
        <v>Tertiary (Bachelor's degree)</v>
      </c>
      <c r="S33" s="4" t="str">
        <f>'THE DRIVERS OF QUALITY IN TH...'!P33</f>
        <v>No, I do not have a long-standing condition</v>
      </c>
      <c r="T33" s="4" t="str">
        <f>VLOOKUP(S33,Sheet2!B:C,2,FALSE)</f>
        <v>No, I do not have a long-standing condition</v>
      </c>
      <c r="U33" s="4">
        <f>'THE DRIVERS OF QUALITY IN TH...'!Q33</f>
        <v>0</v>
      </c>
      <c r="V33" s="4">
        <f>'THE DRIVERS OF QUALITY IN TH...'!R33</f>
        <v>0</v>
      </c>
      <c r="W33" s="4">
        <f>'THE DRIVERS OF QUALITY IN TH...'!S33</f>
        <v>0</v>
      </c>
      <c r="X33" s="4">
        <f>'THE DRIVERS OF QUALITY IN TH...'!T33</f>
        <v>0</v>
      </c>
      <c r="Y33" s="4">
        <f>'THE DRIVERS OF QUALITY IN TH...'!U33</f>
        <v>0</v>
      </c>
      <c r="Z33" s="4">
        <f>'THE DRIVERS OF QUALITY IN TH...'!V33</f>
        <v>0</v>
      </c>
      <c r="AA33" s="4">
        <f>'THE DRIVERS OF QUALITY IN TH...'!W33</f>
        <v>0</v>
      </c>
      <c r="AB33" s="4">
        <f>'THE DRIVERS OF QUALITY IN TH...'!X33</f>
        <v>1</v>
      </c>
      <c r="AC33" s="4" t="str">
        <f>'THE DRIVERS OF QUALITY IN TH...'!Y33</f>
        <v>Usually</v>
      </c>
      <c r="AD33" s="4" t="str">
        <f>'THE DRIVERS OF QUALITY IN TH...'!Z33</f>
        <v>Always</v>
      </c>
      <c r="AE33" s="4">
        <f>'THE DRIVERS OF QUALITY IN TH...'!AA33</f>
        <v>0</v>
      </c>
      <c r="AF33" s="4" t="str">
        <f>'THE DRIVERS OF QUALITY IN TH...'!AB33</f>
        <v>Yes, definitely</v>
      </c>
      <c r="AG33" s="4" t="str">
        <f>'THE DRIVERS OF QUALITY IN TH...'!AC33</f>
        <v>Always</v>
      </c>
      <c r="AH33" s="4" t="str">
        <f>'THE DRIVERS OF QUALITY IN TH...'!AD33</f>
        <v>Always</v>
      </c>
      <c r="AI33" s="4" t="str">
        <f>'THE DRIVERS OF QUALITY IN TH...'!AE33</f>
        <v>Always</v>
      </c>
      <c r="AJ33" s="4" t="str">
        <f>'THE DRIVERS OF QUALITY IN TH...'!AF33</f>
        <v>Always</v>
      </c>
      <c r="AK33" s="4">
        <f>'THE DRIVERS OF QUALITY IN TH...'!AG33</f>
        <v>0</v>
      </c>
      <c r="AL33" s="4" t="str">
        <f>'THE DRIVERS OF QUALITY IN TH...'!AH33</f>
        <v>Yes, some staff have introduced themselves</v>
      </c>
      <c r="AM33" s="4" t="str">
        <f>'THE DRIVERS OF QUALITY IN TH...'!AI33</f>
        <v>Yes, to some extent</v>
      </c>
      <c r="AN33" s="4" t="str">
        <f>'THE DRIVERS OF QUALITY IN TH...'!AJ33</f>
        <v>Yes, always</v>
      </c>
      <c r="AO33" s="4" t="str">
        <f>'THE DRIVERS OF QUALITY IN TH...'!AK33</f>
        <v>Yes</v>
      </c>
      <c r="AP33" s="4" t="str">
        <f>'THE DRIVERS OF QUALITY IN TH...'!AL33</f>
        <v>Always</v>
      </c>
      <c r="AQ33" s="4" t="str">
        <f>'THE DRIVERS OF QUALITY IN TH...'!AM33</f>
        <v>Yes</v>
      </c>
      <c r="AR33" s="4" t="str">
        <f>'THE DRIVERS OF QUALITY IN TH...'!AN33</f>
        <v>Always</v>
      </c>
      <c r="AS33" s="4" t="str">
        <f>'THE DRIVERS OF QUALITY IN TH...'!AO33</f>
        <v>Always</v>
      </c>
      <c r="AT33" s="4" t="str">
        <f>'THE DRIVERS OF QUALITY IN TH...'!AP33</f>
        <v>Yes, definitely</v>
      </c>
      <c r="AU33" s="4" t="str">
        <f>'THE DRIVERS OF QUALITY IN TH...'!AQ33</f>
        <v>Another health facility</v>
      </c>
      <c r="AV33" s="4" t="str">
        <f>'THE DRIVERS OF QUALITY IN TH...'!AR33</f>
        <v>Yes</v>
      </c>
      <c r="AW33" s="4" t="str">
        <f>'THE DRIVERS OF QUALITY IN TH...'!AS33</f>
        <v>Yes</v>
      </c>
      <c r="AX33" s="4">
        <f>'THE DRIVERS OF QUALITY IN TH...'!AT33</f>
        <v>0</v>
      </c>
      <c r="AY33" s="4" t="str">
        <f>'THE DRIVERS OF QUALITY IN TH...'!AU33</f>
        <v>No</v>
      </c>
      <c r="AZ33" s="4">
        <f>'THE DRIVERS OF QUALITY IN TH...'!AV33</f>
        <v>0</v>
      </c>
      <c r="BA33" s="4">
        <f>'THE DRIVERS OF QUALITY IN TH...'!AW33</f>
        <v>0</v>
      </c>
      <c r="BB33" s="4" t="str">
        <f>'THE DRIVERS OF QUALITY IN TH...'!AX33</f>
        <v>Very Good</v>
      </c>
      <c r="BC33" s="4">
        <f>'THE DRIVERS OF QUALITY IN TH...'!AY33</f>
        <v>0</v>
      </c>
      <c r="BD33" s="4" t="str">
        <f>'THE DRIVERS OF QUALITY IN TH...'!AZ33</f>
        <v>The ease of understanding the nurses and doctors</v>
      </c>
      <c r="BE33" s="4" t="str">
        <f>'THE DRIVERS OF QUALITY IN TH...'!BA33</f>
        <v>Patient's safety</v>
      </c>
      <c r="BF33" s="4" t="str">
        <f>'THE DRIVERS OF QUALITY IN TH...'!BB33</f>
        <v>Price of healthcare</v>
      </c>
      <c r="BG33" s="4" t="str">
        <f>'THE DRIVERS OF QUALITY IN TH...'!BC33</f>
        <v>The facility seems to want to share relevant information with the patient</v>
      </c>
      <c r="BH33" s="4">
        <f>'THE DRIVERS OF QUALITY IN TH...'!BD33</f>
        <v>0</v>
      </c>
      <c r="BI33" s="4" t="str">
        <f>'THE DRIVERS OF QUALITY IN TH...'!BE33</f>
        <v>vJdc7tCfjqwbWrrjTCdCiE</v>
      </c>
      <c r="BJ33" s="4">
        <f>'THE DRIVERS OF QUALITY IN TH...'!BF33</f>
        <v>0</v>
      </c>
      <c r="BK33" s="4">
        <f>'THE DRIVERS OF QUALITY IN TH...'!BG33</f>
        <v>0</v>
      </c>
      <c r="BL33" s="4">
        <f>'THE DRIVERS OF QUALITY IN TH...'!BH33</f>
        <v>0</v>
      </c>
      <c r="BM33" s="4">
        <f>'THE DRIVERS OF QUALITY IN TH...'!BI33</f>
        <v>367371902</v>
      </c>
      <c r="BN33" s="4" t="str">
        <f>'THE DRIVERS OF QUALITY IN TH...'!BJ33</f>
        <v>66a50be2-6af8-4b2d-b791-a3cb9dac870d</v>
      </c>
      <c r="BO33" s="4">
        <f>'THE DRIVERS OF QUALITY IN TH...'!BK33</f>
        <v>44894.309270833342</v>
      </c>
      <c r="BP33" s="4">
        <f>'THE DRIVERS OF QUALITY IN TH...'!BL33</f>
        <v>0</v>
      </c>
      <c r="BQ33" s="4">
        <f>'THE DRIVERS OF QUALITY IN TH...'!BM33</f>
        <v>0</v>
      </c>
      <c r="BR33" s="4" t="str">
        <f>'THE DRIVERS OF QUALITY IN TH...'!BN33</f>
        <v>submitted_via_web</v>
      </c>
      <c r="BS33" s="4">
        <f>'THE DRIVERS OF QUALITY IN TH...'!BO33</f>
        <v>0</v>
      </c>
      <c r="BT33" s="4">
        <f>'THE DRIVERS OF QUALITY IN TH...'!BP33</f>
        <v>0</v>
      </c>
      <c r="BU33" s="4">
        <f>'THE DRIVERS OF QUALITY IN TH...'!BQ33</f>
        <v>32</v>
      </c>
    </row>
    <row r="34" spans="1:73" x14ac:dyDescent="0.25">
      <c r="A34" s="4">
        <f>'THE DRIVERS OF QUALITY IN TH...'!A34</f>
        <v>44893.500957777767</v>
      </c>
      <c r="B34" s="4">
        <f>'THE DRIVERS OF QUALITY IN TH...'!B34</f>
        <v>44894.552413993057</v>
      </c>
      <c r="C34" s="4">
        <f>'THE DRIVERS OF QUALITY IN TH...'!C34</f>
        <v>0</v>
      </c>
      <c r="D34" s="4">
        <f>'THE DRIVERS OF QUALITY IN TH...'!D34</f>
        <v>0</v>
      </c>
      <c r="E34" s="4" t="str">
        <f>'THE DRIVERS OF QUALITY IN TH...'!E34</f>
        <v>Yes</v>
      </c>
      <c r="F34" s="4" t="str">
        <f>'THE DRIVERS OF QUALITY IN TH...'!F34</f>
        <v>Yes</v>
      </c>
      <c r="G34" s="4" t="str">
        <f>'THE DRIVERS OF QUALITY IN TH...'!G34</f>
        <v>Yes</v>
      </c>
      <c r="H34" s="4" t="str">
        <f>'THE DRIVERS OF QUALITY IN TH...'!H34</f>
        <v>Yes</v>
      </c>
      <c r="I34" s="4" t="str">
        <f>'THE DRIVERS OF QUALITY IN TH...'!I34</f>
        <v>Yes</v>
      </c>
      <c r="J34" s="4" t="str">
        <f>'THE DRIVERS OF QUALITY IN TH...'!J34</f>
        <v>Yes</v>
      </c>
      <c r="K34" s="4" t="str">
        <f>'THE DRIVERS OF QUALITY IN TH...'!K34</f>
        <v>Jowhar</v>
      </c>
      <c r="L34" s="4" t="str">
        <f>VLOOKUP(K34,Sheet2!E:F,2,FALSE)</f>
        <v>Jowhar</v>
      </c>
      <c r="M34" s="4" t="str">
        <f>'THE DRIVERS OF QUALITY IN TH...'!L34</f>
        <v>Kulmis</v>
      </c>
      <c r="N34" s="4" t="str">
        <f>VLOOKUP(M34,Sheet2!H:I,2,FALSE)</f>
        <v>Kulmis</v>
      </c>
      <c r="O34" s="4" t="str">
        <f>'THE DRIVERS OF QUALITY IN TH...'!M34</f>
        <v>Male</v>
      </c>
      <c r="P34" s="4">
        <f>'THE DRIVERS OF QUALITY IN TH...'!N34</f>
        <v>27</v>
      </c>
      <c r="Q34" s="4" t="str">
        <f>VLOOKUP(P34,Sheet2!L:M,2,FALSE)</f>
        <v>19-28</v>
      </c>
      <c r="R34" s="4" t="str">
        <f>'THE DRIVERS OF QUALITY IN TH...'!O34</f>
        <v>Tertiary (Bachelor's degree)</v>
      </c>
      <c r="S34" s="4" t="str">
        <f>'THE DRIVERS OF QUALITY IN TH...'!P34</f>
        <v>No, I do not have a long-standing condition</v>
      </c>
      <c r="T34" s="4" t="str">
        <f>VLOOKUP(S34,Sheet2!B:C,2,FALSE)</f>
        <v>No, I do not have a long-standing condition</v>
      </c>
      <c r="U34" s="4">
        <f>'THE DRIVERS OF QUALITY IN TH...'!Q34</f>
        <v>0</v>
      </c>
      <c r="V34" s="4">
        <f>'THE DRIVERS OF QUALITY IN TH...'!R34</f>
        <v>0</v>
      </c>
      <c r="W34" s="4">
        <f>'THE DRIVERS OF QUALITY IN TH...'!S34</f>
        <v>0</v>
      </c>
      <c r="X34" s="4">
        <f>'THE DRIVERS OF QUALITY IN TH...'!T34</f>
        <v>0</v>
      </c>
      <c r="Y34" s="4">
        <f>'THE DRIVERS OF QUALITY IN TH...'!U34</f>
        <v>0</v>
      </c>
      <c r="Z34" s="4">
        <f>'THE DRIVERS OF QUALITY IN TH...'!V34</f>
        <v>0</v>
      </c>
      <c r="AA34" s="4">
        <f>'THE DRIVERS OF QUALITY IN TH...'!W34</f>
        <v>0</v>
      </c>
      <c r="AB34" s="4">
        <f>'THE DRIVERS OF QUALITY IN TH...'!X34</f>
        <v>1</v>
      </c>
      <c r="AC34" s="4" t="str">
        <f>'THE DRIVERS OF QUALITY IN TH...'!Y34</f>
        <v>Usually</v>
      </c>
      <c r="AD34" s="4" t="str">
        <f>'THE DRIVERS OF QUALITY IN TH...'!Z34</f>
        <v>Usually</v>
      </c>
      <c r="AE34" s="4">
        <f>'THE DRIVERS OF QUALITY IN TH...'!AA34</f>
        <v>0</v>
      </c>
      <c r="AF34" s="4" t="str">
        <f>'THE DRIVERS OF QUALITY IN TH...'!AB34</f>
        <v>Yes, to some extent</v>
      </c>
      <c r="AG34" s="4" t="str">
        <f>'THE DRIVERS OF QUALITY IN TH...'!AC34</f>
        <v>Usually</v>
      </c>
      <c r="AH34" s="4" t="str">
        <f>'THE DRIVERS OF QUALITY IN TH...'!AD34</f>
        <v>Usually</v>
      </c>
      <c r="AI34" s="4" t="str">
        <f>'THE DRIVERS OF QUALITY IN TH...'!AE34</f>
        <v>Usually</v>
      </c>
      <c r="AJ34" s="4" t="str">
        <f>'THE DRIVERS OF QUALITY IN TH...'!AF34</f>
        <v>Usually</v>
      </c>
      <c r="AK34" s="4">
        <f>'THE DRIVERS OF QUALITY IN TH...'!AG34</f>
        <v>0</v>
      </c>
      <c r="AL34" s="4" t="str">
        <f>'THE DRIVERS OF QUALITY IN TH...'!AH34</f>
        <v>Yes, some staff have introduced themselves</v>
      </c>
      <c r="AM34" s="4" t="str">
        <f>'THE DRIVERS OF QUALITY IN TH...'!AI34</f>
        <v>Yes, to some extent</v>
      </c>
      <c r="AN34" s="4" t="str">
        <f>'THE DRIVERS OF QUALITY IN TH...'!AJ34</f>
        <v>Yes, to some extent</v>
      </c>
      <c r="AO34" s="4" t="str">
        <f>'THE DRIVERS OF QUALITY IN TH...'!AK34</f>
        <v>No</v>
      </c>
      <c r="AP34" s="4">
        <f>'THE DRIVERS OF QUALITY IN TH...'!AL34</f>
        <v>0</v>
      </c>
      <c r="AQ34" s="4" t="str">
        <f>'THE DRIVERS OF QUALITY IN TH...'!AM34</f>
        <v>No</v>
      </c>
      <c r="AR34" s="4">
        <f>'THE DRIVERS OF QUALITY IN TH...'!AN34</f>
        <v>0</v>
      </c>
      <c r="AS34" s="4" t="str">
        <f>'THE DRIVERS OF QUALITY IN TH...'!AO34</f>
        <v>Sometimes</v>
      </c>
      <c r="AT34" s="4" t="str">
        <f>'THE DRIVERS OF QUALITY IN TH...'!AP34</f>
        <v>Yes, to some extent</v>
      </c>
      <c r="AU34" s="4" t="str">
        <f>'THE DRIVERS OF QUALITY IN TH...'!AQ34</f>
        <v>Own home</v>
      </c>
      <c r="AV34" s="4" t="str">
        <f>'THE DRIVERS OF QUALITY IN TH...'!AR34</f>
        <v>No</v>
      </c>
      <c r="AW34" s="4" t="str">
        <f>'THE DRIVERS OF QUALITY IN TH...'!AS34</f>
        <v>Yes</v>
      </c>
      <c r="AX34" s="4">
        <f>'THE DRIVERS OF QUALITY IN TH...'!AT34</f>
        <v>0</v>
      </c>
      <c r="AY34" s="4" t="str">
        <f>'THE DRIVERS OF QUALITY IN TH...'!AU34</f>
        <v>No</v>
      </c>
      <c r="AZ34" s="4">
        <f>'THE DRIVERS OF QUALITY IN TH...'!AV34</f>
        <v>0</v>
      </c>
      <c r="BA34" s="4">
        <f>'THE DRIVERS OF QUALITY IN TH...'!AW34</f>
        <v>0</v>
      </c>
      <c r="BB34" s="4" t="str">
        <f>'THE DRIVERS OF QUALITY IN TH...'!AX34</f>
        <v>Acceptable</v>
      </c>
      <c r="BC34" s="4">
        <f>'THE DRIVERS OF QUALITY IN TH...'!AY34</f>
        <v>0</v>
      </c>
      <c r="BD34" s="4" t="str">
        <f>'THE DRIVERS OF QUALITY IN TH...'!AZ34</f>
        <v>Perceptions of the health facility staff</v>
      </c>
      <c r="BE34" s="4" t="str">
        <f>'THE DRIVERS OF QUALITY IN TH...'!BA34</f>
        <v xml:space="preserve">Accessibility of the health facility (i.e accessibility as a result of transport, or distance) </v>
      </c>
      <c r="BF34" s="4" t="str">
        <f>'THE DRIVERS OF QUALITY IN TH...'!BB34</f>
        <v>Equity in treatment</v>
      </c>
      <c r="BG34" s="4" t="str">
        <f>'THE DRIVERS OF QUALITY IN TH...'!BC34</f>
        <v>Patient's safety</v>
      </c>
      <c r="BH34" s="4">
        <f>'THE DRIVERS OF QUALITY IN TH...'!BD34</f>
        <v>0</v>
      </c>
      <c r="BI34" s="4" t="str">
        <f>'THE DRIVERS OF QUALITY IN TH...'!BE34</f>
        <v>vJdc7tCfjqwbWrrjTCdCiE</v>
      </c>
      <c r="BJ34" s="4">
        <f>'THE DRIVERS OF QUALITY IN TH...'!BF34</f>
        <v>0</v>
      </c>
      <c r="BK34" s="4">
        <f>'THE DRIVERS OF QUALITY IN TH...'!BG34</f>
        <v>0</v>
      </c>
      <c r="BL34" s="4">
        <f>'THE DRIVERS OF QUALITY IN TH...'!BH34</f>
        <v>0</v>
      </c>
      <c r="BM34" s="4">
        <f>'THE DRIVERS OF QUALITY IN TH...'!BI34</f>
        <v>367449700</v>
      </c>
      <c r="BN34" s="4" t="str">
        <f>'THE DRIVERS OF QUALITY IN TH...'!BJ34</f>
        <v>36811093-7e6c-447f-8678-4f312d075b82</v>
      </c>
      <c r="BO34" s="4">
        <f>'THE DRIVERS OF QUALITY IN TH...'!BK34</f>
        <v>44894.427534722221</v>
      </c>
      <c r="BP34" s="4">
        <f>'THE DRIVERS OF QUALITY IN TH...'!BL34</f>
        <v>0</v>
      </c>
      <c r="BQ34" s="4">
        <f>'THE DRIVERS OF QUALITY IN TH...'!BM34</f>
        <v>0</v>
      </c>
      <c r="BR34" s="4" t="str">
        <f>'THE DRIVERS OF QUALITY IN TH...'!BN34</f>
        <v>submitted_via_web</v>
      </c>
      <c r="BS34" s="4">
        <f>'THE DRIVERS OF QUALITY IN TH...'!BO34</f>
        <v>0</v>
      </c>
      <c r="BT34" s="4">
        <f>'THE DRIVERS OF QUALITY IN TH...'!BP34</f>
        <v>0</v>
      </c>
      <c r="BU34" s="4">
        <f>'THE DRIVERS OF QUALITY IN TH...'!BQ34</f>
        <v>33</v>
      </c>
    </row>
    <row r="35" spans="1:73" x14ac:dyDescent="0.25">
      <c r="A35" s="4">
        <f>'THE DRIVERS OF QUALITY IN TH...'!A35</f>
        <v>44895.47112480324</v>
      </c>
      <c r="B35" s="4">
        <f>'THE DRIVERS OF QUALITY IN TH...'!B35</f>
        <v>44895.474224155092</v>
      </c>
      <c r="C35" s="4">
        <f>'THE DRIVERS OF QUALITY IN TH...'!C35</f>
        <v>0</v>
      </c>
      <c r="D35" s="4">
        <f>'THE DRIVERS OF QUALITY IN TH...'!D35</f>
        <v>0</v>
      </c>
      <c r="E35" s="4" t="str">
        <f>'THE DRIVERS OF QUALITY IN TH...'!E35</f>
        <v>Yes</v>
      </c>
      <c r="F35" s="4" t="str">
        <f>'THE DRIVERS OF QUALITY IN TH...'!F35</f>
        <v>Yes</v>
      </c>
      <c r="G35" s="4" t="str">
        <f>'THE DRIVERS OF QUALITY IN TH...'!G35</f>
        <v>Yes</v>
      </c>
      <c r="H35" s="4" t="str">
        <f>'THE DRIVERS OF QUALITY IN TH...'!H35</f>
        <v>Yes</v>
      </c>
      <c r="I35" s="4" t="str">
        <f>'THE DRIVERS OF QUALITY IN TH...'!I35</f>
        <v>Yes</v>
      </c>
      <c r="J35" s="4" t="str">
        <f>'THE DRIVERS OF QUALITY IN TH...'!J35</f>
        <v>Yes</v>
      </c>
      <c r="K35" s="4" t="str">
        <f>'THE DRIVERS OF QUALITY IN TH...'!K35</f>
        <v>Jowhar</v>
      </c>
      <c r="L35" s="4" t="str">
        <f>VLOOKUP(K35,Sheet2!E:F,2,FALSE)</f>
        <v>Jowhar</v>
      </c>
      <c r="M35" s="4" t="str">
        <f>'THE DRIVERS OF QUALITY IN TH...'!L35</f>
        <v>Kulmis</v>
      </c>
      <c r="N35" s="4" t="str">
        <f>VLOOKUP(M35,Sheet2!H:I,2,FALSE)</f>
        <v>Kulmis</v>
      </c>
      <c r="O35" s="4" t="str">
        <f>'THE DRIVERS OF QUALITY IN TH...'!M35</f>
        <v>Male</v>
      </c>
      <c r="P35" s="4">
        <f>'THE DRIVERS OF QUALITY IN TH...'!N35</f>
        <v>35</v>
      </c>
      <c r="Q35" s="4" t="str">
        <f>VLOOKUP(P35,Sheet2!L:M,2,FALSE)</f>
        <v>29-38</v>
      </c>
      <c r="R35" s="4" t="str">
        <f>'THE DRIVERS OF QUALITY IN TH...'!O35</f>
        <v>Secondary School</v>
      </c>
      <c r="S35" s="4">
        <f>'THE DRIVERS OF QUALITY IN TH...'!P35</f>
        <v>0</v>
      </c>
      <c r="T35" s="4" t="e">
        <f>VLOOKUP(S35,Sheet2!B:C,2,FALSE)</f>
        <v>#N/A</v>
      </c>
      <c r="U35" s="4">
        <f>'THE DRIVERS OF QUALITY IN TH...'!Q35</f>
        <v>0</v>
      </c>
      <c r="V35" s="4">
        <f>'THE DRIVERS OF QUALITY IN TH...'!R35</f>
        <v>0</v>
      </c>
      <c r="W35" s="4">
        <f>'THE DRIVERS OF QUALITY IN TH...'!S35</f>
        <v>0</v>
      </c>
      <c r="X35" s="4">
        <f>'THE DRIVERS OF QUALITY IN TH...'!T35</f>
        <v>0</v>
      </c>
      <c r="Y35" s="4">
        <f>'THE DRIVERS OF QUALITY IN TH...'!U35</f>
        <v>0</v>
      </c>
      <c r="Z35" s="4">
        <f>'THE DRIVERS OF QUALITY IN TH...'!V35</f>
        <v>0</v>
      </c>
      <c r="AA35" s="4">
        <f>'THE DRIVERS OF QUALITY IN TH...'!W35</f>
        <v>0</v>
      </c>
      <c r="AB35" s="4">
        <f>'THE DRIVERS OF QUALITY IN TH...'!X35</f>
        <v>0</v>
      </c>
      <c r="AC35" s="4" t="str">
        <f>'THE DRIVERS OF QUALITY IN TH...'!Y35</f>
        <v>Sometimes</v>
      </c>
      <c r="AD35" s="4" t="str">
        <f>'THE DRIVERS OF QUALITY IN TH...'!Z35</f>
        <v>Usually</v>
      </c>
      <c r="AE35" s="4">
        <f>'THE DRIVERS OF QUALITY IN TH...'!AA35</f>
        <v>0</v>
      </c>
      <c r="AF35" s="4" t="str">
        <f>'THE DRIVERS OF QUALITY IN TH...'!AB35</f>
        <v>Yes, definitely</v>
      </c>
      <c r="AG35" s="4" t="str">
        <f>'THE DRIVERS OF QUALITY IN TH...'!AC35</f>
        <v>Sometimes</v>
      </c>
      <c r="AH35" s="4" t="str">
        <f>'THE DRIVERS OF QUALITY IN TH...'!AD35</f>
        <v>Sometimes</v>
      </c>
      <c r="AI35" s="4" t="str">
        <f>'THE DRIVERS OF QUALITY IN TH...'!AE35</f>
        <v>Sometimes</v>
      </c>
      <c r="AJ35" s="4" t="str">
        <f>'THE DRIVERS OF QUALITY IN TH...'!AF35</f>
        <v>Sometimes</v>
      </c>
      <c r="AK35" s="4">
        <f>'THE DRIVERS OF QUALITY IN TH...'!AG35</f>
        <v>0</v>
      </c>
      <c r="AL35" s="4" t="str">
        <f>'THE DRIVERS OF QUALITY IN TH...'!AH35</f>
        <v>Yes, all staff have introduced themselves</v>
      </c>
      <c r="AM35" s="4" t="str">
        <f>'THE DRIVERS OF QUALITY IN TH...'!AI35</f>
        <v>Yes, definitely</v>
      </c>
      <c r="AN35" s="4" t="str">
        <f>'THE DRIVERS OF QUALITY IN TH...'!AJ35</f>
        <v>Yes, to some extent</v>
      </c>
      <c r="AO35" s="4" t="str">
        <f>'THE DRIVERS OF QUALITY IN TH...'!AK35</f>
        <v>Yes</v>
      </c>
      <c r="AP35" s="4" t="str">
        <f>'THE DRIVERS OF QUALITY IN TH...'!AL35</f>
        <v>Usually</v>
      </c>
      <c r="AQ35" s="4" t="str">
        <f>'THE DRIVERS OF QUALITY IN TH...'!AM35</f>
        <v>Yes</v>
      </c>
      <c r="AR35" s="4" t="str">
        <f>'THE DRIVERS OF QUALITY IN TH...'!AN35</f>
        <v>Usually</v>
      </c>
      <c r="AS35" s="4" t="str">
        <f>'THE DRIVERS OF QUALITY IN TH...'!AO35</f>
        <v>Sometimes</v>
      </c>
      <c r="AT35" s="4" t="str">
        <f>'THE DRIVERS OF QUALITY IN TH...'!AP35</f>
        <v>Yes, definitely</v>
      </c>
      <c r="AU35" s="4" t="str">
        <f>'THE DRIVERS OF QUALITY IN TH...'!AQ35</f>
        <v>Own home</v>
      </c>
      <c r="AV35" s="4" t="str">
        <f>'THE DRIVERS OF QUALITY IN TH...'!AR35</f>
        <v>Yes</v>
      </c>
      <c r="AW35" s="4" t="str">
        <f>'THE DRIVERS OF QUALITY IN TH...'!AS35</f>
        <v>Yes</v>
      </c>
      <c r="AX35" s="4">
        <f>'THE DRIVERS OF QUALITY IN TH...'!AT35</f>
        <v>0</v>
      </c>
      <c r="AY35" s="4" t="str">
        <f>'THE DRIVERS OF QUALITY IN TH...'!AU35</f>
        <v>No</v>
      </c>
      <c r="AZ35" s="4">
        <f>'THE DRIVERS OF QUALITY IN TH...'!AV35</f>
        <v>0</v>
      </c>
      <c r="BA35" s="4">
        <f>'THE DRIVERS OF QUALITY IN TH...'!AW35</f>
        <v>0</v>
      </c>
      <c r="BB35" s="4" t="str">
        <f>'THE DRIVERS OF QUALITY IN TH...'!AX35</f>
        <v>Very Good</v>
      </c>
      <c r="BC35" s="4">
        <f>'THE DRIVERS OF QUALITY IN TH...'!AY35</f>
        <v>0</v>
      </c>
      <c r="BD35" s="4" t="str">
        <f>'THE DRIVERS OF QUALITY IN TH...'!AZ35</f>
        <v>Patient's safety</v>
      </c>
      <c r="BE35" s="4" t="str">
        <f>'THE DRIVERS OF QUALITY IN TH...'!BA35</f>
        <v>Equity in treatment</v>
      </c>
      <c r="BF35" s="4" t="str">
        <f>'THE DRIVERS OF QUALITY IN TH...'!BB35</f>
        <v>The calmness of the health facility</v>
      </c>
      <c r="BG35" s="4" t="str">
        <f>'THE DRIVERS OF QUALITY IN TH...'!BC35</f>
        <v>The facility seems to want to share relevant information with the patient</v>
      </c>
      <c r="BH35" s="4">
        <f>'THE DRIVERS OF QUALITY IN TH...'!BD35</f>
        <v>0</v>
      </c>
      <c r="BI35" s="4" t="str">
        <f>'THE DRIVERS OF QUALITY IN TH...'!BE35</f>
        <v>vJdc7tCfjqwbWrrjTCdCiE</v>
      </c>
      <c r="BJ35" s="4">
        <f>'THE DRIVERS OF QUALITY IN TH...'!BF35</f>
        <v>0</v>
      </c>
      <c r="BK35" s="4">
        <f>'THE DRIVERS OF QUALITY IN TH...'!BG35</f>
        <v>0</v>
      </c>
      <c r="BL35" s="4">
        <f>'THE DRIVERS OF QUALITY IN TH...'!BH35</f>
        <v>0</v>
      </c>
      <c r="BM35" s="4">
        <f>'THE DRIVERS OF QUALITY IN TH...'!BI35</f>
        <v>367884168</v>
      </c>
      <c r="BN35" s="4" t="str">
        <f>'THE DRIVERS OF QUALITY IN TH...'!BJ35</f>
        <v>0284484d-db14-4ec7-a154-26254baad0bd</v>
      </c>
      <c r="BO35" s="4">
        <f>'THE DRIVERS OF QUALITY IN TH...'!BK35</f>
        <v>44895.349351851852</v>
      </c>
      <c r="BP35" s="4">
        <f>'THE DRIVERS OF QUALITY IN TH...'!BL35</f>
        <v>0</v>
      </c>
      <c r="BQ35" s="4">
        <f>'THE DRIVERS OF QUALITY IN TH...'!BM35</f>
        <v>0</v>
      </c>
      <c r="BR35" s="4" t="str">
        <f>'THE DRIVERS OF QUALITY IN TH...'!BN35</f>
        <v>submitted_via_web</v>
      </c>
      <c r="BS35" s="4">
        <f>'THE DRIVERS OF QUALITY IN TH...'!BO35</f>
        <v>0</v>
      </c>
      <c r="BT35" s="4">
        <f>'THE DRIVERS OF QUALITY IN TH...'!BP35</f>
        <v>0</v>
      </c>
      <c r="BU35" s="4">
        <f>'THE DRIVERS OF QUALITY IN TH...'!BQ35</f>
        <v>34</v>
      </c>
    </row>
    <row r="36" spans="1:73" x14ac:dyDescent="0.25">
      <c r="A36" s="4">
        <f>'THE DRIVERS OF QUALITY IN TH...'!A36</f>
        <v>44895.474225578713</v>
      </c>
      <c r="B36" s="4">
        <f>'THE DRIVERS OF QUALITY IN TH...'!B36</f>
        <v>44895.479352893519</v>
      </c>
      <c r="C36" s="4">
        <f>'THE DRIVERS OF QUALITY IN TH...'!C36</f>
        <v>0</v>
      </c>
      <c r="D36" s="4">
        <f>'THE DRIVERS OF QUALITY IN TH...'!D36</f>
        <v>0</v>
      </c>
      <c r="E36" s="4" t="str">
        <f>'THE DRIVERS OF QUALITY IN TH...'!E36</f>
        <v>Yes</v>
      </c>
      <c r="F36" s="4" t="str">
        <f>'THE DRIVERS OF QUALITY IN TH...'!F36</f>
        <v>Yes</v>
      </c>
      <c r="G36" s="4" t="str">
        <f>'THE DRIVERS OF QUALITY IN TH...'!G36</f>
        <v>Yes</v>
      </c>
      <c r="H36" s="4" t="str">
        <f>'THE DRIVERS OF QUALITY IN TH...'!H36</f>
        <v>Yes</v>
      </c>
      <c r="I36" s="4" t="str">
        <f>'THE DRIVERS OF QUALITY IN TH...'!I36</f>
        <v>Yes</v>
      </c>
      <c r="J36" s="4" t="str">
        <f>'THE DRIVERS OF QUALITY IN TH...'!J36</f>
        <v>Yes</v>
      </c>
      <c r="K36" s="4" t="str">
        <f>'THE DRIVERS OF QUALITY IN TH...'!K36</f>
        <v>Jowhar</v>
      </c>
      <c r="L36" s="4" t="str">
        <f>VLOOKUP(K36,Sheet2!E:F,2,FALSE)</f>
        <v>Jowhar</v>
      </c>
      <c r="M36" s="4" t="str">
        <f>'THE DRIVERS OF QUALITY IN TH...'!L36</f>
        <v>Horseed</v>
      </c>
      <c r="N36" s="4" t="str">
        <f>VLOOKUP(M36,Sheet2!H:I,2,FALSE)</f>
        <v>Horseed</v>
      </c>
      <c r="O36" s="4" t="str">
        <f>'THE DRIVERS OF QUALITY IN TH...'!M36</f>
        <v>Male</v>
      </c>
      <c r="P36" s="4">
        <f>'THE DRIVERS OF QUALITY IN TH...'!N36</f>
        <v>65</v>
      </c>
      <c r="Q36" s="4" t="str">
        <f>VLOOKUP(P36,Sheet2!L:M,2,FALSE)</f>
        <v>Over 60</v>
      </c>
      <c r="R36" s="4" t="str">
        <f>'THE DRIVERS OF QUALITY IN TH...'!O36</f>
        <v>Secondary School</v>
      </c>
      <c r="S36" s="4" t="str">
        <f>'THE DRIVERS OF QUALITY IN TH...'!P36</f>
        <v>No, I do not have a long-standing condition</v>
      </c>
      <c r="T36" s="4" t="str">
        <f>VLOOKUP(S36,Sheet2!B:C,2,FALSE)</f>
        <v>No, I do not have a long-standing condition</v>
      </c>
      <c r="U36" s="4">
        <f>'THE DRIVERS OF QUALITY IN TH...'!Q36</f>
        <v>0</v>
      </c>
      <c r="V36" s="4">
        <f>'THE DRIVERS OF QUALITY IN TH...'!R36</f>
        <v>0</v>
      </c>
      <c r="W36" s="4">
        <f>'THE DRIVERS OF QUALITY IN TH...'!S36</f>
        <v>0</v>
      </c>
      <c r="X36" s="4">
        <f>'THE DRIVERS OF QUALITY IN TH...'!T36</f>
        <v>0</v>
      </c>
      <c r="Y36" s="4">
        <f>'THE DRIVERS OF QUALITY IN TH...'!U36</f>
        <v>0</v>
      </c>
      <c r="Z36" s="4">
        <f>'THE DRIVERS OF QUALITY IN TH...'!V36</f>
        <v>0</v>
      </c>
      <c r="AA36" s="4">
        <f>'THE DRIVERS OF QUALITY IN TH...'!W36</f>
        <v>0</v>
      </c>
      <c r="AB36" s="4">
        <f>'THE DRIVERS OF QUALITY IN TH...'!X36</f>
        <v>1</v>
      </c>
      <c r="AC36" s="4" t="str">
        <f>'THE DRIVERS OF QUALITY IN TH...'!Y36</f>
        <v>Usually</v>
      </c>
      <c r="AD36" s="4" t="str">
        <f>'THE DRIVERS OF QUALITY IN TH...'!Z36</f>
        <v>Usually</v>
      </c>
      <c r="AE36" s="4">
        <f>'THE DRIVERS OF QUALITY IN TH...'!AA36</f>
        <v>0</v>
      </c>
      <c r="AF36" s="4" t="str">
        <f>'THE DRIVERS OF QUALITY IN TH...'!AB36</f>
        <v>Yes, definitely</v>
      </c>
      <c r="AG36" s="4" t="str">
        <f>'THE DRIVERS OF QUALITY IN TH...'!AC36</f>
        <v>Sometimes</v>
      </c>
      <c r="AH36" s="4" t="str">
        <f>'THE DRIVERS OF QUALITY IN TH...'!AD36</f>
        <v>Sometimes</v>
      </c>
      <c r="AI36" s="4" t="str">
        <f>'THE DRIVERS OF QUALITY IN TH...'!AE36</f>
        <v>Sometimes</v>
      </c>
      <c r="AJ36" s="4" t="str">
        <f>'THE DRIVERS OF QUALITY IN TH...'!AF36</f>
        <v>Usually</v>
      </c>
      <c r="AK36" s="4">
        <f>'THE DRIVERS OF QUALITY IN TH...'!AG36</f>
        <v>0</v>
      </c>
      <c r="AL36" s="4" t="str">
        <f>'THE DRIVERS OF QUALITY IN TH...'!AH36</f>
        <v>Yes, all staff have introduced themselves</v>
      </c>
      <c r="AM36" s="4" t="str">
        <f>'THE DRIVERS OF QUALITY IN TH...'!AI36</f>
        <v>Yes, definitely</v>
      </c>
      <c r="AN36" s="4" t="str">
        <f>'THE DRIVERS OF QUALITY IN TH...'!AJ36</f>
        <v>Yes, to some extent</v>
      </c>
      <c r="AO36" s="4" t="str">
        <f>'THE DRIVERS OF QUALITY IN TH...'!AK36</f>
        <v>Yes</v>
      </c>
      <c r="AP36" s="4" t="str">
        <f>'THE DRIVERS OF QUALITY IN TH...'!AL36</f>
        <v>Sometimes</v>
      </c>
      <c r="AQ36" s="4" t="str">
        <f>'THE DRIVERS OF QUALITY IN TH...'!AM36</f>
        <v>Yes</v>
      </c>
      <c r="AR36" s="4" t="str">
        <f>'THE DRIVERS OF QUALITY IN TH...'!AN36</f>
        <v>Sometimes</v>
      </c>
      <c r="AS36" s="4" t="str">
        <f>'THE DRIVERS OF QUALITY IN TH...'!AO36</f>
        <v>Always</v>
      </c>
      <c r="AT36" s="4" t="str">
        <f>'THE DRIVERS OF QUALITY IN TH...'!AP36</f>
        <v>Yes, definitely</v>
      </c>
      <c r="AU36" s="4" t="str">
        <f>'THE DRIVERS OF QUALITY IN TH...'!AQ36</f>
        <v>Own home</v>
      </c>
      <c r="AV36" s="4" t="str">
        <f>'THE DRIVERS OF QUALITY IN TH...'!AR36</f>
        <v>Yes</v>
      </c>
      <c r="AW36" s="4" t="str">
        <f>'THE DRIVERS OF QUALITY IN TH...'!AS36</f>
        <v>Yes</v>
      </c>
      <c r="AX36" s="4">
        <f>'THE DRIVERS OF QUALITY IN TH...'!AT36</f>
        <v>0</v>
      </c>
      <c r="AY36" s="4" t="str">
        <f>'THE DRIVERS OF QUALITY IN TH...'!AU36</f>
        <v>No</v>
      </c>
      <c r="AZ36" s="4">
        <f>'THE DRIVERS OF QUALITY IN TH...'!AV36</f>
        <v>0</v>
      </c>
      <c r="BA36" s="4">
        <f>'THE DRIVERS OF QUALITY IN TH...'!AW36</f>
        <v>0</v>
      </c>
      <c r="BB36" s="4" t="str">
        <f>'THE DRIVERS OF QUALITY IN TH...'!AX36</f>
        <v>Excellent</v>
      </c>
      <c r="BC36" s="4">
        <f>'THE DRIVERS OF QUALITY IN TH...'!AY36</f>
        <v>0</v>
      </c>
      <c r="BD36" s="4" t="str">
        <f>'THE DRIVERS OF QUALITY IN TH...'!AZ36</f>
        <v>Equity in treatment</v>
      </c>
      <c r="BE36" s="4" t="str">
        <f>'THE DRIVERS OF QUALITY IN TH...'!BA36</f>
        <v>Patient's safety</v>
      </c>
      <c r="BF36" s="4" t="str">
        <f>'THE DRIVERS OF QUALITY IN TH...'!BB36</f>
        <v>The ease of understanding the nurses and doctors</v>
      </c>
      <c r="BG36" s="4" t="str">
        <f>'THE DRIVERS OF QUALITY IN TH...'!BC36</f>
        <v>Price of healthcare</v>
      </c>
      <c r="BH36" s="4">
        <f>'THE DRIVERS OF QUALITY IN TH...'!BD36</f>
        <v>0</v>
      </c>
      <c r="BI36" s="4" t="str">
        <f>'THE DRIVERS OF QUALITY IN TH...'!BE36</f>
        <v>vJdc7tCfjqwbWrrjTCdCiE</v>
      </c>
      <c r="BJ36" s="4">
        <f>'THE DRIVERS OF QUALITY IN TH...'!BF36</f>
        <v>0</v>
      </c>
      <c r="BK36" s="4">
        <f>'THE DRIVERS OF QUALITY IN TH...'!BG36</f>
        <v>0</v>
      </c>
      <c r="BL36" s="4">
        <f>'THE DRIVERS OF QUALITY IN TH...'!BH36</f>
        <v>0</v>
      </c>
      <c r="BM36" s="4">
        <f>'THE DRIVERS OF QUALITY IN TH...'!BI36</f>
        <v>367887361</v>
      </c>
      <c r="BN36" s="4" t="str">
        <f>'THE DRIVERS OF QUALITY IN TH...'!BJ36</f>
        <v>b56efb09-26dc-4e4c-b049-935b9e293093</v>
      </c>
      <c r="BO36" s="4">
        <f>'THE DRIVERS OF QUALITY IN TH...'!BK36</f>
        <v>44895.354456018518</v>
      </c>
      <c r="BP36" s="4">
        <f>'THE DRIVERS OF QUALITY IN TH...'!BL36</f>
        <v>0</v>
      </c>
      <c r="BQ36" s="4">
        <f>'THE DRIVERS OF QUALITY IN TH...'!BM36</f>
        <v>0</v>
      </c>
      <c r="BR36" s="4" t="str">
        <f>'THE DRIVERS OF QUALITY IN TH...'!BN36</f>
        <v>submitted_via_web</v>
      </c>
      <c r="BS36" s="4">
        <f>'THE DRIVERS OF QUALITY IN TH...'!BO36</f>
        <v>0</v>
      </c>
      <c r="BT36" s="4">
        <f>'THE DRIVERS OF QUALITY IN TH...'!BP36</f>
        <v>0</v>
      </c>
      <c r="BU36" s="4">
        <f>'THE DRIVERS OF QUALITY IN TH...'!BQ36</f>
        <v>35</v>
      </c>
    </row>
    <row r="37" spans="1:73" x14ac:dyDescent="0.25">
      <c r="A37" s="4">
        <f>'THE DRIVERS OF QUALITY IN TH...'!A37</f>
        <v>44895.479354016214</v>
      </c>
      <c r="B37" s="4">
        <f>'THE DRIVERS OF QUALITY IN TH...'!B37</f>
        <v>44895.482051446757</v>
      </c>
      <c r="C37" s="4">
        <f>'THE DRIVERS OF QUALITY IN TH...'!C37</f>
        <v>0</v>
      </c>
      <c r="D37" s="4">
        <f>'THE DRIVERS OF QUALITY IN TH...'!D37</f>
        <v>0</v>
      </c>
      <c r="E37" s="4" t="str">
        <f>'THE DRIVERS OF QUALITY IN TH...'!E37</f>
        <v>Yes</v>
      </c>
      <c r="F37" s="4" t="str">
        <f>'THE DRIVERS OF QUALITY IN TH...'!F37</f>
        <v>Yes</v>
      </c>
      <c r="G37" s="4" t="str">
        <f>'THE DRIVERS OF QUALITY IN TH...'!G37</f>
        <v>Yes</v>
      </c>
      <c r="H37" s="4" t="str">
        <f>'THE DRIVERS OF QUALITY IN TH...'!H37</f>
        <v>Yes</v>
      </c>
      <c r="I37" s="4" t="str">
        <f>'THE DRIVERS OF QUALITY IN TH...'!I37</f>
        <v>Yes</v>
      </c>
      <c r="J37" s="4" t="str">
        <f>'THE DRIVERS OF QUALITY IN TH...'!J37</f>
        <v>Yes</v>
      </c>
      <c r="K37" s="4" t="str">
        <f>'THE DRIVERS OF QUALITY IN TH...'!K37</f>
        <v>Jowhar</v>
      </c>
      <c r="L37" s="4" t="str">
        <f>VLOOKUP(K37,Sheet2!E:F,2,FALSE)</f>
        <v>Jowhar</v>
      </c>
      <c r="M37" s="4" t="str">
        <f>'THE DRIVERS OF QUALITY IN TH...'!L37</f>
        <v>Horseed</v>
      </c>
      <c r="N37" s="4" t="str">
        <f>VLOOKUP(M37,Sheet2!H:I,2,FALSE)</f>
        <v>Horseed</v>
      </c>
      <c r="O37" s="4" t="str">
        <f>'THE DRIVERS OF QUALITY IN TH...'!M37</f>
        <v>Male</v>
      </c>
      <c r="P37" s="4">
        <f>'THE DRIVERS OF QUALITY IN TH...'!N37</f>
        <v>42</v>
      </c>
      <c r="Q37" s="4" t="str">
        <f>VLOOKUP(P37,Sheet2!L:M,2,FALSE)</f>
        <v>39-48</v>
      </c>
      <c r="R37" s="4" t="str">
        <f>'THE DRIVERS OF QUALITY IN TH...'!O37</f>
        <v>Secondary School</v>
      </c>
      <c r="S37" s="4" t="str">
        <f>'THE DRIVERS OF QUALITY IN TH...'!P37</f>
        <v>No, I do not have a long-standing condition</v>
      </c>
      <c r="T37" s="4" t="str">
        <f>VLOOKUP(S37,Sheet2!B:C,2,FALSE)</f>
        <v>No, I do not have a long-standing condition</v>
      </c>
      <c r="U37" s="4">
        <f>'THE DRIVERS OF QUALITY IN TH...'!Q37</f>
        <v>0</v>
      </c>
      <c r="V37" s="4">
        <f>'THE DRIVERS OF QUALITY IN TH...'!R37</f>
        <v>0</v>
      </c>
      <c r="W37" s="4">
        <f>'THE DRIVERS OF QUALITY IN TH...'!S37</f>
        <v>0</v>
      </c>
      <c r="X37" s="4">
        <f>'THE DRIVERS OF QUALITY IN TH...'!T37</f>
        <v>0</v>
      </c>
      <c r="Y37" s="4">
        <f>'THE DRIVERS OF QUALITY IN TH...'!U37</f>
        <v>0</v>
      </c>
      <c r="Z37" s="4">
        <f>'THE DRIVERS OF QUALITY IN TH...'!V37</f>
        <v>0</v>
      </c>
      <c r="AA37" s="4">
        <f>'THE DRIVERS OF QUALITY IN TH...'!W37</f>
        <v>0</v>
      </c>
      <c r="AB37" s="4">
        <f>'THE DRIVERS OF QUALITY IN TH...'!X37</f>
        <v>1</v>
      </c>
      <c r="AC37" s="4" t="str">
        <f>'THE DRIVERS OF QUALITY IN TH...'!Y37</f>
        <v>Sometimes</v>
      </c>
      <c r="AD37" s="4" t="str">
        <f>'THE DRIVERS OF QUALITY IN TH...'!Z37</f>
        <v>Sometimes</v>
      </c>
      <c r="AE37" s="4">
        <f>'THE DRIVERS OF QUALITY IN TH...'!AA37</f>
        <v>0</v>
      </c>
      <c r="AF37" s="4" t="str">
        <f>'THE DRIVERS OF QUALITY IN TH...'!AB37</f>
        <v>Yes, definitely</v>
      </c>
      <c r="AG37" s="4" t="str">
        <f>'THE DRIVERS OF QUALITY IN TH...'!AC37</f>
        <v>Sometimes</v>
      </c>
      <c r="AH37" s="4" t="str">
        <f>'THE DRIVERS OF QUALITY IN TH...'!AD37</f>
        <v>Sometimes</v>
      </c>
      <c r="AI37" s="4" t="str">
        <f>'THE DRIVERS OF QUALITY IN TH...'!AE37</f>
        <v>Usually</v>
      </c>
      <c r="AJ37" s="4" t="str">
        <f>'THE DRIVERS OF QUALITY IN TH...'!AF37</f>
        <v>Sometimes</v>
      </c>
      <c r="AK37" s="4">
        <f>'THE DRIVERS OF QUALITY IN TH...'!AG37</f>
        <v>0</v>
      </c>
      <c r="AL37" s="4" t="str">
        <f>'THE DRIVERS OF QUALITY IN TH...'!AH37</f>
        <v>Yes, all staff have introduced themselves</v>
      </c>
      <c r="AM37" s="4" t="str">
        <f>'THE DRIVERS OF QUALITY IN TH...'!AI37</f>
        <v>Yes, definitely</v>
      </c>
      <c r="AN37" s="4" t="str">
        <f>'THE DRIVERS OF QUALITY IN TH...'!AJ37</f>
        <v>Yes, always</v>
      </c>
      <c r="AO37" s="4" t="str">
        <f>'THE DRIVERS OF QUALITY IN TH...'!AK37</f>
        <v>Yes</v>
      </c>
      <c r="AP37" s="4" t="str">
        <f>'THE DRIVERS OF QUALITY IN TH...'!AL37</f>
        <v>Sometimes</v>
      </c>
      <c r="AQ37" s="4" t="str">
        <f>'THE DRIVERS OF QUALITY IN TH...'!AM37</f>
        <v>Yes</v>
      </c>
      <c r="AR37" s="4" t="str">
        <f>'THE DRIVERS OF QUALITY IN TH...'!AN37</f>
        <v>Sometimes</v>
      </c>
      <c r="AS37" s="4" t="str">
        <f>'THE DRIVERS OF QUALITY IN TH...'!AO37</f>
        <v>Sometimes</v>
      </c>
      <c r="AT37" s="4" t="str">
        <f>'THE DRIVERS OF QUALITY IN TH...'!AP37</f>
        <v>Yes, definitely</v>
      </c>
      <c r="AU37" s="4" t="str">
        <f>'THE DRIVERS OF QUALITY IN TH...'!AQ37</f>
        <v>Own home</v>
      </c>
      <c r="AV37" s="4" t="str">
        <f>'THE DRIVERS OF QUALITY IN TH...'!AR37</f>
        <v>Yes</v>
      </c>
      <c r="AW37" s="4" t="str">
        <f>'THE DRIVERS OF QUALITY IN TH...'!AS37</f>
        <v>Yes</v>
      </c>
      <c r="AX37" s="4">
        <f>'THE DRIVERS OF QUALITY IN TH...'!AT37</f>
        <v>0</v>
      </c>
      <c r="AY37" s="4" t="str">
        <f>'THE DRIVERS OF QUALITY IN TH...'!AU37</f>
        <v>No</v>
      </c>
      <c r="AZ37" s="4">
        <f>'THE DRIVERS OF QUALITY IN TH...'!AV37</f>
        <v>0</v>
      </c>
      <c r="BA37" s="4">
        <f>'THE DRIVERS OF QUALITY IN TH...'!AW37</f>
        <v>0</v>
      </c>
      <c r="BB37" s="4" t="str">
        <f>'THE DRIVERS OF QUALITY IN TH...'!AX37</f>
        <v>Very Good</v>
      </c>
      <c r="BC37" s="4">
        <f>'THE DRIVERS OF QUALITY IN TH...'!AY37</f>
        <v>0</v>
      </c>
      <c r="BD37" s="4" t="str">
        <f>'THE DRIVERS OF QUALITY IN TH...'!AZ37</f>
        <v>Patient's safety</v>
      </c>
      <c r="BE37" s="4" t="str">
        <f>'THE DRIVERS OF QUALITY IN TH...'!BA37</f>
        <v>Price of healthcare</v>
      </c>
      <c r="BF37" s="4" t="str">
        <f>'THE DRIVERS OF QUALITY IN TH...'!BB37</f>
        <v>The ease of understanding the nurses and doctors</v>
      </c>
      <c r="BG37" s="4" t="str">
        <f>'THE DRIVERS OF QUALITY IN TH...'!BC37</f>
        <v>The calmness of the health facility</v>
      </c>
      <c r="BH37" s="4">
        <f>'THE DRIVERS OF QUALITY IN TH...'!BD37</f>
        <v>0</v>
      </c>
      <c r="BI37" s="4" t="str">
        <f>'THE DRIVERS OF QUALITY IN TH...'!BE37</f>
        <v>vJdc7tCfjqwbWrrjTCdCiE</v>
      </c>
      <c r="BJ37" s="4">
        <f>'THE DRIVERS OF QUALITY IN TH...'!BF37</f>
        <v>0</v>
      </c>
      <c r="BK37" s="4">
        <f>'THE DRIVERS OF QUALITY IN TH...'!BG37</f>
        <v>0</v>
      </c>
      <c r="BL37" s="4">
        <f>'THE DRIVERS OF QUALITY IN TH...'!BH37</f>
        <v>0</v>
      </c>
      <c r="BM37" s="4">
        <f>'THE DRIVERS OF QUALITY IN TH...'!BI37</f>
        <v>367888638</v>
      </c>
      <c r="BN37" s="4" t="str">
        <f>'THE DRIVERS OF QUALITY IN TH...'!BJ37</f>
        <v>8eacf4eb-8767-4b14-91f6-0db2ea44e6d5</v>
      </c>
      <c r="BO37" s="4">
        <f>'THE DRIVERS OF QUALITY IN TH...'!BK37</f>
        <v>44895.357164351852</v>
      </c>
      <c r="BP37" s="4">
        <f>'THE DRIVERS OF QUALITY IN TH...'!BL37</f>
        <v>0</v>
      </c>
      <c r="BQ37" s="4">
        <f>'THE DRIVERS OF QUALITY IN TH...'!BM37</f>
        <v>0</v>
      </c>
      <c r="BR37" s="4" t="str">
        <f>'THE DRIVERS OF QUALITY IN TH...'!BN37</f>
        <v>submitted_via_web</v>
      </c>
      <c r="BS37" s="4">
        <f>'THE DRIVERS OF QUALITY IN TH...'!BO37</f>
        <v>0</v>
      </c>
      <c r="BT37" s="4">
        <f>'THE DRIVERS OF QUALITY IN TH...'!BP37</f>
        <v>0</v>
      </c>
      <c r="BU37" s="4">
        <f>'THE DRIVERS OF QUALITY IN TH...'!BQ37</f>
        <v>36</v>
      </c>
    </row>
    <row r="38" spans="1:73" x14ac:dyDescent="0.25">
      <c r="A38" s="4">
        <f>'THE DRIVERS OF QUALITY IN TH...'!A38</f>
        <v>44895.482052511572</v>
      </c>
      <c r="B38" s="4">
        <f>'THE DRIVERS OF QUALITY IN TH...'!B38</f>
        <v>44895.484684085648</v>
      </c>
      <c r="C38" s="4">
        <f>'THE DRIVERS OF QUALITY IN TH...'!C38</f>
        <v>0</v>
      </c>
      <c r="D38" s="4">
        <f>'THE DRIVERS OF QUALITY IN TH...'!D38</f>
        <v>0</v>
      </c>
      <c r="E38" s="4" t="str">
        <f>'THE DRIVERS OF QUALITY IN TH...'!E38</f>
        <v>Yes</v>
      </c>
      <c r="F38" s="4" t="str">
        <f>'THE DRIVERS OF QUALITY IN TH...'!F38</f>
        <v>Yes</v>
      </c>
      <c r="G38" s="4" t="str">
        <f>'THE DRIVERS OF QUALITY IN TH...'!G38</f>
        <v>Yes</v>
      </c>
      <c r="H38" s="4" t="str">
        <f>'THE DRIVERS OF QUALITY IN TH...'!H38</f>
        <v>Yes</v>
      </c>
      <c r="I38" s="4" t="str">
        <f>'THE DRIVERS OF QUALITY IN TH...'!I38</f>
        <v>Yes</v>
      </c>
      <c r="J38" s="4" t="str">
        <f>'THE DRIVERS OF QUALITY IN TH...'!J38</f>
        <v>Yes</v>
      </c>
      <c r="K38" s="4" t="str">
        <f>'THE DRIVERS OF QUALITY IN TH...'!K38</f>
        <v>Jowhar</v>
      </c>
      <c r="L38" s="4" t="str">
        <f>VLOOKUP(K38,Sheet2!E:F,2,FALSE)</f>
        <v>Jowhar</v>
      </c>
      <c r="M38" s="4" t="str">
        <f>'THE DRIVERS OF QUALITY IN TH...'!L38</f>
        <v>Kulmis</v>
      </c>
      <c r="N38" s="4" t="str">
        <f>VLOOKUP(M38,Sheet2!H:I,2,FALSE)</f>
        <v>Kulmis</v>
      </c>
      <c r="O38" s="4" t="str">
        <f>'THE DRIVERS OF QUALITY IN TH...'!M38</f>
        <v>Female</v>
      </c>
      <c r="Q38" s="4" t="e">
        <f>VLOOKUP(P38,Sheet2!L:M,2,FALSE)</f>
        <v>#N/A</v>
      </c>
      <c r="R38" s="4" t="str">
        <f>'THE DRIVERS OF QUALITY IN TH...'!O38</f>
        <v>Secondary School</v>
      </c>
      <c r="S38" s="4" t="str">
        <f>'THE DRIVERS OF QUALITY IN TH...'!P38</f>
        <v>No, I do not have a long-standing condition</v>
      </c>
      <c r="T38" s="4" t="str">
        <f>VLOOKUP(S38,Sheet2!B:C,2,FALSE)</f>
        <v>No, I do not have a long-standing condition</v>
      </c>
      <c r="U38" s="4">
        <f>'THE DRIVERS OF QUALITY IN TH...'!Q38</f>
        <v>0</v>
      </c>
      <c r="V38" s="4">
        <f>'THE DRIVERS OF QUALITY IN TH...'!R38</f>
        <v>0</v>
      </c>
      <c r="W38" s="4">
        <f>'THE DRIVERS OF QUALITY IN TH...'!S38</f>
        <v>0</v>
      </c>
      <c r="X38" s="4">
        <f>'THE DRIVERS OF QUALITY IN TH...'!T38</f>
        <v>0</v>
      </c>
      <c r="Y38" s="4">
        <f>'THE DRIVERS OF QUALITY IN TH...'!U38</f>
        <v>0</v>
      </c>
      <c r="Z38" s="4">
        <f>'THE DRIVERS OF QUALITY IN TH...'!V38</f>
        <v>0</v>
      </c>
      <c r="AA38" s="4">
        <f>'THE DRIVERS OF QUALITY IN TH...'!W38</f>
        <v>0</v>
      </c>
      <c r="AB38" s="4">
        <f>'THE DRIVERS OF QUALITY IN TH...'!X38</f>
        <v>1</v>
      </c>
      <c r="AC38" s="4" t="str">
        <f>'THE DRIVERS OF QUALITY IN TH...'!Y38</f>
        <v>Sometimes</v>
      </c>
      <c r="AD38" s="4" t="str">
        <f>'THE DRIVERS OF QUALITY IN TH...'!Z38</f>
        <v>Sometimes</v>
      </c>
      <c r="AE38" s="4">
        <f>'THE DRIVERS OF QUALITY IN TH...'!AA38</f>
        <v>0</v>
      </c>
      <c r="AF38" s="4" t="str">
        <f>'THE DRIVERS OF QUALITY IN TH...'!AB38</f>
        <v>Yes, definitely</v>
      </c>
      <c r="AG38" s="4" t="str">
        <f>'THE DRIVERS OF QUALITY IN TH...'!AC38</f>
        <v>Sometimes</v>
      </c>
      <c r="AH38" s="4">
        <f>'THE DRIVERS OF QUALITY IN TH...'!AD38</f>
        <v>0</v>
      </c>
      <c r="AI38" s="4" t="str">
        <f>'THE DRIVERS OF QUALITY IN TH...'!AE38</f>
        <v>Sometimes</v>
      </c>
      <c r="AJ38" s="4" t="str">
        <f>'THE DRIVERS OF QUALITY IN TH...'!AF38</f>
        <v>Sometimes</v>
      </c>
      <c r="AK38" s="4">
        <f>'THE DRIVERS OF QUALITY IN TH...'!AG38</f>
        <v>0</v>
      </c>
      <c r="AL38" s="4" t="str">
        <f>'THE DRIVERS OF QUALITY IN TH...'!AH38</f>
        <v>Yes, all staff have introduced themselves</v>
      </c>
      <c r="AM38" s="4" t="str">
        <f>'THE DRIVERS OF QUALITY IN TH...'!AI38</f>
        <v>Yes, definitely</v>
      </c>
      <c r="AN38" s="4" t="str">
        <f>'THE DRIVERS OF QUALITY IN TH...'!AJ38</f>
        <v>Yes, always</v>
      </c>
      <c r="AO38" s="4" t="str">
        <f>'THE DRIVERS OF QUALITY IN TH...'!AK38</f>
        <v>Yes</v>
      </c>
      <c r="AP38" s="4" t="str">
        <f>'THE DRIVERS OF QUALITY IN TH...'!AL38</f>
        <v>Usually</v>
      </c>
      <c r="AQ38" s="4" t="str">
        <f>'THE DRIVERS OF QUALITY IN TH...'!AM38</f>
        <v>Yes</v>
      </c>
      <c r="AR38" s="4" t="str">
        <f>'THE DRIVERS OF QUALITY IN TH...'!AN38</f>
        <v>Sometimes</v>
      </c>
      <c r="AS38" s="4" t="str">
        <f>'THE DRIVERS OF QUALITY IN TH...'!AO38</f>
        <v>Sometimes</v>
      </c>
      <c r="AT38" s="4" t="str">
        <f>'THE DRIVERS OF QUALITY IN TH...'!AP38</f>
        <v>Yes, definitely</v>
      </c>
      <c r="AU38" s="4" t="str">
        <f>'THE DRIVERS OF QUALITY IN TH...'!AQ38</f>
        <v>Own home</v>
      </c>
      <c r="AV38" s="4" t="str">
        <f>'THE DRIVERS OF QUALITY IN TH...'!AR38</f>
        <v>Yes</v>
      </c>
      <c r="AW38" s="4" t="str">
        <f>'THE DRIVERS OF QUALITY IN TH...'!AS38</f>
        <v>Yes</v>
      </c>
      <c r="AX38" s="4">
        <f>'THE DRIVERS OF QUALITY IN TH...'!AT38</f>
        <v>0</v>
      </c>
      <c r="AY38" s="4" t="str">
        <f>'THE DRIVERS OF QUALITY IN TH...'!AU38</f>
        <v>No</v>
      </c>
      <c r="AZ38" s="4">
        <f>'THE DRIVERS OF QUALITY IN TH...'!AV38</f>
        <v>0</v>
      </c>
      <c r="BA38" s="4">
        <f>'THE DRIVERS OF QUALITY IN TH...'!AW38</f>
        <v>0</v>
      </c>
      <c r="BB38" s="4" t="str">
        <f>'THE DRIVERS OF QUALITY IN TH...'!AX38</f>
        <v>Very Good</v>
      </c>
      <c r="BC38" s="4">
        <f>'THE DRIVERS OF QUALITY IN TH...'!AY38</f>
        <v>0</v>
      </c>
      <c r="BD38" s="4" t="str">
        <f>'THE DRIVERS OF QUALITY IN TH...'!AZ38</f>
        <v>Patient's safety</v>
      </c>
      <c r="BE38" s="4" t="str">
        <f>'THE DRIVERS OF QUALITY IN TH...'!BA38</f>
        <v>The ease of understanding the nurses and doctors</v>
      </c>
      <c r="BF38" s="4" t="str">
        <f>'THE DRIVERS OF QUALITY IN TH...'!BB38</f>
        <v xml:space="preserve">Accessibility of the health facility (i.e accessibility as a result of transport, or distance) </v>
      </c>
      <c r="BG38" s="4" t="str">
        <f>'THE DRIVERS OF QUALITY IN TH...'!BC38</f>
        <v>Equity in treatment</v>
      </c>
      <c r="BH38" s="4">
        <f>'THE DRIVERS OF QUALITY IN TH...'!BD38</f>
        <v>0</v>
      </c>
      <c r="BI38" s="4" t="str">
        <f>'THE DRIVERS OF QUALITY IN TH...'!BE38</f>
        <v>vJdc7tCfjqwbWrrjTCdCiE</v>
      </c>
      <c r="BJ38" s="4">
        <f>'THE DRIVERS OF QUALITY IN TH...'!BF38</f>
        <v>0</v>
      </c>
      <c r="BK38" s="4">
        <f>'THE DRIVERS OF QUALITY IN TH...'!BG38</f>
        <v>0</v>
      </c>
      <c r="BL38" s="4">
        <f>'THE DRIVERS OF QUALITY IN TH...'!BH38</f>
        <v>0</v>
      </c>
      <c r="BM38" s="4">
        <f>'THE DRIVERS OF QUALITY IN TH...'!BI38</f>
        <v>367890098</v>
      </c>
      <c r="BN38" s="4" t="str">
        <f>'THE DRIVERS OF QUALITY IN TH...'!BJ38</f>
        <v>163fdd91-25dd-442a-a960-05bb4c6d0a38</v>
      </c>
      <c r="BO38" s="4">
        <f>'THE DRIVERS OF QUALITY IN TH...'!BK38</f>
        <v>44895.359780092593</v>
      </c>
      <c r="BP38" s="4">
        <f>'THE DRIVERS OF QUALITY IN TH...'!BL38</f>
        <v>0</v>
      </c>
      <c r="BQ38" s="4">
        <f>'THE DRIVERS OF QUALITY IN TH...'!BM38</f>
        <v>0</v>
      </c>
      <c r="BR38" s="4" t="str">
        <f>'THE DRIVERS OF QUALITY IN TH...'!BN38</f>
        <v>submitted_via_web</v>
      </c>
      <c r="BS38" s="4">
        <f>'THE DRIVERS OF QUALITY IN TH...'!BO38</f>
        <v>0</v>
      </c>
      <c r="BT38" s="4">
        <f>'THE DRIVERS OF QUALITY IN TH...'!BP38</f>
        <v>0</v>
      </c>
      <c r="BU38" s="4">
        <f>'THE DRIVERS OF QUALITY IN TH...'!BQ38</f>
        <v>37</v>
      </c>
    </row>
    <row r="39" spans="1:73" x14ac:dyDescent="0.25">
      <c r="A39" s="4">
        <f>'THE DRIVERS OF QUALITY IN TH...'!A39</f>
        <v>44895.48468519676</v>
      </c>
      <c r="B39" s="4">
        <f>'THE DRIVERS OF QUALITY IN TH...'!B39</f>
        <v>44895.489078993058</v>
      </c>
      <c r="C39" s="4">
        <f>'THE DRIVERS OF QUALITY IN TH...'!C39</f>
        <v>0</v>
      </c>
      <c r="D39" s="4">
        <f>'THE DRIVERS OF QUALITY IN TH...'!D39</f>
        <v>0</v>
      </c>
      <c r="E39" s="4" t="str">
        <f>'THE DRIVERS OF QUALITY IN TH...'!E39</f>
        <v>Yes</v>
      </c>
      <c r="F39" s="4" t="str">
        <f>'THE DRIVERS OF QUALITY IN TH...'!F39</f>
        <v>Yes</v>
      </c>
      <c r="G39" s="4" t="str">
        <f>'THE DRIVERS OF QUALITY IN TH...'!G39</f>
        <v>Yes</v>
      </c>
      <c r="H39" s="4" t="str">
        <f>'THE DRIVERS OF QUALITY IN TH...'!H39</f>
        <v>Yes</v>
      </c>
      <c r="I39" s="4" t="str">
        <f>'THE DRIVERS OF QUALITY IN TH...'!I39</f>
        <v>Yes</v>
      </c>
      <c r="J39" s="4" t="str">
        <f>'THE DRIVERS OF QUALITY IN TH...'!J39</f>
        <v>Yes</v>
      </c>
      <c r="K39" s="4" t="str">
        <f>'THE DRIVERS OF QUALITY IN TH...'!K39</f>
        <v>Jowhar</v>
      </c>
      <c r="L39" s="4" t="str">
        <f>VLOOKUP(K39,Sheet2!E:F,2,FALSE)</f>
        <v>Jowhar</v>
      </c>
      <c r="M39" s="4" t="str">
        <f>'THE DRIVERS OF QUALITY IN TH...'!L39</f>
        <v>Hantiwadag</v>
      </c>
      <c r="N39" s="4" t="str">
        <f>VLOOKUP(M39,Sheet2!H:I,2,FALSE)</f>
        <v>Hantiwadaag</v>
      </c>
      <c r="O39" s="4" t="str">
        <f>'THE DRIVERS OF QUALITY IN TH...'!M39</f>
        <v>Female</v>
      </c>
      <c r="P39" s="4">
        <f>'THE DRIVERS OF QUALITY IN TH...'!N39</f>
        <v>31</v>
      </c>
      <c r="Q39" s="4" t="str">
        <f>VLOOKUP(P39,Sheet2!L:M,2,FALSE)</f>
        <v>29-38</v>
      </c>
      <c r="R39" s="4" t="str">
        <f>'THE DRIVERS OF QUALITY IN TH...'!O39</f>
        <v>Secondary School</v>
      </c>
      <c r="S39" s="4" t="str">
        <f>'THE DRIVERS OF QUALITY IN TH...'!P39</f>
        <v>No, I do not have a long-standing condition</v>
      </c>
      <c r="T39" s="4" t="str">
        <f>VLOOKUP(S39,Sheet2!B:C,2,FALSE)</f>
        <v>No, I do not have a long-standing condition</v>
      </c>
      <c r="U39" s="4">
        <f>'THE DRIVERS OF QUALITY IN TH...'!Q39</f>
        <v>0</v>
      </c>
      <c r="V39" s="4">
        <f>'THE DRIVERS OF QUALITY IN TH...'!R39</f>
        <v>0</v>
      </c>
      <c r="W39" s="4">
        <f>'THE DRIVERS OF QUALITY IN TH...'!S39</f>
        <v>0</v>
      </c>
      <c r="X39" s="4">
        <f>'THE DRIVERS OF QUALITY IN TH...'!T39</f>
        <v>0</v>
      </c>
      <c r="Y39" s="4">
        <f>'THE DRIVERS OF QUALITY IN TH...'!U39</f>
        <v>0</v>
      </c>
      <c r="Z39" s="4">
        <f>'THE DRIVERS OF QUALITY IN TH...'!V39</f>
        <v>0</v>
      </c>
      <c r="AA39" s="4">
        <f>'THE DRIVERS OF QUALITY IN TH...'!W39</f>
        <v>0</v>
      </c>
      <c r="AB39" s="4">
        <f>'THE DRIVERS OF QUALITY IN TH...'!X39</f>
        <v>1</v>
      </c>
      <c r="AC39" s="4" t="str">
        <f>'THE DRIVERS OF QUALITY IN TH...'!Y39</f>
        <v>Usually</v>
      </c>
      <c r="AD39" s="4" t="str">
        <f>'THE DRIVERS OF QUALITY IN TH...'!Z39</f>
        <v>Sometimes</v>
      </c>
      <c r="AE39" s="4">
        <f>'THE DRIVERS OF QUALITY IN TH...'!AA39</f>
        <v>0</v>
      </c>
      <c r="AF39" s="4" t="str">
        <f>'THE DRIVERS OF QUALITY IN TH...'!AB39</f>
        <v>Yes, definitely</v>
      </c>
      <c r="AG39" s="4" t="str">
        <f>'THE DRIVERS OF QUALITY IN TH...'!AC39</f>
        <v>Sometimes</v>
      </c>
      <c r="AH39" s="4" t="str">
        <f>'THE DRIVERS OF QUALITY IN TH...'!AD39</f>
        <v>Sometimes</v>
      </c>
      <c r="AI39" s="4" t="str">
        <f>'THE DRIVERS OF QUALITY IN TH...'!AE39</f>
        <v>Sometimes</v>
      </c>
      <c r="AJ39" s="4" t="str">
        <f>'THE DRIVERS OF QUALITY IN TH...'!AF39</f>
        <v>Sometimes</v>
      </c>
      <c r="AK39" s="4">
        <f>'THE DRIVERS OF QUALITY IN TH...'!AG39</f>
        <v>0</v>
      </c>
      <c r="AL39" s="4" t="str">
        <f>'THE DRIVERS OF QUALITY IN TH...'!AH39</f>
        <v>Yes, all staff have introduced themselves</v>
      </c>
      <c r="AM39" s="4" t="str">
        <f>'THE DRIVERS OF QUALITY IN TH...'!AI39</f>
        <v>Yes, definitely</v>
      </c>
      <c r="AN39" s="4" t="str">
        <f>'THE DRIVERS OF QUALITY IN TH...'!AJ39</f>
        <v>Yes, always</v>
      </c>
      <c r="AO39" s="4" t="str">
        <f>'THE DRIVERS OF QUALITY IN TH...'!AK39</f>
        <v>Yes</v>
      </c>
      <c r="AP39" s="4" t="str">
        <f>'THE DRIVERS OF QUALITY IN TH...'!AL39</f>
        <v>Sometimes</v>
      </c>
      <c r="AQ39" s="4" t="str">
        <f>'THE DRIVERS OF QUALITY IN TH...'!AM39</f>
        <v>Yes</v>
      </c>
      <c r="AR39" s="4" t="str">
        <f>'THE DRIVERS OF QUALITY IN TH...'!AN39</f>
        <v>Sometimes</v>
      </c>
      <c r="AS39" s="4" t="str">
        <f>'THE DRIVERS OF QUALITY IN TH...'!AO39</f>
        <v>Sometimes</v>
      </c>
      <c r="AT39" s="4" t="str">
        <f>'THE DRIVERS OF QUALITY IN TH...'!AP39</f>
        <v>Yes, definitely</v>
      </c>
      <c r="AU39" s="4" t="str">
        <f>'THE DRIVERS OF QUALITY IN TH...'!AQ39</f>
        <v>Own home</v>
      </c>
      <c r="AV39" s="4" t="str">
        <f>'THE DRIVERS OF QUALITY IN TH...'!AR39</f>
        <v>Yes</v>
      </c>
      <c r="AW39" s="4" t="str">
        <f>'THE DRIVERS OF QUALITY IN TH...'!AS39</f>
        <v>Yes</v>
      </c>
      <c r="AX39" s="4">
        <f>'THE DRIVERS OF QUALITY IN TH...'!AT39</f>
        <v>0</v>
      </c>
      <c r="AY39" s="4" t="str">
        <f>'THE DRIVERS OF QUALITY IN TH...'!AU39</f>
        <v>No</v>
      </c>
      <c r="AZ39" s="4">
        <f>'THE DRIVERS OF QUALITY IN TH...'!AV39</f>
        <v>0</v>
      </c>
      <c r="BA39" s="4">
        <f>'THE DRIVERS OF QUALITY IN TH...'!AW39</f>
        <v>0</v>
      </c>
      <c r="BB39" s="4" t="str">
        <f>'THE DRIVERS OF QUALITY IN TH...'!AX39</f>
        <v>Very Good</v>
      </c>
      <c r="BC39" s="4">
        <f>'THE DRIVERS OF QUALITY IN TH...'!AY39</f>
        <v>0</v>
      </c>
      <c r="BD39" s="4" t="str">
        <f>'THE DRIVERS OF QUALITY IN TH...'!AZ39</f>
        <v>Patient's safety</v>
      </c>
      <c r="BE39" s="4" t="str">
        <f>'THE DRIVERS OF QUALITY IN TH...'!BA39</f>
        <v>The ease of understanding the nurses and doctors</v>
      </c>
      <c r="BF39" s="4" t="str">
        <f>'THE DRIVERS OF QUALITY IN TH...'!BB39</f>
        <v xml:space="preserve">Accessibility of the health facility (i.e accessibility as a result of transport, or distance) </v>
      </c>
      <c r="BG39" s="4" t="str">
        <f>'THE DRIVERS OF QUALITY IN TH...'!BC39</f>
        <v>Price of healthcare</v>
      </c>
      <c r="BH39" s="4">
        <f>'THE DRIVERS OF QUALITY IN TH...'!BD39</f>
        <v>0</v>
      </c>
      <c r="BI39" s="4" t="str">
        <f>'THE DRIVERS OF QUALITY IN TH...'!BE39</f>
        <v>vJdc7tCfjqwbWrrjTCdCiE</v>
      </c>
      <c r="BJ39" s="4">
        <f>'THE DRIVERS OF QUALITY IN TH...'!BF39</f>
        <v>0</v>
      </c>
      <c r="BK39" s="4">
        <f>'THE DRIVERS OF QUALITY IN TH...'!BG39</f>
        <v>0</v>
      </c>
      <c r="BL39" s="4">
        <f>'THE DRIVERS OF QUALITY IN TH...'!BH39</f>
        <v>0</v>
      </c>
      <c r="BM39" s="4">
        <f>'THE DRIVERS OF QUALITY IN TH...'!BI39</f>
        <v>367892885</v>
      </c>
      <c r="BN39" s="4" t="str">
        <f>'THE DRIVERS OF QUALITY IN TH...'!BJ39</f>
        <v>4ca4de90-b034-46e5-abbb-71ab2aa53863</v>
      </c>
      <c r="BO39" s="4">
        <f>'THE DRIVERS OF QUALITY IN TH...'!BK39</f>
        <v>44895.364166666674</v>
      </c>
      <c r="BP39" s="4">
        <f>'THE DRIVERS OF QUALITY IN TH...'!BL39</f>
        <v>0</v>
      </c>
      <c r="BQ39" s="4">
        <f>'THE DRIVERS OF QUALITY IN TH...'!BM39</f>
        <v>0</v>
      </c>
      <c r="BR39" s="4" t="str">
        <f>'THE DRIVERS OF QUALITY IN TH...'!BN39</f>
        <v>submitted_via_web</v>
      </c>
      <c r="BS39" s="4">
        <f>'THE DRIVERS OF QUALITY IN TH...'!BO39</f>
        <v>0</v>
      </c>
      <c r="BT39" s="4">
        <f>'THE DRIVERS OF QUALITY IN TH...'!BP39</f>
        <v>0</v>
      </c>
      <c r="BU39" s="4">
        <f>'THE DRIVERS OF QUALITY IN TH...'!BQ39</f>
        <v>39</v>
      </c>
    </row>
    <row r="40" spans="1:73" x14ac:dyDescent="0.25">
      <c r="A40" s="4">
        <f>'THE DRIVERS OF QUALITY IN TH...'!A40</f>
        <v>44895.489080497682</v>
      </c>
      <c r="B40" s="4">
        <f>'THE DRIVERS OF QUALITY IN TH...'!B40</f>
        <v>44895.496118506948</v>
      </c>
      <c r="C40" s="4">
        <f>'THE DRIVERS OF QUALITY IN TH...'!C40</f>
        <v>0</v>
      </c>
      <c r="D40" s="4">
        <f>'THE DRIVERS OF QUALITY IN TH...'!D40</f>
        <v>0</v>
      </c>
      <c r="E40" s="4" t="str">
        <f>'THE DRIVERS OF QUALITY IN TH...'!E40</f>
        <v>Yes</v>
      </c>
      <c r="F40" s="4" t="str">
        <f>'THE DRIVERS OF QUALITY IN TH...'!F40</f>
        <v>Yes</v>
      </c>
      <c r="G40" s="4" t="str">
        <f>'THE DRIVERS OF QUALITY IN TH...'!G40</f>
        <v>Yes</v>
      </c>
      <c r="H40" s="4" t="str">
        <f>'THE DRIVERS OF QUALITY IN TH...'!H40</f>
        <v>Yes</v>
      </c>
      <c r="I40" s="4" t="str">
        <f>'THE DRIVERS OF QUALITY IN TH...'!I40</f>
        <v>Yes</v>
      </c>
      <c r="J40" s="4" t="str">
        <f>'THE DRIVERS OF QUALITY IN TH...'!J40</f>
        <v>Yes</v>
      </c>
      <c r="K40" s="4" t="str">
        <f>'THE DRIVERS OF QUALITY IN TH...'!K40</f>
        <v>Jowhar</v>
      </c>
      <c r="L40" s="4" t="str">
        <f>VLOOKUP(K40,Sheet2!E:F,2,FALSE)</f>
        <v>Jowhar</v>
      </c>
      <c r="M40" s="4" t="str">
        <f>'THE DRIVERS OF QUALITY IN TH...'!L40</f>
        <v>Horseed</v>
      </c>
      <c r="N40" s="4" t="str">
        <f>VLOOKUP(M40,Sheet2!H:I,2,FALSE)</f>
        <v>Horseed</v>
      </c>
      <c r="O40" s="4" t="str">
        <f>'THE DRIVERS OF QUALITY IN TH...'!M40</f>
        <v>Male</v>
      </c>
      <c r="P40" s="4">
        <f>'THE DRIVERS OF QUALITY IN TH...'!N40</f>
        <v>52</v>
      </c>
      <c r="Q40" s="4" t="str">
        <f>VLOOKUP(P40,Sheet2!L:M,2,FALSE)</f>
        <v>49-58</v>
      </c>
      <c r="R40" s="4" t="str">
        <f>'THE DRIVERS OF QUALITY IN TH...'!O40</f>
        <v>Secondary School</v>
      </c>
      <c r="S40" s="4" t="str">
        <f>'THE DRIVERS OF QUALITY IN TH...'!P40</f>
        <v>No, I do not have a long-standing condition</v>
      </c>
      <c r="T40" s="4" t="str">
        <f>VLOOKUP(S40,Sheet2!B:C,2,FALSE)</f>
        <v>No, I do not have a long-standing condition</v>
      </c>
      <c r="U40" s="4">
        <f>'THE DRIVERS OF QUALITY IN TH...'!Q40</f>
        <v>0</v>
      </c>
      <c r="V40" s="4">
        <f>'THE DRIVERS OF QUALITY IN TH...'!R40</f>
        <v>0</v>
      </c>
      <c r="W40" s="4">
        <f>'THE DRIVERS OF QUALITY IN TH...'!S40</f>
        <v>0</v>
      </c>
      <c r="X40" s="4">
        <f>'THE DRIVERS OF QUALITY IN TH...'!T40</f>
        <v>0</v>
      </c>
      <c r="Y40" s="4">
        <f>'THE DRIVERS OF QUALITY IN TH...'!U40</f>
        <v>0</v>
      </c>
      <c r="Z40" s="4">
        <f>'THE DRIVERS OF QUALITY IN TH...'!V40</f>
        <v>0</v>
      </c>
      <c r="AA40" s="4">
        <f>'THE DRIVERS OF QUALITY IN TH...'!W40</f>
        <v>0</v>
      </c>
      <c r="AB40" s="4">
        <f>'THE DRIVERS OF QUALITY IN TH...'!X40</f>
        <v>1</v>
      </c>
      <c r="AC40" s="4" t="str">
        <f>'THE DRIVERS OF QUALITY IN TH...'!Y40</f>
        <v>Sometimes</v>
      </c>
      <c r="AD40" s="4" t="str">
        <f>'THE DRIVERS OF QUALITY IN TH...'!Z40</f>
        <v>Sometimes</v>
      </c>
      <c r="AE40" s="4">
        <f>'THE DRIVERS OF QUALITY IN TH...'!AA40</f>
        <v>0</v>
      </c>
      <c r="AF40" s="4" t="str">
        <f>'THE DRIVERS OF QUALITY IN TH...'!AB40</f>
        <v>Yes, definitely</v>
      </c>
      <c r="AG40" s="4" t="str">
        <f>'THE DRIVERS OF QUALITY IN TH...'!AC40</f>
        <v>Sometimes</v>
      </c>
      <c r="AH40" s="4" t="str">
        <f>'THE DRIVERS OF QUALITY IN TH...'!AD40</f>
        <v>Sometimes</v>
      </c>
      <c r="AI40" s="4" t="str">
        <f>'THE DRIVERS OF QUALITY IN TH...'!AE40</f>
        <v>Sometimes</v>
      </c>
      <c r="AJ40" s="4" t="str">
        <f>'THE DRIVERS OF QUALITY IN TH...'!AF40</f>
        <v>Sometimes</v>
      </c>
      <c r="AK40" s="4">
        <f>'THE DRIVERS OF QUALITY IN TH...'!AG40</f>
        <v>0</v>
      </c>
      <c r="AL40" s="4" t="str">
        <f>'THE DRIVERS OF QUALITY IN TH...'!AH40</f>
        <v>Yes, all staff have introduced themselves</v>
      </c>
      <c r="AM40" s="4" t="str">
        <f>'THE DRIVERS OF QUALITY IN TH...'!AI40</f>
        <v>Yes, definitely</v>
      </c>
      <c r="AN40" s="4" t="str">
        <f>'THE DRIVERS OF QUALITY IN TH...'!AJ40</f>
        <v>Yes, always</v>
      </c>
      <c r="AO40" s="4" t="str">
        <f>'THE DRIVERS OF QUALITY IN TH...'!AK40</f>
        <v>Yes</v>
      </c>
      <c r="AP40" s="4" t="str">
        <f>'THE DRIVERS OF QUALITY IN TH...'!AL40</f>
        <v>Sometimes</v>
      </c>
      <c r="AQ40" s="4" t="str">
        <f>'THE DRIVERS OF QUALITY IN TH...'!AM40</f>
        <v>Yes</v>
      </c>
      <c r="AR40" s="4" t="str">
        <f>'THE DRIVERS OF QUALITY IN TH...'!AN40</f>
        <v>Sometimes</v>
      </c>
      <c r="AS40" s="4" t="str">
        <f>'THE DRIVERS OF QUALITY IN TH...'!AO40</f>
        <v>Sometimes</v>
      </c>
      <c r="AT40" s="4" t="str">
        <f>'THE DRIVERS OF QUALITY IN TH...'!AP40</f>
        <v>Yes, definitely</v>
      </c>
      <c r="AU40" s="4" t="str">
        <f>'THE DRIVERS OF QUALITY IN TH...'!AQ40</f>
        <v>Own home</v>
      </c>
      <c r="AV40" s="4" t="str">
        <f>'THE DRIVERS OF QUALITY IN TH...'!AR40</f>
        <v>Yes</v>
      </c>
      <c r="AW40" s="4" t="str">
        <f>'THE DRIVERS OF QUALITY IN TH...'!AS40</f>
        <v>Yes</v>
      </c>
      <c r="AX40" s="4">
        <f>'THE DRIVERS OF QUALITY IN TH...'!AT40</f>
        <v>0</v>
      </c>
      <c r="AY40" s="4" t="str">
        <f>'THE DRIVERS OF QUALITY IN TH...'!AU40</f>
        <v>No</v>
      </c>
      <c r="AZ40" s="4">
        <f>'THE DRIVERS OF QUALITY IN TH...'!AV40</f>
        <v>0</v>
      </c>
      <c r="BA40" s="4">
        <f>'THE DRIVERS OF QUALITY IN TH...'!AW40</f>
        <v>0</v>
      </c>
      <c r="BB40" s="4" t="str">
        <f>'THE DRIVERS OF QUALITY IN TH...'!AX40</f>
        <v>Very Good</v>
      </c>
      <c r="BC40" s="4">
        <f>'THE DRIVERS OF QUALITY IN TH...'!AY40</f>
        <v>0</v>
      </c>
      <c r="BD40" s="4" t="str">
        <f>'THE DRIVERS OF QUALITY IN TH...'!AZ40</f>
        <v>Patient's safety</v>
      </c>
      <c r="BE40" s="4" t="str">
        <f>'THE DRIVERS OF QUALITY IN TH...'!BA40</f>
        <v>The calmness of the health facility</v>
      </c>
      <c r="BF40" s="4" t="str">
        <f>'THE DRIVERS OF QUALITY IN TH...'!BB40</f>
        <v>The ease of understanding the nurses and doctors</v>
      </c>
      <c r="BG40" s="4" t="str">
        <f>'THE DRIVERS OF QUALITY IN TH...'!BC40</f>
        <v>Price of healthcare</v>
      </c>
      <c r="BH40" s="4">
        <f>'THE DRIVERS OF QUALITY IN TH...'!BD40</f>
        <v>0</v>
      </c>
      <c r="BI40" s="4" t="str">
        <f>'THE DRIVERS OF QUALITY IN TH...'!BE40</f>
        <v>vJdc7tCfjqwbWrrjTCdCiE</v>
      </c>
      <c r="BJ40" s="4">
        <f>'THE DRIVERS OF QUALITY IN TH...'!BF40</f>
        <v>0</v>
      </c>
      <c r="BK40" s="4">
        <f>'THE DRIVERS OF QUALITY IN TH...'!BG40</f>
        <v>0</v>
      </c>
      <c r="BL40" s="4">
        <f>'THE DRIVERS OF QUALITY IN TH...'!BH40</f>
        <v>0</v>
      </c>
      <c r="BM40" s="4">
        <f>'THE DRIVERS OF QUALITY IN TH...'!BI40</f>
        <v>367896557</v>
      </c>
      <c r="BN40" s="4" t="str">
        <f>'THE DRIVERS OF QUALITY IN TH...'!BJ40</f>
        <v>14af6bad-2c6f-42cc-93cf-0967307525fc</v>
      </c>
      <c r="BO40" s="4">
        <f>'THE DRIVERS OF QUALITY IN TH...'!BK40</f>
        <v>44895.371203703697</v>
      </c>
      <c r="BP40" s="4">
        <f>'THE DRIVERS OF QUALITY IN TH...'!BL40</f>
        <v>0</v>
      </c>
      <c r="BQ40" s="4">
        <f>'THE DRIVERS OF QUALITY IN TH...'!BM40</f>
        <v>0</v>
      </c>
      <c r="BR40" s="4" t="str">
        <f>'THE DRIVERS OF QUALITY IN TH...'!BN40</f>
        <v>submitted_via_web</v>
      </c>
      <c r="BS40" s="4">
        <f>'THE DRIVERS OF QUALITY IN TH...'!BO40</f>
        <v>0</v>
      </c>
      <c r="BT40" s="4">
        <f>'THE DRIVERS OF QUALITY IN TH...'!BP40</f>
        <v>0</v>
      </c>
      <c r="BU40" s="4">
        <f>'THE DRIVERS OF QUALITY IN TH...'!BQ40</f>
        <v>40</v>
      </c>
    </row>
    <row r="41" spans="1:73" x14ac:dyDescent="0.25">
      <c r="A41" s="4">
        <f>'THE DRIVERS OF QUALITY IN TH...'!A41</f>
        <v>44895.496119861113</v>
      </c>
      <c r="B41" s="4">
        <f>'THE DRIVERS OF QUALITY IN TH...'!B41</f>
        <v>44895.500980011573</v>
      </c>
      <c r="C41" s="4">
        <f>'THE DRIVERS OF QUALITY IN TH...'!C41</f>
        <v>0</v>
      </c>
      <c r="D41" s="4">
        <f>'THE DRIVERS OF QUALITY IN TH...'!D41</f>
        <v>0</v>
      </c>
      <c r="E41" s="4" t="str">
        <f>'THE DRIVERS OF QUALITY IN TH...'!E41</f>
        <v>Yes</v>
      </c>
      <c r="F41" s="4" t="str">
        <f>'THE DRIVERS OF QUALITY IN TH...'!F41</f>
        <v>Yes</v>
      </c>
      <c r="G41" s="4" t="str">
        <f>'THE DRIVERS OF QUALITY IN TH...'!G41</f>
        <v>Yes</v>
      </c>
      <c r="H41" s="4" t="str">
        <f>'THE DRIVERS OF QUALITY IN TH...'!H41</f>
        <v>Yes</v>
      </c>
      <c r="I41" s="4" t="str">
        <f>'THE DRIVERS OF QUALITY IN TH...'!I41</f>
        <v>Yes</v>
      </c>
      <c r="J41" s="4" t="str">
        <f>'THE DRIVERS OF QUALITY IN TH...'!J41</f>
        <v>Yes</v>
      </c>
      <c r="K41" s="4" t="str">
        <f>'THE DRIVERS OF QUALITY IN TH...'!K41</f>
        <v>Jowhar</v>
      </c>
      <c r="L41" s="4" t="str">
        <f>VLOOKUP(K41,Sheet2!E:F,2,FALSE)</f>
        <v>Jowhar</v>
      </c>
      <c r="M41" s="4" t="str">
        <f>'THE DRIVERS OF QUALITY IN TH...'!L41</f>
        <v>Horseed</v>
      </c>
      <c r="N41" s="4" t="str">
        <f>VLOOKUP(M41,Sheet2!H:I,2,FALSE)</f>
        <v>Horseed</v>
      </c>
      <c r="O41" s="4" t="str">
        <f>'THE DRIVERS OF QUALITY IN TH...'!M41</f>
        <v>Female</v>
      </c>
      <c r="Q41" s="4" t="e">
        <f>VLOOKUP(P41,Sheet2!L:M,2,FALSE)</f>
        <v>#N/A</v>
      </c>
      <c r="R41" s="4" t="str">
        <f>'THE DRIVERS OF QUALITY IN TH...'!O41</f>
        <v>Primary Education</v>
      </c>
      <c r="S41" s="4" t="str">
        <f>'THE DRIVERS OF QUALITY IN TH...'!P41</f>
        <v>No, I do not have a long-standing condition</v>
      </c>
      <c r="T41" s="4" t="str">
        <f>VLOOKUP(S41,Sheet2!B:C,2,FALSE)</f>
        <v>No, I do not have a long-standing condition</v>
      </c>
      <c r="U41" s="4">
        <f>'THE DRIVERS OF QUALITY IN TH...'!Q41</f>
        <v>0</v>
      </c>
      <c r="V41" s="4">
        <f>'THE DRIVERS OF QUALITY IN TH...'!R41</f>
        <v>0</v>
      </c>
      <c r="W41" s="4">
        <f>'THE DRIVERS OF QUALITY IN TH...'!S41</f>
        <v>0</v>
      </c>
      <c r="X41" s="4">
        <f>'THE DRIVERS OF QUALITY IN TH...'!T41</f>
        <v>0</v>
      </c>
      <c r="Y41" s="4">
        <f>'THE DRIVERS OF QUALITY IN TH...'!U41</f>
        <v>0</v>
      </c>
      <c r="Z41" s="4">
        <f>'THE DRIVERS OF QUALITY IN TH...'!V41</f>
        <v>0</v>
      </c>
      <c r="AA41" s="4">
        <f>'THE DRIVERS OF QUALITY IN TH...'!W41</f>
        <v>0</v>
      </c>
      <c r="AB41" s="4">
        <f>'THE DRIVERS OF QUALITY IN TH...'!X41</f>
        <v>1</v>
      </c>
      <c r="AC41" s="4" t="str">
        <f>'THE DRIVERS OF QUALITY IN TH...'!Y41</f>
        <v>Usually</v>
      </c>
      <c r="AD41" s="4" t="str">
        <f>'THE DRIVERS OF QUALITY IN TH...'!Z41</f>
        <v>Sometimes</v>
      </c>
      <c r="AE41" s="4">
        <f>'THE DRIVERS OF QUALITY IN TH...'!AA41</f>
        <v>0</v>
      </c>
      <c r="AF41" s="4" t="str">
        <f>'THE DRIVERS OF QUALITY IN TH...'!AB41</f>
        <v>Yes, definitely</v>
      </c>
      <c r="AG41" s="4" t="str">
        <f>'THE DRIVERS OF QUALITY IN TH...'!AC41</f>
        <v>Sometimes</v>
      </c>
      <c r="AH41" s="4" t="str">
        <f>'THE DRIVERS OF QUALITY IN TH...'!AD41</f>
        <v>Sometimes</v>
      </c>
      <c r="AI41" s="4" t="str">
        <f>'THE DRIVERS OF QUALITY IN TH...'!AE41</f>
        <v>Sometimes</v>
      </c>
      <c r="AJ41" s="4" t="str">
        <f>'THE DRIVERS OF QUALITY IN TH...'!AF41</f>
        <v>Sometimes</v>
      </c>
      <c r="AK41" s="4">
        <f>'THE DRIVERS OF QUALITY IN TH...'!AG41</f>
        <v>0</v>
      </c>
      <c r="AL41" s="4" t="str">
        <f>'THE DRIVERS OF QUALITY IN TH...'!AH41</f>
        <v>Yes, all staff have introduced themselves</v>
      </c>
      <c r="AM41" s="4" t="str">
        <f>'THE DRIVERS OF QUALITY IN TH...'!AI41</f>
        <v>Yes, definitely</v>
      </c>
      <c r="AN41" s="4" t="str">
        <f>'THE DRIVERS OF QUALITY IN TH...'!AJ41</f>
        <v>Yes, always</v>
      </c>
      <c r="AO41" s="4" t="str">
        <f>'THE DRIVERS OF QUALITY IN TH...'!AK41</f>
        <v>Yes</v>
      </c>
      <c r="AP41" s="4" t="str">
        <f>'THE DRIVERS OF QUALITY IN TH...'!AL41</f>
        <v>Sometimes</v>
      </c>
      <c r="AQ41" s="4" t="str">
        <f>'THE DRIVERS OF QUALITY IN TH...'!AM41</f>
        <v>Yes</v>
      </c>
      <c r="AR41" s="4" t="str">
        <f>'THE DRIVERS OF QUALITY IN TH...'!AN41</f>
        <v>Sometimes</v>
      </c>
      <c r="AS41" s="4" t="str">
        <f>'THE DRIVERS OF QUALITY IN TH...'!AO41</f>
        <v>Sometimes</v>
      </c>
      <c r="AT41" s="4" t="str">
        <f>'THE DRIVERS OF QUALITY IN TH...'!AP41</f>
        <v>Yes, definitely</v>
      </c>
      <c r="AU41" s="4" t="str">
        <f>'THE DRIVERS OF QUALITY IN TH...'!AQ41</f>
        <v>Own home</v>
      </c>
      <c r="AV41" s="4" t="str">
        <f>'THE DRIVERS OF QUALITY IN TH...'!AR41</f>
        <v>Yes</v>
      </c>
      <c r="AW41" s="4" t="str">
        <f>'THE DRIVERS OF QUALITY IN TH...'!AS41</f>
        <v>Yes</v>
      </c>
      <c r="AX41" s="4">
        <f>'THE DRIVERS OF QUALITY IN TH...'!AT41</f>
        <v>0</v>
      </c>
      <c r="AY41" s="4" t="str">
        <f>'THE DRIVERS OF QUALITY IN TH...'!AU41</f>
        <v>No</v>
      </c>
      <c r="AZ41" s="4">
        <f>'THE DRIVERS OF QUALITY IN TH...'!AV41</f>
        <v>0</v>
      </c>
      <c r="BA41" s="4">
        <f>'THE DRIVERS OF QUALITY IN TH...'!AW41</f>
        <v>0</v>
      </c>
      <c r="BB41" s="4" t="str">
        <f>'THE DRIVERS OF QUALITY IN TH...'!AX41</f>
        <v>Very Good</v>
      </c>
      <c r="BC41" s="4">
        <f>'THE DRIVERS OF QUALITY IN TH...'!AY41</f>
        <v>0</v>
      </c>
      <c r="BD41" s="4" t="str">
        <f>'THE DRIVERS OF QUALITY IN TH...'!AZ41</f>
        <v>Patient's safety</v>
      </c>
      <c r="BE41" s="4" t="str">
        <f>'THE DRIVERS OF QUALITY IN TH...'!BA41</f>
        <v>Price of healthcare</v>
      </c>
      <c r="BF41" s="4" t="str">
        <f>'THE DRIVERS OF QUALITY IN TH...'!BB41</f>
        <v xml:space="preserve">Accessibility of the health facility (i.e accessibility as a result of transport, or distance) </v>
      </c>
      <c r="BG41" s="4" t="str">
        <f>'THE DRIVERS OF QUALITY IN TH...'!BC41</f>
        <v>Equity in treatment</v>
      </c>
      <c r="BH41" s="4">
        <f>'THE DRIVERS OF QUALITY IN TH...'!BD41</f>
        <v>0</v>
      </c>
      <c r="BI41" s="4" t="str">
        <f>'THE DRIVERS OF QUALITY IN TH...'!BE41</f>
        <v>vJdc7tCfjqwbWrrjTCdCiE</v>
      </c>
      <c r="BJ41" s="4">
        <f>'THE DRIVERS OF QUALITY IN TH...'!BF41</f>
        <v>0</v>
      </c>
      <c r="BK41" s="4">
        <f>'THE DRIVERS OF QUALITY IN TH...'!BG41</f>
        <v>0</v>
      </c>
      <c r="BL41" s="4">
        <f>'THE DRIVERS OF QUALITY IN TH...'!BH41</f>
        <v>0</v>
      </c>
      <c r="BM41" s="4">
        <f>'THE DRIVERS OF QUALITY IN TH...'!BI41</f>
        <v>367900716</v>
      </c>
      <c r="BN41" s="4" t="str">
        <f>'THE DRIVERS OF QUALITY IN TH...'!BJ41</f>
        <v>e681344e-9f22-425c-abbf-d3d1af23e75e</v>
      </c>
      <c r="BO41" s="4">
        <f>'THE DRIVERS OF QUALITY IN TH...'!BK41</f>
        <v>44895.376064814824</v>
      </c>
      <c r="BP41" s="4">
        <f>'THE DRIVERS OF QUALITY IN TH...'!BL41</f>
        <v>0</v>
      </c>
      <c r="BQ41" s="4">
        <f>'THE DRIVERS OF QUALITY IN TH...'!BM41</f>
        <v>0</v>
      </c>
      <c r="BR41" s="4" t="str">
        <f>'THE DRIVERS OF QUALITY IN TH...'!BN41</f>
        <v>submitted_via_web</v>
      </c>
      <c r="BS41" s="4">
        <f>'THE DRIVERS OF QUALITY IN TH...'!BO41</f>
        <v>0</v>
      </c>
      <c r="BT41" s="4">
        <f>'THE DRIVERS OF QUALITY IN TH...'!BP41</f>
        <v>0</v>
      </c>
      <c r="BU41" s="4">
        <f>'THE DRIVERS OF QUALITY IN TH...'!BQ41</f>
        <v>41</v>
      </c>
    </row>
    <row r="42" spans="1:73" x14ac:dyDescent="0.25">
      <c r="A42" s="4">
        <f>'THE DRIVERS OF QUALITY IN TH...'!A42</f>
        <v>44895.500981458332</v>
      </c>
      <c r="B42" s="4">
        <f>'THE DRIVERS OF QUALITY IN TH...'!B42</f>
        <v>44895.50901170139</v>
      </c>
      <c r="C42" s="4">
        <f>'THE DRIVERS OF QUALITY IN TH...'!C42</f>
        <v>0</v>
      </c>
      <c r="D42" s="4">
        <f>'THE DRIVERS OF QUALITY IN TH...'!D42</f>
        <v>0</v>
      </c>
      <c r="E42" s="4" t="str">
        <f>'THE DRIVERS OF QUALITY IN TH...'!E42</f>
        <v>Yes</v>
      </c>
      <c r="F42" s="4" t="str">
        <f>'THE DRIVERS OF QUALITY IN TH...'!F42</f>
        <v>Yes</v>
      </c>
      <c r="G42" s="4" t="str">
        <f>'THE DRIVERS OF QUALITY IN TH...'!G42</f>
        <v>Yes</v>
      </c>
      <c r="H42" s="4" t="str">
        <f>'THE DRIVERS OF QUALITY IN TH...'!H42</f>
        <v>Yes</v>
      </c>
      <c r="I42" s="4" t="str">
        <f>'THE DRIVERS OF QUALITY IN TH...'!I42</f>
        <v>Yes</v>
      </c>
      <c r="J42" s="4" t="str">
        <f>'THE DRIVERS OF QUALITY IN TH...'!J42</f>
        <v>Yes</v>
      </c>
      <c r="K42" s="4" t="str">
        <f>'THE DRIVERS OF QUALITY IN TH...'!K42</f>
        <v>Jowhar</v>
      </c>
      <c r="L42" s="4" t="str">
        <f>VLOOKUP(K42,Sheet2!E:F,2,FALSE)</f>
        <v>Jowhar</v>
      </c>
      <c r="M42" s="4" t="str">
        <f>'THE DRIVERS OF QUALITY IN TH...'!L42</f>
        <v>Horseed</v>
      </c>
      <c r="N42" s="4" t="str">
        <f>VLOOKUP(M42,Sheet2!H:I,2,FALSE)</f>
        <v>Horseed</v>
      </c>
      <c r="O42" s="4" t="str">
        <f>'THE DRIVERS OF QUALITY IN TH...'!M42</f>
        <v>Male</v>
      </c>
      <c r="P42" s="4">
        <f>'THE DRIVERS OF QUALITY IN TH...'!N42</f>
        <v>41</v>
      </c>
      <c r="Q42" s="4" t="str">
        <f>VLOOKUP(P42,Sheet2!L:M,2,FALSE)</f>
        <v>39-48</v>
      </c>
      <c r="R42" s="4" t="str">
        <f>'THE DRIVERS OF QUALITY IN TH...'!O42</f>
        <v>Secondary School</v>
      </c>
      <c r="S42" s="4" t="str">
        <f>'THE DRIVERS OF QUALITY IN TH...'!P42</f>
        <v>No, I do not have a long-standing condition</v>
      </c>
      <c r="T42" s="4" t="str">
        <f>VLOOKUP(S42,Sheet2!B:C,2,FALSE)</f>
        <v>No, I do not have a long-standing condition</v>
      </c>
      <c r="U42" s="4">
        <f>'THE DRIVERS OF QUALITY IN TH...'!Q42</f>
        <v>0</v>
      </c>
      <c r="V42" s="4">
        <f>'THE DRIVERS OF QUALITY IN TH...'!R42</f>
        <v>0</v>
      </c>
      <c r="W42" s="4">
        <f>'THE DRIVERS OF QUALITY IN TH...'!S42</f>
        <v>0</v>
      </c>
      <c r="X42" s="4">
        <f>'THE DRIVERS OF QUALITY IN TH...'!T42</f>
        <v>0</v>
      </c>
      <c r="Y42" s="4">
        <f>'THE DRIVERS OF QUALITY IN TH...'!U42</f>
        <v>0</v>
      </c>
      <c r="Z42" s="4">
        <f>'THE DRIVERS OF QUALITY IN TH...'!V42</f>
        <v>0</v>
      </c>
      <c r="AA42" s="4">
        <f>'THE DRIVERS OF QUALITY IN TH...'!W42</f>
        <v>0</v>
      </c>
      <c r="AB42" s="4">
        <f>'THE DRIVERS OF QUALITY IN TH...'!X42</f>
        <v>1</v>
      </c>
      <c r="AC42" s="4" t="str">
        <f>'THE DRIVERS OF QUALITY IN TH...'!Y42</f>
        <v>Sometimes</v>
      </c>
      <c r="AD42" s="4" t="str">
        <f>'THE DRIVERS OF QUALITY IN TH...'!Z42</f>
        <v>Sometimes</v>
      </c>
      <c r="AE42" s="4">
        <f>'THE DRIVERS OF QUALITY IN TH...'!AA42</f>
        <v>0</v>
      </c>
      <c r="AF42" s="4" t="str">
        <f>'THE DRIVERS OF QUALITY IN TH...'!AB42</f>
        <v>Yes, definitely</v>
      </c>
      <c r="AG42" s="4" t="str">
        <f>'THE DRIVERS OF QUALITY IN TH...'!AC42</f>
        <v>Sometimes</v>
      </c>
      <c r="AH42" s="4" t="str">
        <f>'THE DRIVERS OF QUALITY IN TH...'!AD42</f>
        <v>Usually</v>
      </c>
      <c r="AI42" s="4" t="str">
        <f>'THE DRIVERS OF QUALITY IN TH...'!AE42</f>
        <v>Sometimes</v>
      </c>
      <c r="AJ42" s="4" t="str">
        <f>'THE DRIVERS OF QUALITY IN TH...'!AF42</f>
        <v>Sometimes</v>
      </c>
      <c r="AK42" s="4">
        <f>'THE DRIVERS OF QUALITY IN TH...'!AG42</f>
        <v>0</v>
      </c>
      <c r="AL42" s="4" t="str">
        <f>'THE DRIVERS OF QUALITY IN TH...'!AH42</f>
        <v>Yes, all staff have introduced themselves</v>
      </c>
      <c r="AM42" s="4" t="str">
        <f>'THE DRIVERS OF QUALITY IN TH...'!AI42</f>
        <v>Yes, definitely</v>
      </c>
      <c r="AN42" s="4" t="str">
        <f>'THE DRIVERS OF QUALITY IN TH...'!AJ42</f>
        <v>Yes, always</v>
      </c>
      <c r="AO42" s="4" t="str">
        <f>'THE DRIVERS OF QUALITY IN TH...'!AK42</f>
        <v>Yes</v>
      </c>
      <c r="AP42" s="4" t="str">
        <f>'THE DRIVERS OF QUALITY IN TH...'!AL42</f>
        <v>Sometimes</v>
      </c>
      <c r="AQ42" s="4" t="str">
        <f>'THE DRIVERS OF QUALITY IN TH...'!AM42</f>
        <v>Yes</v>
      </c>
      <c r="AR42" s="4" t="str">
        <f>'THE DRIVERS OF QUALITY IN TH...'!AN42</f>
        <v>Usually</v>
      </c>
      <c r="AS42" s="4" t="str">
        <f>'THE DRIVERS OF QUALITY IN TH...'!AO42</f>
        <v>Sometimes</v>
      </c>
      <c r="AT42" s="4" t="str">
        <f>'THE DRIVERS OF QUALITY IN TH...'!AP42</f>
        <v>Yes, definitely</v>
      </c>
      <c r="AU42" s="4" t="str">
        <f>'THE DRIVERS OF QUALITY IN TH...'!AQ42</f>
        <v>Own home</v>
      </c>
      <c r="AV42" s="4" t="str">
        <f>'THE DRIVERS OF QUALITY IN TH...'!AR42</f>
        <v>Yes</v>
      </c>
      <c r="AW42" s="4" t="str">
        <f>'THE DRIVERS OF QUALITY IN TH...'!AS42</f>
        <v>Yes</v>
      </c>
      <c r="AX42" s="4">
        <f>'THE DRIVERS OF QUALITY IN TH...'!AT42</f>
        <v>0</v>
      </c>
      <c r="AY42" s="4" t="str">
        <f>'THE DRIVERS OF QUALITY IN TH...'!AU42</f>
        <v>No</v>
      </c>
      <c r="AZ42" s="4">
        <f>'THE DRIVERS OF QUALITY IN TH...'!AV42</f>
        <v>0</v>
      </c>
      <c r="BA42" s="4">
        <f>'THE DRIVERS OF QUALITY IN TH...'!AW42</f>
        <v>0</v>
      </c>
      <c r="BB42" s="4" t="str">
        <f>'THE DRIVERS OF QUALITY IN TH...'!AX42</f>
        <v>Very Good</v>
      </c>
      <c r="BC42" s="4">
        <f>'THE DRIVERS OF QUALITY IN TH...'!AY42</f>
        <v>0</v>
      </c>
      <c r="BD42" s="4" t="str">
        <f>'THE DRIVERS OF QUALITY IN TH...'!AZ42</f>
        <v>Patient's safety</v>
      </c>
      <c r="BE42" s="4" t="str">
        <f>'THE DRIVERS OF QUALITY IN TH...'!BA42</f>
        <v>The ease of understanding the nurses and doctors</v>
      </c>
      <c r="BF42" s="4" t="str">
        <f>'THE DRIVERS OF QUALITY IN TH...'!BB42</f>
        <v>The calmness of the health facility</v>
      </c>
      <c r="BG42" s="4" t="str">
        <f>'THE DRIVERS OF QUALITY IN TH...'!BC42</f>
        <v xml:space="preserve">Accessibility of the health facility (i.e accessibility as a result of transport, or distance) </v>
      </c>
      <c r="BH42" s="4">
        <f>'THE DRIVERS OF QUALITY IN TH...'!BD42</f>
        <v>0</v>
      </c>
      <c r="BI42" s="4" t="str">
        <f>'THE DRIVERS OF QUALITY IN TH...'!BE42</f>
        <v>vJdc7tCfjqwbWrrjTCdCiE</v>
      </c>
      <c r="BJ42" s="4">
        <f>'THE DRIVERS OF QUALITY IN TH...'!BF42</f>
        <v>0</v>
      </c>
      <c r="BK42" s="4">
        <f>'THE DRIVERS OF QUALITY IN TH...'!BG42</f>
        <v>0</v>
      </c>
      <c r="BL42" s="4">
        <f>'THE DRIVERS OF QUALITY IN TH...'!BH42</f>
        <v>0</v>
      </c>
      <c r="BM42" s="4">
        <f>'THE DRIVERS OF QUALITY IN TH...'!BI42</f>
        <v>367906648</v>
      </c>
      <c r="BN42" s="4" t="str">
        <f>'THE DRIVERS OF QUALITY IN TH...'!BJ42</f>
        <v>99de992e-22c9-4578-bfa5-428a53c4e231</v>
      </c>
      <c r="BO42" s="4">
        <f>'THE DRIVERS OF QUALITY IN TH...'!BK42</f>
        <v>44895.384108796286</v>
      </c>
      <c r="BP42" s="4">
        <f>'THE DRIVERS OF QUALITY IN TH...'!BL42</f>
        <v>0</v>
      </c>
      <c r="BQ42" s="4">
        <f>'THE DRIVERS OF QUALITY IN TH...'!BM42</f>
        <v>0</v>
      </c>
      <c r="BR42" s="4" t="str">
        <f>'THE DRIVERS OF QUALITY IN TH...'!BN42</f>
        <v>submitted_via_web</v>
      </c>
      <c r="BS42" s="4">
        <f>'THE DRIVERS OF QUALITY IN TH...'!BO42</f>
        <v>0</v>
      </c>
      <c r="BT42" s="4">
        <f>'THE DRIVERS OF QUALITY IN TH...'!BP42</f>
        <v>0</v>
      </c>
      <c r="BU42" s="4">
        <f>'THE DRIVERS OF QUALITY IN TH...'!BQ42</f>
        <v>42</v>
      </c>
    </row>
    <row r="43" spans="1:73" x14ac:dyDescent="0.25">
      <c r="A43" s="4">
        <f>'THE DRIVERS OF QUALITY IN TH...'!A43</f>
        <v>44895.661068703703</v>
      </c>
      <c r="B43" s="4">
        <f>'THE DRIVERS OF QUALITY IN TH...'!B43</f>
        <v>44895.674161898147</v>
      </c>
      <c r="C43" s="4">
        <f>'THE DRIVERS OF QUALITY IN TH...'!C43</f>
        <v>0</v>
      </c>
      <c r="D43" s="4">
        <f>'THE DRIVERS OF QUALITY IN TH...'!D43</f>
        <v>0</v>
      </c>
      <c r="E43" s="4" t="str">
        <f>'THE DRIVERS OF QUALITY IN TH...'!E43</f>
        <v>Yes</v>
      </c>
      <c r="F43" s="4" t="str">
        <f>'THE DRIVERS OF QUALITY IN TH...'!F43</f>
        <v>Yes</v>
      </c>
      <c r="G43" s="4" t="str">
        <f>'THE DRIVERS OF QUALITY IN TH...'!G43</f>
        <v>Yes</v>
      </c>
      <c r="H43" s="4" t="str">
        <f>'THE DRIVERS OF QUALITY IN TH...'!H43</f>
        <v>Yes</v>
      </c>
      <c r="I43" s="4" t="str">
        <f>'THE DRIVERS OF QUALITY IN TH...'!I43</f>
        <v>Yes</v>
      </c>
      <c r="J43" s="4" t="str">
        <f>'THE DRIVERS OF QUALITY IN TH...'!J43</f>
        <v>Yes</v>
      </c>
      <c r="K43" s="4" t="str">
        <f>'THE DRIVERS OF QUALITY IN TH...'!K43</f>
        <v>Kulmis</v>
      </c>
      <c r="L43" s="4" t="e">
        <f>VLOOKUP(K43,Sheet2!E:F,2,FALSE)</f>
        <v>#N/A</v>
      </c>
      <c r="M43" s="4" t="str">
        <f>'THE DRIVERS OF QUALITY IN TH...'!L43</f>
        <v>Kulmis</v>
      </c>
      <c r="N43" s="4" t="str">
        <f>VLOOKUP(M43,Sheet2!H:I,2,FALSE)</f>
        <v>Kulmis</v>
      </c>
      <c r="O43" s="4" t="str">
        <f>'THE DRIVERS OF QUALITY IN TH...'!M43</f>
        <v>Female</v>
      </c>
      <c r="P43" s="4">
        <f>'THE DRIVERS OF QUALITY IN TH...'!N43</f>
        <v>42</v>
      </c>
      <c r="Q43" s="4" t="str">
        <f>VLOOKUP(P43,Sheet2!L:M,2,FALSE)</f>
        <v>39-48</v>
      </c>
      <c r="R43" s="4" t="str">
        <f>'THE DRIVERS OF QUALITY IN TH...'!O43</f>
        <v>Technical and Vocational</v>
      </c>
      <c r="S43" s="4" t="str">
        <f>'THE DRIVERS OF QUALITY IN TH...'!P43</f>
        <v>A mental health condition</v>
      </c>
      <c r="T43" s="4" t="e">
        <f>VLOOKUP(S43,Sheet2!B:C,2,FALSE)</f>
        <v>#N/A</v>
      </c>
      <c r="U43" s="4">
        <f>'THE DRIVERS OF QUALITY IN TH...'!Q43</f>
        <v>0</v>
      </c>
      <c r="V43" s="4">
        <f>'THE DRIVERS OF QUALITY IN TH...'!R43</f>
        <v>0</v>
      </c>
      <c r="W43" s="4">
        <f>'THE DRIVERS OF QUALITY IN TH...'!S43</f>
        <v>0</v>
      </c>
      <c r="X43" s="4">
        <f>'THE DRIVERS OF QUALITY IN TH...'!T43</f>
        <v>0</v>
      </c>
      <c r="Y43" s="4">
        <f>'THE DRIVERS OF QUALITY IN TH...'!U43</f>
        <v>1</v>
      </c>
      <c r="Z43" s="4">
        <f>'THE DRIVERS OF QUALITY IN TH...'!V43</f>
        <v>0</v>
      </c>
      <c r="AA43" s="4">
        <f>'THE DRIVERS OF QUALITY IN TH...'!W43</f>
        <v>0</v>
      </c>
      <c r="AB43" s="4">
        <f>'THE DRIVERS OF QUALITY IN TH...'!X43</f>
        <v>0</v>
      </c>
      <c r="AC43" s="4" t="str">
        <f>'THE DRIVERS OF QUALITY IN TH...'!Y43</f>
        <v>Usually</v>
      </c>
      <c r="AD43" s="4" t="str">
        <f>'THE DRIVERS OF QUALITY IN TH...'!Z43</f>
        <v>Never</v>
      </c>
      <c r="AE43" s="4">
        <f>'THE DRIVERS OF QUALITY IN TH...'!AA43</f>
        <v>0</v>
      </c>
      <c r="AF43" s="4" t="str">
        <f>'THE DRIVERS OF QUALITY IN TH...'!AB43</f>
        <v>Yes, to some extent</v>
      </c>
      <c r="AG43" s="4" t="str">
        <f>'THE DRIVERS OF QUALITY IN TH...'!AC43</f>
        <v>Always</v>
      </c>
      <c r="AH43" s="4" t="str">
        <f>'THE DRIVERS OF QUALITY IN TH...'!AD43</f>
        <v>Always</v>
      </c>
      <c r="AI43" s="4" t="str">
        <f>'THE DRIVERS OF QUALITY IN TH...'!AE43</f>
        <v>Always</v>
      </c>
      <c r="AJ43" s="4" t="str">
        <f>'THE DRIVERS OF QUALITY IN TH...'!AF43</f>
        <v>Always</v>
      </c>
      <c r="AK43" s="4">
        <f>'THE DRIVERS OF QUALITY IN TH...'!AG43</f>
        <v>0</v>
      </c>
      <c r="AL43" s="4" t="str">
        <f>'THE DRIVERS OF QUALITY IN TH...'!AH43</f>
        <v>Yes, all staff have introduced themselves</v>
      </c>
      <c r="AM43" s="4" t="str">
        <f>'THE DRIVERS OF QUALITY IN TH...'!AI43</f>
        <v>Yes, definitely</v>
      </c>
      <c r="AN43" s="4" t="str">
        <f>'THE DRIVERS OF QUALITY IN TH...'!AJ43</f>
        <v>Yes, always</v>
      </c>
      <c r="AO43" s="4" t="str">
        <f>'THE DRIVERS OF QUALITY IN TH...'!AK43</f>
        <v>Yes</v>
      </c>
      <c r="AP43" s="4" t="str">
        <f>'THE DRIVERS OF QUALITY IN TH...'!AL43</f>
        <v>Always</v>
      </c>
      <c r="AQ43" s="4" t="str">
        <f>'THE DRIVERS OF QUALITY IN TH...'!AM43</f>
        <v>Yes</v>
      </c>
      <c r="AR43" s="4" t="str">
        <f>'THE DRIVERS OF QUALITY IN TH...'!AN43</f>
        <v>Always</v>
      </c>
      <c r="AS43" s="4" t="str">
        <f>'THE DRIVERS OF QUALITY IN TH...'!AO43</f>
        <v>Usually</v>
      </c>
      <c r="AT43" s="4" t="str">
        <f>'THE DRIVERS OF QUALITY IN TH...'!AP43</f>
        <v>Yes, to some extent</v>
      </c>
      <c r="AU43" s="4" t="str">
        <f>'THE DRIVERS OF QUALITY IN TH...'!AQ43</f>
        <v>Own home</v>
      </c>
      <c r="AV43" s="4" t="str">
        <f>'THE DRIVERS OF QUALITY IN TH...'!AR43</f>
        <v>Yes</v>
      </c>
      <c r="AW43" s="4" t="str">
        <f>'THE DRIVERS OF QUALITY IN TH...'!AS43</f>
        <v>Yes</v>
      </c>
      <c r="AX43" s="4">
        <f>'THE DRIVERS OF QUALITY IN TH...'!AT43</f>
        <v>0</v>
      </c>
      <c r="AY43" s="4" t="str">
        <f>'THE DRIVERS OF QUALITY IN TH...'!AU43</f>
        <v>No</v>
      </c>
      <c r="AZ43" s="4">
        <f>'THE DRIVERS OF QUALITY IN TH...'!AV43</f>
        <v>0</v>
      </c>
      <c r="BA43" s="4">
        <f>'THE DRIVERS OF QUALITY IN TH...'!AW43</f>
        <v>0</v>
      </c>
      <c r="BB43" s="4" t="str">
        <f>'THE DRIVERS OF QUALITY IN TH...'!AX43</f>
        <v>Very Good</v>
      </c>
      <c r="BC43" s="4">
        <f>'THE DRIVERS OF QUALITY IN TH...'!AY43</f>
        <v>0</v>
      </c>
      <c r="BD43" s="4" t="str">
        <f>'THE DRIVERS OF QUALITY IN TH...'!AZ43</f>
        <v xml:space="preserve">Accessibility of the health facility (i.e accessibility as a result of transport, or distance) </v>
      </c>
      <c r="BE43" s="4" t="str">
        <f>'THE DRIVERS OF QUALITY IN TH...'!BA43</f>
        <v>Price of healthcare</v>
      </c>
      <c r="BF43" s="4" t="str">
        <f>'THE DRIVERS OF QUALITY IN TH...'!BB43</f>
        <v>Patient's safety</v>
      </c>
      <c r="BG43" s="4" t="str">
        <f>'THE DRIVERS OF QUALITY IN TH...'!BC43</f>
        <v>Perceptions of the health facility staff</v>
      </c>
      <c r="BH43" s="4">
        <f>'THE DRIVERS OF QUALITY IN TH...'!BD43</f>
        <v>0</v>
      </c>
      <c r="BI43" s="4" t="str">
        <f>'THE DRIVERS OF QUALITY IN TH...'!BE43</f>
        <v>vJdc7tCfjqwbWrrjTCdCiE</v>
      </c>
      <c r="BJ43" s="4">
        <f>'THE DRIVERS OF QUALITY IN TH...'!BF43</f>
        <v>0</v>
      </c>
      <c r="BK43" s="4">
        <f>'THE DRIVERS OF QUALITY IN TH...'!BG43</f>
        <v>0</v>
      </c>
      <c r="BL43" s="4">
        <f>'THE DRIVERS OF QUALITY IN TH...'!BH43</f>
        <v>0</v>
      </c>
      <c r="BM43" s="4">
        <f>'THE DRIVERS OF QUALITY IN TH...'!BI43</f>
        <v>368044444</v>
      </c>
      <c r="BN43" s="4" t="str">
        <f>'THE DRIVERS OF QUALITY IN TH...'!BJ43</f>
        <v>d5137d7e-c419-4f23-a2be-4d746efa1919</v>
      </c>
      <c r="BO43" s="4">
        <f>'THE DRIVERS OF QUALITY IN TH...'!BK43</f>
        <v>44895.551608796297</v>
      </c>
      <c r="BP43" s="4">
        <f>'THE DRIVERS OF QUALITY IN TH...'!BL43</f>
        <v>0</v>
      </c>
      <c r="BQ43" s="4">
        <f>'THE DRIVERS OF QUALITY IN TH...'!BM43</f>
        <v>0</v>
      </c>
      <c r="BR43" s="4" t="str">
        <f>'THE DRIVERS OF QUALITY IN TH...'!BN43</f>
        <v>submitted_via_web</v>
      </c>
      <c r="BS43" s="4">
        <f>'THE DRIVERS OF QUALITY IN TH...'!BO43</f>
        <v>0</v>
      </c>
      <c r="BT43" s="4">
        <f>'THE DRIVERS OF QUALITY IN TH...'!BP43</f>
        <v>0</v>
      </c>
      <c r="BU43" s="4">
        <f>'THE DRIVERS OF QUALITY IN TH...'!BQ43</f>
        <v>43</v>
      </c>
    </row>
    <row r="44" spans="1:73" x14ac:dyDescent="0.25">
      <c r="A44" s="4">
        <f>'THE DRIVERS OF QUALITY IN TH...'!A44</f>
        <v>44895.674165277778</v>
      </c>
      <c r="B44" s="4">
        <f>'THE DRIVERS OF QUALITY IN TH...'!B44</f>
        <v>44895.681757534723</v>
      </c>
      <c r="C44" s="4">
        <f>'THE DRIVERS OF QUALITY IN TH...'!C44</f>
        <v>0</v>
      </c>
      <c r="D44" s="4">
        <f>'THE DRIVERS OF QUALITY IN TH...'!D44</f>
        <v>0</v>
      </c>
      <c r="E44" s="4" t="str">
        <f>'THE DRIVERS OF QUALITY IN TH...'!E44</f>
        <v>Yes</v>
      </c>
      <c r="F44" s="4" t="str">
        <f>'THE DRIVERS OF QUALITY IN TH...'!F44</f>
        <v>Yes</v>
      </c>
      <c r="G44" s="4" t="str">
        <f>'THE DRIVERS OF QUALITY IN TH...'!G44</f>
        <v>Yes</v>
      </c>
      <c r="H44" s="4" t="str">
        <f>'THE DRIVERS OF QUALITY IN TH...'!H44</f>
        <v>Yes</v>
      </c>
      <c r="I44" s="4" t="str">
        <f>'THE DRIVERS OF QUALITY IN TH...'!I44</f>
        <v>Yes</v>
      </c>
      <c r="J44" s="4" t="str">
        <f>'THE DRIVERS OF QUALITY IN TH...'!J44</f>
        <v>Yes</v>
      </c>
      <c r="K44" s="4" t="str">
        <f>'THE DRIVERS OF QUALITY IN TH...'!K44</f>
        <v>Kulmis</v>
      </c>
      <c r="L44" s="4" t="e">
        <f>VLOOKUP(K44,Sheet2!E:F,2,FALSE)</f>
        <v>#N/A</v>
      </c>
      <c r="M44" s="4" t="str">
        <f>'THE DRIVERS OF QUALITY IN TH...'!L44</f>
        <v>Kulmis</v>
      </c>
      <c r="N44" s="4" t="str">
        <f>VLOOKUP(M44,Sheet2!H:I,2,FALSE)</f>
        <v>Kulmis</v>
      </c>
      <c r="O44" s="4" t="str">
        <f>'THE DRIVERS OF QUALITY IN TH...'!M44</f>
        <v>Male</v>
      </c>
      <c r="P44" s="4">
        <f>'THE DRIVERS OF QUALITY IN TH...'!N44</f>
        <v>32</v>
      </c>
      <c r="Q44" s="4" t="str">
        <f>VLOOKUP(P44,Sheet2!L:M,2,FALSE)</f>
        <v>29-38</v>
      </c>
      <c r="R44" s="4" t="str">
        <f>'THE DRIVERS OF QUALITY IN TH...'!O44</f>
        <v>Tertiary (Bachelor's degree)</v>
      </c>
      <c r="S44" s="4" t="str">
        <f>'THE DRIVERS OF QUALITY IN TH...'!P44</f>
        <v>A learning disability</v>
      </c>
      <c r="T44" s="4" t="e">
        <f>VLOOKUP(S44,Sheet2!B:C,2,FALSE)</f>
        <v>#N/A</v>
      </c>
      <c r="U44" s="4">
        <f>'THE DRIVERS OF QUALITY IN TH...'!Q44</f>
        <v>0</v>
      </c>
      <c r="V44" s="4">
        <f>'THE DRIVERS OF QUALITY IN TH...'!R44</f>
        <v>0</v>
      </c>
      <c r="W44" s="4">
        <f>'THE DRIVERS OF QUALITY IN TH...'!S44</f>
        <v>0</v>
      </c>
      <c r="X44" s="4">
        <f>'THE DRIVERS OF QUALITY IN TH...'!T44</f>
        <v>1</v>
      </c>
      <c r="Y44" s="4">
        <f>'THE DRIVERS OF QUALITY IN TH...'!U44</f>
        <v>0</v>
      </c>
      <c r="Z44" s="4">
        <f>'THE DRIVERS OF QUALITY IN TH...'!V44</f>
        <v>0</v>
      </c>
      <c r="AA44" s="4">
        <f>'THE DRIVERS OF QUALITY IN TH...'!W44</f>
        <v>0</v>
      </c>
      <c r="AB44" s="4">
        <f>'THE DRIVERS OF QUALITY IN TH...'!X44</f>
        <v>0</v>
      </c>
      <c r="AC44" s="4" t="str">
        <f>'THE DRIVERS OF QUALITY IN TH...'!Y44</f>
        <v>Sometimes</v>
      </c>
      <c r="AD44" s="4" t="str">
        <f>'THE DRIVERS OF QUALITY IN TH...'!Z44</f>
        <v>Sometimes</v>
      </c>
      <c r="AE44" s="4">
        <f>'THE DRIVERS OF QUALITY IN TH...'!AA44</f>
        <v>0</v>
      </c>
      <c r="AF44" s="4" t="str">
        <f>'THE DRIVERS OF QUALITY IN TH...'!AB44</f>
        <v>Yes, definitely</v>
      </c>
      <c r="AG44" s="4" t="str">
        <f>'THE DRIVERS OF QUALITY IN TH...'!AC44</f>
        <v>Never</v>
      </c>
      <c r="AH44" s="4" t="str">
        <f>'THE DRIVERS OF QUALITY IN TH...'!AD44</f>
        <v>Never</v>
      </c>
      <c r="AI44" s="4" t="str">
        <f>'THE DRIVERS OF QUALITY IN TH...'!AE44</f>
        <v>Usually</v>
      </c>
      <c r="AJ44" s="4" t="str">
        <f>'THE DRIVERS OF QUALITY IN TH...'!AF44</f>
        <v>Usually</v>
      </c>
      <c r="AK44" s="4">
        <f>'THE DRIVERS OF QUALITY IN TH...'!AG44</f>
        <v>0</v>
      </c>
      <c r="AL44" s="4" t="str">
        <f>'THE DRIVERS OF QUALITY IN TH...'!AH44</f>
        <v>Yes, all staff have introduced themselves</v>
      </c>
      <c r="AM44" s="4" t="str">
        <f>'THE DRIVERS OF QUALITY IN TH...'!AI44</f>
        <v>Yes, definitely</v>
      </c>
      <c r="AN44" s="4" t="str">
        <f>'THE DRIVERS OF QUALITY IN TH...'!AJ44</f>
        <v>Yes, always</v>
      </c>
      <c r="AO44" s="4" t="str">
        <f>'THE DRIVERS OF QUALITY IN TH...'!AK44</f>
        <v>Yes</v>
      </c>
      <c r="AP44" s="4" t="str">
        <f>'THE DRIVERS OF QUALITY IN TH...'!AL44</f>
        <v>Never</v>
      </c>
      <c r="AQ44" s="4" t="str">
        <f>'THE DRIVERS OF QUALITY IN TH...'!AM44</f>
        <v>No</v>
      </c>
      <c r="AR44" s="4">
        <f>'THE DRIVERS OF QUALITY IN TH...'!AN44</f>
        <v>0</v>
      </c>
      <c r="AS44" s="4" t="str">
        <f>'THE DRIVERS OF QUALITY IN TH...'!AO44</f>
        <v>Always</v>
      </c>
      <c r="AT44" s="4" t="str">
        <f>'THE DRIVERS OF QUALITY IN TH...'!AP44</f>
        <v>Yes, definitely</v>
      </c>
      <c r="AU44" s="4" t="str">
        <f>'THE DRIVERS OF QUALITY IN TH...'!AQ44</f>
        <v>Someone else’s home</v>
      </c>
      <c r="AV44" s="4" t="str">
        <f>'THE DRIVERS OF QUALITY IN TH...'!AR44</f>
        <v>Yes</v>
      </c>
      <c r="AW44" s="4" t="str">
        <f>'THE DRIVERS OF QUALITY IN TH...'!AS44</f>
        <v>Yes</v>
      </c>
      <c r="AX44" s="4">
        <f>'THE DRIVERS OF QUALITY IN TH...'!AT44</f>
        <v>0</v>
      </c>
      <c r="AY44" s="4" t="str">
        <f>'THE DRIVERS OF QUALITY IN TH...'!AU44</f>
        <v>No</v>
      </c>
      <c r="AZ44" s="4">
        <f>'THE DRIVERS OF QUALITY IN TH...'!AV44</f>
        <v>0</v>
      </c>
      <c r="BA44" s="4">
        <f>'THE DRIVERS OF QUALITY IN TH...'!AW44</f>
        <v>0</v>
      </c>
      <c r="BB44" s="4" t="str">
        <f>'THE DRIVERS OF QUALITY IN TH...'!AX44</f>
        <v>Acceptable</v>
      </c>
      <c r="BC44" s="4">
        <f>'THE DRIVERS OF QUALITY IN TH...'!AY44</f>
        <v>0</v>
      </c>
      <c r="BD44" s="4" t="str">
        <f>'THE DRIVERS OF QUALITY IN TH...'!AZ44</f>
        <v>Perceptions of the health facility staff</v>
      </c>
      <c r="BE44" s="4" t="str">
        <f>'THE DRIVERS OF QUALITY IN TH...'!BA44</f>
        <v>Price of healthcare</v>
      </c>
      <c r="BF44" s="4" t="str">
        <f>'THE DRIVERS OF QUALITY IN TH...'!BB44</f>
        <v>The ease of understanding the nurses and doctors</v>
      </c>
      <c r="BG44" s="4" t="str">
        <f>'THE DRIVERS OF QUALITY IN TH...'!BC44</f>
        <v>Patient's safety</v>
      </c>
      <c r="BH44" s="4">
        <f>'THE DRIVERS OF QUALITY IN TH...'!BD44</f>
        <v>0</v>
      </c>
      <c r="BI44" s="4" t="str">
        <f>'THE DRIVERS OF QUALITY IN TH...'!BE44</f>
        <v>vJdc7tCfjqwbWrrjTCdCiE</v>
      </c>
      <c r="BJ44" s="4">
        <f>'THE DRIVERS OF QUALITY IN TH...'!BF44</f>
        <v>0</v>
      </c>
      <c r="BK44" s="4">
        <f>'THE DRIVERS OF QUALITY IN TH...'!BG44</f>
        <v>0</v>
      </c>
      <c r="BL44" s="4">
        <f>'THE DRIVERS OF QUALITY IN TH...'!BH44</f>
        <v>0</v>
      </c>
      <c r="BM44" s="4">
        <f>'THE DRIVERS OF QUALITY IN TH...'!BI44</f>
        <v>368050876</v>
      </c>
      <c r="BN44" s="4" t="str">
        <f>'THE DRIVERS OF QUALITY IN TH...'!BJ44</f>
        <v>33f1118d-1a62-47f5-b70a-672a2a41ca6d</v>
      </c>
      <c r="BO44" s="4">
        <f>'THE DRIVERS OF QUALITY IN TH...'!BK44</f>
        <v>44895.559201388889</v>
      </c>
      <c r="BP44" s="4">
        <f>'THE DRIVERS OF QUALITY IN TH...'!BL44</f>
        <v>0</v>
      </c>
      <c r="BQ44" s="4">
        <f>'THE DRIVERS OF QUALITY IN TH...'!BM44</f>
        <v>0</v>
      </c>
      <c r="BR44" s="4" t="str">
        <f>'THE DRIVERS OF QUALITY IN TH...'!BN44</f>
        <v>submitted_via_web</v>
      </c>
      <c r="BS44" s="4">
        <f>'THE DRIVERS OF QUALITY IN TH...'!BO44</f>
        <v>0</v>
      </c>
      <c r="BT44" s="4">
        <f>'THE DRIVERS OF QUALITY IN TH...'!BP44</f>
        <v>0</v>
      </c>
      <c r="BU44" s="4">
        <f>'THE DRIVERS OF QUALITY IN TH...'!BQ44</f>
        <v>44</v>
      </c>
    </row>
    <row r="45" spans="1:73" x14ac:dyDescent="0.25">
      <c r="A45" s="4">
        <f>'THE DRIVERS OF QUALITY IN TH...'!A45</f>
        <v>44895.681759826388</v>
      </c>
      <c r="B45" s="4">
        <f>'THE DRIVERS OF QUALITY IN TH...'!B45</f>
        <v>44895.689784351853</v>
      </c>
      <c r="C45" s="4">
        <f>'THE DRIVERS OF QUALITY IN TH...'!C45</f>
        <v>0</v>
      </c>
      <c r="D45" s="4">
        <f>'THE DRIVERS OF QUALITY IN TH...'!D45</f>
        <v>0</v>
      </c>
      <c r="E45" s="4" t="str">
        <f>'THE DRIVERS OF QUALITY IN TH...'!E45</f>
        <v>Yes</v>
      </c>
      <c r="F45" s="4" t="str">
        <f>'THE DRIVERS OF QUALITY IN TH...'!F45</f>
        <v>Yes</v>
      </c>
      <c r="G45" s="4" t="str">
        <f>'THE DRIVERS OF QUALITY IN TH...'!G45</f>
        <v>Yes</v>
      </c>
      <c r="H45" s="4" t="str">
        <f>'THE DRIVERS OF QUALITY IN TH...'!H45</f>
        <v>Yes</v>
      </c>
      <c r="I45" s="4" t="str">
        <f>'THE DRIVERS OF QUALITY IN TH...'!I45</f>
        <v>Yes</v>
      </c>
      <c r="J45" s="4" t="str">
        <f>'THE DRIVERS OF QUALITY IN TH...'!J45</f>
        <v>Yes</v>
      </c>
      <c r="K45" s="4" t="str">
        <f>'THE DRIVERS OF QUALITY IN TH...'!K45</f>
        <v>Horseed</v>
      </c>
      <c r="L45" s="4" t="e">
        <f>VLOOKUP(K45,Sheet2!E:F,2,FALSE)</f>
        <v>#N/A</v>
      </c>
      <c r="M45" s="4" t="str">
        <f>'THE DRIVERS OF QUALITY IN TH...'!L45</f>
        <v>Horseed</v>
      </c>
      <c r="N45" s="4" t="str">
        <f>VLOOKUP(M45,Sheet2!H:I,2,FALSE)</f>
        <v>Horseed</v>
      </c>
      <c r="O45" s="4" t="str">
        <f>'THE DRIVERS OF QUALITY IN TH...'!M45</f>
        <v>Male</v>
      </c>
      <c r="P45" s="4">
        <f>'THE DRIVERS OF QUALITY IN TH...'!N45</f>
        <v>28</v>
      </c>
      <c r="Q45" s="4" t="str">
        <f>VLOOKUP(P45,Sheet2!L:M,2,FALSE)</f>
        <v>19-28</v>
      </c>
      <c r="R45" s="4" t="str">
        <f>'THE DRIVERS OF QUALITY IN TH...'!O45</f>
        <v>Secondary School</v>
      </c>
      <c r="S45" s="4" t="str">
        <f>'THE DRIVERS OF QUALITY IN TH...'!P45</f>
        <v>No, I do not have a long-standing condition</v>
      </c>
      <c r="T45" s="4" t="str">
        <f>VLOOKUP(S45,Sheet2!B:C,2,FALSE)</f>
        <v>No, I do not have a long-standing condition</v>
      </c>
      <c r="U45" s="4">
        <f>'THE DRIVERS OF QUALITY IN TH...'!Q45</f>
        <v>0</v>
      </c>
      <c r="V45" s="4">
        <f>'THE DRIVERS OF QUALITY IN TH...'!R45</f>
        <v>0</v>
      </c>
      <c r="W45" s="4">
        <f>'THE DRIVERS OF QUALITY IN TH...'!S45</f>
        <v>0</v>
      </c>
      <c r="X45" s="4">
        <f>'THE DRIVERS OF QUALITY IN TH...'!T45</f>
        <v>0</v>
      </c>
      <c r="Y45" s="4">
        <f>'THE DRIVERS OF QUALITY IN TH...'!U45</f>
        <v>0</v>
      </c>
      <c r="Z45" s="4">
        <f>'THE DRIVERS OF QUALITY IN TH...'!V45</f>
        <v>0</v>
      </c>
      <c r="AA45" s="4">
        <f>'THE DRIVERS OF QUALITY IN TH...'!W45</f>
        <v>0</v>
      </c>
      <c r="AB45" s="4">
        <f>'THE DRIVERS OF QUALITY IN TH...'!X45</f>
        <v>1</v>
      </c>
      <c r="AC45" s="4" t="str">
        <f>'THE DRIVERS OF QUALITY IN TH...'!Y45</f>
        <v>Never</v>
      </c>
      <c r="AD45" s="4" t="str">
        <f>'THE DRIVERS OF QUALITY IN TH...'!Z45</f>
        <v>Never</v>
      </c>
      <c r="AE45" s="4">
        <f>'THE DRIVERS OF QUALITY IN TH...'!AA45</f>
        <v>0</v>
      </c>
      <c r="AF45" s="4" t="str">
        <f>'THE DRIVERS OF QUALITY IN TH...'!AB45</f>
        <v>I have not seen a doctor or nurse</v>
      </c>
      <c r="AG45" s="4" t="str">
        <f>'THE DRIVERS OF QUALITY IN TH...'!AC45</f>
        <v>Usually</v>
      </c>
      <c r="AH45" s="4" t="str">
        <f>'THE DRIVERS OF QUALITY IN TH...'!AD45</f>
        <v>Sometimes</v>
      </c>
      <c r="AI45" s="4" t="str">
        <f>'THE DRIVERS OF QUALITY IN TH...'!AE45</f>
        <v>Sometimes</v>
      </c>
      <c r="AJ45" s="4" t="str">
        <f>'THE DRIVERS OF QUALITY IN TH...'!AF45</f>
        <v>Usually</v>
      </c>
      <c r="AK45" s="4">
        <f>'THE DRIVERS OF QUALITY IN TH...'!AG45</f>
        <v>0</v>
      </c>
      <c r="AL45" s="4" t="str">
        <f>'THE DRIVERS OF QUALITY IN TH...'!AH45</f>
        <v>Yes, all staff have introduced themselves</v>
      </c>
      <c r="AM45" s="4" t="str">
        <f>'THE DRIVERS OF QUALITY IN TH...'!AI45</f>
        <v>No</v>
      </c>
      <c r="AN45" s="4" t="str">
        <f>'THE DRIVERS OF QUALITY IN TH...'!AJ45</f>
        <v>No</v>
      </c>
      <c r="AO45" s="4" t="str">
        <f>'THE DRIVERS OF QUALITY IN TH...'!AK45</f>
        <v>Yes</v>
      </c>
      <c r="AP45" s="4" t="str">
        <f>'THE DRIVERS OF QUALITY IN TH...'!AL45</f>
        <v>Sometimes</v>
      </c>
      <c r="AQ45" s="4" t="str">
        <f>'THE DRIVERS OF QUALITY IN TH...'!AM45</f>
        <v>Yes</v>
      </c>
      <c r="AR45" s="4" t="str">
        <f>'THE DRIVERS OF QUALITY IN TH...'!AN45</f>
        <v>Never</v>
      </c>
      <c r="AS45" s="4" t="str">
        <f>'THE DRIVERS OF QUALITY IN TH...'!AO45</f>
        <v>Never</v>
      </c>
      <c r="AT45" s="4" t="str">
        <f>'THE DRIVERS OF QUALITY IN TH...'!AP45</f>
        <v>Yes, definitely</v>
      </c>
      <c r="AU45" s="4" t="str">
        <f>'THE DRIVERS OF QUALITY IN TH...'!AQ45</f>
        <v>Own home</v>
      </c>
      <c r="AV45" s="4" t="str">
        <f>'THE DRIVERS OF QUALITY IN TH...'!AR45</f>
        <v>Yes</v>
      </c>
      <c r="AW45" s="4" t="str">
        <f>'THE DRIVERS OF QUALITY IN TH...'!AS45</f>
        <v>Yes</v>
      </c>
      <c r="AX45" s="4">
        <f>'THE DRIVERS OF QUALITY IN TH...'!AT45</f>
        <v>0</v>
      </c>
      <c r="AY45" s="4" t="str">
        <f>'THE DRIVERS OF QUALITY IN TH...'!AU45</f>
        <v>Yes</v>
      </c>
      <c r="AZ45" s="4" t="str">
        <f>'THE DRIVERS OF QUALITY IN TH...'!AV45</f>
        <v>too much bed rest</v>
      </c>
      <c r="BA45" s="4" t="str">
        <f>'THE DRIVERS OF QUALITY IN TH...'!AW45</f>
        <v>Yes</v>
      </c>
      <c r="BB45" s="4" t="str">
        <f>'THE DRIVERS OF QUALITY IN TH...'!AX45</f>
        <v>Poor</v>
      </c>
      <c r="BC45" s="4">
        <f>'THE DRIVERS OF QUALITY IN TH...'!AY45</f>
        <v>0</v>
      </c>
      <c r="BD45" s="4" t="str">
        <f>'THE DRIVERS OF QUALITY IN TH...'!AZ45</f>
        <v xml:space="preserve">Accessibility of the health facility (i.e accessibility as a result of transport, or distance) </v>
      </c>
      <c r="BE45" s="4" t="str">
        <f>'THE DRIVERS OF QUALITY IN TH...'!BA45</f>
        <v>Patient's safety</v>
      </c>
      <c r="BF45" s="4" t="str">
        <f>'THE DRIVERS OF QUALITY IN TH...'!BB45</f>
        <v>The ease of understanding the nurses and doctors</v>
      </c>
      <c r="BG45" s="4" t="str">
        <f>'THE DRIVERS OF QUALITY IN TH...'!BC45</f>
        <v>Price of healthcare</v>
      </c>
      <c r="BH45" s="4">
        <f>'THE DRIVERS OF QUALITY IN TH...'!BD45</f>
        <v>0</v>
      </c>
      <c r="BI45" s="4" t="str">
        <f>'THE DRIVERS OF QUALITY IN TH...'!BE45</f>
        <v>vJdc7tCfjqwbWrrjTCdCiE</v>
      </c>
      <c r="BJ45" s="4">
        <f>'THE DRIVERS OF QUALITY IN TH...'!BF45</f>
        <v>0</v>
      </c>
      <c r="BK45" s="4">
        <f>'THE DRIVERS OF QUALITY IN TH...'!BG45</f>
        <v>0</v>
      </c>
      <c r="BL45" s="4">
        <f>'THE DRIVERS OF QUALITY IN TH...'!BH45</f>
        <v>0</v>
      </c>
      <c r="BM45" s="4">
        <f>'THE DRIVERS OF QUALITY IN TH...'!BI45</f>
        <v>368058867</v>
      </c>
      <c r="BN45" s="4" t="str">
        <f>'THE DRIVERS OF QUALITY IN TH...'!BJ45</f>
        <v>090dcdc8-5bf7-4b2b-b6fe-fed821002ac6</v>
      </c>
      <c r="BO45" s="4">
        <f>'THE DRIVERS OF QUALITY IN TH...'!BK45</f>
        <v>44895.56722222222</v>
      </c>
      <c r="BP45" s="4">
        <f>'THE DRIVERS OF QUALITY IN TH...'!BL45</f>
        <v>0</v>
      </c>
      <c r="BQ45" s="4">
        <f>'THE DRIVERS OF QUALITY IN TH...'!BM45</f>
        <v>0</v>
      </c>
      <c r="BR45" s="4" t="str">
        <f>'THE DRIVERS OF QUALITY IN TH...'!BN45</f>
        <v>submitted_via_web</v>
      </c>
      <c r="BS45" s="4">
        <f>'THE DRIVERS OF QUALITY IN TH...'!BO45</f>
        <v>0</v>
      </c>
      <c r="BT45" s="4">
        <f>'THE DRIVERS OF QUALITY IN TH...'!BP45</f>
        <v>0</v>
      </c>
      <c r="BU45" s="4">
        <f>'THE DRIVERS OF QUALITY IN TH...'!BQ45</f>
        <v>45</v>
      </c>
    </row>
    <row r="46" spans="1:73" x14ac:dyDescent="0.25">
      <c r="A46" s="4">
        <f>'THE DRIVERS OF QUALITY IN TH...'!A46</f>
        <v>44895.689787187497</v>
      </c>
      <c r="B46" s="4">
        <f>'THE DRIVERS OF QUALITY IN TH...'!B46</f>
        <v>44895.694555752307</v>
      </c>
      <c r="C46" s="4">
        <f>'THE DRIVERS OF QUALITY IN TH...'!C46</f>
        <v>0</v>
      </c>
      <c r="D46" s="4">
        <f>'THE DRIVERS OF QUALITY IN TH...'!D46</f>
        <v>0</v>
      </c>
      <c r="E46" s="4" t="str">
        <f>'THE DRIVERS OF QUALITY IN TH...'!E46</f>
        <v>Yes</v>
      </c>
      <c r="F46" s="4" t="str">
        <f>'THE DRIVERS OF QUALITY IN TH...'!F46</f>
        <v>Yes</v>
      </c>
      <c r="G46" s="4" t="str">
        <f>'THE DRIVERS OF QUALITY IN TH...'!G46</f>
        <v>Yes</v>
      </c>
      <c r="H46" s="4" t="str">
        <f>'THE DRIVERS OF QUALITY IN TH...'!H46</f>
        <v>Yes</v>
      </c>
      <c r="I46" s="4" t="str">
        <f>'THE DRIVERS OF QUALITY IN TH...'!I46</f>
        <v>Yes</v>
      </c>
      <c r="J46" s="4" t="str">
        <f>'THE DRIVERS OF QUALITY IN TH...'!J46</f>
        <v>Yes</v>
      </c>
      <c r="K46" s="4" t="str">
        <f>'THE DRIVERS OF QUALITY IN TH...'!K46</f>
        <v>Horseed</v>
      </c>
      <c r="L46" s="4" t="e">
        <f>VLOOKUP(K46,Sheet2!E:F,2,FALSE)</f>
        <v>#N/A</v>
      </c>
      <c r="M46" s="4" t="str">
        <f>'THE DRIVERS OF QUALITY IN TH...'!L46</f>
        <v>Horseed</v>
      </c>
      <c r="N46" s="4" t="str">
        <f>VLOOKUP(M46,Sheet2!H:I,2,FALSE)</f>
        <v>Horseed</v>
      </c>
      <c r="O46" s="4" t="str">
        <f>'THE DRIVERS OF QUALITY IN TH...'!M46</f>
        <v>Male</v>
      </c>
      <c r="P46" s="4">
        <f>'THE DRIVERS OF QUALITY IN TH...'!N46</f>
        <v>41</v>
      </c>
      <c r="Q46" s="4" t="str">
        <f>VLOOKUP(P46,Sheet2!L:M,2,FALSE)</f>
        <v>39-48</v>
      </c>
      <c r="R46" s="4" t="str">
        <f>'THE DRIVERS OF QUALITY IN TH...'!O46</f>
        <v>Tertiary (Bachelor's degree)</v>
      </c>
      <c r="S46" s="4" t="str">
        <f>'THE DRIVERS OF QUALITY IN TH...'!P46</f>
        <v>Deafness or severe hearing impairment Blindness or partially sighted A long-standing physical condition A learning disability A mental health condition Dementia A long-standing illness, such as cancer, HIV, diabetes, chronic heart  disease, or epilepsy</v>
      </c>
      <c r="T46" s="4" t="e">
        <f>VLOOKUP(S46,Sheet2!B:C,2,FALSE)</f>
        <v>#N/A</v>
      </c>
      <c r="U46" s="4">
        <f>'THE DRIVERS OF QUALITY IN TH...'!Q46</f>
        <v>1</v>
      </c>
      <c r="V46" s="4">
        <f>'THE DRIVERS OF QUALITY IN TH...'!R46</f>
        <v>1</v>
      </c>
      <c r="W46" s="4">
        <f>'THE DRIVERS OF QUALITY IN TH...'!S46</f>
        <v>1</v>
      </c>
      <c r="X46" s="4">
        <f>'THE DRIVERS OF QUALITY IN TH...'!T46</f>
        <v>1</v>
      </c>
      <c r="Y46" s="4">
        <f>'THE DRIVERS OF QUALITY IN TH...'!U46</f>
        <v>1</v>
      </c>
      <c r="Z46" s="4">
        <f>'THE DRIVERS OF QUALITY IN TH...'!V46</f>
        <v>1</v>
      </c>
      <c r="AA46" s="4">
        <f>'THE DRIVERS OF QUALITY IN TH...'!W46</f>
        <v>1</v>
      </c>
      <c r="AB46" s="4">
        <f>'THE DRIVERS OF QUALITY IN TH...'!X46</f>
        <v>0</v>
      </c>
      <c r="AC46" s="4" t="str">
        <f>'THE DRIVERS OF QUALITY IN TH...'!Y46</f>
        <v>Never</v>
      </c>
      <c r="AD46" s="4" t="str">
        <f>'THE DRIVERS OF QUALITY IN TH...'!Z46</f>
        <v>Never</v>
      </c>
      <c r="AE46" s="4">
        <f>'THE DRIVERS OF QUALITY IN TH...'!AA46</f>
        <v>0</v>
      </c>
      <c r="AF46" s="4" t="str">
        <f>'THE DRIVERS OF QUALITY IN TH...'!AB46</f>
        <v>Yes, to some extent</v>
      </c>
      <c r="AG46" s="4" t="str">
        <f>'THE DRIVERS OF QUALITY IN TH...'!AC46</f>
        <v>Never</v>
      </c>
      <c r="AH46" s="4" t="str">
        <f>'THE DRIVERS OF QUALITY IN TH...'!AD46</f>
        <v>Always</v>
      </c>
      <c r="AI46" s="4" t="str">
        <f>'THE DRIVERS OF QUALITY IN TH...'!AE46</f>
        <v>Never</v>
      </c>
      <c r="AJ46" s="4" t="str">
        <f>'THE DRIVERS OF QUALITY IN TH...'!AF46</f>
        <v>Sometimes</v>
      </c>
      <c r="AK46" s="4">
        <f>'THE DRIVERS OF QUALITY IN TH...'!AG46</f>
        <v>0</v>
      </c>
      <c r="AL46" s="4" t="str">
        <f>'THE DRIVERS OF QUALITY IN TH...'!AH46</f>
        <v>Yes, some staff have introduced themselves</v>
      </c>
      <c r="AM46" s="4" t="str">
        <f>'THE DRIVERS OF QUALITY IN TH...'!AI46</f>
        <v>Yes, to some extent</v>
      </c>
      <c r="AN46" s="4" t="str">
        <f>'THE DRIVERS OF QUALITY IN TH...'!AJ46</f>
        <v>Yes, to some extent</v>
      </c>
      <c r="AO46" s="4" t="str">
        <f>'THE DRIVERS OF QUALITY IN TH...'!AK46</f>
        <v>No</v>
      </c>
      <c r="AP46" s="4">
        <f>'THE DRIVERS OF QUALITY IN TH...'!AL46</f>
        <v>0</v>
      </c>
      <c r="AQ46" s="4" t="str">
        <f>'THE DRIVERS OF QUALITY IN TH...'!AM46</f>
        <v>Yes</v>
      </c>
      <c r="AR46" s="4" t="str">
        <f>'THE DRIVERS OF QUALITY IN TH...'!AN46</f>
        <v>Usually</v>
      </c>
      <c r="AS46" s="4" t="str">
        <f>'THE DRIVERS OF QUALITY IN TH...'!AO46</f>
        <v>Always</v>
      </c>
      <c r="AT46" s="4" t="str">
        <f>'THE DRIVERS OF QUALITY IN TH...'!AP46</f>
        <v>Yes, to some extent</v>
      </c>
      <c r="AU46" s="4" t="str">
        <f>'THE DRIVERS OF QUALITY IN TH...'!AQ46</f>
        <v>Another health facility</v>
      </c>
      <c r="AV46" s="4" t="str">
        <f>'THE DRIVERS OF QUALITY IN TH...'!AR46</f>
        <v>No</v>
      </c>
      <c r="AW46" s="4" t="str">
        <f>'THE DRIVERS OF QUALITY IN TH...'!AS46</f>
        <v>No</v>
      </c>
      <c r="AX46" s="4">
        <f>'THE DRIVERS OF QUALITY IN TH...'!AT46</f>
        <v>0</v>
      </c>
      <c r="AY46" s="4" t="str">
        <f>'THE DRIVERS OF QUALITY IN TH...'!AU46</f>
        <v>No</v>
      </c>
      <c r="AZ46" s="4">
        <f>'THE DRIVERS OF QUALITY IN TH...'!AV46</f>
        <v>0</v>
      </c>
      <c r="BA46" s="4">
        <f>'THE DRIVERS OF QUALITY IN TH...'!AW46</f>
        <v>0</v>
      </c>
      <c r="BB46" s="4" t="str">
        <f>'THE DRIVERS OF QUALITY IN TH...'!AX46</f>
        <v>Excellent</v>
      </c>
      <c r="BC46" s="4">
        <f>'THE DRIVERS OF QUALITY IN TH...'!AY46</f>
        <v>0</v>
      </c>
      <c r="BD46" s="4" t="str">
        <f>'THE DRIVERS OF QUALITY IN TH...'!AZ46</f>
        <v>Equity in treatment</v>
      </c>
      <c r="BE46" s="4" t="str">
        <f>'THE DRIVERS OF QUALITY IN TH...'!BA46</f>
        <v>The aesthetics of the health facility</v>
      </c>
      <c r="BF46" s="4" t="str">
        <f>'THE DRIVERS OF QUALITY IN TH...'!BB46</f>
        <v>The calmness of the health facility</v>
      </c>
      <c r="BG46" s="4" t="str">
        <f>'THE DRIVERS OF QUALITY IN TH...'!BC46</f>
        <v>The facility seems to want to share relevant information with the patient</v>
      </c>
      <c r="BH46" s="4">
        <f>'THE DRIVERS OF QUALITY IN TH...'!BD46</f>
        <v>0</v>
      </c>
      <c r="BI46" s="4" t="str">
        <f>'THE DRIVERS OF QUALITY IN TH...'!BE46</f>
        <v>vJdc7tCfjqwbWrrjTCdCiE</v>
      </c>
      <c r="BJ46" s="4">
        <f>'THE DRIVERS OF QUALITY IN TH...'!BF46</f>
        <v>0</v>
      </c>
      <c r="BK46" s="4">
        <f>'THE DRIVERS OF QUALITY IN TH...'!BG46</f>
        <v>0</v>
      </c>
      <c r="BL46" s="4">
        <f>'THE DRIVERS OF QUALITY IN TH...'!BH46</f>
        <v>0</v>
      </c>
      <c r="BM46" s="4">
        <f>'THE DRIVERS OF QUALITY IN TH...'!BI46</f>
        <v>368062439</v>
      </c>
      <c r="BN46" s="4" t="str">
        <f>'THE DRIVERS OF QUALITY IN TH...'!BJ46</f>
        <v>542a4952-394c-4b30-ba1e-a78b9e67acaf</v>
      </c>
      <c r="BO46" s="4">
        <f>'THE DRIVERS OF QUALITY IN TH...'!BK46</f>
        <v>44895.572013888886</v>
      </c>
      <c r="BP46" s="4">
        <f>'THE DRIVERS OF QUALITY IN TH...'!BL46</f>
        <v>0</v>
      </c>
      <c r="BQ46" s="4">
        <f>'THE DRIVERS OF QUALITY IN TH...'!BM46</f>
        <v>0</v>
      </c>
      <c r="BR46" s="4" t="str">
        <f>'THE DRIVERS OF QUALITY IN TH...'!BN46</f>
        <v>submitted_via_web</v>
      </c>
      <c r="BS46" s="4">
        <f>'THE DRIVERS OF QUALITY IN TH...'!BO46</f>
        <v>0</v>
      </c>
      <c r="BT46" s="4">
        <f>'THE DRIVERS OF QUALITY IN TH...'!BP46</f>
        <v>0</v>
      </c>
      <c r="BU46" s="4">
        <f>'THE DRIVERS OF QUALITY IN TH...'!BQ46</f>
        <v>46</v>
      </c>
    </row>
    <row r="47" spans="1:73" x14ac:dyDescent="0.25">
      <c r="A47" s="4">
        <f>'THE DRIVERS OF QUALITY IN TH...'!A47</f>
        <v>44895.694558807867</v>
      </c>
      <c r="B47" s="4">
        <f>'THE DRIVERS OF QUALITY IN TH...'!B47</f>
        <v>44895.699637280093</v>
      </c>
      <c r="C47" s="4">
        <f>'THE DRIVERS OF QUALITY IN TH...'!C47</f>
        <v>0</v>
      </c>
      <c r="D47" s="4">
        <f>'THE DRIVERS OF QUALITY IN TH...'!D47</f>
        <v>0</v>
      </c>
      <c r="E47" s="4" t="str">
        <f>'THE DRIVERS OF QUALITY IN TH...'!E47</f>
        <v>Yes</v>
      </c>
      <c r="F47" s="4" t="str">
        <f>'THE DRIVERS OF QUALITY IN TH...'!F47</f>
        <v>Yes</v>
      </c>
      <c r="G47" s="4" t="str">
        <f>'THE DRIVERS OF QUALITY IN TH...'!G47</f>
        <v>Yes</v>
      </c>
      <c r="H47" s="4" t="str">
        <f>'THE DRIVERS OF QUALITY IN TH...'!H47</f>
        <v>Yes</v>
      </c>
      <c r="I47" s="4" t="str">
        <f>'THE DRIVERS OF QUALITY IN TH...'!I47</f>
        <v>Yes</v>
      </c>
      <c r="J47" s="4" t="str">
        <f>'THE DRIVERS OF QUALITY IN TH...'!J47</f>
        <v>Yes</v>
      </c>
      <c r="K47" s="4" t="str">
        <f>'THE DRIVERS OF QUALITY IN TH...'!K47</f>
        <v>Horseed</v>
      </c>
      <c r="L47" s="4" t="e">
        <f>VLOOKUP(K47,Sheet2!E:F,2,FALSE)</f>
        <v>#N/A</v>
      </c>
      <c r="M47" s="4" t="str">
        <f>'THE DRIVERS OF QUALITY IN TH...'!L47</f>
        <v>Horseed</v>
      </c>
      <c r="N47" s="4" t="str">
        <f>VLOOKUP(M47,Sheet2!H:I,2,FALSE)</f>
        <v>Horseed</v>
      </c>
      <c r="O47" s="4" t="str">
        <f>'THE DRIVERS OF QUALITY IN TH...'!M47</f>
        <v>Female</v>
      </c>
      <c r="P47" s="4">
        <f>'THE DRIVERS OF QUALITY IN TH...'!N47</f>
        <v>32</v>
      </c>
      <c r="Q47" s="4" t="str">
        <f>VLOOKUP(P47,Sheet2!L:M,2,FALSE)</f>
        <v>29-38</v>
      </c>
      <c r="R47" s="4" t="str">
        <f>'THE DRIVERS OF QUALITY IN TH...'!O47</f>
        <v>Technical and Vocational</v>
      </c>
      <c r="S47" s="4" t="str">
        <f>'THE DRIVERS OF QUALITY IN TH...'!P47</f>
        <v>No, I do not have a long-standing condition</v>
      </c>
      <c r="T47" s="4" t="str">
        <f>VLOOKUP(S47,Sheet2!B:C,2,FALSE)</f>
        <v>No, I do not have a long-standing condition</v>
      </c>
      <c r="U47" s="4">
        <f>'THE DRIVERS OF QUALITY IN TH...'!Q47</f>
        <v>0</v>
      </c>
      <c r="V47" s="4">
        <f>'THE DRIVERS OF QUALITY IN TH...'!R47</f>
        <v>0</v>
      </c>
      <c r="W47" s="4">
        <f>'THE DRIVERS OF QUALITY IN TH...'!S47</f>
        <v>0</v>
      </c>
      <c r="X47" s="4">
        <f>'THE DRIVERS OF QUALITY IN TH...'!T47</f>
        <v>0</v>
      </c>
      <c r="Y47" s="4">
        <f>'THE DRIVERS OF QUALITY IN TH...'!U47</f>
        <v>0</v>
      </c>
      <c r="Z47" s="4">
        <f>'THE DRIVERS OF QUALITY IN TH...'!V47</f>
        <v>0</v>
      </c>
      <c r="AA47" s="4">
        <f>'THE DRIVERS OF QUALITY IN TH...'!W47</f>
        <v>0</v>
      </c>
      <c r="AB47" s="4">
        <f>'THE DRIVERS OF QUALITY IN TH...'!X47</f>
        <v>1</v>
      </c>
      <c r="AC47" s="4" t="str">
        <f>'THE DRIVERS OF QUALITY IN TH...'!Y47</f>
        <v>Never</v>
      </c>
      <c r="AD47" s="4" t="str">
        <f>'THE DRIVERS OF QUALITY IN TH...'!Z47</f>
        <v>Sometimes</v>
      </c>
      <c r="AE47" s="4">
        <f>'THE DRIVERS OF QUALITY IN TH...'!AA47</f>
        <v>0</v>
      </c>
      <c r="AF47" s="4" t="str">
        <f>'THE DRIVERS OF QUALITY IN TH...'!AB47</f>
        <v>Yes, definitely</v>
      </c>
      <c r="AG47" s="4" t="str">
        <f>'THE DRIVERS OF QUALITY IN TH...'!AC47</f>
        <v>Usually</v>
      </c>
      <c r="AH47" s="4" t="str">
        <f>'THE DRIVERS OF QUALITY IN TH...'!AD47</f>
        <v>Usually</v>
      </c>
      <c r="AI47" s="4" t="str">
        <f>'THE DRIVERS OF QUALITY IN TH...'!AE47</f>
        <v>Sometimes</v>
      </c>
      <c r="AJ47" s="4" t="str">
        <f>'THE DRIVERS OF QUALITY IN TH...'!AF47</f>
        <v>Sometimes</v>
      </c>
      <c r="AK47" s="4">
        <f>'THE DRIVERS OF QUALITY IN TH...'!AG47</f>
        <v>0</v>
      </c>
      <c r="AL47" s="4" t="str">
        <f>'THE DRIVERS OF QUALITY IN TH...'!AH47</f>
        <v>Yes, all staff have introduced themselves</v>
      </c>
      <c r="AM47" s="4" t="str">
        <f>'THE DRIVERS OF QUALITY IN TH...'!AI47</f>
        <v>Yes, definitely</v>
      </c>
      <c r="AN47" s="4" t="str">
        <f>'THE DRIVERS OF QUALITY IN TH...'!AJ47</f>
        <v>Yes, to some extent</v>
      </c>
      <c r="AO47" s="4" t="str">
        <f>'THE DRIVERS OF QUALITY IN TH...'!AK47</f>
        <v>Yes</v>
      </c>
      <c r="AP47" s="4" t="str">
        <f>'THE DRIVERS OF QUALITY IN TH...'!AL47</f>
        <v>Never</v>
      </c>
      <c r="AQ47" s="4" t="str">
        <f>'THE DRIVERS OF QUALITY IN TH...'!AM47</f>
        <v>Yes</v>
      </c>
      <c r="AR47" s="4" t="str">
        <f>'THE DRIVERS OF QUALITY IN TH...'!AN47</f>
        <v>Sometimes</v>
      </c>
      <c r="AS47" s="4" t="str">
        <f>'THE DRIVERS OF QUALITY IN TH...'!AO47</f>
        <v>Never</v>
      </c>
      <c r="AT47" s="4" t="str">
        <f>'THE DRIVERS OF QUALITY IN TH...'!AP47</f>
        <v>No</v>
      </c>
      <c r="AU47" s="4" t="str">
        <f>'THE DRIVERS OF QUALITY IN TH...'!AQ47</f>
        <v>Someone else’s home</v>
      </c>
      <c r="AV47" s="4" t="str">
        <f>'THE DRIVERS OF QUALITY IN TH...'!AR47</f>
        <v>Yes</v>
      </c>
      <c r="AW47" s="4" t="str">
        <f>'THE DRIVERS OF QUALITY IN TH...'!AS47</f>
        <v>Yes</v>
      </c>
      <c r="AX47" s="4">
        <f>'THE DRIVERS OF QUALITY IN TH...'!AT47</f>
        <v>0</v>
      </c>
      <c r="AY47" s="4" t="str">
        <f>'THE DRIVERS OF QUALITY IN TH...'!AU47</f>
        <v>Yes</v>
      </c>
      <c r="AZ47" s="4" t="str">
        <f>'THE DRIVERS OF QUALITY IN TH...'!AV47</f>
        <v>medication mix-ups</v>
      </c>
      <c r="BA47" s="4" t="str">
        <f>'THE DRIVERS OF QUALITY IN TH...'!AW47</f>
        <v>Yes</v>
      </c>
      <c r="BB47" s="4" t="str">
        <f>'THE DRIVERS OF QUALITY IN TH...'!AX47</f>
        <v>Acceptable</v>
      </c>
      <c r="BC47" s="4">
        <f>'THE DRIVERS OF QUALITY IN TH...'!AY47</f>
        <v>0</v>
      </c>
      <c r="BD47" s="4" t="str">
        <f>'THE DRIVERS OF QUALITY IN TH...'!AZ47</f>
        <v>Perceptions of the health facility staff</v>
      </c>
      <c r="BE47" s="4" t="str">
        <f>'THE DRIVERS OF QUALITY IN TH...'!BA47</f>
        <v>Price of healthcare</v>
      </c>
      <c r="BF47" s="4" t="str">
        <f>'THE DRIVERS OF QUALITY IN TH...'!BB47</f>
        <v xml:space="preserve">Accessibility of the health facility (i.e accessibility as a result of transport, or distance) </v>
      </c>
      <c r="BG47" s="4" t="str">
        <f>'THE DRIVERS OF QUALITY IN TH...'!BC47</f>
        <v>The calmness of the health facility</v>
      </c>
      <c r="BH47" s="4">
        <f>'THE DRIVERS OF QUALITY IN TH...'!BD47</f>
        <v>0</v>
      </c>
      <c r="BI47" s="4" t="str">
        <f>'THE DRIVERS OF QUALITY IN TH...'!BE47</f>
        <v>vJdc7tCfjqwbWrrjTCdCiE</v>
      </c>
      <c r="BJ47" s="4">
        <f>'THE DRIVERS OF QUALITY IN TH...'!BF47</f>
        <v>0</v>
      </c>
      <c r="BK47" s="4">
        <f>'THE DRIVERS OF QUALITY IN TH...'!BG47</f>
        <v>0</v>
      </c>
      <c r="BL47" s="4">
        <f>'THE DRIVERS OF QUALITY IN TH...'!BH47</f>
        <v>0</v>
      </c>
      <c r="BM47" s="4">
        <f>'THE DRIVERS OF QUALITY IN TH...'!BI47</f>
        <v>368066311</v>
      </c>
      <c r="BN47" s="4" t="str">
        <f>'THE DRIVERS OF QUALITY IN TH...'!BJ47</f>
        <v>5f56c4da-d0ae-4f9c-b7c5-931fbebcf521</v>
      </c>
      <c r="BO47" s="4">
        <f>'THE DRIVERS OF QUALITY IN TH...'!BK47</f>
        <v>44895.57708333333</v>
      </c>
      <c r="BP47" s="4">
        <f>'THE DRIVERS OF QUALITY IN TH...'!BL47</f>
        <v>0</v>
      </c>
      <c r="BQ47" s="4">
        <f>'THE DRIVERS OF QUALITY IN TH...'!BM47</f>
        <v>0</v>
      </c>
      <c r="BR47" s="4" t="str">
        <f>'THE DRIVERS OF QUALITY IN TH...'!BN47</f>
        <v>submitted_via_web</v>
      </c>
      <c r="BS47" s="4">
        <f>'THE DRIVERS OF QUALITY IN TH...'!BO47</f>
        <v>0</v>
      </c>
      <c r="BT47" s="4">
        <f>'THE DRIVERS OF QUALITY IN TH...'!BP47</f>
        <v>0</v>
      </c>
      <c r="BU47" s="4">
        <f>'THE DRIVERS OF QUALITY IN TH...'!BQ47</f>
        <v>47</v>
      </c>
    </row>
    <row r="48" spans="1:73" x14ac:dyDescent="0.25">
      <c r="A48" s="4">
        <f>'THE DRIVERS OF QUALITY IN TH...'!A48</f>
        <v>44895.699641238432</v>
      </c>
      <c r="B48" s="4">
        <f>'THE DRIVERS OF QUALITY IN TH...'!B48</f>
        <v>44895.702678020833</v>
      </c>
      <c r="C48" s="4">
        <f>'THE DRIVERS OF QUALITY IN TH...'!C48</f>
        <v>0</v>
      </c>
      <c r="D48" s="4">
        <f>'THE DRIVERS OF QUALITY IN TH...'!D48</f>
        <v>0</v>
      </c>
      <c r="E48" s="4" t="str">
        <f>'THE DRIVERS OF QUALITY IN TH...'!E48</f>
        <v>Yes</v>
      </c>
      <c r="F48" s="4" t="str">
        <f>'THE DRIVERS OF QUALITY IN TH...'!F48</f>
        <v>Yes</v>
      </c>
      <c r="G48" s="4" t="str">
        <f>'THE DRIVERS OF QUALITY IN TH...'!G48</f>
        <v>Yes</v>
      </c>
      <c r="H48" s="4" t="str">
        <f>'THE DRIVERS OF QUALITY IN TH...'!H48</f>
        <v>Yes</v>
      </c>
      <c r="I48" s="4" t="str">
        <f>'THE DRIVERS OF QUALITY IN TH...'!I48</f>
        <v>Yes</v>
      </c>
      <c r="J48" s="4" t="str">
        <f>'THE DRIVERS OF QUALITY IN TH...'!J48</f>
        <v>Yes</v>
      </c>
      <c r="K48" s="4" t="str">
        <f>'THE DRIVERS OF QUALITY IN TH...'!K48</f>
        <v>Hanti wadaag</v>
      </c>
      <c r="L48" s="4" t="e">
        <f>VLOOKUP(K48,Sheet2!E:F,2,FALSE)</f>
        <v>#N/A</v>
      </c>
      <c r="M48" s="4" t="str">
        <f>'THE DRIVERS OF QUALITY IN TH...'!L48</f>
        <v>Hanti wadaag</v>
      </c>
      <c r="N48" s="4" t="str">
        <f>VLOOKUP(M48,Sheet2!H:I,2,FALSE)</f>
        <v>Hantiwadaag</v>
      </c>
      <c r="O48" s="4" t="str">
        <f>'THE DRIVERS OF QUALITY IN TH...'!M48</f>
        <v>Male</v>
      </c>
      <c r="P48" s="4">
        <f>'THE DRIVERS OF QUALITY IN TH...'!N48</f>
        <v>42</v>
      </c>
      <c r="Q48" s="4" t="str">
        <f>VLOOKUP(P48,Sheet2!L:M,2,FALSE)</f>
        <v>39-48</v>
      </c>
      <c r="R48" s="4" t="str">
        <f>'THE DRIVERS OF QUALITY IN TH...'!O48</f>
        <v>Tertiary (Bachelor's degree)</v>
      </c>
      <c r="S48" s="4" t="str">
        <f>'THE DRIVERS OF QUALITY IN TH...'!P48</f>
        <v>Deafness or severe hearing impairment A learning disability</v>
      </c>
      <c r="T48" s="4" t="e">
        <f>VLOOKUP(S48,Sheet2!B:C,2,FALSE)</f>
        <v>#N/A</v>
      </c>
      <c r="U48" s="4">
        <f>'THE DRIVERS OF QUALITY IN TH...'!Q48</f>
        <v>1</v>
      </c>
      <c r="V48" s="4">
        <f>'THE DRIVERS OF QUALITY IN TH...'!R48</f>
        <v>0</v>
      </c>
      <c r="W48" s="4">
        <f>'THE DRIVERS OF QUALITY IN TH...'!S48</f>
        <v>0</v>
      </c>
      <c r="X48" s="4">
        <f>'THE DRIVERS OF QUALITY IN TH...'!T48</f>
        <v>1</v>
      </c>
      <c r="Y48" s="4">
        <f>'THE DRIVERS OF QUALITY IN TH...'!U48</f>
        <v>0</v>
      </c>
      <c r="Z48" s="4">
        <f>'THE DRIVERS OF QUALITY IN TH...'!V48</f>
        <v>0</v>
      </c>
      <c r="AA48" s="4">
        <f>'THE DRIVERS OF QUALITY IN TH...'!W48</f>
        <v>0</v>
      </c>
      <c r="AB48" s="4">
        <f>'THE DRIVERS OF QUALITY IN TH...'!X48</f>
        <v>0</v>
      </c>
      <c r="AC48" s="4" t="str">
        <f>'THE DRIVERS OF QUALITY IN TH...'!Y48</f>
        <v>Sometimes</v>
      </c>
      <c r="AD48" s="4" t="str">
        <f>'THE DRIVERS OF QUALITY IN TH...'!Z48</f>
        <v>Always</v>
      </c>
      <c r="AE48" s="4">
        <f>'THE DRIVERS OF QUALITY IN TH...'!AA48</f>
        <v>0</v>
      </c>
      <c r="AF48" s="4" t="str">
        <f>'THE DRIVERS OF QUALITY IN TH...'!AB48</f>
        <v>Yes, to some extent</v>
      </c>
      <c r="AG48" s="4" t="str">
        <f>'THE DRIVERS OF QUALITY IN TH...'!AC48</f>
        <v>Usually</v>
      </c>
      <c r="AH48" s="4" t="str">
        <f>'THE DRIVERS OF QUALITY IN TH...'!AD48</f>
        <v>Sometimes</v>
      </c>
      <c r="AI48" s="4" t="str">
        <f>'THE DRIVERS OF QUALITY IN TH...'!AE48</f>
        <v>Never</v>
      </c>
      <c r="AJ48" s="4" t="str">
        <f>'THE DRIVERS OF QUALITY IN TH...'!AF48</f>
        <v>Sometimes</v>
      </c>
      <c r="AK48" s="4">
        <f>'THE DRIVERS OF QUALITY IN TH...'!AG48</f>
        <v>0</v>
      </c>
      <c r="AL48" s="4" t="str">
        <f>'THE DRIVERS OF QUALITY IN TH...'!AH48</f>
        <v>Yes, some staff have introduced themselves</v>
      </c>
      <c r="AM48" s="4" t="str">
        <f>'THE DRIVERS OF QUALITY IN TH...'!AI48</f>
        <v>Yes, to some extent</v>
      </c>
      <c r="AN48" s="4" t="str">
        <f>'THE DRIVERS OF QUALITY IN TH...'!AJ48</f>
        <v>I have not asked for help</v>
      </c>
      <c r="AO48" s="4" t="str">
        <f>'THE DRIVERS OF QUALITY IN TH...'!AK48</f>
        <v>Yes</v>
      </c>
      <c r="AP48" s="4">
        <f>'THE DRIVERS OF QUALITY IN TH...'!AL48</f>
        <v>0</v>
      </c>
      <c r="AQ48" s="4" t="str">
        <f>'THE DRIVERS OF QUALITY IN TH...'!AM48</f>
        <v>Yes</v>
      </c>
      <c r="AR48" s="4">
        <f>'THE DRIVERS OF QUALITY IN TH...'!AN48</f>
        <v>0</v>
      </c>
      <c r="AS48" s="4" t="str">
        <f>'THE DRIVERS OF QUALITY IN TH...'!AO48</f>
        <v>Always</v>
      </c>
      <c r="AT48" s="4" t="str">
        <f>'THE DRIVERS OF QUALITY IN TH...'!AP48</f>
        <v>No</v>
      </c>
      <c r="AU48" s="4" t="str">
        <f>'THE DRIVERS OF QUALITY IN TH...'!AQ48</f>
        <v>Another health facility</v>
      </c>
      <c r="AV48" s="4" t="str">
        <f>'THE DRIVERS OF QUALITY IN TH...'!AR48</f>
        <v>Yes</v>
      </c>
      <c r="AW48" s="4" t="str">
        <f>'THE DRIVERS OF QUALITY IN TH...'!AS48</f>
        <v>Yes</v>
      </c>
      <c r="AX48" s="4">
        <f>'THE DRIVERS OF QUALITY IN TH...'!AT48</f>
        <v>0</v>
      </c>
      <c r="AY48" s="4" t="str">
        <f>'THE DRIVERS OF QUALITY IN TH...'!AU48</f>
        <v>No</v>
      </c>
      <c r="AZ48" s="4">
        <f>'THE DRIVERS OF QUALITY IN TH...'!AV48</f>
        <v>0</v>
      </c>
      <c r="BA48" s="4">
        <f>'THE DRIVERS OF QUALITY IN TH...'!AW48</f>
        <v>0</v>
      </c>
      <c r="BB48" s="4" t="str">
        <f>'THE DRIVERS OF QUALITY IN TH...'!AX48</f>
        <v>Acceptable</v>
      </c>
      <c r="BC48" s="4">
        <f>'THE DRIVERS OF QUALITY IN TH...'!AY48</f>
        <v>0</v>
      </c>
      <c r="BD48" s="4" t="str">
        <f>'THE DRIVERS OF QUALITY IN TH...'!AZ48</f>
        <v>Price of healthcare</v>
      </c>
      <c r="BE48" s="4" t="str">
        <f>'THE DRIVERS OF QUALITY IN TH...'!BA48</f>
        <v>Patient's safety</v>
      </c>
      <c r="BF48" s="4" t="str">
        <f>'THE DRIVERS OF QUALITY IN TH...'!BB48</f>
        <v>Equity in treatment</v>
      </c>
      <c r="BG48" s="4" t="str">
        <f>'THE DRIVERS OF QUALITY IN TH...'!BC48</f>
        <v>The facility seems to want to share relevant information with the patient</v>
      </c>
      <c r="BH48" s="4">
        <f>'THE DRIVERS OF QUALITY IN TH...'!BD48</f>
        <v>0</v>
      </c>
      <c r="BI48" s="4" t="str">
        <f>'THE DRIVERS OF QUALITY IN TH...'!BE48</f>
        <v>vJdc7tCfjqwbWrrjTCdCiE</v>
      </c>
      <c r="BJ48" s="4">
        <f>'THE DRIVERS OF QUALITY IN TH...'!BF48</f>
        <v>0</v>
      </c>
      <c r="BK48" s="4">
        <f>'THE DRIVERS OF QUALITY IN TH...'!BG48</f>
        <v>0</v>
      </c>
      <c r="BL48" s="4">
        <f>'THE DRIVERS OF QUALITY IN TH...'!BH48</f>
        <v>0</v>
      </c>
      <c r="BM48" s="4">
        <f>'THE DRIVERS OF QUALITY IN TH...'!BI48</f>
        <v>368068796</v>
      </c>
      <c r="BN48" s="4" t="str">
        <f>'THE DRIVERS OF QUALITY IN TH...'!BJ48</f>
        <v>fb5dc25c-df3b-4ecf-a1a3-5a6a9585d6ec</v>
      </c>
      <c r="BO48" s="4">
        <f>'THE DRIVERS OF QUALITY IN TH...'!BK48</f>
        <v>44895.580127314817</v>
      </c>
      <c r="BP48" s="4">
        <f>'THE DRIVERS OF QUALITY IN TH...'!BL48</f>
        <v>0</v>
      </c>
      <c r="BQ48" s="4">
        <f>'THE DRIVERS OF QUALITY IN TH...'!BM48</f>
        <v>0</v>
      </c>
      <c r="BR48" s="4" t="str">
        <f>'THE DRIVERS OF QUALITY IN TH...'!BN48</f>
        <v>submitted_via_web</v>
      </c>
      <c r="BS48" s="4">
        <f>'THE DRIVERS OF QUALITY IN TH...'!BO48</f>
        <v>0</v>
      </c>
      <c r="BT48" s="4">
        <f>'THE DRIVERS OF QUALITY IN TH...'!BP48</f>
        <v>0</v>
      </c>
      <c r="BU48" s="4">
        <f>'THE DRIVERS OF QUALITY IN TH...'!BQ48</f>
        <v>48</v>
      </c>
    </row>
    <row r="49" spans="1:73" x14ac:dyDescent="0.25">
      <c r="A49" s="4">
        <f>'THE DRIVERS OF QUALITY IN TH...'!A49</f>
        <v>44895.702679942129</v>
      </c>
      <c r="B49" s="4">
        <f>'THE DRIVERS OF QUALITY IN TH...'!B49</f>
        <v>44895.704840069448</v>
      </c>
      <c r="C49" s="4">
        <f>'THE DRIVERS OF QUALITY IN TH...'!C49</f>
        <v>0</v>
      </c>
      <c r="D49" s="4">
        <f>'THE DRIVERS OF QUALITY IN TH...'!D49</f>
        <v>0</v>
      </c>
      <c r="E49" s="4" t="str">
        <f>'THE DRIVERS OF QUALITY IN TH...'!E49</f>
        <v>Yes</v>
      </c>
      <c r="F49" s="4" t="str">
        <f>'THE DRIVERS OF QUALITY IN TH...'!F49</f>
        <v>Yes</v>
      </c>
      <c r="G49" s="4" t="str">
        <f>'THE DRIVERS OF QUALITY IN TH...'!G49</f>
        <v>Yes</v>
      </c>
      <c r="H49" s="4" t="str">
        <f>'THE DRIVERS OF QUALITY IN TH...'!H49</f>
        <v>Yes</v>
      </c>
      <c r="I49" s="4" t="str">
        <f>'THE DRIVERS OF QUALITY IN TH...'!I49</f>
        <v>Yes</v>
      </c>
      <c r="J49" s="4" t="str">
        <f>'THE DRIVERS OF QUALITY IN TH...'!J49</f>
        <v>Yes</v>
      </c>
      <c r="K49" s="4" t="str">
        <f>'THE DRIVERS OF QUALITY IN TH...'!K49</f>
        <v>Hanti wadaag</v>
      </c>
      <c r="L49" s="4" t="e">
        <f>VLOOKUP(K49,Sheet2!E:F,2,FALSE)</f>
        <v>#N/A</v>
      </c>
      <c r="M49" s="4" t="str">
        <f>'THE DRIVERS OF QUALITY IN TH...'!L49</f>
        <v>Hanti wadaag</v>
      </c>
      <c r="N49" s="4" t="str">
        <f>VLOOKUP(M49,Sheet2!H:I,2,FALSE)</f>
        <v>Hantiwadaag</v>
      </c>
      <c r="O49" s="4" t="str">
        <f>'THE DRIVERS OF QUALITY IN TH...'!M49</f>
        <v>Female</v>
      </c>
      <c r="P49" s="4">
        <f>'THE DRIVERS OF QUALITY IN TH...'!N49</f>
        <v>33</v>
      </c>
      <c r="Q49" s="4" t="str">
        <f>VLOOKUP(P49,Sheet2!L:M,2,FALSE)</f>
        <v>29-38</v>
      </c>
      <c r="R49" s="4" t="str">
        <f>'THE DRIVERS OF QUALITY IN TH...'!O49</f>
        <v>Secondary School</v>
      </c>
      <c r="S49" s="4" t="str">
        <f>'THE DRIVERS OF QUALITY IN TH...'!P49</f>
        <v>A learning disability A mental health condition</v>
      </c>
      <c r="T49" s="4" t="e">
        <f>VLOOKUP(S49,Sheet2!B:C,2,FALSE)</f>
        <v>#N/A</v>
      </c>
      <c r="U49" s="4">
        <f>'THE DRIVERS OF QUALITY IN TH...'!Q49</f>
        <v>0</v>
      </c>
      <c r="V49" s="4">
        <f>'THE DRIVERS OF QUALITY IN TH...'!R49</f>
        <v>0</v>
      </c>
      <c r="W49" s="4">
        <f>'THE DRIVERS OF QUALITY IN TH...'!S49</f>
        <v>0</v>
      </c>
      <c r="X49" s="4">
        <f>'THE DRIVERS OF QUALITY IN TH...'!T49</f>
        <v>1</v>
      </c>
      <c r="Y49" s="4">
        <f>'THE DRIVERS OF QUALITY IN TH...'!U49</f>
        <v>1</v>
      </c>
      <c r="Z49" s="4">
        <f>'THE DRIVERS OF QUALITY IN TH...'!V49</f>
        <v>0</v>
      </c>
      <c r="AA49" s="4">
        <f>'THE DRIVERS OF QUALITY IN TH...'!W49</f>
        <v>0</v>
      </c>
      <c r="AB49" s="4">
        <f>'THE DRIVERS OF QUALITY IN TH...'!X49</f>
        <v>0</v>
      </c>
      <c r="AC49" s="4" t="str">
        <f>'THE DRIVERS OF QUALITY IN TH...'!Y49</f>
        <v>Never</v>
      </c>
      <c r="AD49" s="4" t="str">
        <f>'THE DRIVERS OF QUALITY IN TH...'!Z49</f>
        <v>Sometimes</v>
      </c>
      <c r="AE49" s="4">
        <f>'THE DRIVERS OF QUALITY IN TH...'!AA49</f>
        <v>0</v>
      </c>
      <c r="AF49" s="4" t="str">
        <f>'THE DRIVERS OF QUALITY IN TH...'!AB49</f>
        <v>Yes, definitely</v>
      </c>
      <c r="AG49" s="4" t="str">
        <f>'THE DRIVERS OF QUALITY IN TH...'!AC49</f>
        <v>Sometimes</v>
      </c>
      <c r="AH49" s="4" t="str">
        <f>'THE DRIVERS OF QUALITY IN TH...'!AD49</f>
        <v>Never</v>
      </c>
      <c r="AI49" s="4" t="str">
        <f>'THE DRIVERS OF QUALITY IN TH...'!AE49</f>
        <v>Usually</v>
      </c>
      <c r="AJ49" s="4" t="str">
        <f>'THE DRIVERS OF QUALITY IN TH...'!AF49</f>
        <v>Never</v>
      </c>
      <c r="AK49" s="4">
        <f>'THE DRIVERS OF QUALITY IN TH...'!AG49</f>
        <v>0</v>
      </c>
      <c r="AL49" s="4" t="str">
        <f>'THE DRIVERS OF QUALITY IN TH...'!AH49</f>
        <v>Yes, all staff have introduced themselves</v>
      </c>
      <c r="AM49" s="4" t="str">
        <f>'THE DRIVERS OF QUALITY IN TH...'!AI49</f>
        <v>Yes, to some extent</v>
      </c>
      <c r="AN49" s="4" t="str">
        <f>'THE DRIVERS OF QUALITY IN TH...'!AJ49</f>
        <v>Yes, always</v>
      </c>
      <c r="AO49" s="4" t="str">
        <f>'THE DRIVERS OF QUALITY IN TH...'!AK49</f>
        <v>Yes</v>
      </c>
      <c r="AP49" s="4" t="str">
        <f>'THE DRIVERS OF QUALITY IN TH...'!AL49</f>
        <v>Sometimes</v>
      </c>
      <c r="AQ49" s="4" t="str">
        <f>'THE DRIVERS OF QUALITY IN TH...'!AM49</f>
        <v>Yes</v>
      </c>
      <c r="AR49" s="4" t="str">
        <f>'THE DRIVERS OF QUALITY IN TH...'!AN49</f>
        <v>Usually</v>
      </c>
      <c r="AS49" s="4" t="str">
        <f>'THE DRIVERS OF QUALITY IN TH...'!AO49</f>
        <v>Never</v>
      </c>
      <c r="AT49" s="4" t="str">
        <f>'THE DRIVERS OF QUALITY IN TH...'!AP49</f>
        <v>There are no family or carers to be informed</v>
      </c>
      <c r="AU49" s="4" t="str">
        <f>'THE DRIVERS OF QUALITY IN TH...'!AQ49</f>
        <v>Own home</v>
      </c>
      <c r="AV49" s="4" t="str">
        <f>'THE DRIVERS OF QUALITY IN TH...'!AR49</f>
        <v>Yes</v>
      </c>
      <c r="AW49" s="4" t="str">
        <f>'THE DRIVERS OF QUALITY IN TH...'!AS49</f>
        <v>Yes</v>
      </c>
      <c r="AX49" s="4">
        <f>'THE DRIVERS OF QUALITY IN TH...'!AT49</f>
        <v>0</v>
      </c>
      <c r="AY49" s="4" t="str">
        <f>'THE DRIVERS OF QUALITY IN TH...'!AU49</f>
        <v>Yes</v>
      </c>
      <c r="AZ49" s="4" t="str">
        <f>'THE DRIVERS OF QUALITY IN TH...'!AV49</f>
        <v>too much bed rest</v>
      </c>
      <c r="BA49" s="4" t="str">
        <f>'THE DRIVERS OF QUALITY IN TH...'!AW49</f>
        <v>Yes</v>
      </c>
      <c r="BB49" s="4" t="str">
        <f>'THE DRIVERS OF QUALITY IN TH...'!AX49</f>
        <v>Poor</v>
      </c>
      <c r="BC49" s="4">
        <f>'THE DRIVERS OF QUALITY IN TH...'!AY49</f>
        <v>0</v>
      </c>
      <c r="BD49" s="4" t="str">
        <f>'THE DRIVERS OF QUALITY IN TH...'!AZ49</f>
        <v>Perceptions of the health facility staff</v>
      </c>
      <c r="BE49" s="4" t="str">
        <f>'THE DRIVERS OF QUALITY IN TH...'!BA49</f>
        <v>Price of healthcare</v>
      </c>
      <c r="BF49" s="4" t="str">
        <f>'THE DRIVERS OF QUALITY IN TH...'!BB49</f>
        <v>The ease of understanding the nurses and doctors</v>
      </c>
      <c r="BG49" s="4" t="str">
        <f>'THE DRIVERS OF QUALITY IN TH...'!BC49</f>
        <v>The calmness of the health facility</v>
      </c>
      <c r="BH49" s="4">
        <f>'THE DRIVERS OF QUALITY IN TH...'!BD49</f>
        <v>0</v>
      </c>
      <c r="BI49" s="4" t="str">
        <f>'THE DRIVERS OF QUALITY IN TH...'!BE49</f>
        <v>vJdc7tCfjqwbWrrjTCdCiE</v>
      </c>
      <c r="BJ49" s="4">
        <f>'THE DRIVERS OF QUALITY IN TH...'!BF49</f>
        <v>0</v>
      </c>
      <c r="BK49" s="4">
        <f>'THE DRIVERS OF QUALITY IN TH...'!BG49</f>
        <v>0</v>
      </c>
      <c r="BL49" s="4">
        <f>'THE DRIVERS OF QUALITY IN TH...'!BH49</f>
        <v>0</v>
      </c>
      <c r="BM49" s="4">
        <f>'THE DRIVERS OF QUALITY IN TH...'!BI49</f>
        <v>368070479</v>
      </c>
      <c r="BN49" s="4" t="str">
        <f>'THE DRIVERS OF QUALITY IN TH...'!BJ49</f>
        <v>89e4807f-4f55-4400-b2e7-af92d744c7cf</v>
      </c>
      <c r="BO49" s="4">
        <f>'THE DRIVERS OF QUALITY IN TH...'!BK49</f>
        <v>44895.582291666673</v>
      </c>
      <c r="BP49" s="4">
        <f>'THE DRIVERS OF QUALITY IN TH...'!BL49</f>
        <v>0</v>
      </c>
      <c r="BQ49" s="4">
        <f>'THE DRIVERS OF QUALITY IN TH...'!BM49</f>
        <v>0</v>
      </c>
      <c r="BR49" s="4" t="str">
        <f>'THE DRIVERS OF QUALITY IN TH...'!BN49</f>
        <v>submitted_via_web</v>
      </c>
      <c r="BS49" s="4">
        <f>'THE DRIVERS OF QUALITY IN TH...'!BO49</f>
        <v>0</v>
      </c>
      <c r="BT49" s="4">
        <f>'THE DRIVERS OF QUALITY IN TH...'!BP49</f>
        <v>0</v>
      </c>
      <c r="BU49" s="4">
        <f>'THE DRIVERS OF QUALITY IN TH...'!BQ49</f>
        <v>49</v>
      </c>
    </row>
    <row r="50" spans="1:73" x14ac:dyDescent="0.25">
      <c r="A50" s="4">
        <f>'THE DRIVERS OF QUALITY IN TH...'!A50</f>
        <v>44895.705623391201</v>
      </c>
      <c r="B50" s="4">
        <f>'THE DRIVERS OF QUALITY IN TH...'!B50</f>
        <v>44895.708405335638</v>
      </c>
      <c r="C50" s="4">
        <f>'THE DRIVERS OF QUALITY IN TH...'!C50</f>
        <v>0</v>
      </c>
      <c r="D50" s="4">
        <f>'THE DRIVERS OF QUALITY IN TH...'!D50</f>
        <v>0</v>
      </c>
      <c r="E50" s="4" t="str">
        <f>'THE DRIVERS OF QUALITY IN TH...'!E50</f>
        <v>Yes</v>
      </c>
      <c r="F50" s="4" t="str">
        <f>'THE DRIVERS OF QUALITY IN TH...'!F50</f>
        <v>Yes</v>
      </c>
      <c r="G50" s="4" t="str">
        <f>'THE DRIVERS OF QUALITY IN TH...'!G50</f>
        <v>Yes</v>
      </c>
      <c r="H50" s="4" t="str">
        <f>'THE DRIVERS OF QUALITY IN TH...'!H50</f>
        <v>Yes</v>
      </c>
      <c r="I50" s="4" t="str">
        <f>'THE DRIVERS OF QUALITY IN TH...'!I50</f>
        <v>Yes</v>
      </c>
      <c r="J50" s="4" t="str">
        <f>'THE DRIVERS OF QUALITY IN TH...'!J50</f>
        <v>Yes</v>
      </c>
      <c r="K50" s="4" t="str">
        <f>'THE DRIVERS OF QUALITY IN TH...'!K50</f>
        <v>Jowhar</v>
      </c>
      <c r="L50" s="4" t="str">
        <f>VLOOKUP(K50,Sheet2!E:F,2,FALSE)</f>
        <v>Jowhar</v>
      </c>
      <c r="M50" s="4" t="str">
        <f>'THE DRIVERS OF QUALITY IN TH...'!L50</f>
        <v>Hantiwadag</v>
      </c>
      <c r="N50" s="4" t="str">
        <f>VLOOKUP(M50,Sheet2!H:I,2,FALSE)</f>
        <v>Hantiwadaag</v>
      </c>
      <c r="O50" s="4" t="str">
        <f>'THE DRIVERS OF QUALITY IN TH...'!M50</f>
        <v>Male</v>
      </c>
      <c r="P50" s="4">
        <f>'THE DRIVERS OF QUALITY IN TH...'!N50</f>
        <v>48</v>
      </c>
      <c r="Q50" s="4" t="str">
        <f>VLOOKUP(P50,Sheet2!L:M,2,FALSE)</f>
        <v>39-48</v>
      </c>
      <c r="R50" s="4" t="str">
        <f>'THE DRIVERS OF QUALITY IN TH...'!O50</f>
        <v>Primary Education</v>
      </c>
      <c r="S50" s="4" t="str">
        <f>'THE DRIVERS OF QUALITY IN TH...'!P50</f>
        <v>No, I do not have a long-standing condition</v>
      </c>
      <c r="T50" s="4" t="str">
        <f>VLOOKUP(S50,Sheet2!B:C,2,FALSE)</f>
        <v>No, I do not have a long-standing condition</v>
      </c>
      <c r="U50" s="4">
        <f>'THE DRIVERS OF QUALITY IN TH...'!Q50</f>
        <v>0</v>
      </c>
      <c r="V50" s="4">
        <f>'THE DRIVERS OF QUALITY IN TH...'!R50</f>
        <v>0</v>
      </c>
      <c r="W50" s="4">
        <f>'THE DRIVERS OF QUALITY IN TH...'!S50</f>
        <v>0</v>
      </c>
      <c r="X50" s="4">
        <f>'THE DRIVERS OF QUALITY IN TH...'!T50</f>
        <v>0</v>
      </c>
      <c r="Y50" s="4">
        <f>'THE DRIVERS OF QUALITY IN TH...'!U50</f>
        <v>0</v>
      </c>
      <c r="Z50" s="4">
        <f>'THE DRIVERS OF QUALITY IN TH...'!V50</f>
        <v>0</v>
      </c>
      <c r="AA50" s="4">
        <f>'THE DRIVERS OF QUALITY IN TH...'!W50</f>
        <v>0</v>
      </c>
      <c r="AB50" s="4">
        <f>'THE DRIVERS OF QUALITY IN TH...'!X50</f>
        <v>1</v>
      </c>
      <c r="AC50" s="4" t="s">
        <v>81</v>
      </c>
      <c r="AD50" s="4" t="str">
        <f>'THE DRIVERS OF QUALITY IN TH...'!Z50</f>
        <v>Sometimes</v>
      </c>
      <c r="AE50" s="4">
        <f>'THE DRIVERS OF QUALITY IN TH...'!AA50</f>
        <v>0</v>
      </c>
      <c r="AF50" s="4" t="str">
        <f>'THE DRIVERS OF QUALITY IN TH...'!AB50</f>
        <v>Yes, definitely</v>
      </c>
      <c r="AG50" s="4" t="str">
        <f>'THE DRIVERS OF QUALITY IN TH...'!AC50</f>
        <v>Usually</v>
      </c>
      <c r="AH50" s="4" t="str">
        <f>'THE DRIVERS OF QUALITY IN TH...'!AD50</f>
        <v>Usually</v>
      </c>
      <c r="AI50" s="4" t="str">
        <f>'THE DRIVERS OF QUALITY IN TH...'!AE50</f>
        <v>Usually</v>
      </c>
      <c r="AJ50" s="4" t="str">
        <f>'THE DRIVERS OF QUALITY IN TH...'!AF50</f>
        <v>Usually</v>
      </c>
      <c r="AK50" s="4">
        <f>'THE DRIVERS OF QUALITY IN TH...'!AG50</f>
        <v>0</v>
      </c>
      <c r="AL50" s="4" t="str">
        <f>'THE DRIVERS OF QUALITY IN TH...'!AH50</f>
        <v>Yes, all staff have introduced themselves</v>
      </c>
      <c r="AM50" s="4" t="str">
        <f>'THE DRIVERS OF QUALITY IN TH...'!AI50</f>
        <v>Yes, definitely</v>
      </c>
      <c r="AN50" s="4" t="str">
        <f>'THE DRIVERS OF QUALITY IN TH...'!AJ50</f>
        <v>Yes, always</v>
      </c>
      <c r="AO50" s="4" t="str">
        <f>'THE DRIVERS OF QUALITY IN TH...'!AK50</f>
        <v>Yes</v>
      </c>
      <c r="AP50" s="4" t="str">
        <f>'THE DRIVERS OF QUALITY IN TH...'!AL50</f>
        <v>Usually</v>
      </c>
      <c r="AQ50" s="4" t="str">
        <f>'THE DRIVERS OF QUALITY IN TH...'!AM50</f>
        <v>Yes</v>
      </c>
      <c r="AR50" s="4" t="str">
        <f>'THE DRIVERS OF QUALITY IN TH...'!AN50</f>
        <v>Usually</v>
      </c>
      <c r="AS50" s="4" t="str">
        <f>'THE DRIVERS OF QUALITY IN TH...'!AO50</f>
        <v>Sometimes</v>
      </c>
      <c r="AT50" s="4" t="str">
        <f>'THE DRIVERS OF QUALITY IN TH...'!AP50</f>
        <v>Yes, definitely</v>
      </c>
      <c r="AU50" s="4" t="str">
        <f>'THE DRIVERS OF QUALITY IN TH...'!AQ50</f>
        <v>Own home</v>
      </c>
      <c r="AV50" s="4" t="str">
        <f>'THE DRIVERS OF QUALITY IN TH...'!AR50</f>
        <v>Yes</v>
      </c>
      <c r="AW50" s="4" t="str">
        <f>'THE DRIVERS OF QUALITY IN TH...'!AS50</f>
        <v>Yes</v>
      </c>
      <c r="AX50" s="4">
        <f>'THE DRIVERS OF QUALITY IN TH...'!AT50</f>
        <v>0</v>
      </c>
      <c r="AY50" s="4" t="str">
        <f>'THE DRIVERS OF QUALITY IN TH...'!AU50</f>
        <v>No</v>
      </c>
      <c r="AZ50" s="4">
        <f>'THE DRIVERS OF QUALITY IN TH...'!AV50</f>
        <v>0</v>
      </c>
      <c r="BA50" s="4">
        <f>'THE DRIVERS OF QUALITY IN TH...'!AW50</f>
        <v>0</v>
      </c>
      <c r="BB50" s="4" t="str">
        <f>'THE DRIVERS OF QUALITY IN TH...'!AX50</f>
        <v>Very Good</v>
      </c>
      <c r="BC50" s="4">
        <f>'THE DRIVERS OF QUALITY IN TH...'!AY50</f>
        <v>0</v>
      </c>
      <c r="BD50" s="4" t="str">
        <f>'THE DRIVERS OF QUALITY IN TH...'!AZ50</f>
        <v>Patient's safety</v>
      </c>
      <c r="BE50" s="4" t="str">
        <f>'THE DRIVERS OF QUALITY IN TH...'!BA50</f>
        <v>The ease of understanding the nurses and doctors</v>
      </c>
      <c r="BF50" s="4" t="str">
        <f>'THE DRIVERS OF QUALITY IN TH...'!BB50</f>
        <v>Equity in treatment</v>
      </c>
      <c r="BG50" s="4" t="str">
        <f>'THE DRIVERS OF QUALITY IN TH...'!BC50</f>
        <v>The calmness of the health facility</v>
      </c>
      <c r="BH50" s="4">
        <f>'THE DRIVERS OF QUALITY IN TH...'!BD50</f>
        <v>0</v>
      </c>
      <c r="BI50" s="4" t="str">
        <f>'THE DRIVERS OF QUALITY IN TH...'!BE50</f>
        <v>vJdc7tCfjqwbWrrjTCdCiE</v>
      </c>
      <c r="BJ50" s="4">
        <f>'THE DRIVERS OF QUALITY IN TH...'!BF50</f>
        <v>0</v>
      </c>
      <c r="BK50" s="4">
        <f>'THE DRIVERS OF QUALITY IN TH...'!BG50</f>
        <v>0</v>
      </c>
      <c r="BL50" s="4">
        <f>'THE DRIVERS OF QUALITY IN TH...'!BH50</f>
        <v>0</v>
      </c>
      <c r="BM50" s="4">
        <f>'THE DRIVERS OF QUALITY IN TH...'!BI50</f>
        <v>368071777</v>
      </c>
      <c r="BN50" s="4" t="str">
        <f>'THE DRIVERS OF QUALITY IN TH...'!BJ50</f>
        <v>149b29ef-0781-4bb8-9012-fa6b0a8fefef</v>
      </c>
      <c r="BO50" s="4">
        <f>'THE DRIVERS OF QUALITY IN TH...'!BK50</f>
        <v>44895.583634259259</v>
      </c>
      <c r="BP50" s="4">
        <f>'THE DRIVERS OF QUALITY IN TH...'!BL50</f>
        <v>0</v>
      </c>
      <c r="BQ50" s="4">
        <f>'THE DRIVERS OF QUALITY IN TH...'!BM50</f>
        <v>0</v>
      </c>
      <c r="BR50" s="4" t="str">
        <f>'THE DRIVERS OF QUALITY IN TH...'!BN50</f>
        <v>submitted_via_web</v>
      </c>
      <c r="BS50" s="4">
        <f>'THE DRIVERS OF QUALITY IN TH...'!BO50</f>
        <v>0</v>
      </c>
      <c r="BT50" s="4">
        <f>'THE DRIVERS OF QUALITY IN TH...'!BP50</f>
        <v>0</v>
      </c>
      <c r="BU50" s="4">
        <f>'THE DRIVERS OF QUALITY IN TH...'!BQ50</f>
        <v>50</v>
      </c>
    </row>
    <row r="51" spans="1:73" x14ac:dyDescent="0.25">
      <c r="A51" s="4">
        <f>'THE DRIVERS OF QUALITY IN TH...'!A51</f>
        <v>44895.704842604173</v>
      </c>
      <c r="B51" s="4">
        <f>'THE DRIVERS OF QUALITY IN TH...'!B51</f>
        <v>44895.707522708333</v>
      </c>
      <c r="C51" s="4">
        <f>'THE DRIVERS OF QUALITY IN TH...'!C51</f>
        <v>0</v>
      </c>
      <c r="D51" s="4">
        <f>'THE DRIVERS OF QUALITY IN TH...'!D51</f>
        <v>0</v>
      </c>
      <c r="E51" s="4" t="str">
        <f>'THE DRIVERS OF QUALITY IN TH...'!E51</f>
        <v>Yes</v>
      </c>
      <c r="F51" s="4" t="str">
        <f>'THE DRIVERS OF QUALITY IN TH...'!F51</f>
        <v>Yes</v>
      </c>
      <c r="G51" s="4" t="str">
        <f>'THE DRIVERS OF QUALITY IN TH...'!G51</f>
        <v>Yes</v>
      </c>
      <c r="H51" s="4" t="str">
        <f>'THE DRIVERS OF QUALITY IN TH...'!H51</f>
        <v>Yes</v>
      </c>
      <c r="I51" s="4" t="str">
        <f>'THE DRIVERS OF QUALITY IN TH...'!I51</f>
        <v>Yes</v>
      </c>
      <c r="J51" s="4" t="str">
        <f>'THE DRIVERS OF QUALITY IN TH...'!J51</f>
        <v>Yes</v>
      </c>
      <c r="K51" s="4" t="str">
        <f>'THE DRIVERS OF QUALITY IN TH...'!K51</f>
        <v>Bulo sheikh</v>
      </c>
      <c r="L51" s="4" t="e">
        <f>VLOOKUP(K51,Sheet2!E:F,2,FALSE)</f>
        <v>#N/A</v>
      </c>
      <c r="M51" s="4" t="str">
        <f>'THE DRIVERS OF QUALITY IN TH...'!L51</f>
        <v>Bulo sheikh</v>
      </c>
      <c r="N51" s="4" t="str">
        <f>VLOOKUP(M51,Sheet2!H:I,2,FALSE)</f>
        <v>Bulosheikh</v>
      </c>
      <c r="O51" s="4" t="str">
        <f>'THE DRIVERS OF QUALITY IN TH...'!M51</f>
        <v>Female</v>
      </c>
      <c r="P51" s="4">
        <f>'THE DRIVERS OF QUALITY IN TH...'!N51</f>
        <v>27</v>
      </c>
      <c r="Q51" s="4" t="str">
        <f>VLOOKUP(P51,Sheet2!L:M,2,FALSE)</f>
        <v>19-28</v>
      </c>
      <c r="R51" s="4" t="str">
        <f>'THE DRIVERS OF QUALITY IN TH...'!O51</f>
        <v>Secondary School</v>
      </c>
      <c r="S51" s="4" t="str">
        <f>'THE DRIVERS OF QUALITY IN TH...'!P51</f>
        <v>Deafness or severe hearing impairment Blindness or partially sighted A learning disability</v>
      </c>
      <c r="T51" s="4" t="e">
        <f>VLOOKUP(S51,Sheet2!B:C,2,FALSE)</f>
        <v>#N/A</v>
      </c>
      <c r="U51" s="4">
        <f>'THE DRIVERS OF QUALITY IN TH...'!Q51</f>
        <v>1</v>
      </c>
      <c r="V51" s="4">
        <f>'THE DRIVERS OF QUALITY IN TH...'!R51</f>
        <v>1</v>
      </c>
      <c r="W51" s="4">
        <f>'THE DRIVERS OF QUALITY IN TH...'!S51</f>
        <v>0</v>
      </c>
      <c r="X51" s="4">
        <f>'THE DRIVERS OF QUALITY IN TH...'!T51</f>
        <v>1</v>
      </c>
      <c r="Y51" s="4">
        <f>'THE DRIVERS OF QUALITY IN TH...'!U51</f>
        <v>0</v>
      </c>
      <c r="Z51" s="4">
        <f>'THE DRIVERS OF QUALITY IN TH...'!V51</f>
        <v>0</v>
      </c>
      <c r="AA51" s="4">
        <f>'THE DRIVERS OF QUALITY IN TH...'!W51</f>
        <v>0</v>
      </c>
      <c r="AB51" s="4">
        <f>'THE DRIVERS OF QUALITY IN TH...'!X51</f>
        <v>0</v>
      </c>
      <c r="AC51" s="4" t="str">
        <f>'THE DRIVERS OF QUALITY IN TH...'!Y51</f>
        <v>Never</v>
      </c>
      <c r="AD51" s="4" t="str">
        <f>'THE DRIVERS OF QUALITY IN TH...'!Z51</f>
        <v>Never</v>
      </c>
      <c r="AE51" s="4">
        <f>'THE DRIVERS OF QUALITY IN TH...'!AA51</f>
        <v>0</v>
      </c>
      <c r="AF51" s="4" t="str">
        <f>'THE DRIVERS OF QUALITY IN TH...'!AB51</f>
        <v>No</v>
      </c>
      <c r="AG51" s="4" t="str">
        <f>'THE DRIVERS OF QUALITY IN TH...'!AC51</f>
        <v>Sometimes</v>
      </c>
      <c r="AH51" s="4" t="str">
        <f>'THE DRIVERS OF QUALITY IN TH...'!AD51</f>
        <v>Sometimes</v>
      </c>
      <c r="AI51" s="4" t="str">
        <f>'THE DRIVERS OF QUALITY IN TH...'!AE51</f>
        <v>Never</v>
      </c>
      <c r="AJ51" s="4" t="str">
        <f>'THE DRIVERS OF QUALITY IN TH...'!AF51</f>
        <v>Sometimes</v>
      </c>
      <c r="AK51" s="4">
        <f>'THE DRIVERS OF QUALITY IN TH...'!AG51</f>
        <v>0</v>
      </c>
      <c r="AL51" s="4" t="str">
        <f>'THE DRIVERS OF QUALITY IN TH...'!AH51</f>
        <v>Yes, all staff have introduced themselves</v>
      </c>
      <c r="AM51" s="4" t="str">
        <f>'THE DRIVERS OF QUALITY IN TH...'!AI51</f>
        <v>No</v>
      </c>
      <c r="AN51" s="4" t="str">
        <f>'THE DRIVERS OF QUALITY IN TH...'!AJ51</f>
        <v>Yes, to some extent</v>
      </c>
      <c r="AO51" s="4" t="str">
        <f>'THE DRIVERS OF QUALITY IN TH...'!AK51</f>
        <v>Yes</v>
      </c>
      <c r="AP51" s="4" t="str">
        <f>'THE DRIVERS OF QUALITY IN TH...'!AL51</f>
        <v>Sometimes</v>
      </c>
      <c r="AQ51" s="4" t="str">
        <f>'THE DRIVERS OF QUALITY IN TH...'!AM51</f>
        <v>No</v>
      </c>
      <c r="AR51" s="4">
        <f>'THE DRIVERS OF QUALITY IN TH...'!AN51</f>
        <v>0</v>
      </c>
      <c r="AS51" s="4" t="str">
        <f>'THE DRIVERS OF QUALITY IN TH...'!AO51</f>
        <v>Sometimes</v>
      </c>
      <c r="AT51" s="4" t="str">
        <f>'THE DRIVERS OF QUALITY IN TH...'!AP51</f>
        <v>Yes, to some extent</v>
      </c>
      <c r="AU51" s="4" t="str">
        <f>'THE DRIVERS OF QUALITY IN TH...'!AQ51</f>
        <v>Own home</v>
      </c>
      <c r="AV51" s="4" t="str">
        <f>'THE DRIVERS OF QUALITY IN TH...'!AR51</f>
        <v>Yes</v>
      </c>
      <c r="AW51" s="4" t="str">
        <f>'THE DRIVERS OF QUALITY IN TH...'!AS51</f>
        <v>Yes</v>
      </c>
      <c r="AX51" s="4">
        <f>'THE DRIVERS OF QUALITY IN TH...'!AT51</f>
        <v>0</v>
      </c>
      <c r="AY51" s="4" t="str">
        <f>'THE DRIVERS OF QUALITY IN TH...'!AU51</f>
        <v>No</v>
      </c>
      <c r="AZ51" s="4">
        <f>'THE DRIVERS OF QUALITY IN TH...'!AV51</f>
        <v>0</v>
      </c>
      <c r="BA51" s="4">
        <f>'THE DRIVERS OF QUALITY IN TH...'!AW51</f>
        <v>0</v>
      </c>
      <c r="BB51" s="4" t="str">
        <f>'THE DRIVERS OF QUALITY IN TH...'!AX51</f>
        <v>Acceptable</v>
      </c>
      <c r="BC51" s="4">
        <f>'THE DRIVERS OF QUALITY IN TH...'!AY51</f>
        <v>0</v>
      </c>
      <c r="BD51" s="4" t="str">
        <f>'THE DRIVERS OF QUALITY IN TH...'!AZ51</f>
        <v>The aesthetics of the health facility</v>
      </c>
      <c r="BE51" s="4" t="str">
        <f>'THE DRIVERS OF QUALITY IN TH...'!BA51</f>
        <v xml:space="preserve">Accessibility of the health facility (i.e accessibility as a result of transport, or distance) </v>
      </c>
      <c r="BF51" s="4" t="str">
        <f>'THE DRIVERS OF QUALITY IN TH...'!BB51</f>
        <v>The ease of understanding the nurses and doctors</v>
      </c>
      <c r="BG51" s="4" t="str">
        <f>'THE DRIVERS OF QUALITY IN TH...'!BC51</f>
        <v>Price of healthcare</v>
      </c>
      <c r="BH51" s="4">
        <f>'THE DRIVERS OF QUALITY IN TH...'!BD51</f>
        <v>0</v>
      </c>
      <c r="BI51" s="4" t="str">
        <f>'THE DRIVERS OF QUALITY IN TH...'!BE51</f>
        <v>vJdc7tCfjqwbWrrjTCdCiE</v>
      </c>
      <c r="BJ51" s="4">
        <f>'THE DRIVERS OF QUALITY IN TH...'!BF51</f>
        <v>0</v>
      </c>
      <c r="BK51" s="4">
        <f>'THE DRIVERS OF QUALITY IN TH...'!BG51</f>
        <v>0</v>
      </c>
      <c r="BL51" s="4">
        <f>'THE DRIVERS OF QUALITY IN TH...'!BH51</f>
        <v>0</v>
      </c>
      <c r="BM51" s="4">
        <f>'THE DRIVERS OF QUALITY IN TH...'!BI51</f>
        <v>368072796</v>
      </c>
      <c r="BN51" s="4" t="str">
        <f>'THE DRIVERS OF QUALITY IN TH...'!BJ51</f>
        <v>dda86c1d-5123-4767-92e0-e609f9f363e2</v>
      </c>
      <c r="BO51" s="4">
        <f>'THE DRIVERS OF QUALITY IN TH...'!BK51</f>
        <v>44895.584976851853</v>
      </c>
      <c r="BP51" s="4">
        <f>'THE DRIVERS OF QUALITY IN TH...'!BL51</f>
        <v>0</v>
      </c>
      <c r="BQ51" s="4">
        <f>'THE DRIVERS OF QUALITY IN TH...'!BM51</f>
        <v>0</v>
      </c>
      <c r="BR51" s="4" t="str">
        <f>'THE DRIVERS OF QUALITY IN TH...'!BN51</f>
        <v>submitted_via_web</v>
      </c>
      <c r="BS51" s="4">
        <f>'THE DRIVERS OF QUALITY IN TH...'!BO51</f>
        <v>0</v>
      </c>
      <c r="BT51" s="4">
        <f>'THE DRIVERS OF QUALITY IN TH...'!BP51</f>
        <v>0</v>
      </c>
      <c r="BU51" s="4">
        <f>'THE DRIVERS OF QUALITY IN TH...'!BQ51</f>
        <v>51</v>
      </c>
    </row>
    <row r="52" spans="1:73" x14ac:dyDescent="0.25">
      <c r="A52" s="4">
        <f>'THE DRIVERS OF QUALITY IN TH...'!A52</f>
        <v>44895.707525127313</v>
      </c>
      <c r="B52" s="4">
        <f>'THE DRIVERS OF QUALITY IN TH...'!B52</f>
        <v>44895.70959327546</v>
      </c>
      <c r="C52" s="4">
        <f>'THE DRIVERS OF QUALITY IN TH...'!C52</f>
        <v>0</v>
      </c>
      <c r="D52" s="4">
        <f>'THE DRIVERS OF QUALITY IN TH...'!D52</f>
        <v>0</v>
      </c>
      <c r="E52" s="4" t="str">
        <f>'THE DRIVERS OF QUALITY IN TH...'!E52</f>
        <v>Yes</v>
      </c>
      <c r="F52" s="4" t="str">
        <f>'THE DRIVERS OF QUALITY IN TH...'!F52</f>
        <v>Yes</v>
      </c>
      <c r="G52" s="4" t="str">
        <f>'THE DRIVERS OF QUALITY IN TH...'!G52</f>
        <v>Yes</v>
      </c>
      <c r="H52" s="4" t="str">
        <f>'THE DRIVERS OF QUALITY IN TH...'!H52</f>
        <v>Yes</v>
      </c>
      <c r="I52" s="4" t="str">
        <f>'THE DRIVERS OF QUALITY IN TH...'!I52</f>
        <v>Yes</v>
      </c>
      <c r="J52" s="4" t="str">
        <f>'THE DRIVERS OF QUALITY IN TH...'!J52</f>
        <v>Yes</v>
      </c>
      <c r="K52" s="4" t="str">
        <f>'THE DRIVERS OF QUALITY IN TH...'!K52</f>
        <v>Bulo sheikh</v>
      </c>
      <c r="L52" s="4" t="e">
        <f>VLOOKUP(K52,Sheet2!E:F,2,FALSE)</f>
        <v>#N/A</v>
      </c>
      <c r="M52" s="4" t="str">
        <f>'THE DRIVERS OF QUALITY IN TH...'!L52</f>
        <v>Bulo sheikh</v>
      </c>
      <c r="N52" s="4" t="str">
        <f>VLOOKUP(M52,Sheet2!H:I,2,FALSE)</f>
        <v>Bulosheikh</v>
      </c>
      <c r="O52" s="4" t="str">
        <f>'THE DRIVERS OF QUALITY IN TH...'!M52</f>
        <v>Male</v>
      </c>
      <c r="P52" s="4">
        <f>'THE DRIVERS OF QUALITY IN TH...'!N52</f>
        <v>40</v>
      </c>
      <c r="Q52" s="4" t="str">
        <f>VLOOKUP(P52,Sheet2!L:M,2,FALSE)</f>
        <v>39-48</v>
      </c>
      <c r="R52" s="4" t="str">
        <f>'THE DRIVERS OF QUALITY IN TH...'!O52</f>
        <v>Tertiary (Bachelor's degree)</v>
      </c>
      <c r="S52" s="4" t="str">
        <f>'THE DRIVERS OF QUALITY IN TH...'!P52</f>
        <v>Deafness or severe hearing impairment A mental health condition Dementia</v>
      </c>
      <c r="T52" s="4" t="e">
        <f>VLOOKUP(S52,Sheet2!B:C,2,FALSE)</f>
        <v>#N/A</v>
      </c>
      <c r="U52" s="4">
        <f>'THE DRIVERS OF QUALITY IN TH...'!Q52</f>
        <v>1</v>
      </c>
      <c r="V52" s="4">
        <f>'THE DRIVERS OF QUALITY IN TH...'!R52</f>
        <v>0</v>
      </c>
      <c r="W52" s="4">
        <f>'THE DRIVERS OF QUALITY IN TH...'!S52</f>
        <v>0</v>
      </c>
      <c r="X52" s="4">
        <f>'THE DRIVERS OF QUALITY IN TH...'!T52</f>
        <v>0</v>
      </c>
      <c r="Y52" s="4">
        <f>'THE DRIVERS OF QUALITY IN TH...'!U52</f>
        <v>1</v>
      </c>
      <c r="Z52" s="4">
        <f>'THE DRIVERS OF QUALITY IN TH...'!V52</f>
        <v>1</v>
      </c>
      <c r="AA52" s="4">
        <f>'THE DRIVERS OF QUALITY IN TH...'!W52</f>
        <v>0</v>
      </c>
      <c r="AB52" s="4">
        <f>'THE DRIVERS OF QUALITY IN TH...'!X52</f>
        <v>0</v>
      </c>
      <c r="AC52" s="4" t="str">
        <f>'THE DRIVERS OF QUALITY IN TH...'!Y52</f>
        <v>Usually</v>
      </c>
      <c r="AD52" s="4" t="str">
        <f>'THE DRIVERS OF QUALITY IN TH...'!Z52</f>
        <v>Sometimes</v>
      </c>
      <c r="AE52" s="4">
        <f>'THE DRIVERS OF QUALITY IN TH...'!AA52</f>
        <v>0</v>
      </c>
      <c r="AF52" s="4" t="str">
        <f>'THE DRIVERS OF QUALITY IN TH...'!AB52</f>
        <v>Yes, definitely</v>
      </c>
      <c r="AG52" s="4" t="str">
        <f>'THE DRIVERS OF QUALITY IN TH...'!AC52</f>
        <v>Sometimes</v>
      </c>
      <c r="AH52" s="4" t="str">
        <f>'THE DRIVERS OF QUALITY IN TH...'!AD52</f>
        <v>Never</v>
      </c>
      <c r="AI52" s="4" t="str">
        <f>'THE DRIVERS OF QUALITY IN TH...'!AE52</f>
        <v>Sometimes</v>
      </c>
      <c r="AJ52" s="4" t="str">
        <f>'THE DRIVERS OF QUALITY IN TH...'!AF52</f>
        <v>Always</v>
      </c>
      <c r="AK52" s="4">
        <f>'THE DRIVERS OF QUALITY IN TH...'!AG52</f>
        <v>0</v>
      </c>
      <c r="AL52" s="4" t="str">
        <f>'THE DRIVERS OF QUALITY IN TH...'!AH52</f>
        <v>Yes, some staff have introduced themselves</v>
      </c>
      <c r="AM52" s="4" t="str">
        <f>'THE DRIVERS OF QUALITY IN TH...'!AI52</f>
        <v>Yes, definitely</v>
      </c>
      <c r="AN52" s="4" t="str">
        <f>'THE DRIVERS OF QUALITY IN TH...'!AJ52</f>
        <v>Yes, to some extent</v>
      </c>
      <c r="AO52" s="4" t="str">
        <f>'THE DRIVERS OF QUALITY IN TH...'!AK52</f>
        <v>Yes</v>
      </c>
      <c r="AP52" s="4" t="str">
        <f>'THE DRIVERS OF QUALITY IN TH...'!AL52</f>
        <v>Never</v>
      </c>
      <c r="AQ52" s="4" t="str">
        <f>'THE DRIVERS OF QUALITY IN TH...'!AM52</f>
        <v>No</v>
      </c>
      <c r="AR52" s="4">
        <f>'THE DRIVERS OF QUALITY IN TH...'!AN52</f>
        <v>0</v>
      </c>
      <c r="AS52" s="4" t="str">
        <f>'THE DRIVERS OF QUALITY IN TH...'!AO52</f>
        <v>Never</v>
      </c>
      <c r="AT52" s="4" t="str">
        <f>'THE DRIVERS OF QUALITY IN TH...'!AP52</f>
        <v>Yes, to some extent</v>
      </c>
      <c r="AU52" s="4" t="str">
        <f>'THE DRIVERS OF QUALITY IN TH...'!AQ52</f>
        <v>Own home</v>
      </c>
      <c r="AV52" s="4" t="str">
        <f>'THE DRIVERS OF QUALITY IN TH...'!AR52</f>
        <v>Yes</v>
      </c>
      <c r="AW52" s="4" t="str">
        <f>'THE DRIVERS OF QUALITY IN TH...'!AS52</f>
        <v>Yes</v>
      </c>
      <c r="AX52" s="4">
        <f>'THE DRIVERS OF QUALITY IN TH...'!AT52</f>
        <v>0</v>
      </c>
      <c r="AY52" s="4" t="str">
        <f>'THE DRIVERS OF QUALITY IN TH...'!AU52</f>
        <v>Yes</v>
      </c>
      <c r="AZ52" s="4" t="str">
        <f>'THE DRIVERS OF QUALITY IN TH...'!AV52</f>
        <v>falls</v>
      </c>
      <c r="BA52" s="4" t="str">
        <f>'THE DRIVERS OF QUALITY IN TH...'!AW52</f>
        <v>Yes</v>
      </c>
      <c r="BB52" s="4" t="str">
        <f>'THE DRIVERS OF QUALITY IN TH...'!AX52</f>
        <v>Poor</v>
      </c>
      <c r="BC52" s="4">
        <f>'THE DRIVERS OF QUALITY IN TH...'!AY52</f>
        <v>0</v>
      </c>
      <c r="BD52" s="4" t="str">
        <f>'THE DRIVERS OF QUALITY IN TH...'!AZ52</f>
        <v xml:space="preserve">Accessibility of the health facility (i.e accessibility as a result of transport, or distance) </v>
      </c>
      <c r="BE52" s="4" t="str">
        <f>'THE DRIVERS OF QUALITY IN TH...'!BA52</f>
        <v>Equity in treatment</v>
      </c>
      <c r="BF52" s="4" t="str">
        <f>'THE DRIVERS OF QUALITY IN TH...'!BB52</f>
        <v>The ease of understanding the nurses and doctors</v>
      </c>
      <c r="BG52" s="4" t="str">
        <f>'THE DRIVERS OF QUALITY IN TH...'!BC52</f>
        <v>Perceptions of the health facility staff</v>
      </c>
      <c r="BH52" s="4">
        <f>'THE DRIVERS OF QUALITY IN TH...'!BD52</f>
        <v>0</v>
      </c>
      <c r="BI52" s="4" t="str">
        <f>'THE DRIVERS OF QUALITY IN TH...'!BE52</f>
        <v>vJdc7tCfjqwbWrrjTCdCiE</v>
      </c>
      <c r="BJ52" s="4">
        <f>'THE DRIVERS OF QUALITY IN TH...'!BF52</f>
        <v>0</v>
      </c>
      <c r="BK52" s="4">
        <f>'THE DRIVERS OF QUALITY IN TH...'!BG52</f>
        <v>0</v>
      </c>
      <c r="BL52" s="4">
        <f>'THE DRIVERS OF QUALITY IN TH...'!BH52</f>
        <v>0</v>
      </c>
      <c r="BM52" s="4">
        <f>'THE DRIVERS OF QUALITY IN TH...'!BI52</f>
        <v>368074526</v>
      </c>
      <c r="BN52" s="4" t="str">
        <f>'THE DRIVERS OF QUALITY IN TH...'!BJ52</f>
        <v>0cc4af7f-32e8-40de-92fc-283eb28a9878</v>
      </c>
      <c r="BO52" s="4">
        <f>'THE DRIVERS OF QUALITY IN TH...'!BK52</f>
        <v>44895.587731481479</v>
      </c>
      <c r="BP52" s="4">
        <f>'THE DRIVERS OF QUALITY IN TH...'!BL52</f>
        <v>0</v>
      </c>
      <c r="BQ52" s="4">
        <f>'THE DRIVERS OF QUALITY IN TH...'!BM52</f>
        <v>0</v>
      </c>
      <c r="BR52" s="4" t="str">
        <f>'THE DRIVERS OF QUALITY IN TH...'!BN52</f>
        <v>submitted_via_web</v>
      </c>
      <c r="BS52" s="4">
        <f>'THE DRIVERS OF QUALITY IN TH...'!BO52</f>
        <v>0</v>
      </c>
      <c r="BT52" s="4">
        <f>'THE DRIVERS OF QUALITY IN TH...'!BP52</f>
        <v>0</v>
      </c>
      <c r="BU52" s="4">
        <f>'THE DRIVERS OF QUALITY IN TH...'!BQ52</f>
        <v>52</v>
      </c>
    </row>
    <row r="53" spans="1:73" x14ac:dyDescent="0.25">
      <c r="A53" s="4">
        <f>'THE DRIVERS OF QUALITY IN TH...'!A53</f>
        <v>44895.709599594913</v>
      </c>
      <c r="B53" s="4">
        <f>'THE DRIVERS OF QUALITY IN TH...'!B53</f>
        <v>44895.712434537039</v>
      </c>
      <c r="C53" s="4">
        <f>'THE DRIVERS OF QUALITY IN TH...'!C53</f>
        <v>0</v>
      </c>
      <c r="D53" s="4">
        <f>'THE DRIVERS OF QUALITY IN TH...'!D53</f>
        <v>0</v>
      </c>
      <c r="E53" s="4" t="str">
        <f>'THE DRIVERS OF QUALITY IN TH...'!E53</f>
        <v>Yes</v>
      </c>
      <c r="F53" s="4" t="str">
        <f>'THE DRIVERS OF QUALITY IN TH...'!F53</f>
        <v>Yes</v>
      </c>
      <c r="G53" s="4" t="str">
        <f>'THE DRIVERS OF QUALITY IN TH...'!G53</f>
        <v>Yes</v>
      </c>
      <c r="H53" s="4" t="str">
        <f>'THE DRIVERS OF QUALITY IN TH...'!H53</f>
        <v>Yes</v>
      </c>
      <c r="I53" s="4" t="str">
        <f>'THE DRIVERS OF QUALITY IN TH...'!I53</f>
        <v>Yes</v>
      </c>
      <c r="J53" s="4" t="str">
        <f>'THE DRIVERS OF QUALITY IN TH...'!J53</f>
        <v>Yes</v>
      </c>
      <c r="K53" s="4" t="str">
        <f>'THE DRIVERS OF QUALITY IN TH...'!K53</f>
        <v>Bulo sheikh</v>
      </c>
      <c r="L53" s="4" t="e">
        <f>VLOOKUP(K53,Sheet2!E:F,2,FALSE)</f>
        <v>#N/A</v>
      </c>
      <c r="M53" s="4" t="str">
        <f>'THE DRIVERS OF QUALITY IN TH...'!L53</f>
        <v>Bulo sheikh</v>
      </c>
      <c r="N53" s="4" t="str">
        <f>VLOOKUP(M53,Sheet2!H:I,2,FALSE)</f>
        <v>Bulosheikh</v>
      </c>
      <c r="O53" s="4" t="str">
        <f>'THE DRIVERS OF QUALITY IN TH...'!M53</f>
        <v>Female</v>
      </c>
      <c r="P53" s="4">
        <f>'THE DRIVERS OF QUALITY IN TH...'!N53</f>
        <v>36</v>
      </c>
      <c r="Q53" s="4" t="str">
        <f>VLOOKUP(P53,Sheet2!L:M,2,FALSE)</f>
        <v>29-38</v>
      </c>
      <c r="R53" s="4" t="str">
        <f>'THE DRIVERS OF QUALITY IN TH...'!O53</f>
        <v>Secondary School</v>
      </c>
      <c r="S53" s="4" t="str">
        <f>'THE DRIVERS OF QUALITY IN TH...'!P53</f>
        <v>Deafness or severe hearing impairment Blindness or partially sighted A long-standing physical condition A learning disability A mental health condition</v>
      </c>
      <c r="T53" s="4" t="e">
        <f>VLOOKUP(S53,Sheet2!B:C,2,FALSE)</f>
        <v>#N/A</v>
      </c>
      <c r="U53" s="4">
        <f>'THE DRIVERS OF QUALITY IN TH...'!Q53</f>
        <v>1</v>
      </c>
      <c r="V53" s="4">
        <f>'THE DRIVERS OF QUALITY IN TH...'!R53</f>
        <v>1</v>
      </c>
      <c r="W53" s="4">
        <f>'THE DRIVERS OF QUALITY IN TH...'!S53</f>
        <v>1</v>
      </c>
      <c r="X53" s="4">
        <f>'THE DRIVERS OF QUALITY IN TH...'!T53</f>
        <v>1</v>
      </c>
      <c r="Y53" s="4">
        <f>'THE DRIVERS OF QUALITY IN TH...'!U53</f>
        <v>1</v>
      </c>
      <c r="Z53" s="4">
        <f>'THE DRIVERS OF QUALITY IN TH...'!V53</f>
        <v>0</v>
      </c>
      <c r="AA53" s="4">
        <f>'THE DRIVERS OF QUALITY IN TH...'!W53</f>
        <v>0</v>
      </c>
      <c r="AB53" s="4">
        <f>'THE DRIVERS OF QUALITY IN TH...'!X53</f>
        <v>0</v>
      </c>
      <c r="AC53" s="4" t="str">
        <f>'THE DRIVERS OF QUALITY IN TH...'!Y53</f>
        <v>Sometimes</v>
      </c>
      <c r="AD53" s="4" t="str">
        <f>'THE DRIVERS OF QUALITY IN TH...'!Z53</f>
        <v>Never</v>
      </c>
      <c r="AE53" s="4">
        <f>'THE DRIVERS OF QUALITY IN TH...'!AA53</f>
        <v>0</v>
      </c>
      <c r="AF53" s="4" t="str">
        <f>'THE DRIVERS OF QUALITY IN TH...'!AB53</f>
        <v>No</v>
      </c>
      <c r="AG53" s="4" t="str">
        <f>'THE DRIVERS OF QUALITY IN TH...'!AC53</f>
        <v>Usually</v>
      </c>
      <c r="AH53" s="4" t="str">
        <f>'THE DRIVERS OF QUALITY IN TH...'!AD53</f>
        <v>Never</v>
      </c>
      <c r="AI53" s="4" t="str">
        <f>'THE DRIVERS OF QUALITY IN TH...'!AE53</f>
        <v>Never</v>
      </c>
      <c r="AJ53" s="4" t="str">
        <f>'THE DRIVERS OF QUALITY IN TH...'!AF53</f>
        <v>Sometimes</v>
      </c>
      <c r="AK53" s="4">
        <f>'THE DRIVERS OF QUALITY IN TH...'!AG53</f>
        <v>0</v>
      </c>
      <c r="AL53" s="4" t="str">
        <f>'THE DRIVERS OF QUALITY IN TH...'!AH53</f>
        <v>Yes, some staff have introduced themselves</v>
      </c>
      <c r="AM53" s="4" t="str">
        <f>'THE DRIVERS OF QUALITY IN TH...'!AI53</f>
        <v>Yes, to some extent</v>
      </c>
      <c r="AN53" s="4" t="str">
        <f>'THE DRIVERS OF QUALITY IN TH...'!AJ53</f>
        <v>Yes, to some extent</v>
      </c>
      <c r="AO53" s="4" t="str">
        <f>'THE DRIVERS OF QUALITY IN TH...'!AK53</f>
        <v>Yes</v>
      </c>
      <c r="AP53" s="4" t="str">
        <f>'THE DRIVERS OF QUALITY IN TH...'!AL53</f>
        <v>Sometimes</v>
      </c>
      <c r="AQ53" s="4" t="str">
        <f>'THE DRIVERS OF QUALITY IN TH...'!AM53</f>
        <v>Yes</v>
      </c>
      <c r="AR53" s="4" t="str">
        <f>'THE DRIVERS OF QUALITY IN TH...'!AN53</f>
        <v>Sometimes</v>
      </c>
      <c r="AS53" s="4" t="str">
        <f>'THE DRIVERS OF QUALITY IN TH...'!AO53</f>
        <v>Usually</v>
      </c>
      <c r="AT53" s="4" t="str">
        <f>'THE DRIVERS OF QUALITY IN TH...'!AP53</f>
        <v>Yes, to some extent</v>
      </c>
      <c r="AU53" s="4" t="str">
        <f>'THE DRIVERS OF QUALITY IN TH...'!AQ53</f>
        <v>Own home</v>
      </c>
      <c r="AV53" s="4" t="str">
        <f>'THE DRIVERS OF QUALITY IN TH...'!AR53</f>
        <v>Yes</v>
      </c>
      <c r="AW53" s="4" t="str">
        <f>'THE DRIVERS OF QUALITY IN TH...'!AS53</f>
        <v>Yes</v>
      </c>
      <c r="AX53" s="4">
        <f>'THE DRIVERS OF QUALITY IN TH...'!AT53</f>
        <v>0</v>
      </c>
      <c r="AY53" s="4" t="str">
        <f>'THE DRIVERS OF QUALITY IN TH...'!AU53</f>
        <v>Yes</v>
      </c>
      <c r="AZ53" s="4" t="str">
        <f>'THE DRIVERS OF QUALITY IN TH...'!AV53</f>
        <v>antibiotic misuse</v>
      </c>
      <c r="BA53" s="4" t="str">
        <f>'THE DRIVERS OF QUALITY IN TH...'!AW53</f>
        <v>Yes</v>
      </c>
      <c r="BB53" s="4" t="str">
        <f>'THE DRIVERS OF QUALITY IN TH...'!AX53</f>
        <v>Acceptable</v>
      </c>
      <c r="BC53" s="4">
        <f>'THE DRIVERS OF QUALITY IN TH...'!AY53</f>
        <v>0</v>
      </c>
      <c r="BD53" s="4" t="str">
        <f>'THE DRIVERS OF QUALITY IN TH...'!AZ53</f>
        <v>The aesthetics of the health facility</v>
      </c>
      <c r="BE53" s="4" t="str">
        <f>'THE DRIVERS OF QUALITY IN TH...'!BA53</f>
        <v xml:space="preserve">Accessibility of the health facility (i.e accessibility as a result of transport, or distance) </v>
      </c>
      <c r="BF53" s="4" t="str">
        <f>'THE DRIVERS OF QUALITY IN TH...'!BB53</f>
        <v>The ease of understanding the nurses and doctors</v>
      </c>
      <c r="BG53" s="4" t="str">
        <f>'THE DRIVERS OF QUALITY IN TH...'!BC53</f>
        <v>The calmness of the health facility</v>
      </c>
      <c r="BH53" s="4">
        <f>'THE DRIVERS OF QUALITY IN TH...'!BD53</f>
        <v>0</v>
      </c>
      <c r="BI53" s="4" t="str">
        <f>'THE DRIVERS OF QUALITY IN TH...'!BE53</f>
        <v>vJdc7tCfjqwbWrrjTCdCiE</v>
      </c>
      <c r="BJ53" s="4">
        <f>'THE DRIVERS OF QUALITY IN TH...'!BF53</f>
        <v>0</v>
      </c>
      <c r="BK53" s="4">
        <f>'THE DRIVERS OF QUALITY IN TH...'!BG53</f>
        <v>0</v>
      </c>
      <c r="BL53" s="4">
        <f>'THE DRIVERS OF QUALITY IN TH...'!BH53</f>
        <v>0</v>
      </c>
      <c r="BM53" s="4">
        <f>'THE DRIVERS OF QUALITY IN TH...'!BI53</f>
        <v>368077069</v>
      </c>
      <c r="BN53" s="4" t="str">
        <f>'THE DRIVERS OF QUALITY IN TH...'!BJ53</f>
        <v>f166c868-83cc-4900-9b7e-bd6a6ec2d030</v>
      </c>
      <c r="BO53" s="4">
        <f>'THE DRIVERS OF QUALITY IN TH...'!BK53</f>
        <v>44895.589884259258</v>
      </c>
      <c r="BP53" s="4">
        <f>'THE DRIVERS OF QUALITY IN TH...'!BL53</f>
        <v>0</v>
      </c>
      <c r="BQ53" s="4">
        <f>'THE DRIVERS OF QUALITY IN TH...'!BM53</f>
        <v>0</v>
      </c>
      <c r="BR53" s="4" t="str">
        <f>'THE DRIVERS OF QUALITY IN TH...'!BN53</f>
        <v>submitted_via_web</v>
      </c>
      <c r="BS53" s="4">
        <f>'THE DRIVERS OF QUALITY IN TH...'!BO53</f>
        <v>0</v>
      </c>
      <c r="BT53" s="4">
        <f>'THE DRIVERS OF QUALITY IN TH...'!BP53</f>
        <v>0</v>
      </c>
      <c r="BU53" s="4">
        <f>'THE DRIVERS OF QUALITY IN TH...'!BQ53</f>
        <v>53</v>
      </c>
    </row>
    <row r="54" spans="1:73" x14ac:dyDescent="0.25">
      <c r="A54" s="4">
        <f>'THE DRIVERS OF QUALITY IN TH...'!A54</f>
        <v>44895.708407858787</v>
      </c>
      <c r="B54" s="4">
        <f>'THE DRIVERS OF QUALITY IN TH...'!B54</f>
        <v>44895.723230833333</v>
      </c>
      <c r="C54" s="4">
        <f>'THE DRIVERS OF QUALITY IN TH...'!C54</f>
        <v>0</v>
      </c>
      <c r="D54" s="4">
        <f>'THE DRIVERS OF QUALITY IN TH...'!D54</f>
        <v>0</v>
      </c>
      <c r="E54" s="4" t="str">
        <f>'THE DRIVERS OF QUALITY IN TH...'!E54</f>
        <v>Yes</v>
      </c>
      <c r="F54" s="4" t="str">
        <f>'THE DRIVERS OF QUALITY IN TH...'!F54</f>
        <v>Yes</v>
      </c>
      <c r="G54" s="4" t="str">
        <f>'THE DRIVERS OF QUALITY IN TH...'!G54</f>
        <v>Yes</v>
      </c>
      <c r="H54" s="4" t="str">
        <f>'THE DRIVERS OF QUALITY IN TH...'!H54</f>
        <v>Yes</v>
      </c>
      <c r="I54" s="4" t="str">
        <f>'THE DRIVERS OF QUALITY IN TH...'!I54</f>
        <v>Yes</v>
      </c>
      <c r="J54" s="4" t="str">
        <f>'THE DRIVERS OF QUALITY IN TH...'!J54</f>
        <v>Yes</v>
      </c>
      <c r="K54" s="4" t="str">
        <f>'THE DRIVERS OF QUALITY IN TH...'!K54</f>
        <v>Jowhar</v>
      </c>
      <c r="L54" s="4" t="str">
        <f>VLOOKUP(K54,Sheet2!E:F,2,FALSE)</f>
        <v>Jowhar</v>
      </c>
      <c r="M54" s="4" t="str">
        <f>'THE DRIVERS OF QUALITY IN TH...'!L54</f>
        <v>Hantiwadaag</v>
      </c>
      <c r="N54" s="4" t="str">
        <f>VLOOKUP(M54,Sheet2!H:I,2,FALSE)</f>
        <v>Hantiwadaag</v>
      </c>
      <c r="O54" s="4" t="str">
        <f>'THE DRIVERS OF QUALITY IN TH...'!M54</f>
        <v>Female</v>
      </c>
      <c r="P54" s="4">
        <f>'THE DRIVERS OF QUALITY IN TH...'!N54</f>
        <v>31</v>
      </c>
      <c r="Q54" s="4" t="str">
        <f>VLOOKUP(P54,Sheet2!L:M,2,FALSE)</f>
        <v>29-38</v>
      </c>
      <c r="R54" s="4" t="str">
        <f>'THE DRIVERS OF QUALITY IN TH...'!O54</f>
        <v>Primary Education</v>
      </c>
      <c r="S54" s="4" t="str">
        <f>'THE DRIVERS OF QUALITY IN TH...'!P54</f>
        <v>No, I do not have a long-standing condition</v>
      </c>
      <c r="T54" s="4" t="str">
        <f>VLOOKUP(S54,Sheet2!B:C,2,FALSE)</f>
        <v>No, I do not have a long-standing condition</v>
      </c>
      <c r="U54" s="4">
        <f>'THE DRIVERS OF QUALITY IN TH...'!Q54</f>
        <v>0</v>
      </c>
      <c r="V54" s="4">
        <f>'THE DRIVERS OF QUALITY IN TH...'!R54</f>
        <v>0</v>
      </c>
      <c r="W54" s="4">
        <f>'THE DRIVERS OF QUALITY IN TH...'!S54</f>
        <v>0</v>
      </c>
      <c r="X54" s="4">
        <f>'THE DRIVERS OF QUALITY IN TH...'!T54</f>
        <v>0</v>
      </c>
      <c r="Y54" s="4">
        <f>'THE DRIVERS OF QUALITY IN TH...'!U54</f>
        <v>0</v>
      </c>
      <c r="Z54" s="4">
        <f>'THE DRIVERS OF QUALITY IN TH...'!V54</f>
        <v>0</v>
      </c>
      <c r="AA54" s="4">
        <f>'THE DRIVERS OF QUALITY IN TH...'!W54</f>
        <v>0</v>
      </c>
      <c r="AB54" s="4">
        <f>'THE DRIVERS OF QUALITY IN TH...'!X54</f>
        <v>1</v>
      </c>
      <c r="AC54" s="4" t="str">
        <f>'THE DRIVERS OF QUALITY IN TH...'!Y54</f>
        <v>Sometimes</v>
      </c>
      <c r="AD54" s="4" t="str">
        <f>'THE DRIVERS OF QUALITY IN TH...'!Z54</f>
        <v>Sometimes</v>
      </c>
      <c r="AE54" s="4">
        <f>'THE DRIVERS OF QUALITY IN TH...'!AA54</f>
        <v>0</v>
      </c>
      <c r="AF54" s="4" t="str">
        <f>'THE DRIVERS OF QUALITY IN TH...'!AB54</f>
        <v>Yes, definitely</v>
      </c>
      <c r="AG54" s="4" t="str">
        <f>'THE DRIVERS OF QUALITY IN TH...'!AC54</f>
        <v>Sometimes</v>
      </c>
      <c r="AH54" s="4" t="str">
        <f>'THE DRIVERS OF QUALITY IN TH...'!AD54</f>
        <v>Sometimes</v>
      </c>
      <c r="AI54" s="4" t="str">
        <f>'THE DRIVERS OF QUALITY IN TH...'!AE54</f>
        <v>Sometimes</v>
      </c>
      <c r="AJ54" s="4" t="str">
        <f>'THE DRIVERS OF QUALITY IN TH...'!AF54</f>
        <v>Sometimes</v>
      </c>
      <c r="AK54" s="4">
        <f>'THE DRIVERS OF QUALITY IN TH...'!AG54</f>
        <v>0</v>
      </c>
      <c r="AL54" s="4" t="str">
        <f>'THE DRIVERS OF QUALITY IN TH...'!AH54</f>
        <v>Yes, all staff have introduced themselves</v>
      </c>
      <c r="AM54" s="4" t="str">
        <f>'THE DRIVERS OF QUALITY IN TH...'!AI54</f>
        <v>Yes, definitely</v>
      </c>
      <c r="AN54" s="4" t="str">
        <f>'THE DRIVERS OF QUALITY IN TH...'!AJ54</f>
        <v>Yes, always</v>
      </c>
      <c r="AO54" s="4" t="str">
        <f>'THE DRIVERS OF QUALITY IN TH...'!AK54</f>
        <v>Yes</v>
      </c>
      <c r="AP54" s="4" t="str">
        <f>'THE DRIVERS OF QUALITY IN TH...'!AL54</f>
        <v>Sometimes</v>
      </c>
      <c r="AQ54" s="4" t="str">
        <f>'THE DRIVERS OF QUALITY IN TH...'!AM54</f>
        <v>Yes</v>
      </c>
      <c r="AR54" s="4" t="str">
        <f>'THE DRIVERS OF QUALITY IN TH...'!AN54</f>
        <v>Sometimes</v>
      </c>
      <c r="AS54" s="4" t="str">
        <f>'THE DRIVERS OF QUALITY IN TH...'!AO54</f>
        <v>Sometimes</v>
      </c>
      <c r="AT54" s="4" t="str">
        <f>'THE DRIVERS OF QUALITY IN TH...'!AP54</f>
        <v>Yes, definitely</v>
      </c>
      <c r="AU54" s="4" t="str">
        <f>'THE DRIVERS OF QUALITY IN TH...'!AQ54</f>
        <v>Own home</v>
      </c>
      <c r="AV54" s="4" t="str">
        <f>'THE DRIVERS OF QUALITY IN TH...'!AR54</f>
        <v>Yes</v>
      </c>
      <c r="AW54" s="4" t="str">
        <f>'THE DRIVERS OF QUALITY IN TH...'!AS54</f>
        <v>Yes</v>
      </c>
      <c r="AX54" s="4">
        <f>'THE DRIVERS OF QUALITY IN TH...'!AT54</f>
        <v>0</v>
      </c>
      <c r="AY54" s="4" t="str">
        <f>'THE DRIVERS OF QUALITY IN TH...'!AU54</f>
        <v>No</v>
      </c>
      <c r="AZ54" s="4">
        <f>'THE DRIVERS OF QUALITY IN TH...'!AV54</f>
        <v>0</v>
      </c>
      <c r="BA54" s="4">
        <f>'THE DRIVERS OF QUALITY IN TH...'!AW54</f>
        <v>0</v>
      </c>
      <c r="BB54" s="4" t="str">
        <f>'THE DRIVERS OF QUALITY IN TH...'!AX54</f>
        <v>Very Good</v>
      </c>
      <c r="BC54" s="4">
        <f>'THE DRIVERS OF QUALITY IN TH...'!AY54</f>
        <v>0</v>
      </c>
      <c r="BD54" s="4" t="str">
        <f>'THE DRIVERS OF QUALITY IN TH...'!AZ54</f>
        <v>Patient's safety</v>
      </c>
      <c r="BE54" s="4" t="str">
        <f>'THE DRIVERS OF QUALITY IN TH...'!BA54</f>
        <v>The calmness of the health facility</v>
      </c>
      <c r="BF54" s="4" t="str">
        <f>'THE DRIVERS OF QUALITY IN TH...'!BB54</f>
        <v>Price of healthcare</v>
      </c>
      <c r="BG54" s="4" t="str">
        <f>'THE DRIVERS OF QUALITY IN TH...'!BC54</f>
        <v>The ease of understanding the nurses and doctors</v>
      </c>
      <c r="BH54" s="4">
        <f>'THE DRIVERS OF QUALITY IN TH...'!BD54</f>
        <v>0</v>
      </c>
      <c r="BI54" s="4" t="str">
        <f>'THE DRIVERS OF QUALITY IN TH...'!BE54</f>
        <v>vJdc7tCfjqwbWrrjTCdCiE</v>
      </c>
      <c r="BJ54" s="4">
        <f>'THE DRIVERS OF QUALITY IN TH...'!BF54</f>
        <v>0</v>
      </c>
      <c r="BK54" s="4">
        <f>'THE DRIVERS OF QUALITY IN TH...'!BG54</f>
        <v>0</v>
      </c>
      <c r="BL54" s="4">
        <f>'THE DRIVERS OF QUALITY IN TH...'!BH54</f>
        <v>0</v>
      </c>
      <c r="BM54" s="4">
        <f>'THE DRIVERS OF QUALITY IN TH...'!BI54</f>
        <v>368085340</v>
      </c>
      <c r="BN54" s="4" t="str">
        <f>'THE DRIVERS OF QUALITY IN TH...'!BJ54</f>
        <v>b2c4a1f7-8471-4e57-b1fd-6cc88ab2ed06</v>
      </c>
      <c r="BO54" s="4">
        <f>'THE DRIVERS OF QUALITY IN TH...'!BK54</f>
        <v>44895.598449074067</v>
      </c>
      <c r="BP54" s="4">
        <f>'THE DRIVERS OF QUALITY IN TH...'!BL54</f>
        <v>0</v>
      </c>
      <c r="BQ54" s="4">
        <f>'THE DRIVERS OF QUALITY IN TH...'!BM54</f>
        <v>0</v>
      </c>
      <c r="BR54" s="4" t="str">
        <f>'THE DRIVERS OF QUALITY IN TH...'!BN54</f>
        <v>submitted_via_web</v>
      </c>
      <c r="BS54" s="4">
        <f>'THE DRIVERS OF QUALITY IN TH...'!BO54</f>
        <v>0</v>
      </c>
      <c r="BT54" s="4">
        <f>'THE DRIVERS OF QUALITY IN TH...'!BP54</f>
        <v>0</v>
      </c>
      <c r="BU54" s="4">
        <f>'THE DRIVERS OF QUALITY IN TH...'!BQ54</f>
        <v>54</v>
      </c>
    </row>
    <row r="55" spans="1:73" x14ac:dyDescent="0.25">
      <c r="A55" s="4">
        <f>'THE DRIVERS OF QUALITY IN TH...'!A55</f>
        <v>44895.719946990743</v>
      </c>
      <c r="B55" s="4">
        <f>'THE DRIVERS OF QUALITY IN TH...'!B55</f>
        <v>44895.721799756953</v>
      </c>
      <c r="C55" s="4">
        <f>'THE DRIVERS OF QUALITY IN TH...'!C55</f>
        <v>0</v>
      </c>
      <c r="D55" s="4">
        <f>'THE DRIVERS OF QUALITY IN TH...'!D55</f>
        <v>0</v>
      </c>
      <c r="E55" s="4" t="str">
        <f>'THE DRIVERS OF QUALITY IN TH...'!E55</f>
        <v>Yes</v>
      </c>
      <c r="F55" s="4" t="str">
        <f>'THE DRIVERS OF QUALITY IN TH...'!F55</f>
        <v>Yes</v>
      </c>
      <c r="G55" s="4" t="str">
        <f>'THE DRIVERS OF QUALITY IN TH...'!G55</f>
        <v>Yes</v>
      </c>
      <c r="H55" s="4" t="str">
        <f>'THE DRIVERS OF QUALITY IN TH...'!H55</f>
        <v>Yes</v>
      </c>
      <c r="I55" s="4" t="str">
        <f>'THE DRIVERS OF QUALITY IN TH...'!I55</f>
        <v>Yes</v>
      </c>
      <c r="J55" s="4" t="str">
        <f>'THE DRIVERS OF QUALITY IN TH...'!J55</f>
        <v>Yes</v>
      </c>
      <c r="K55" s="4" t="str">
        <f>'THE DRIVERS OF QUALITY IN TH...'!K55</f>
        <v>Jowhar</v>
      </c>
      <c r="L55" s="4" t="str">
        <f>VLOOKUP(K55,Sheet2!E:F,2,FALSE)</f>
        <v>Jowhar</v>
      </c>
      <c r="M55" s="4" t="str">
        <f>'THE DRIVERS OF QUALITY IN TH...'!L55</f>
        <v>Hanti wadaag</v>
      </c>
      <c r="N55" s="4" t="str">
        <f>VLOOKUP(M55,Sheet2!H:I,2,FALSE)</f>
        <v>Hantiwadaag</v>
      </c>
      <c r="O55" s="4" t="str">
        <f>'THE DRIVERS OF QUALITY IN TH...'!M55</f>
        <v>Male</v>
      </c>
      <c r="P55" s="4">
        <f>'THE DRIVERS OF QUALITY IN TH...'!N55</f>
        <v>52</v>
      </c>
      <c r="Q55" s="4" t="str">
        <f>VLOOKUP(P55,Sheet2!L:M,2,FALSE)</f>
        <v>49-58</v>
      </c>
      <c r="R55" s="4" t="str">
        <f>'THE DRIVERS OF QUALITY IN TH...'!O55</f>
        <v>None (Never went to school)</v>
      </c>
      <c r="S55" s="4" t="str">
        <f>'THE DRIVERS OF QUALITY IN TH...'!P55</f>
        <v>Deafness or severe hearing impairment A long-standing physical condition A learning disability Dementia</v>
      </c>
      <c r="T55" s="4" t="e">
        <f>VLOOKUP(S55,Sheet2!B:C,2,FALSE)</f>
        <v>#N/A</v>
      </c>
      <c r="U55" s="4">
        <f>'THE DRIVERS OF QUALITY IN TH...'!Q55</f>
        <v>1</v>
      </c>
      <c r="V55" s="4">
        <f>'THE DRIVERS OF QUALITY IN TH...'!R55</f>
        <v>0</v>
      </c>
      <c r="W55" s="4">
        <f>'THE DRIVERS OF QUALITY IN TH...'!S55</f>
        <v>1</v>
      </c>
      <c r="X55" s="4">
        <f>'THE DRIVERS OF QUALITY IN TH...'!T55</f>
        <v>1</v>
      </c>
      <c r="Y55" s="4">
        <f>'THE DRIVERS OF QUALITY IN TH...'!U55</f>
        <v>0</v>
      </c>
      <c r="Z55" s="4">
        <f>'THE DRIVERS OF QUALITY IN TH...'!V55</f>
        <v>1</v>
      </c>
      <c r="AA55" s="4">
        <f>'THE DRIVERS OF QUALITY IN TH...'!W55</f>
        <v>0</v>
      </c>
      <c r="AB55" s="4">
        <f>'THE DRIVERS OF QUALITY IN TH...'!X55</f>
        <v>0</v>
      </c>
      <c r="AC55" s="4" t="str">
        <f>'THE DRIVERS OF QUALITY IN TH...'!Y55</f>
        <v>Sometimes</v>
      </c>
      <c r="AD55" s="4" t="str">
        <f>'THE DRIVERS OF QUALITY IN TH...'!Z55</f>
        <v>Sometimes</v>
      </c>
      <c r="AE55" s="4">
        <f>'THE DRIVERS OF QUALITY IN TH...'!AA55</f>
        <v>0</v>
      </c>
      <c r="AF55" s="4" t="str">
        <f>'THE DRIVERS OF QUALITY IN TH...'!AB55</f>
        <v>Yes, definitely</v>
      </c>
      <c r="AG55" s="4" t="str">
        <f>'THE DRIVERS OF QUALITY IN TH...'!AC55</f>
        <v>Always</v>
      </c>
      <c r="AH55" s="4" t="str">
        <f>'THE DRIVERS OF QUALITY IN TH...'!AD55</f>
        <v>Always</v>
      </c>
      <c r="AI55" s="4" t="str">
        <f>'THE DRIVERS OF QUALITY IN TH...'!AE55</f>
        <v>Usually</v>
      </c>
      <c r="AJ55" s="4" t="str">
        <f>'THE DRIVERS OF QUALITY IN TH...'!AF55</f>
        <v>Usually</v>
      </c>
      <c r="AK55" s="4">
        <f>'THE DRIVERS OF QUALITY IN TH...'!AG55</f>
        <v>0</v>
      </c>
      <c r="AL55" s="4" t="str">
        <f>'THE DRIVERS OF QUALITY IN TH...'!AH55</f>
        <v>No</v>
      </c>
      <c r="AM55" s="4" t="str">
        <f>'THE DRIVERS OF QUALITY IN TH...'!AI55</f>
        <v>No</v>
      </c>
      <c r="AN55" s="4" t="str">
        <f>'THE DRIVERS OF QUALITY IN TH...'!AJ55</f>
        <v>Yes, always</v>
      </c>
      <c r="AO55" s="4" t="str">
        <f>'THE DRIVERS OF QUALITY IN TH...'!AK55</f>
        <v>Yes</v>
      </c>
      <c r="AP55" s="4" t="str">
        <f>'THE DRIVERS OF QUALITY IN TH...'!AL55</f>
        <v>Sometimes</v>
      </c>
      <c r="AQ55" s="4" t="str">
        <f>'THE DRIVERS OF QUALITY IN TH...'!AM55</f>
        <v>Yes</v>
      </c>
      <c r="AR55" s="4" t="str">
        <f>'THE DRIVERS OF QUALITY IN TH...'!AN55</f>
        <v>Sometimes</v>
      </c>
      <c r="AS55" s="4" t="str">
        <f>'THE DRIVERS OF QUALITY IN TH...'!AO55</f>
        <v>Never</v>
      </c>
      <c r="AT55" s="4" t="str">
        <f>'THE DRIVERS OF QUALITY IN TH...'!AP55</f>
        <v>There are no family or carers to be informed</v>
      </c>
      <c r="AU55" s="4" t="str">
        <f>'THE DRIVERS OF QUALITY IN TH...'!AQ55</f>
        <v>Someone else’s home</v>
      </c>
      <c r="AV55" s="4" t="str">
        <f>'THE DRIVERS OF QUALITY IN TH...'!AR55</f>
        <v>Yes</v>
      </c>
      <c r="AW55" s="4" t="str">
        <f>'THE DRIVERS OF QUALITY IN TH...'!AS55</f>
        <v>Yes</v>
      </c>
      <c r="AX55" s="4">
        <f>'THE DRIVERS OF QUALITY IN TH...'!AT55</f>
        <v>0</v>
      </c>
      <c r="AY55" s="4" t="str">
        <f>'THE DRIVERS OF QUALITY IN TH...'!AU55</f>
        <v>Yes</v>
      </c>
      <c r="AZ55" s="4" t="str">
        <f>'THE DRIVERS OF QUALITY IN TH...'!AV55</f>
        <v>falls</v>
      </c>
      <c r="BA55" s="4" t="str">
        <f>'THE DRIVERS OF QUALITY IN TH...'!AW55</f>
        <v>Yes</v>
      </c>
      <c r="BB55" s="4" t="str">
        <f>'THE DRIVERS OF QUALITY IN TH...'!AX55</f>
        <v>Poor</v>
      </c>
      <c r="BC55" s="4">
        <f>'THE DRIVERS OF QUALITY IN TH...'!AY55</f>
        <v>0</v>
      </c>
      <c r="BD55" s="4" t="str">
        <f>'THE DRIVERS OF QUALITY IN TH...'!AZ55</f>
        <v>Perceptions of the health facility staff</v>
      </c>
      <c r="BE55" s="4" t="str">
        <f>'THE DRIVERS OF QUALITY IN TH...'!BA55</f>
        <v>Price of healthcare</v>
      </c>
      <c r="BF55" s="4" t="str">
        <f>'THE DRIVERS OF QUALITY IN TH...'!BB55</f>
        <v>The ease of understanding the nurses and doctors</v>
      </c>
      <c r="BG55" s="4" t="str">
        <f>'THE DRIVERS OF QUALITY IN TH...'!BC55</f>
        <v>Patient's safety</v>
      </c>
      <c r="BH55" s="4">
        <f>'THE DRIVERS OF QUALITY IN TH...'!BD55</f>
        <v>0</v>
      </c>
      <c r="BI55" s="4" t="str">
        <f>'THE DRIVERS OF QUALITY IN TH...'!BE55</f>
        <v>vJdc7tCfjqwbWrrjTCdCiE</v>
      </c>
      <c r="BJ55" s="4">
        <f>'THE DRIVERS OF QUALITY IN TH...'!BF55</f>
        <v>0</v>
      </c>
      <c r="BK55" s="4">
        <f>'THE DRIVERS OF QUALITY IN TH...'!BG55</f>
        <v>0</v>
      </c>
      <c r="BL55" s="4">
        <f>'THE DRIVERS OF QUALITY IN TH...'!BH55</f>
        <v>0</v>
      </c>
      <c r="BM55" s="4">
        <f>'THE DRIVERS OF QUALITY IN TH...'!BI55</f>
        <v>368085992</v>
      </c>
      <c r="BN55" s="4" t="str">
        <f>'THE DRIVERS OF QUALITY IN TH...'!BJ55</f>
        <v>64055c50-dd6c-4adf-b7c5-d923624f990e</v>
      </c>
      <c r="BO55" s="4">
        <f>'THE DRIVERS OF QUALITY IN TH...'!BK55</f>
        <v>44895.599236111113</v>
      </c>
      <c r="BP55" s="4">
        <f>'THE DRIVERS OF QUALITY IN TH...'!BL55</f>
        <v>0</v>
      </c>
      <c r="BQ55" s="4">
        <f>'THE DRIVERS OF QUALITY IN TH...'!BM55</f>
        <v>0</v>
      </c>
      <c r="BR55" s="4" t="str">
        <f>'THE DRIVERS OF QUALITY IN TH...'!BN55</f>
        <v>submitted_via_web</v>
      </c>
      <c r="BS55" s="4">
        <f>'THE DRIVERS OF QUALITY IN TH...'!BO55</f>
        <v>0</v>
      </c>
      <c r="BT55" s="4">
        <f>'THE DRIVERS OF QUALITY IN TH...'!BP55</f>
        <v>0</v>
      </c>
      <c r="BU55" s="4">
        <f>'THE DRIVERS OF QUALITY IN TH...'!BQ55</f>
        <v>55</v>
      </c>
    </row>
    <row r="56" spans="1:73" x14ac:dyDescent="0.25">
      <c r="A56" s="4">
        <f>'THE DRIVERS OF QUALITY IN TH...'!A56</f>
        <v>44895.721802291657</v>
      </c>
      <c r="B56" s="4">
        <f>'THE DRIVERS OF QUALITY IN TH...'!B56</f>
        <v>44895.724070462973</v>
      </c>
      <c r="C56" s="4">
        <f>'THE DRIVERS OF QUALITY IN TH...'!C56</f>
        <v>0</v>
      </c>
      <c r="D56" s="4">
        <f>'THE DRIVERS OF QUALITY IN TH...'!D56</f>
        <v>0</v>
      </c>
      <c r="E56" s="4" t="str">
        <f>'THE DRIVERS OF QUALITY IN TH...'!E56</f>
        <v>Yes</v>
      </c>
      <c r="F56" s="4" t="str">
        <f>'THE DRIVERS OF QUALITY IN TH...'!F56</f>
        <v>Yes</v>
      </c>
      <c r="G56" s="4" t="str">
        <f>'THE DRIVERS OF QUALITY IN TH...'!G56</f>
        <v>Yes</v>
      </c>
      <c r="H56" s="4" t="str">
        <f>'THE DRIVERS OF QUALITY IN TH...'!H56</f>
        <v>Yes</v>
      </c>
      <c r="I56" s="4" t="str">
        <f>'THE DRIVERS OF QUALITY IN TH...'!I56</f>
        <v>Yes</v>
      </c>
      <c r="J56" s="4" t="str">
        <f>'THE DRIVERS OF QUALITY IN TH...'!J56</f>
        <v>Yes</v>
      </c>
      <c r="K56" s="4" t="str">
        <f>'THE DRIVERS OF QUALITY IN TH...'!K56</f>
        <v>Jowhar</v>
      </c>
      <c r="L56" s="4" t="str">
        <f>VLOOKUP(K56,Sheet2!E:F,2,FALSE)</f>
        <v>Jowhar</v>
      </c>
      <c r="M56" s="4" t="str">
        <f>'THE DRIVERS OF QUALITY IN TH...'!L56</f>
        <v>Kulmis</v>
      </c>
      <c r="N56" s="4" t="str">
        <f>VLOOKUP(M56,Sheet2!H:I,2,FALSE)</f>
        <v>Kulmis</v>
      </c>
      <c r="O56" s="4" t="str">
        <f>'THE DRIVERS OF QUALITY IN TH...'!M56</f>
        <v>Female</v>
      </c>
      <c r="P56" s="4">
        <f>'THE DRIVERS OF QUALITY IN TH...'!N56</f>
        <v>52</v>
      </c>
      <c r="Q56" s="4" t="str">
        <f>VLOOKUP(P56,Sheet2!L:M,2,FALSE)</f>
        <v>49-58</v>
      </c>
      <c r="R56" s="4" t="str">
        <f>'THE DRIVERS OF QUALITY IN TH...'!O56</f>
        <v>Technical and Vocational</v>
      </c>
      <c r="S56" s="4" t="str">
        <f>'THE DRIVERS OF QUALITY IN TH...'!P56</f>
        <v>No, I do not have a long-standing condition</v>
      </c>
      <c r="T56" s="4" t="str">
        <f>VLOOKUP(S56,Sheet2!B:C,2,FALSE)</f>
        <v>No, I do not have a long-standing condition</v>
      </c>
      <c r="U56" s="4">
        <f>'THE DRIVERS OF QUALITY IN TH...'!Q56</f>
        <v>0</v>
      </c>
      <c r="V56" s="4">
        <f>'THE DRIVERS OF QUALITY IN TH...'!R56</f>
        <v>0</v>
      </c>
      <c r="W56" s="4">
        <f>'THE DRIVERS OF QUALITY IN TH...'!S56</f>
        <v>0</v>
      </c>
      <c r="X56" s="4">
        <f>'THE DRIVERS OF QUALITY IN TH...'!T56</f>
        <v>0</v>
      </c>
      <c r="Y56" s="4">
        <f>'THE DRIVERS OF QUALITY IN TH...'!U56</f>
        <v>0</v>
      </c>
      <c r="Z56" s="4">
        <f>'THE DRIVERS OF QUALITY IN TH...'!V56</f>
        <v>0</v>
      </c>
      <c r="AA56" s="4">
        <f>'THE DRIVERS OF QUALITY IN TH...'!W56</f>
        <v>0</v>
      </c>
      <c r="AB56" s="4">
        <f>'THE DRIVERS OF QUALITY IN TH...'!X56</f>
        <v>1</v>
      </c>
      <c r="AC56" s="4" t="str">
        <f>'THE DRIVERS OF QUALITY IN TH...'!Y56</f>
        <v>Usually</v>
      </c>
      <c r="AD56" s="4" t="str">
        <f>'THE DRIVERS OF QUALITY IN TH...'!Z56</f>
        <v>Never</v>
      </c>
      <c r="AE56" s="4">
        <f>'THE DRIVERS OF QUALITY IN TH...'!AA56</f>
        <v>0</v>
      </c>
      <c r="AF56" s="4" t="str">
        <f>'THE DRIVERS OF QUALITY IN TH...'!AB56</f>
        <v>I have not seen a doctor or nurse</v>
      </c>
      <c r="AG56" s="4" t="str">
        <f>'THE DRIVERS OF QUALITY IN TH...'!AC56</f>
        <v>Sometimes</v>
      </c>
      <c r="AH56" s="4" t="str">
        <f>'THE DRIVERS OF QUALITY IN TH...'!AD56</f>
        <v>Never</v>
      </c>
      <c r="AI56" s="4" t="str">
        <f>'THE DRIVERS OF QUALITY IN TH...'!AE56</f>
        <v>Never</v>
      </c>
      <c r="AJ56" s="4" t="str">
        <f>'THE DRIVERS OF QUALITY IN TH...'!AF56</f>
        <v>Never</v>
      </c>
      <c r="AK56" s="4">
        <f>'THE DRIVERS OF QUALITY IN TH...'!AG56</f>
        <v>0</v>
      </c>
      <c r="AL56" s="4" t="str">
        <f>'THE DRIVERS OF QUALITY IN TH...'!AH56</f>
        <v>No</v>
      </c>
      <c r="AM56" s="4" t="str">
        <f>'THE DRIVERS OF QUALITY IN TH...'!AI56</f>
        <v>Yes, to some extent</v>
      </c>
      <c r="AN56" s="4" t="str">
        <f>'THE DRIVERS OF QUALITY IN TH...'!AJ56</f>
        <v>I have not asked for help</v>
      </c>
      <c r="AO56" s="4" t="str">
        <f>'THE DRIVERS OF QUALITY IN TH...'!AK56</f>
        <v>Yes</v>
      </c>
      <c r="AP56" s="4" t="str">
        <f>'THE DRIVERS OF QUALITY IN TH...'!AL56</f>
        <v>Sometimes</v>
      </c>
      <c r="AQ56" s="4" t="str">
        <f>'THE DRIVERS OF QUALITY IN TH...'!AM56</f>
        <v>Yes</v>
      </c>
      <c r="AR56" s="4" t="str">
        <f>'THE DRIVERS OF QUALITY IN TH...'!AN56</f>
        <v>Never</v>
      </c>
      <c r="AS56" s="4" t="str">
        <f>'THE DRIVERS OF QUALITY IN TH...'!AO56</f>
        <v>Sometimes</v>
      </c>
      <c r="AT56" s="4" t="str">
        <f>'THE DRIVERS OF QUALITY IN TH...'!AP56</f>
        <v>Yes, to some extent</v>
      </c>
      <c r="AU56" s="4" t="str">
        <f>'THE DRIVERS OF QUALITY IN TH...'!AQ56</f>
        <v>Own home</v>
      </c>
      <c r="AV56" s="4" t="str">
        <f>'THE DRIVERS OF QUALITY IN TH...'!AR56</f>
        <v>Yes</v>
      </c>
      <c r="AW56" s="4" t="str">
        <f>'THE DRIVERS OF QUALITY IN TH...'!AS56</f>
        <v>Yes</v>
      </c>
      <c r="AX56" s="4">
        <f>'THE DRIVERS OF QUALITY IN TH...'!AT56</f>
        <v>0</v>
      </c>
      <c r="AY56" s="4" t="str">
        <f>'THE DRIVERS OF QUALITY IN TH...'!AU56</f>
        <v>Yes</v>
      </c>
      <c r="AZ56" s="4" t="str">
        <f>'THE DRIVERS OF QUALITY IN TH...'!AV56</f>
        <v>medication mix-ups</v>
      </c>
      <c r="BA56" s="4" t="str">
        <f>'THE DRIVERS OF QUALITY IN TH...'!AW56</f>
        <v>Yes</v>
      </c>
      <c r="BB56" s="4" t="str">
        <f>'THE DRIVERS OF QUALITY IN TH...'!AX56</f>
        <v>Acceptable</v>
      </c>
      <c r="BC56" s="4">
        <f>'THE DRIVERS OF QUALITY IN TH...'!AY56</f>
        <v>0</v>
      </c>
      <c r="BD56" s="4" t="str">
        <f>'THE DRIVERS OF QUALITY IN TH...'!AZ56</f>
        <v>Perceptions of the health facility staff</v>
      </c>
      <c r="BE56" s="4" t="str">
        <f>'THE DRIVERS OF QUALITY IN TH...'!BA56</f>
        <v xml:space="preserve">Accessibility of the health facility (i.e accessibility as a result of transport, or distance) </v>
      </c>
      <c r="BF56" s="4" t="str">
        <f>'THE DRIVERS OF QUALITY IN TH...'!BB56</f>
        <v>Equity in treatment</v>
      </c>
      <c r="BG56" s="4" t="str">
        <f>'THE DRIVERS OF QUALITY IN TH...'!BC56</f>
        <v>The aesthetics of the health facility</v>
      </c>
      <c r="BH56" s="4">
        <f>'THE DRIVERS OF QUALITY IN TH...'!BD56</f>
        <v>0</v>
      </c>
      <c r="BI56" s="4" t="str">
        <f>'THE DRIVERS OF QUALITY IN TH...'!BE56</f>
        <v>vJdc7tCfjqwbWrrjTCdCiE</v>
      </c>
      <c r="BJ56" s="4">
        <f>'THE DRIVERS OF QUALITY IN TH...'!BF56</f>
        <v>0</v>
      </c>
      <c r="BK56" s="4">
        <f>'THE DRIVERS OF QUALITY IN TH...'!BG56</f>
        <v>0</v>
      </c>
      <c r="BL56" s="4">
        <f>'THE DRIVERS OF QUALITY IN TH...'!BH56</f>
        <v>0</v>
      </c>
      <c r="BM56" s="4">
        <f>'THE DRIVERS OF QUALITY IN TH...'!BI56</f>
        <v>368087898</v>
      </c>
      <c r="BN56" s="4" t="str">
        <f>'THE DRIVERS OF QUALITY IN TH...'!BJ56</f>
        <v>61c149c9-295b-4af2-8e74-d30a986aa56f</v>
      </c>
      <c r="BO56" s="4">
        <f>'THE DRIVERS OF QUALITY IN TH...'!BK56</f>
        <v>44895.6015162037</v>
      </c>
      <c r="BP56" s="4">
        <f>'THE DRIVERS OF QUALITY IN TH...'!BL56</f>
        <v>0</v>
      </c>
      <c r="BQ56" s="4">
        <f>'THE DRIVERS OF QUALITY IN TH...'!BM56</f>
        <v>0</v>
      </c>
      <c r="BR56" s="4" t="str">
        <f>'THE DRIVERS OF QUALITY IN TH...'!BN56</f>
        <v>submitted_via_web</v>
      </c>
      <c r="BS56" s="4">
        <f>'THE DRIVERS OF QUALITY IN TH...'!BO56</f>
        <v>0</v>
      </c>
      <c r="BT56" s="4">
        <f>'THE DRIVERS OF QUALITY IN TH...'!BP56</f>
        <v>0</v>
      </c>
      <c r="BU56" s="4">
        <f>'THE DRIVERS OF QUALITY IN TH...'!BQ56</f>
        <v>56</v>
      </c>
    </row>
    <row r="57" spans="1:73" x14ac:dyDescent="0.25">
      <c r="A57" s="4">
        <f>'THE DRIVERS OF QUALITY IN TH...'!A57</f>
        <v>44895.723232951394</v>
      </c>
      <c r="B57" s="4">
        <f>'THE DRIVERS OF QUALITY IN TH...'!B57</f>
        <v>44895.727546620372</v>
      </c>
      <c r="C57" s="4">
        <f>'THE DRIVERS OF QUALITY IN TH...'!C57</f>
        <v>0</v>
      </c>
      <c r="D57" s="4">
        <f>'THE DRIVERS OF QUALITY IN TH...'!D57</f>
        <v>0</v>
      </c>
      <c r="E57" s="4" t="str">
        <f>'THE DRIVERS OF QUALITY IN TH...'!E57</f>
        <v>Yes</v>
      </c>
      <c r="F57" s="4" t="str">
        <f>'THE DRIVERS OF QUALITY IN TH...'!F57</f>
        <v>Yes</v>
      </c>
      <c r="G57" s="4" t="str">
        <f>'THE DRIVERS OF QUALITY IN TH...'!G57</f>
        <v>Yes</v>
      </c>
      <c r="H57" s="4" t="str">
        <f>'THE DRIVERS OF QUALITY IN TH...'!H57</f>
        <v>Yes</v>
      </c>
      <c r="I57" s="4" t="str">
        <f>'THE DRIVERS OF QUALITY IN TH...'!I57</f>
        <v>Yes</v>
      </c>
      <c r="J57" s="4" t="str">
        <f>'THE DRIVERS OF QUALITY IN TH...'!J57</f>
        <v>Yes</v>
      </c>
      <c r="K57" s="4" t="str">
        <f>'THE DRIVERS OF QUALITY IN TH...'!K57</f>
        <v>Jowhar</v>
      </c>
      <c r="L57" s="4" t="str">
        <f>VLOOKUP(K57,Sheet2!E:F,2,FALSE)</f>
        <v>Jowhar</v>
      </c>
      <c r="M57" s="4" t="str">
        <f>'THE DRIVERS OF QUALITY IN TH...'!L57</f>
        <v>Hantiwadag</v>
      </c>
      <c r="N57" s="4" t="str">
        <f>VLOOKUP(M57,Sheet2!H:I,2,FALSE)</f>
        <v>Hantiwadaag</v>
      </c>
      <c r="O57" s="4" t="str">
        <f>'THE DRIVERS OF QUALITY IN TH...'!M57</f>
        <v>Female</v>
      </c>
      <c r="P57" s="4">
        <f>'THE DRIVERS OF QUALITY IN TH...'!N57</f>
        <v>29</v>
      </c>
      <c r="Q57" s="4" t="str">
        <f>VLOOKUP(P57,Sheet2!L:M,2,FALSE)</f>
        <v>29-38</v>
      </c>
      <c r="R57" s="4" t="str">
        <f>'THE DRIVERS OF QUALITY IN TH...'!O57</f>
        <v>None (Never went to school)</v>
      </c>
      <c r="S57" s="4" t="str">
        <f>'THE DRIVERS OF QUALITY IN TH...'!P57</f>
        <v>No, I do not have a long-standing condition</v>
      </c>
      <c r="T57" s="4" t="str">
        <f>VLOOKUP(S57,Sheet2!B:C,2,FALSE)</f>
        <v>No, I do not have a long-standing condition</v>
      </c>
      <c r="U57" s="4">
        <f>'THE DRIVERS OF QUALITY IN TH...'!Q57</f>
        <v>0</v>
      </c>
      <c r="V57" s="4">
        <f>'THE DRIVERS OF QUALITY IN TH...'!R57</f>
        <v>0</v>
      </c>
      <c r="W57" s="4">
        <f>'THE DRIVERS OF QUALITY IN TH...'!S57</f>
        <v>0</v>
      </c>
      <c r="X57" s="4">
        <f>'THE DRIVERS OF QUALITY IN TH...'!T57</f>
        <v>0</v>
      </c>
      <c r="Y57" s="4">
        <f>'THE DRIVERS OF QUALITY IN TH...'!U57</f>
        <v>0</v>
      </c>
      <c r="Z57" s="4">
        <f>'THE DRIVERS OF QUALITY IN TH...'!V57</f>
        <v>0</v>
      </c>
      <c r="AA57" s="4">
        <f>'THE DRIVERS OF QUALITY IN TH...'!W57</f>
        <v>0</v>
      </c>
      <c r="AB57" s="4">
        <f>'THE DRIVERS OF QUALITY IN TH...'!X57</f>
        <v>1</v>
      </c>
      <c r="AC57" s="4" t="str">
        <f>'THE DRIVERS OF QUALITY IN TH...'!Y57</f>
        <v>Sometimes</v>
      </c>
      <c r="AD57" s="4" t="str">
        <f>'THE DRIVERS OF QUALITY IN TH...'!Z57</f>
        <v>Sometimes</v>
      </c>
      <c r="AE57" s="4">
        <f>'THE DRIVERS OF QUALITY IN TH...'!AA57</f>
        <v>0</v>
      </c>
      <c r="AF57" s="4" t="str">
        <f>'THE DRIVERS OF QUALITY IN TH...'!AB57</f>
        <v>Yes, definitely</v>
      </c>
      <c r="AG57" s="4" t="str">
        <f>'THE DRIVERS OF QUALITY IN TH...'!AC57</f>
        <v>Sometimes</v>
      </c>
      <c r="AH57" s="4" t="str">
        <f>'THE DRIVERS OF QUALITY IN TH...'!AD57</f>
        <v>Sometimes</v>
      </c>
      <c r="AI57" s="4" t="str">
        <f>'THE DRIVERS OF QUALITY IN TH...'!AE57</f>
        <v>Sometimes</v>
      </c>
      <c r="AJ57" s="4" t="str">
        <f>'THE DRIVERS OF QUALITY IN TH...'!AF57</f>
        <v>Sometimes</v>
      </c>
      <c r="AK57" s="4">
        <f>'THE DRIVERS OF QUALITY IN TH...'!AG57</f>
        <v>0</v>
      </c>
      <c r="AL57" s="4" t="str">
        <f>'THE DRIVERS OF QUALITY IN TH...'!AH57</f>
        <v>Yes, all staff have introduced themselves</v>
      </c>
      <c r="AM57" s="4" t="str">
        <f>'THE DRIVERS OF QUALITY IN TH...'!AI57</f>
        <v>Yes, definitely</v>
      </c>
      <c r="AN57" s="4" t="str">
        <f>'THE DRIVERS OF QUALITY IN TH...'!AJ57</f>
        <v>Yes, always</v>
      </c>
      <c r="AO57" s="4" t="str">
        <f>'THE DRIVERS OF QUALITY IN TH...'!AK57</f>
        <v>Yes</v>
      </c>
      <c r="AP57" s="4" t="str">
        <f>'THE DRIVERS OF QUALITY IN TH...'!AL57</f>
        <v>Sometimes</v>
      </c>
      <c r="AQ57" s="4" t="str">
        <f>'THE DRIVERS OF QUALITY IN TH...'!AM57</f>
        <v>Yes</v>
      </c>
      <c r="AR57" s="4" t="str">
        <f>'THE DRIVERS OF QUALITY IN TH...'!AN57</f>
        <v>Sometimes</v>
      </c>
      <c r="AS57" s="4" t="str">
        <f>'THE DRIVERS OF QUALITY IN TH...'!AO57</f>
        <v>Sometimes</v>
      </c>
      <c r="AT57" s="4" t="str">
        <f>'THE DRIVERS OF QUALITY IN TH...'!AP57</f>
        <v>Yes, definitely</v>
      </c>
      <c r="AU57" s="4" t="str">
        <f>'THE DRIVERS OF QUALITY IN TH...'!AQ57</f>
        <v>Own home</v>
      </c>
      <c r="AV57" s="4" t="str">
        <f>'THE DRIVERS OF QUALITY IN TH...'!AR57</f>
        <v>Yes</v>
      </c>
      <c r="AW57" s="4" t="str">
        <f>'THE DRIVERS OF QUALITY IN TH...'!AS57</f>
        <v>Yes</v>
      </c>
      <c r="AX57" s="4">
        <f>'THE DRIVERS OF QUALITY IN TH...'!AT57</f>
        <v>0</v>
      </c>
      <c r="AY57" s="4" t="str">
        <f>'THE DRIVERS OF QUALITY IN TH...'!AU57</f>
        <v>No</v>
      </c>
      <c r="AZ57" s="4">
        <f>'THE DRIVERS OF QUALITY IN TH...'!AV57</f>
        <v>0</v>
      </c>
      <c r="BA57" s="4">
        <f>'THE DRIVERS OF QUALITY IN TH...'!AW57</f>
        <v>0</v>
      </c>
      <c r="BB57" s="4" t="str">
        <f>'THE DRIVERS OF QUALITY IN TH...'!AX57</f>
        <v>Acceptable</v>
      </c>
      <c r="BC57" s="4">
        <f>'THE DRIVERS OF QUALITY IN TH...'!AY57</f>
        <v>0</v>
      </c>
      <c r="BD57" s="4" t="str">
        <f>'THE DRIVERS OF QUALITY IN TH...'!AZ57</f>
        <v>Patient's safety</v>
      </c>
      <c r="BE57" s="4" t="str">
        <f>'THE DRIVERS OF QUALITY IN TH...'!BA57</f>
        <v>Price of healthcare</v>
      </c>
      <c r="BF57" s="4" t="str">
        <f>'THE DRIVERS OF QUALITY IN TH...'!BB57</f>
        <v xml:space="preserve">Accessibility of the health facility (i.e accessibility as a result of transport, or distance) </v>
      </c>
      <c r="BG57" s="4" t="str">
        <f>'THE DRIVERS OF QUALITY IN TH...'!BC57</f>
        <v>The ease of understanding the nurses and doctors</v>
      </c>
      <c r="BH57" s="4">
        <f>'THE DRIVERS OF QUALITY IN TH...'!BD57</f>
        <v>0</v>
      </c>
      <c r="BI57" s="4" t="str">
        <f>'THE DRIVERS OF QUALITY IN TH...'!BE57</f>
        <v>vJdc7tCfjqwbWrrjTCdCiE</v>
      </c>
      <c r="BJ57" s="4">
        <f>'THE DRIVERS OF QUALITY IN TH...'!BF57</f>
        <v>0</v>
      </c>
      <c r="BK57" s="4">
        <f>'THE DRIVERS OF QUALITY IN TH...'!BG57</f>
        <v>0</v>
      </c>
      <c r="BL57" s="4">
        <f>'THE DRIVERS OF QUALITY IN TH...'!BH57</f>
        <v>0</v>
      </c>
      <c r="BM57" s="4">
        <f>'THE DRIVERS OF QUALITY IN TH...'!BI57</f>
        <v>368089209</v>
      </c>
      <c r="BN57" s="4" t="str">
        <f>'THE DRIVERS OF QUALITY IN TH...'!BJ57</f>
        <v>ad29e029-642d-4c3e-8c07-8553a999239c</v>
      </c>
      <c r="BO57" s="4">
        <f>'THE DRIVERS OF QUALITY IN TH...'!BK57</f>
        <v>44895.602766203701</v>
      </c>
      <c r="BP57" s="4">
        <f>'THE DRIVERS OF QUALITY IN TH...'!BL57</f>
        <v>0</v>
      </c>
      <c r="BQ57" s="4">
        <f>'THE DRIVERS OF QUALITY IN TH...'!BM57</f>
        <v>0</v>
      </c>
      <c r="BR57" s="4" t="str">
        <f>'THE DRIVERS OF QUALITY IN TH...'!BN57</f>
        <v>submitted_via_web</v>
      </c>
      <c r="BS57" s="4">
        <f>'THE DRIVERS OF QUALITY IN TH...'!BO57</f>
        <v>0</v>
      </c>
      <c r="BT57" s="4">
        <f>'THE DRIVERS OF QUALITY IN TH...'!BP57</f>
        <v>0</v>
      </c>
      <c r="BU57" s="4">
        <f>'THE DRIVERS OF QUALITY IN TH...'!BQ57</f>
        <v>57</v>
      </c>
    </row>
    <row r="58" spans="1:73" x14ac:dyDescent="0.25">
      <c r="A58" s="4">
        <f>'THE DRIVERS OF QUALITY IN TH...'!A58</f>
        <v>44895.724893495368</v>
      </c>
      <c r="B58" s="4">
        <f>'THE DRIVERS OF QUALITY IN TH...'!B58</f>
        <v>44895.728055995372</v>
      </c>
      <c r="C58" s="4">
        <f>'THE DRIVERS OF QUALITY IN TH...'!C58</f>
        <v>0</v>
      </c>
      <c r="D58" s="4">
        <f>'THE DRIVERS OF QUALITY IN TH...'!D58</f>
        <v>0</v>
      </c>
      <c r="E58" s="4" t="str">
        <f>'THE DRIVERS OF QUALITY IN TH...'!E58</f>
        <v>Yes</v>
      </c>
      <c r="F58" s="4" t="str">
        <f>'THE DRIVERS OF QUALITY IN TH...'!F58</f>
        <v>Yes</v>
      </c>
      <c r="G58" s="4" t="str">
        <f>'THE DRIVERS OF QUALITY IN TH...'!G58</f>
        <v>Yes</v>
      </c>
      <c r="H58" s="4" t="str">
        <f>'THE DRIVERS OF QUALITY IN TH...'!H58</f>
        <v>Yes</v>
      </c>
      <c r="I58" s="4" t="str">
        <f>'THE DRIVERS OF QUALITY IN TH...'!I58</f>
        <v>Yes</v>
      </c>
      <c r="J58" s="4" t="str">
        <f>'THE DRIVERS OF QUALITY IN TH...'!J58</f>
        <v>Yes</v>
      </c>
      <c r="K58" s="4" t="str">
        <f>'THE DRIVERS OF QUALITY IN TH...'!K58</f>
        <v>Jowhar</v>
      </c>
      <c r="L58" s="4" t="str">
        <f>VLOOKUP(K58,Sheet2!E:F,2,FALSE)</f>
        <v>Jowhar</v>
      </c>
      <c r="M58" s="4" t="str">
        <f>'THE DRIVERS OF QUALITY IN TH...'!L58</f>
        <v>Kulmis</v>
      </c>
      <c r="N58" s="4" t="str">
        <f>VLOOKUP(M58,Sheet2!H:I,2,FALSE)</f>
        <v>Kulmis</v>
      </c>
      <c r="O58" s="4" t="str">
        <f>'THE DRIVERS OF QUALITY IN TH...'!M58</f>
        <v>Male</v>
      </c>
      <c r="P58" s="4">
        <f>'THE DRIVERS OF QUALITY IN TH...'!N58</f>
        <v>39</v>
      </c>
      <c r="Q58" s="4" t="str">
        <f>VLOOKUP(P58,Sheet2!L:M,2,FALSE)</f>
        <v>39-48</v>
      </c>
      <c r="R58" s="4" t="str">
        <f>'THE DRIVERS OF QUALITY IN TH...'!O58</f>
        <v>Primary Education</v>
      </c>
      <c r="S58" s="4" t="str">
        <f>'THE DRIVERS OF QUALITY IN TH...'!P58</f>
        <v>A long-standing physical condition A learning disability A mental health condition Dementia</v>
      </c>
      <c r="T58" s="4" t="e">
        <f>VLOOKUP(S58,Sheet2!B:C,2,FALSE)</f>
        <v>#N/A</v>
      </c>
      <c r="U58" s="4">
        <f>'THE DRIVERS OF QUALITY IN TH...'!Q58</f>
        <v>0</v>
      </c>
      <c r="V58" s="4">
        <f>'THE DRIVERS OF QUALITY IN TH...'!R58</f>
        <v>0</v>
      </c>
      <c r="W58" s="4">
        <f>'THE DRIVERS OF QUALITY IN TH...'!S58</f>
        <v>1</v>
      </c>
      <c r="X58" s="4">
        <f>'THE DRIVERS OF QUALITY IN TH...'!T58</f>
        <v>1</v>
      </c>
      <c r="Y58" s="4">
        <f>'THE DRIVERS OF QUALITY IN TH...'!U58</f>
        <v>1</v>
      </c>
      <c r="Z58" s="4">
        <f>'THE DRIVERS OF QUALITY IN TH...'!V58</f>
        <v>1</v>
      </c>
      <c r="AA58" s="4">
        <f>'THE DRIVERS OF QUALITY IN TH...'!W58</f>
        <v>0</v>
      </c>
      <c r="AB58" s="4">
        <f>'THE DRIVERS OF QUALITY IN TH...'!X58</f>
        <v>0</v>
      </c>
      <c r="AC58" s="4" t="str">
        <f>'THE DRIVERS OF QUALITY IN TH...'!Y58</f>
        <v>Usually</v>
      </c>
      <c r="AD58" s="4" t="str">
        <f>'THE DRIVERS OF QUALITY IN TH...'!Z58</f>
        <v>Usually</v>
      </c>
      <c r="AE58" s="4">
        <f>'THE DRIVERS OF QUALITY IN TH...'!AA58</f>
        <v>0</v>
      </c>
      <c r="AF58" s="4" t="str">
        <f>'THE DRIVERS OF QUALITY IN TH...'!AB58</f>
        <v>Yes, definitely</v>
      </c>
      <c r="AG58" s="4" t="str">
        <f>'THE DRIVERS OF QUALITY IN TH...'!AC58</f>
        <v>Sometimes</v>
      </c>
      <c r="AH58" s="4" t="str">
        <f>'THE DRIVERS OF QUALITY IN TH...'!AD58</f>
        <v>Sometimes</v>
      </c>
      <c r="AI58" s="4" t="str">
        <f>'THE DRIVERS OF QUALITY IN TH...'!AE58</f>
        <v>Sometimes</v>
      </c>
      <c r="AJ58" s="4" t="str">
        <f>'THE DRIVERS OF QUALITY IN TH...'!AF58</f>
        <v>Sometimes</v>
      </c>
      <c r="AK58" s="4">
        <f>'THE DRIVERS OF QUALITY IN TH...'!AG58</f>
        <v>0</v>
      </c>
      <c r="AL58" s="4" t="str">
        <f>'THE DRIVERS OF QUALITY IN TH...'!AH58</f>
        <v>Yes, some staff have introduced themselves</v>
      </c>
      <c r="AM58" s="4" t="str">
        <f>'THE DRIVERS OF QUALITY IN TH...'!AI58</f>
        <v>Yes, to some extent</v>
      </c>
      <c r="AN58" s="4" t="str">
        <f>'THE DRIVERS OF QUALITY IN TH...'!AJ58</f>
        <v>Yes, always</v>
      </c>
      <c r="AO58" s="4" t="str">
        <f>'THE DRIVERS OF QUALITY IN TH...'!AK58</f>
        <v>Yes</v>
      </c>
      <c r="AP58" s="4" t="str">
        <f>'THE DRIVERS OF QUALITY IN TH...'!AL58</f>
        <v>Sometimes</v>
      </c>
      <c r="AQ58" s="4" t="str">
        <f>'THE DRIVERS OF QUALITY IN TH...'!AM58</f>
        <v>Yes</v>
      </c>
      <c r="AR58" s="4" t="str">
        <f>'THE DRIVERS OF QUALITY IN TH...'!AN58</f>
        <v>Sometimes</v>
      </c>
      <c r="AS58" s="4" t="str">
        <f>'THE DRIVERS OF QUALITY IN TH...'!AO58</f>
        <v>Sometimes</v>
      </c>
      <c r="AT58" s="4" t="str">
        <f>'THE DRIVERS OF QUALITY IN TH...'!AP58</f>
        <v>No</v>
      </c>
      <c r="AU58" s="4" t="str">
        <f>'THE DRIVERS OF QUALITY IN TH...'!AQ58</f>
        <v>Someone else’s home</v>
      </c>
      <c r="AV58" s="4" t="str">
        <f>'THE DRIVERS OF QUALITY IN TH...'!AR58</f>
        <v>Yes</v>
      </c>
      <c r="AW58" s="4" t="str">
        <f>'THE DRIVERS OF QUALITY IN TH...'!AS58</f>
        <v>Yes</v>
      </c>
      <c r="AX58" s="4">
        <f>'THE DRIVERS OF QUALITY IN TH...'!AT58</f>
        <v>0</v>
      </c>
      <c r="AY58" s="4" t="str">
        <f>'THE DRIVERS OF QUALITY IN TH...'!AU58</f>
        <v>No</v>
      </c>
      <c r="AZ58" s="4">
        <f>'THE DRIVERS OF QUALITY IN TH...'!AV58</f>
        <v>0</v>
      </c>
      <c r="BA58" s="4">
        <f>'THE DRIVERS OF QUALITY IN TH...'!AW58</f>
        <v>0</v>
      </c>
      <c r="BB58" s="4" t="str">
        <f>'THE DRIVERS OF QUALITY IN TH...'!AX58</f>
        <v>Very Good</v>
      </c>
      <c r="BC58" s="4">
        <f>'THE DRIVERS OF QUALITY IN TH...'!AY58</f>
        <v>0</v>
      </c>
      <c r="BD58" s="4" t="str">
        <f>'THE DRIVERS OF QUALITY IN TH...'!AZ58</f>
        <v>The facility seems to want to share relevant information with the patient</v>
      </c>
      <c r="BE58" s="4" t="str">
        <f>'THE DRIVERS OF QUALITY IN TH...'!BA58</f>
        <v xml:space="preserve">Accessibility of the health facility (i.e accessibility as a result of transport, or distance) </v>
      </c>
      <c r="BF58" s="4" t="str">
        <f>'THE DRIVERS OF QUALITY IN TH...'!BB58</f>
        <v>Price of healthcare</v>
      </c>
      <c r="BG58" s="4" t="str">
        <f>'THE DRIVERS OF QUALITY IN TH...'!BC58</f>
        <v>Perceptions of the health facility staff</v>
      </c>
      <c r="BH58" s="4">
        <f>'THE DRIVERS OF QUALITY IN TH...'!BD58</f>
        <v>0</v>
      </c>
      <c r="BI58" s="4" t="str">
        <f>'THE DRIVERS OF QUALITY IN TH...'!BE58</f>
        <v>vJdc7tCfjqwbWrrjTCdCiE</v>
      </c>
      <c r="BJ58" s="4">
        <f>'THE DRIVERS OF QUALITY IN TH...'!BF58</f>
        <v>0</v>
      </c>
      <c r="BK58" s="4">
        <f>'THE DRIVERS OF QUALITY IN TH...'!BG58</f>
        <v>0</v>
      </c>
      <c r="BL58" s="4">
        <f>'THE DRIVERS OF QUALITY IN TH...'!BH58</f>
        <v>0</v>
      </c>
      <c r="BM58" s="4">
        <f>'THE DRIVERS OF QUALITY IN TH...'!BI58</f>
        <v>368091484</v>
      </c>
      <c r="BN58" s="4" t="str">
        <f>'THE DRIVERS OF QUALITY IN TH...'!BJ58</f>
        <v>0bb3e14d-d3d4-41c3-8548-253a5c6e661a</v>
      </c>
      <c r="BO58" s="4">
        <f>'THE DRIVERS OF QUALITY IN TH...'!BK58</f>
        <v>44895.605497685188</v>
      </c>
      <c r="BP58" s="4">
        <f>'THE DRIVERS OF QUALITY IN TH...'!BL58</f>
        <v>0</v>
      </c>
      <c r="BQ58" s="4">
        <f>'THE DRIVERS OF QUALITY IN TH...'!BM58</f>
        <v>0</v>
      </c>
      <c r="BR58" s="4" t="str">
        <f>'THE DRIVERS OF QUALITY IN TH...'!BN58</f>
        <v>submitted_via_web</v>
      </c>
      <c r="BS58" s="4">
        <f>'THE DRIVERS OF QUALITY IN TH...'!BO58</f>
        <v>0</v>
      </c>
      <c r="BT58" s="4">
        <f>'THE DRIVERS OF QUALITY IN TH...'!BP58</f>
        <v>0</v>
      </c>
      <c r="BU58" s="4">
        <f>'THE DRIVERS OF QUALITY IN TH...'!BQ58</f>
        <v>58</v>
      </c>
    </row>
    <row r="59" spans="1:73" x14ac:dyDescent="0.25">
      <c r="A59" s="4">
        <f>'THE DRIVERS OF QUALITY IN TH...'!A59</f>
        <v>44895.727548182869</v>
      </c>
      <c r="B59" s="4">
        <f>'THE DRIVERS OF QUALITY IN TH...'!B59</f>
        <v>44895.730921365743</v>
      </c>
      <c r="C59" s="4">
        <f>'THE DRIVERS OF QUALITY IN TH...'!C59</f>
        <v>0</v>
      </c>
      <c r="D59" s="4">
        <f>'THE DRIVERS OF QUALITY IN TH...'!D59</f>
        <v>0</v>
      </c>
      <c r="E59" s="4" t="str">
        <f>'THE DRIVERS OF QUALITY IN TH...'!E59</f>
        <v>Yes</v>
      </c>
      <c r="F59" s="4" t="str">
        <f>'THE DRIVERS OF QUALITY IN TH...'!F59</f>
        <v>Yes</v>
      </c>
      <c r="G59" s="4" t="str">
        <f>'THE DRIVERS OF QUALITY IN TH...'!G59</f>
        <v>Yes</v>
      </c>
      <c r="H59" s="4" t="str">
        <f>'THE DRIVERS OF QUALITY IN TH...'!H59</f>
        <v>Yes</v>
      </c>
      <c r="I59" s="4" t="str">
        <f>'THE DRIVERS OF QUALITY IN TH...'!I59</f>
        <v>Yes</v>
      </c>
      <c r="J59" s="4" t="str">
        <f>'THE DRIVERS OF QUALITY IN TH...'!J59</f>
        <v>Yes</v>
      </c>
      <c r="K59" s="4" t="str">
        <f>'THE DRIVERS OF QUALITY IN TH...'!K59</f>
        <v>Jowhar</v>
      </c>
      <c r="L59" s="4" t="str">
        <f>VLOOKUP(K59,Sheet2!E:F,2,FALSE)</f>
        <v>Jowhar</v>
      </c>
      <c r="M59" s="4" t="str">
        <f>'THE DRIVERS OF QUALITY IN TH...'!L59</f>
        <v>Hantiwadag</v>
      </c>
      <c r="N59" s="4" t="str">
        <f>VLOOKUP(M59,Sheet2!H:I,2,FALSE)</f>
        <v>Hantiwadaag</v>
      </c>
      <c r="O59" s="4" t="str">
        <f>'THE DRIVERS OF QUALITY IN TH...'!M59</f>
        <v>Female</v>
      </c>
      <c r="P59" s="4">
        <f>'THE DRIVERS OF QUALITY IN TH...'!N59</f>
        <v>25</v>
      </c>
      <c r="Q59" s="4" t="str">
        <f>VLOOKUP(P59,Sheet2!L:M,2,FALSE)</f>
        <v>19-28</v>
      </c>
      <c r="R59" s="4" t="str">
        <f>'THE DRIVERS OF QUALITY IN TH...'!O59</f>
        <v>None (Never went to school)</v>
      </c>
      <c r="S59" s="4" t="str">
        <f>'THE DRIVERS OF QUALITY IN TH...'!P59</f>
        <v>No, I do not have a long-standing condition</v>
      </c>
      <c r="T59" s="4" t="str">
        <f>VLOOKUP(S59,Sheet2!B:C,2,FALSE)</f>
        <v>No, I do not have a long-standing condition</v>
      </c>
      <c r="U59" s="4">
        <f>'THE DRIVERS OF QUALITY IN TH...'!Q59</f>
        <v>0</v>
      </c>
      <c r="V59" s="4">
        <f>'THE DRIVERS OF QUALITY IN TH...'!R59</f>
        <v>0</v>
      </c>
      <c r="W59" s="4">
        <f>'THE DRIVERS OF QUALITY IN TH...'!S59</f>
        <v>0</v>
      </c>
      <c r="X59" s="4">
        <f>'THE DRIVERS OF QUALITY IN TH...'!T59</f>
        <v>0</v>
      </c>
      <c r="Y59" s="4">
        <f>'THE DRIVERS OF QUALITY IN TH...'!U59</f>
        <v>0</v>
      </c>
      <c r="Z59" s="4">
        <f>'THE DRIVERS OF QUALITY IN TH...'!V59</f>
        <v>0</v>
      </c>
      <c r="AA59" s="4">
        <f>'THE DRIVERS OF QUALITY IN TH...'!W59</f>
        <v>0</v>
      </c>
      <c r="AB59" s="4">
        <f>'THE DRIVERS OF QUALITY IN TH...'!X59</f>
        <v>1</v>
      </c>
      <c r="AC59" s="4" t="str">
        <f>'THE DRIVERS OF QUALITY IN TH...'!Y59</f>
        <v>Sometimes</v>
      </c>
      <c r="AD59" s="4" t="str">
        <f>'THE DRIVERS OF QUALITY IN TH...'!Z59</f>
        <v>Sometimes</v>
      </c>
      <c r="AE59" s="4">
        <f>'THE DRIVERS OF QUALITY IN TH...'!AA59</f>
        <v>0</v>
      </c>
      <c r="AF59" s="4" t="str">
        <f>'THE DRIVERS OF QUALITY IN TH...'!AB59</f>
        <v>Yes, definitely</v>
      </c>
      <c r="AG59" s="4" t="str">
        <f>'THE DRIVERS OF QUALITY IN TH...'!AC59</f>
        <v>Sometimes</v>
      </c>
      <c r="AH59" s="4" t="str">
        <f>'THE DRIVERS OF QUALITY IN TH...'!AD59</f>
        <v>Sometimes</v>
      </c>
      <c r="AI59" s="4" t="str">
        <f>'THE DRIVERS OF QUALITY IN TH...'!AE59</f>
        <v>Sometimes</v>
      </c>
      <c r="AJ59" s="4" t="str">
        <f>'THE DRIVERS OF QUALITY IN TH...'!AF59</f>
        <v>Sometimes</v>
      </c>
      <c r="AK59" s="4">
        <f>'THE DRIVERS OF QUALITY IN TH...'!AG59</f>
        <v>0</v>
      </c>
      <c r="AL59" s="4" t="str">
        <f>'THE DRIVERS OF QUALITY IN TH...'!AH59</f>
        <v>Yes, all staff have introduced themselves</v>
      </c>
      <c r="AM59" s="4" t="str">
        <f>'THE DRIVERS OF QUALITY IN TH...'!AI59</f>
        <v>Yes, definitely</v>
      </c>
      <c r="AN59" s="4" t="str">
        <f>'THE DRIVERS OF QUALITY IN TH...'!AJ59</f>
        <v>Yes, always</v>
      </c>
      <c r="AO59" s="4" t="str">
        <f>'THE DRIVERS OF QUALITY IN TH...'!AK59</f>
        <v>Yes</v>
      </c>
      <c r="AP59" s="4" t="str">
        <f>'THE DRIVERS OF QUALITY IN TH...'!AL59</f>
        <v>Sometimes</v>
      </c>
      <c r="AQ59" s="4" t="str">
        <f>'THE DRIVERS OF QUALITY IN TH...'!AM59</f>
        <v>Yes</v>
      </c>
      <c r="AR59" s="4" t="str">
        <f>'THE DRIVERS OF QUALITY IN TH...'!AN59</f>
        <v>Sometimes</v>
      </c>
      <c r="AS59" s="4" t="str">
        <f>'THE DRIVERS OF QUALITY IN TH...'!AO59</f>
        <v>Sometimes</v>
      </c>
      <c r="AT59" s="4" t="str">
        <f>'THE DRIVERS OF QUALITY IN TH...'!AP59</f>
        <v>Yes, definitely</v>
      </c>
      <c r="AU59" s="4" t="str">
        <f>'THE DRIVERS OF QUALITY IN TH...'!AQ59</f>
        <v>Own home</v>
      </c>
      <c r="AV59" s="4" t="str">
        <f>'THE DRIVERS OF QUALITY IN TH...'!AR59</f>
        <v>Yes</v>
      </c>
      <c r="AW59" s="4" t="str">
        <f>'THE DRIVERS OF QUALITY IN TH...'!AS59</f>
        <v>Yes</v>
      </c>
      <c r="AX59" s="4">
        <f>'THE DRIVERS OF QUALITY IN TH...'!AT59</f>
        <v>0</v>
      </c>
      <c r="AY59" s="4" t="str">
        <f>'THE DRIVERS OF QUALITY IN TH...'!AU59</f>
        <v>No</v>
      </c>
      <c r="AZ59" s="4">
        <f>'THE DRIVERS OF QUALITY IN TH...'!AV59</f>
        <v>0</v>
      </c>
      <c r="BA59" s="4">
        <f>'THE DRIVERS OF QUALITY IN TH...'!AW59</f>
        <v>0</v>
      </c>
      <c r="BB59" s="4" t="str">
        <f>'THE DRIVERS OF QUALITY IN TH...'!AX59</f>
        <v>Very Good</v>
      </c>
      <c r="BC59" s="4">
        <f>'THE DRIVERS OF QUALITY IN TH...'!AY59</f>
        <v>0</v>
      </c>
      <c r="BD59" s="4" t="str">
        <f>'THE DRIVERS OF QUALITY IN TH...'!AZ59</f>
        <v>The ease of understanding the nurses and doctors</v>
      </c>
      <c r="BE59" s="4" t="str">
        <f>'THE DRIVERS OF QUALITY IN TH...'!BA59</f>
        <v>The calmness of the health facility</v>
      </c>
      <c r="BF59" s="4" t="str">
        <f>'THE DRIVERS OF QUALITY IN TH...'!BB59</f>
        <v>Price of healthcare</v>
      </c>
      <c r="BG59" s="4" t="str">
        <f>'THE DRIVERS OF QUALITY IN TH...'!BC59</f>
        <v>The facility seems to want to share relevant information with the patient</v>
      </c>
      <c r="BH59" s="4">
        <f>'THE DRIVERS OF QUALITY IN TH...'!BD59</f>
        <v>0</v>
      </c>
      <c r="BI59" s="4" t="str">
        <f>'THE DRIVERS OF QUALITY IN TH...'!BE59</f>
        <v>vJdc7tCfjqwbWrrjTCdCiE</v>
      </c>
      <c r="BJ59" s="4">
        <f>'THE DRIVERS OF QUALITY IN TH...'!BF59</f>
        <v>0</v>
      </c>
      <c r="BK59" s="4">
        <f>'THE DRIVERS OF QUALITY IN TH...'!BG59</f>
        <v>0</v>
      </c>
      <c r="BL59" s="4">
        <f>'THE DRIVERS OF QUALITY IN TH...'!BH59</f>
        <v>0</v>
      </c>
      <c r="BM59" s="4">
        <f>'THE DRIVERS OF QUALITY IN TH...'!BI59</f>
        <v>368092037</v>
      </c>
      <c r="BN59" s="4" t="str">
        <f>'THE DRIVERS OF QUALITY IN TH...'!BJ59</f>
        <v>39a04c73-03ee-41e3-9417-9a1823c8fb81</v>
      </c>
      <c r="BO59" s="4">
        <f>'THE DRIVERS OF QUALITY IN TH...'!BK59</f>
        <v>44895.606157407397</v>
      </c>
      <c r="BP59" s="4">
        <f>'THE DRIVERS OF QUALITY IN TH...'!BL59</f>
        <v>0</v>
      </c>
      <c r="BQ59" s="4">
        <f>'THE DRIVERS OF QUALITY IN TH...'!BM59</f>
        <v>0</v>
      </c>
      <c r="BR59" s="4" t="str">
        <f>'THE DRIVERS OF QUALITY IN TH...'!BN59</f>
        <v>submitted_via_web</v>
      </c>
      <c r="BS59" s="4">
        <f>'THE DRIVERS OF QUALITY IN TH...'!BO59</f>
        <v>0</v>
      </c>
      <c r="BT59" s="4">
        <f>'THE DRIVERS OF QUALITY IN TH...'!BP59</f>
        <v>0</v>
      </c>
      <c r="BU59" s="4">
        <f>'THE DRIVERS OF QUALITY IN TH...'!BQ59</f>
        <v>59</v>
      </c>
    </row>
    <row r="60" spans="1:73" x14ac:dyDescent="0.25">
      <c r="A60" s="4">
        <f>'THE DRIVERS OF QUALITY IN TH...'!A60</f>
        <v>44895.730922696763</v>
      </c>
      <c r="B60" s="4">
        <f>'THE DRIVERS OF QUALITY IN TH...'!B60</f>
        <v>44895.733781435178</v>
      </c>
      <c r="C60" s="4">
        <f>'THE DRIVERS OF QUALITY IN TH...'!C60</f>
        <v>0</v>
      </c>
      <c r="D60" s="4">
        <f>'THE DRIVERS OF QUALITY IN TH...'!D60</f>
        <v>0</v>
      </c>
      <c r="E60" s="4" t="str">
        <f>'THE DRIVERS OF QUALITY IN TH...'!E60</f>
        <v>Yes</v>
      </c>
      <c r="F60" s="4" t="str">
        <f>'THE DRIVERS OF QUALITY IN TH...'!F60</f>
        <v>Yes</v>
      </c>
      <c r="G60" s="4" t="str">
        <f>'THE DRIVERS OF QUALITY IN TH...'!G60</f>
        <v>Yes</v>
      </c>
      <c r="H60" s="4" t="str">
        <f>'THE DRIVERS OF QUALITY IN TH...'!H60</f>
        <v>Yes</v>
      </c>
      <c r="I60" s="4" t="str">
        <f>'THE DRIVERS OF QUALITY IN TH...'!I60</f>
        <v>Yes</v>
      </c>
      <c r="J60" s="4" t="str">
        <f>'THE DRIVERS OF QUALITY IN TH...'!J60</f>
        <v>Yes</v>
      </c>
      <c r="K60" s="4" t="str">
        <f>'THE DRIVERS OF QUALITY IN TH...'!K60</f>
        <v>Jowhar</v>
      </c>
      <c r="L60" s="4" t="str">
        <f>VLOOKUP(K60,Sheet2!E:F,2,FALSE)</f>
        <v>Jowhar</v>
      </c>
      <c r="M60" s="4" t="str">
        <f>'THE DRIVERS OF QUALITY IN TH...'!L60</f>
        <v>Hantiwadag</v>
      </c>
      <c r="N60" s="4" t="str">
        <f>VLOOKUP(M60,Sheet2!H:I,2,FALSE)</f>
        <v>Hantiwadaag</v>
      </c>
      <c r="O60" s="4" t="str">
        <f>'THE DRIVERS OF QUALITY IN TH...'!M60</f>
        <v>Female</v>
      </c>
      <c r="P60" s="4">
        <f>'THE DRIVERS OF QUALITY IN TH...'!N60</f>
        <v>35</v>
      </c>
      <c r="Q60" s="4" t="str">
        <f>VLOOKUP(P60,Sheet2!L:M,2,FALSE)</f>
        <v>29-38</v>
      </c>
      <c r="R60" s="4" t="str">
        <f>'THE DRIVERS OF QUALITY IN TH...'!O60</f>
        <v>None (Never went to school)</v>
      </c>
      <c r="S60" s="4" t="str">
        <f>'THE DRIVERS OF QUALITY IN TH...'!P60</f>
        <v>No, I do not have a long-standing condition</v>
      </c>
      <c r="T60" s="4" t="str">
        <f>VLOOKUP(S60,Sheet2!B:C,2,FALSE)</f>
        <v>No, I do not have a long-standing condition</v>
      </c>
      <c r="U60" s="4">
        <f>'THE DRIVERS OF QUALITY IN TH...'!Q60</f>
        <v>0</v>
      </c>
      <c r="V60" s="4">
        <f>'THE DRIVERS OF QUALITY IN TH...'!R60</f>
        <v>0</v>
      </c>
      <c r="W60" s="4">
        <f>'THE DRIVERS OF QUALITY IN TH...'!S60</f>
        <v>0</v>
      </c>
      <c r="X60" s="4">
        <f>'THE DRIVERS OF QUALITY IN TH...'!T60</f>
        <v>0</v>
      </c>
      <c r="Y60" s="4">
        <f>'THE DRIVERS OF QUALITY IN TH...'!U60</f>
        <v>0</v>
      </c>
      <c r="Z60" s="4">
        <f>'THE DRIVERS OF QUALITY IN TH...'!V60</f>
        <v>0</v>
      </c>
      <c r="AA60" s="4">
        <f>'THE DRIVERS OF QUALITY IN TH...'!W60</f>
        <v>0</v>
      </c>
      <c r="AB60" s="4">
        <f>'THE DRIVERS OF QUALITY IN TH...'!X60</f>
        <v>1</v>
      </c>
      <c r="AC60" s="4" t="str">
        <f>'THE DRIVERS OF QUALITY IN TH...'!Y60</f>
        <v>Sometimes</v>
      </c>
      <c r="AD60" s="4" t="str">
        <f>'THE DRIVERS OF QUALITY IN TH...'!Z60</f>
        <v>Usually</v>
      </c>
      <c r="AE60" s="4">
        <f>'THE DRIVERS OF QUALITY IN TH...'!AA60</f>
        <v>0</v>
      </c>
      <c r="AF60" s="4" t="str">
        <f>'THE DRIVERS OF QUALITY IN TH...'!AB60</f>
        <v>Yes, definitely</v>
      </c>
      <c r="AG60" s="4" t="str">
        <f>'THE DRIVERS OF QUALITY IN TH...'!AC60</f>
        <v>Usually</v>
      </c>
      <c r="AH60" s="4" t="str">
        <f>'THE DRIVERS OF QUALITY IN TH...'!AD60</f>
        <v>Usually</v>
      </c>
      <c r="AI60" s="4" t="str">
        <f>'THE DRIVERS OF QUALITY IN TH...'!AE60</f>
        <v>Sometimes</v>
      </c>
      <c r="AJ60" s="4" t="str">
        <f>'THE DRIVERS OF QUALITY IN TH...'!AF60</f>
        <v>Sometimes</v>
      </c>
      <c r="AK60" s="4">
        <f>'THE DRIVERS OF QUALITY IN TH...'!AG60</f>
        <v>0</v>
      </c>
      <c r="AL60" s="4" t="str">
        <f>'THE DRIVERS OF QUALITY IN TH...'!AH60</f>
        <v>Yes, all staff have introduced themselves</v>
      </c>
      <c r="AM60" s="4" t="str">
        <f>'THE DRIVERS OF QUALITY IN TH...'!AI60</f>
        <v>Yes, definitely</v>
      </c>
      <c r="AN60" s="4" t="str">
        <f>'THE DRIVERS OF QUALITY IN TH...'!AJ60</f>
        <v>Yes, always</v>
      </c>
      <c r="AO60" s="4" t="str">
        <f>'THE DRIVERS OF QUALITY IN TH...'!AK60</f>
        <v>Yes</v>
      </c>
      <c r="AP60" s="4" t="str">
        <f>'THE DRIVERS OF QUALITY IN TH...'!AL60</f>
        <v>Sometimes</v>
      </c>
      <c r="AQ60" s="4" t="str">
        <f>'THE DRIVERS OF QUALITY IN TH...'!AM60</f>
        <v>Yes</v>
      </c>
      <c r="AR60" s="4" t="str">
        <f>'THE DRIVERS OF QUALITY IN TH...'!AN60</f>
        <v>Usually</v>
      </c>
      <c r="AS60" s="4" t="str">
        <f>'THE DRIVERS OF QUALITY IN TH...'!AO60</f>
        <v>Sometimes</v>
      </c>
      <c r="AT60" s="4" t="str">
        <f>'THE DRIVERS OF QUALITY IN TH...'!AP60</f>
        <v>Yes, definitely</v>
      </c>
      <c r="AU60" s="4" t="str">
        <f>'THE DRIVERS OF QUALITY IN TH...'!AQ60</f>
        <v>Own home</v>
      </c>
      <c r="AV60" s="4" t="str">
        <f>'THE DRIVERS OF QUALITY IN TH...'!AR60</f>
        <v>Yes</v>
      </c>
      <c r="AW60" s="4" t="str">
        <f>'THE DRIVERS OF QUALITY IN TH...'!AS60</f>
        <v>Yes</v>
      </c>
      <c r="AX60" s="4">
        <f>'THE DRIVERS OF QUALITY IN TH...'!AT60</f>
        <v>0</v>
      </c>
      <c r="AY60" s="4" t="str">
        <f>'THE DRIVERS OF QUALITY IN TH...'!AU60</f>
        <v>No</v>
      </c>
      <c r="AZ60" s="4">
        <f>'THE DRIVERS OF QUALITY IN TH...'!AV60</f>
        <v>0</v>
      </c>
      <c r="BA60" s="4">
        <f>'THE DRIVERS OF QUALITY IN TH...'!AW60</f>
        <v>0</v>
      </c>
      <c r="BB60" s="4" t="str">
        <f>'THE DRIVERS OF QUALITY IN TH...'!AX60</f>
        <v>Very Good</v>
      </c>
      <c r="BC60" s="4">
        <f>'THE DRIVERS OF QUALITY IN TH...'!AY60</f>
        <v>0</v>
      </c>
      <c r="BD60" s="4" t="str">
        <f>'THE DRIVERS OF QUALITY IN TH...'!AZ60</f>
        <v>Patient's safety</v>
      </c>
      <c r="BE60" s="4" t="str">
        <f>'THE DRIVERS OF QUALITY IN TH...'!BA60</f>
        <v>Price of healthcare</v>
      </c>
      <c r="BF60" s="4" t="str">
        <f>'THE DRIVERS OF QUALITY IN TH...'!BB60</f>
        <v>The calmness of the health facility</v>
      </c>
      <c r="BG60" s="4" t="str">
        <f>'THE DRIVERS OF QUALITY IN TH...'!BC60</f>
        <v>The ease of understanding the nurses and doctors</v>
      </c>
      <c r="BH60" s="4">
        <f>'THE DRIVERS OF QUALITY IN TH...'!BD60</f>
        <v>0</v>
      </c>
      <c r="BI60" s="4" t="str">
        <f>'THE DRIVERS OF QUALITY IN TH...'!BE60</f>
        <v>vJdc7tCfjqwbWrrjTCdCiE</v>
      </c>
      <c r="BJ60" s="4">
        <f>'THE DRIVERS OF QUALITY IN TH...'!BF60</f>
        <v>0</v>
      </c>
      <c r="BK60" s="4">
        <f>'THE DRIVERS OF QUALITY IN TH...'!BG60</f>
        <v>0</v>
      </c>
      <c r="BL60" s="4">
        <f>'THE DRIVERS OF QUALITY IN TH...'!BH60</f>
        <v>0</v>
      </c>
      <c r="BM60" s="4">
        <f>'THE DRIVERS OF QUALITY IN TH...'!BI60</f>
        <v>368094691</v>
      </c>
      <c r="BN60" s="4" t="str">
        <f>'THE DRIVERS OF QUALITY IN TH...'!BJ60</f>
        <v>0a6a76a5-bdd8-4fec-bdf7-72995f9d007b</v>
      </c>
      <c r="BO60" s="4">
        <f>'THE DRIVERS OF QUALITY IN TH...'!BK60</f>
        <v>44895.609016203707</v>
      </c>
      <c r="BP60" s="4">
        <f>'THE DRIVERS OF QUALITY IN TH...'!BL60</f>
        <v>0</v>
      </c>
      <c r="BQ60" s="4">
        <f>'THE DRIVERS OF QUALITY IN TH...'!BM60</f>
        <v>0</v>
      </c>
      <c r="BR60" s="4" t="str">
        <f>'THE DRIVERS OF QUALITY IN TH...'!BN60</f>
        <v>submitted_via_web</v>
      </c>
      <c r="BS60" s="4">
        <f>'THE DRIVERS OF QUALITY IN TH...'!BO60</f>
        <v>0</v>
      </c>
      <c r="BT60" s="4">
        <f>'THE DRIVERS OF QUALITY IN TH...'!BP60</f>
        <v>0</v>
      </c>
      <c r="BU60" s="4">
        <f>'THE DRIVERS OF QUALITY IN TH...'!BQ60</f>
        <v>60</v>
      </c>
    </row>
    <row r="61" spans="1:73" x14ac:dyDescent="0.25">
      <c r="A61" s="4">
        <f>'THE DRIVERS OF QUALITY IN TH...'!A61</f>
        <v>44895.728059131943</v>
      </c>
      <c r="B61" s="4">
        <f>'THE DRIVERS OF QUALITY IN TH...'!B61</f>
        <v>44895.733847384261</v>
      </c>
      <c r="C61" s="4">
        <f>'THE DRIVERS OF QUALITY IN TH...'!C61</f>
        <v>0</v>
      </c>
      <c r="D61" s="4">
        <f>'THE DRIVERS OF QUALITY IN TH...'!D61</f>
        <v>0</v>
      </c>
      <c r="E61" s="4" t="str">
        <f>'THE DRIVERS OF QUALITY IN TH...'!E61</f>
        <v>Yes</v>
      </c>
      <c r="F61" s="4" t="str">
        <f>'THE DRIVERS OF QUALITY IN TH...'!F61</f>
        <v>Yes</v>
      </c>
      <c r="G61" s="4" t="str">
        <f>'THE DRIVERS OF QUALITY IN TH...'!G61</f>
        <v>Yes</v>
      </c>
      <c r="H61" s="4" t="str">
        <f>'THE DRIVERS OF QUALITY IN TH...'!H61</f>
        <v>Yes</v>
      </c>
      <c r="I61" s="4" t="str">
        <f>'THE DRIVERS OF QUALITY IN TH...'!I61</f>
        <v>Yes</v>
      </c>
      <c r="J61" s="4" t="str">
        <f>'THE DRIVERS OF QUALITY IN TH...'!J61</f>
        <v>Yes</v>
      </c>
      <c r="K61" s="4" t="str">
        <f>'THE DRIVERS OF QUALITY IN TH...'!K61</f>
        <v>Jowhar</v>
      </c>
      <c r="L61" s="4" t="str">
        <f>VLOOKUP(K61,Sheet2!E:F,2,FALSE)</f>
        <v>Jowhar</v>
      </c>
      <c r="M61" s="4" t="str">
        <f>'THE DRIVERS OF QUALITY IN TH...'!L61</f>
        <v>Kulmis</v>
      </c>
      <c r="N61" s="4" t="str">
        <f>VLOOKUP(M61,Sheet2!H:I,2,FALSE)</f>
        <v>Kulmis</v>
      </c>
      <c r="O61" s="4" t="str">
        <f>'THE DRIVERS OF QUALITY IN TH...'!M61</f>
        <v>Male</v>
      </c>
      <c r="P61" s="4">
        <f>'THE DRIVERS OF QUALITY IN TH...'!N61</f>
        <v>50</v>
      </c>
      <c r="Q61" s="4" t="str">
        <f>VLOOKUP(P61,Sheet2!L:M,2,FALSE)</f>
        <v>49-58</v>
      </c>
      <c r="R61" s="4" t="str">
        <f>'THE DRIVERS OF QUALITY IN TH...'!O61</f>
        <v>Tertiary (Bachelor's degree)</v>
      </c>
      <c r="S61" s="4" t="str">
        <f>'THE DRIVERS OF QUALITY IN TH...'!P61</f>
        <v>Deafness or severe hearing impairment</v>
      </c>
      <c r="T61" s="4" t="e">
        <f>VLOOKUP(S61,Sheet2!B:C,2,FALSE)</f>
        <v>#N/A</v>
      </c>
      <c r="U61" s="4">
        <f>'THE DRIVERS OF QUALITY IN TH...'!Q61</f>
        <v>1</v>
      </c>
      <c r="V61" s="4">
        <f>'THE DRIVERS OF QUALITY IN TH...'!R61</f>
        <v>0</v>
      </c>
      <c r="W61" s="4">
        <f>'THE DRIVERS OF QUALITY IN TH...'!S61</f>
        <v>0</v>
      </c>
      <c r="X61" s="4">
        <f>'THE DRIVERS OF QUALITY IN TH...'!T61</f>
        <v>0</v>
      </c>
      <c r="Y61" s="4">
        <f>'THE DRIVERS OF QUALITY IN TH...'!U61</f>
        <v>0</v>
      </c>
      <c r="Z61" s="4">
        <f>'THE DRIVERS OF QUALITY IN TH...'!V61</f>
        <v>0</v>
      </c>
      <c r="AA61" s="4">
        <f>'THE DRIVERS OF QUALITY IN TH...'!W61</f>
        <v>0</v>
      </c>
      <c r="AB61" s="4">
        <f>'THE DRIVERS OF QUALITY IN TH...'!X61</f>
        <v>0</v>
      </c>
      <c r="AC61" s="4" t="str">
        <f>'THE DRIVERS OF QUALITY IN TH...'!Y61</f>
        <v>Usually</v>
      </c>
      <c r="AD61" s="4" t="str">
        <f>'THE DRIVERS OF QUALITY IN TH...'!Z61</f>
        <v>Sometimes</v>
      </c>
      <c r="AE61" s="4">
        <f>'THE DRIVERS OF QUALITY IN TH...'!AA61</f>
        <v>0</v>
      </c>
      <c r="AF61" s="4" t="str">
        <f>'THE DRIVERS OF QUALITY IN TH...'!AB61</f>
        <v>Yes, definitely</v>
      </c>
      <c r="AG61" s="4" t="str">
        <f>'THE DRIVERS OF QUALITY IN TH...'!AC61</f>
        <v>Never</v>
      </c>
      <c r="AH61" s="4" t="str">
        <f>'THE DRIVERS OF QUALITY IN TH...'!AD61</f>
        <v>Usually</v>
      </c>
      <c r="AI61" s="4" t="str">
        <f>'THE DRIVERS OF QUALITY IN TH...'!AE61</f>
        <v>Sometimes</v>
      </c>
      <c r="AJ61" s="4" t="str">
        <f>'THE DRIVERS OF QUALITY IN TH...'!AF61</f>
        <v>Sometimes</v>
      </c>
      <c r="AK61" s="4">
        <f>'THE DRIVERS OF QUALITY IN TH...'!AG61</f>
        <v>0</v>
      </c>
      <c r="AL61" s="4" t="str">
        <f>'THE DRIVERS OF QUALITY IN TH...'!AH61</f>
        <v>Yes, all staff have introduced themselves</v>
      </c>
      <c r="AM61" s="4" t="str">
        <f>'THE DRIVERS OF QUALITY IN TH...'!AI61</f>
        <v>Yes, to some extent</v>
      </c>
      <c r="AN61" s="4" t="str">
        <f>'THE DRIVERS OF QUALITY IN TH...'!AJ61</f>
        <v>I have not asked for help</v>
      </c>
      <c r="AO61" s="4" t="str">
        <f>'THE DRIVERS OF QUALITY IN TH...'!AK61</f>
        <v>No</v>
      </c>
      <c r="AP61" s="4">
        <f>'THE DRIVERS OF QUALITY IN TH...'!AL61</f>
        <v>0</v>
      </c>
      <c r="AQ61" s="4" t="str">
        <f>'THE DRIVERS OF QUALITY IN TH...'!AM61</f>
        <v>Yes</v>
      </c>
      <c r="AR61" s="4" t="str">
        <f>'THE DRIVERS OF QUALITY IN TH...'!AN61</f>
        <v>Never</v>
      </c>
      <c r="AS61" s="4" t="str">
        <f>'THE DRIVERS OF QUALITY IN TH...'!AO61</f>
        <v>Sometimes</v>
      </c>
      <c r="AT61" s="4" t="str">
        <f>'THE DRIVERS OF QUALITY IN TH...'!AP61</f>
        <v>Yes, to some extent</v>
      </c>
      <c r="AU61" s="4" t="str">
        <f>'THE DRIVERS OF QUALITY IN TH...'!AQ61</f>
        <v>Someone else’s home</v>
      </c>
      <c r="AV61" s="4" t="str">
        <f>'THE DRIVERS OF QUALITY IN TH...'!AR61</f>
        <v>Yes</v>
      </c>
      <c r="AW61" s="4" t="str">
        <f>'THE DRIVERS OF QUALITY IN TH...'!AS61</f>
        <v>Yes</v>
      </c>
      <c r="AX61" s="4">
        <f>'THE DRIVERS OF QUALITY IN TH...'!AT61</f>
        <v>0</v>
      </c>
      <c r="AY61" s="4" t="str">
        <f>'THE DRIVERS OF QUALITY IN TH...'!AU61</f>
        <v>No</v>
      </c>
      <c r="AZ61" s="4">
        <f>'THE DRIVERS OF QUALITY IN TH...'!AV61</f>
        <v>0</v>
      </c>
      <c r="BA61" s="4">
        <f>'THE DRIVERS OF QUALITY IN TH...'!AW61</f>
        <v>0</v>
      </c>
      <c r="BB61" s="4" t="str">
        <f>'THE DRIVERS OF QUALITY IN TH...'!AX61</f>
        <v>Excellent</v>
      </c>
      <c r="BC61" s="4">
        <f>'THE DRIVERS OF QUALITY IN TH...'!AY61</f>
        <v>0</v>
      </c>
      <c r="BD61" s="4" t="str">
        <f>'THE DRIVERS OF QUALITY IN TH...'!AZ61</f>
        <v>Perceptions of the health facility staff</v>
      </c>
      <c r="BE61" s="4" t="str">
        <f>'THE DRIVERS OF QUALITY IN TH...'!BA61</f>
        <v>The aesthetics of the health facility</v>
      </c>
      <c r="BF61" s="4" t="str">
        <f>'THE DRIVERS OF QUALITY IN TH...'!BB61</f>
        <v>The calmness of the health facility</v>
      </c>
      <c r="BG61" s="4" t="str">
        <f>'THE DRIVERS OF QUALITY IN TH...'!BC61</f>
        <v>The facility seems to want to share relevant information with the patient</v>
      </c>
      <c r="BH61" s="4">
        <f>'THE DRIVERS OF QUALITY IN TH...'!BD61</f>
        <v>0</v>
      </c>
      <c r="BI61" s="4" t="str">
        <f>'THE DRIVERS OF QUALITY IN TH...'!BE61</f>
        <v>vJdc7tCfjqwbWrrjTCdCiE</v>
      </c>
      <c r="BJ61" s="4">
        <f>'THE DRIVERS OF QUALITY IN TH...'!BF61</f>
        <v>0</v>
      </c>
      <c r="BK61" s="4">
        <f>'THE DRIVERS OF QUALITY IN TH...'!BG61</f>
        <v>0</v>
      </c>
      <c r="BL61" s="4">
        <f>'THE DRIVERS OF QUALITY IN TH...'!BH61</f>
        <v>0</v>
      </c>
      <c r="BM61" s="4">
        <f>'THE DRIVERS OF QUALITY IN TH...'!BI61</f>
        <v>368096609</v>
      </c>
      <c r="BN61" s="4" t="str">
        <f>'THE DRIVERS OF QUALITY IN TH...'!BJ61</f>
        <v>8d5a5445-2823-45dc-98ad-008054bca1c9</v>
      </c>
      <c r="BO61" s="4">
        <f>'THE DRIVERS OF QUALITY IN TH...'!BK61</f>
        <v>44895.611296296287</v>
      </c>
      <c r="BP61" s="4">
        <f>'THE DRIVERS OF QUALITY IN TH...'!BL61</f>
        <v>0</v>
      </c>
      <c r="BQ61" s="4">
        <f>'THE DRIVERS OF QUALITY IN TH...'!BM61</f>
        <v>0</v>
      </c>
      <c r="BR61" s="4" t="str">
        <f>'THE DRIVERS OF QUALITY IN TH...'!BN61</f>
        <v>submitted_via_web</v>
      </c>
      <c r="BS61" s="4">
        <f>'THE DRIVERS OF QUALITY IN TH...'!BO61</f>
        <v>0</v>
      </c>
      <c r="BT61" s="4">
        <f>'THE DRIVERS OF QUALITY IN TH...'!BP61</f>
        <v>0</v>
      </c>
      <c r="BU61" s="4">
        <f>'THE DRIVERS OF QUALITY IN TH...'!BQ61</f>
        <v>61</v>
      </c>
    </row>
    <row r="62" spans="1:73" x14ac:dyDescent="0.25">
      <c r="A62" s="4">
        <f>'THE DRIVERS OF QUALITY IN TH...'!A62</f>
        <v>44895.733850509263</v>
      </c>
      <c r="B62" s="4">
        <f>'THE DRIVERS OF QUALITY IN TH...'!B62</f>
        <v>44895.739233263892</v>
      </c>
      <c r="C62" s="4">
        <f>'THE DRIVERS OF QUALITY IN TH...'!C62</f>
        <v>0</v>
      </c>
      <c r="D62" s="4">
        <f>'THE DRIVERS OF QUALITY IN TH...'!D62</f>
        <v>0</v>
      </c>
      <c r="E62" s="4" t="str">
        <f>'THE DRIVERS OF QUALITY IN TH...'!E62</f>
        <v>Yes</v>
      </c>
      <c r="F62" s="4" t="str">
        <f>'THE DRIVERS OF QUALITY IN TH...'!F62</f>
        <v>Yes</v>
      </c>
      <c r="G62" s="4" t="str">
        <f>'THE DRIVERS OF QUALITY IN TH...'!G62</f>
        <v>Yes</v>
      </c>
      <c r="H62" s="4" t="str">
        <f>'THE DRIVERS OF QUALITY IN TH...'!H62</f>
        <v>Yes</v>
      </c>
      <c r="I62" s="4" t="str">
        <f>'THE DRIVERS OF QUALITY IN TH...'!I62</f>
        <v>Yes</v>
      </c>
      <c r="J62" s="4" t="str">
        <f>'THE DRIVERS OF QUALITY IN TH...'!J62</f>
        <v>Yes</v>
      </c>
      <c r="K62" s="4" t="str">
        <f>'THE DRIVERS OF QUALITY IN TH...'!K62</f>
        <v>Jowhar</v>
      </c>
      <c r="L62" s="4" t="str">
        <f>VLOOKUP(K62,Sheet2!E:F,2,FALSE)</f>
        <v>Jowhar</v>
      </c>
      <c r="M62" s="4" t="str">
        <f>'THE DRIVERS OF QUALITY IN TH...'!L62</f>
        <v>Horseed</v>
      </c>
      <c r="N62" s="4" t="str">
        <f>VLOOKUP(M62,Sheet2!H:I,2,FALSE)</f>
        <v>Horseed</v>
      </c>
      <c r="O62" s="4" t="str">
        <f>'THE DRIVERS OF QUALITY IN TH...'!M62</f>
        <v>Female</v>
      </c>
      <c r="P62" s="4">
        <f>'THE DRIVERS OF QUALITY IN TH...'!N62</f>
        <v>37</v>
      </c>
      <c r="Q62" s="4" t="str">
        <f>VLOOKUP(P62,Sheet2!L:M,2,FALSE)</f>
        <v>29-38</v>
      </c>
      <c r="R62" s="4" t="str">
        <f>'THE DRIVERS OF QUALITY IN TH...'!O62</f>
        <v>Secondary School</v>
      </c>
      <c r="S62" s="4" t="str">
        <f>'THE DRIVERS OF QUALITY IN TH...'!P62</f>
        <v>Deafness or severe hearing impairment A long-standing physical condition A mental health condition</v>
      </c>
      <c r="T62" s="4" t="e">
        <f>VLOOKUP(S62,Sheet2!B:C,2,FALSE)</f>
        <v>#N/A</v>
      </c>
      <c r="U62" s="4">
        <f>'THE DRIVERS OF QUALITY IN TH...'!Q62</f>
        <v>1</v>
      </c>
      <c r="V62" s="4">
        <f>'THE DRIVERS OF QUALITY IN TH...'!R62</f>
        <v>0</v>
      </c>
      <c r="W62" s="4">
        <f>'THE DRIVERS OF QUALITY IN TH...'!S62</f>
        <v>1</v>
      </c>
      <c r="X62" s="4">
        <f>'THE DRIVERS OF QUALITY IN TH...'!T62</f>
        <v>0</v>
      </c>
      <c r="Y62" s="4">
        <f>'THE DRIVERS OF QUALITY IN TH...'!U62</f>
        <v>1</v>
      </c>
      <c r="Z62" s="4">
        <f>'THE DRIVERS OF QUALITY IN TH...'!V62</f>
        <v>0</v>
      </c>
      <c r="AA62" s="4">
        <f>'THE DRIVERS OF QUALITY IN TH...'!W62</f>
        <v>0</v>
      </c>
      <c r="AB62" s="4">
        <f>'THE DRIVERS OF QUALITY IN TH...'!X62</f>
        <v>0</v>
      </c>
      <c r="AC62" s="4" t="str">
        <f>'THE DRIVERS OF QUALITY IN TH...'!Y62</f>
        <v>Usually</v>
      </c>
      <c r="AD62" s="4" t="str">
        <f>'THE DRIVERS OF QUALITY IN TH...'!Z62</f>
        <v>Usually</v>
      </c>
      <c r="AE62" s="4">
        <f>'THE DRIVERS OF QUALITY IN TH...'!AA62</f>
        <v>0</v>
      </c>
      <c r="AF62" s="4" t="str">
        <f>'THE DRIVERS OF QUALITY IN TH...'!AB62</f>
        <v>Yes, definitely</v>
      </c>
      <c r="AG62" s="4" t="str">
        <f>'THE DRIVERS OF QUALITY IN TH...'!AC62</f>
        <v>Always</v>
      </c>
      <c r="AH62" s="4" t="str">
        <f>'THE DRIVERS OF QUALITY IN TH...'!AD62</f>
        <v>Always</v>
      </c>
      <c r="AI62" s="4" t="str">
        <f>'THE DRIVERS OF QUALITY IN TH...'!AE62</f>
        <v>Always</v>
      </c>
      <c r="AJ62" s="4" t="str">
        <f>'THE DRIVERS OF QUALITY IN TH...'!AF62</f>
        <v>Always</v>
      </c>
      <c r="AK62" s="4">
        <f>'THE DRIVERS OF QUALITY IN TH...'!AG62</f>
        <v>0</v>
      </c>
      <c r="AL62" s="4" t="str">
        <f>'THE DRIVERS OF QUALITY IN TH...'!AH62</f>
        <v>Yes, some staff have introduced themselves</v>
      </c>
      <c r="AM62" s="4" t="str">
        <f>'THE DRIVERS OF QUALITY IN TH...'!AI62</f>
        <v>Yes, definitely</v>
      </c>
      <c r="AN62" s="4" t="str">
        <f>'THE DRIVERS OF QUALITY IN TH...'!AJ62</f>
        <v>Yes, always</v>
      </c>
      <c r="AO62" s="4" t="str">
        <f>'THE DRIVERS OF QUALITY IN TH...'!AK62</f>
        <v>Yes</v>
      </c>
      <c r="AP62" s="4" t="str">
        <f>'THE DRIVERS OF QUALITY IN TH...'!AL62</f>
        <v>Sometimes</v>
      </c>
      <c r="AQ62" s="4" t="str">
        <f>'THE DRIVERS OF QUALITY IN TH...'!AM62</f>
        <v>Yes</v>
      </c>
      <c r="AR62" s="4" t="str">
        <f>'THE DRIVERS OF QUALITY IN TH...'!AN62</f>
        <v>Sometimes</v>
      </c>
      <c r="AS62" s="4" t="str">
        <f>'THE DRIVERS OF QUALITY IN TH...'!AO62</f>
        <v>Sometimes</v>
      </c>
      <c r="AT62" s="4" t="str">
        <f>'THE DRIVERS OF QUALITY IN TH...'!AP62</f>
        <v>Yes, definitely</v>
      </c>
      <c r="AU62" s="4" t="str">
        <f>'THE DRIVERS OF QUALITY IN TH...'!AQ62</f>
        <v>Own home</v>
      </c>
      <c r="AV62" s="4" t="str">
        <f>'THE DRIVERS OF QUALITY IN TH...'!AR62</f>
        <v>Yes</v>
      </c>
      <c r="AW62" s="4" t="str">
        <f>'THE DRIVERS OF QUALITY IN TH...'!AS62</f>
        <v>Yes</v>
      </c>
      <c r="AX62" s="4">
        <f>'THE DRIVERS OF QUALITY IN TH...'!AT62</f>
        <v>0</v>
      </c>
      <c r="AY62" s="4" t="str">
        <f>'THE DRIVERS OF QUALITY IN TH...'!AU62</f>
        <v>No</v>
      </c>
      <c r="AZ62" s="4">
        <f>'THE DRIVERS OF QUALITY IN TH...'!AV62</f>
        <v>0</v>
      </c>
      <c r="BA62" s="4">
        <f>'THE DRIVERS OF QUALITY IN TH...'!AW62</f>
        <v>0</v>
      </c>
      <c r="BB62" s="4" t="str">
        <f>'THE DRIVERS OF QUALITY IN TH...'!AX62</f>
        <v>Very Good</v>
      </c>
      <c r="BC62" s="4">
        <f>'THE DRIVERS OF QUALITY IN TH...'!AY62</f>
        <v>0</v>
      </c>
      <c r="BD62" s="4" t="str">
        <f>'THE DRIVERS OF QUALITY IN TH...'!AZ62</f>
        <v>Perceptions of the health facility staff</v>
      </c>
      <c r="BE62" s="4" t="str">
        <f>'THE DRIVERS OF QUALITY IN TH...'!BA62</f>
        <v>The ease of understanding the nurses and doctors</v>
      </c>
      <c r="BF62" s="4" t="str">
        <f>'THE DRIVERS OF QUALITY IN TH...'!BB62</f>
        <v>The aesthetics of the health facility</v>
      </c>
      <c r="BG62" s="4" t="str">
        <f>'THE DRIVERS OF QUALITY IN TH...'!BC62</f>
        <v>The calmness of the health facility</v>
      </c>
      <c r="BH62" s="4">
        <f>'THE DRIVERS OF QUALITY IN TH...'!BD62</f>
        <v>0</v>
      </c>
      <c r="BI62" s="4" t="str">
        <f>'THE DRIVERS OF QUALITY IN TH...'!BE62</f>
        <v>vJdc7tCfjqwbWrrjTCdCiE</v>
      </c>
      <c r="BJ62" s="4">
        <f>'THE DRIVERS OF QUALITY IN TH...'!BF62</f>
        <v>0</v>
      </c>
      <c r="BK62" s="4">
        <f>'THE DRIVERS OF QUALITY IN TH...'!BG62</f>
        <v>0</v>
      </c>
      <c r="BL62" s="4">
        <f>'THE DRIVERS OF QUALITY IN TH...'!BH62</f>
        <v>0</v>
      </c>
      <c r="BM62" s="4">
        <f>'THE DRIVERS OF QUALITY IN TH...'!BI62</f>
        <v>368101427</v>
      </c>
      <c r="BN62" s="4" t="str">
        <f>'THE DRIVERS OF QUALITY IN TH...'!BJ62</f>
        <v>7b347d48-e2e2-493f-bfa3-d9eda0ee7540</v>
      </c>
      <c r="BO62" s="4">
        <f>'THE DRIVERS OF QUALITY IN TH...'!BK62</f>
        <v>44895.616666666669</v>
      </c>
      <c r="BP62" s="4">
        <f>'THE DRIVERS OF QUALITY IN TH...'!BL62</f>
        <v>0</v>
      </c>
      <c r="BQ62" s="4">
        <f>'THE DRIVERS OF QUALITY IN TH...'!BM62</f>
        <v>0</v>
      </c>
      <c r="BR62" s="4" t="str">
        <f>'THE DRIVERS OF QUALITY IN TH...'!BN62</f>
        <v>submitted_via_web</v>
      </c>
      <c r="BS62" s="4">
        <f>'THE DRIVERS OF QUALITY IN TH...'!BO62</f>
        <v>0</v>
      </c>
      <c r="BT62" s="4">
        <f>'THE DRIVERS OF QUALITY IN TH...'!BP62</f>
        <v>0</v>
      </c>
      <c r="BU62" s="4">
        <f>'THE DRIVERS OF QUALITY IN TH...'!BQ62</f>
        <v>62</v>
      </c>
    </row>
    <row r="63" spans="1:73" x14ac:dyDescent="0.25">
      <c r="A63" s="4">
        <f>'THE DRIVERS OF QUALITY IN TH...'!A63</f>
        <v>44895.739236250003</v>
      </c>
      <c r="B63" s="4">
        <f>'THE DRIVERS OF QUALITY IN TH...'!B63</f>
        <v>44895.742023923609</v>
      </c>
      <c r="C63" s="4">
        <f>'THE DRIVERS OF QUALITY IN TH...'!C63</f>
        <v>0</v>
      </c>
      <c r="D63" s="4">
        <f>'THE DRIVERS OF QUALITY IN TH...'!D63</f>
        <v>0</v>
      </c>
      <c r="E63" s="4" t="str">
        <f>'THE DRIVERS OF QUALITY IN TH...'!E63</f>
        <v>Yes</v>
      </c>
      <c r="F63" s="4" t="str">
        <f>'THE DRIVERS OF QUALITY IN TH...'!F63</f>
        <v>Yes</v>
      </c>
      <c r="G63" s="4" t="str">
        <f>'THE DRIVERS OF QUALITY IN TH...'!G63</f>
        <v>Yes</v>
      </c>
      <c r="H63" s="4" t="str">
        <f>'THE DRIVERS OF QUALITY IN TH...'!H63</f>
        <v>Yes</v>
      </c>
      <c r="I63" s="4" t="str">
        <f>'THE DRIVERS OF QUALITY IN TH...'!I63</f>
        <v>Yes</v>
      </c>
      <c r="J63" s="4" t="str">
        <f>'THE DRIVERS OF QUALITY IN TH...'!J63</f>
        <v>Yes</v>
      </c>
      <c r="K63" s="4" t="str">
        <f>'THE DRIVERS OF QUALITY IN TH...'!K63</f>
        <v>Jowhar</v>
      </c>
      <c r="L63" s="4" t="str">
        <f>VLOOKUP(K63,Sheet2!E:F,2,FALSE)</f>
        <v>Jowhar</v>
      </c>
      <c r="M63" s="4" t="str">
        <f>'THE DRIVERS OF QUALITY IN TH...'!L63</f>
        <v>Horseed</v>
      </c>
      <c r="N63" s="4" t="str">
        <f>VLOOKUP(M63,Sheet2!H:I,2,FALSE)</f>
        <v>Horseed</v>
      </c>
      <c r="O63" s="4" t="str">
        <f>'THE DRIVERS OF QUALITY IN TH...'!M63</f>
        <v>Female</v>
      </c>
      <c r="P63" s="4">
        <f>'THE DRIVERS OF QUALITY IN TH...'!N63</f>
        <v>60</v>
      </c>
      <c r="Q63" s="4" t="str">
        <f>VLOOKUP(P63,Sheet2!L:M,2,FALSE)</f>
        <v>Over 60</v>
      </c>
      <c r="R63" s="4" t="str">
        <f>'THE DRIVERS OF QUALITY IN TH...'!O63</f>
        <v>None (Never went to school)</v>
      </c>
      <c r="S63" s="4" t="str">
        <f>'THE DRIVERS OF QUALITY IN TH...'!P63</f>
        <v>Deafness or severe hearing impairment Blindness or partially sighted A long-standing physical condition</v>
      </c>
      <c r="T63" s="4" t="e">
        <f>VLOOKUP(S63,Sheet2!B:C,2,FALSE)</f>
        <v>#N/A</v>
      </c>
      <c r="U63" s="4">
        <f>'THE DRIVERS OF QUALITY IN TH...'!Q63</f>
        <v>1</v>
      </c>
      <c r="V63" s="4">
        <f>'THE DRIVERS OF QUALITY IN TH...'!R63</f>
        <v>1</v>
      </c>
      <c r="W63" s="4">
        <f>'THE DRIVERS OF QUALITY IN TH...'!S63</f>
        <v>1</v>
      </c>
      <c r="X63" s="4">
        <f>'THE DRIVERS OF QUALITY IN TH...'!T63</f>
        <v>0</v>
      </c>
      <c r="Y63" s="4">
        <f>'THE DRIVERS OF QUALITY IN TH...'!U63</f>
        <v>0</v>
      </c>
      <c r="Z63" s="4">
        <f>'THE DRIVERS OF QUALITY IN TH...'!V63</f>
        <v>0</v>
      </c>
      <c r="AA63" s="4">
        <f>'THE DRIVERS OF QUALITY IN TH...'!W63</f>
        <v>0</v>
      </c>
      <c r="AB63" s="4">
        <f>'THE DRIVERS OF QUALITY IN TH...'!X63</f>
        <v>0</v>
      </c>
      <c r="AC63" s="4" t="str">
        <f>'THE DRIVERS OF QUALITY IN TH...'!Y63</f>
        <v>Never</v>
      </c>
      <c r="AD63" s="4" t="str">
        <f>'THE DRIVERS OF QUALITY IN TH...'!Z63</f>
        <v>Never</v>
      </c>
      <c r="AE63" s="4">
        <f>'THE DRIVERS OF QUALITY IN TH...'!AA63</f>
        <v>0</v>
      </c>
      <c r="AF63" s="4" t="str">
        <f>'THE DRIVERS OF QUALITY IN TH...'!AB63</f>
        <v>No</v>
      </c>
      <c r="AG63" s="4" t="str">
        <f>'THE DRIVERS OF QUALITY IN TH...'!AC63</f>
        <v>Sometimes</v>
      </c>
      <c r="AH63" s="4" t="str">
        <f>'THE DRIVERS OF QUALITY IN TH...'!AD63</f>
        <v>Usually</v>
      </c>
      <c r="AI63" s="4" t="str">
        <f>'THE DRIVERS OF QUALITY IN TH...'!AE63</f>
        <v>Sometimes</v>
      </c>
      <c r="AJ63" s="4" t="str">
        <f>'THE DRIVERS OF QUALITY IN TH...'!AF63</f>
        <v>Never</v>
      </c>
      <c r="AK63" s="4">
        <f>'THE DRIVERS OF QUALITY IN TH...'!AG63</f>
        <v>0</v>
      </c>
      <c r="AL63" s="4" t="str">
        <f>'THE DRIVERS OF QUALITY IN TH...'!AH63</f>
        <v>No</v>
      </c>
      <c r="AM63" s="4" t="str">
        <f>'THE DRIVERS OF QUALITY IN TH...'!AI63</f>
        <v>Yes, definitely</v>
      </c>
      <c r="AN63" s="4" t="str">
        <f>'THE DRIVERS OF QUALITY IN TH...'!AJ63</f>
        <v>I have not asked for help</v>
      </c>
      <c r="AO63" s="4" t="str">
        <f>'THE DRIVERS OF QUALITY IN TH...'!AK63</f>
        <v>Yes</v>
      </c>
      <c r="AP63" s="4" t="str">
        <f>'THE DRIVERS OF QUALITY IN TH...'!AL63</f>
        <v>Sometimes</v>
      </c>
      <c r="AQ63" s="4" t="str">
        <f>'THE DRIVERS OF QUALITY IN TH...'!AM63</f>
        <v>Yes</v>
      </c>
      <c r="AR63" s="4" t="str">
        <f>'THE DRIVERS OF QUALITY IN TH...'!AN63</f>
        <v>Sometimes</v>
      </c>
      <c r="AS63" s="4" t="str">
        <f>'THE DRIVERS OF QUALITY IN TH...'!AO63</f>
        <v>Never</v>
      </c>
      <c r="AT63" s="4" t="str">
        <f>'THE DRIVERS OF QUALITY IN TH...'!AP63</f>
        <v>Yes, to some extent</v>
      </c>
      <c r="AU63" s="4" t="str">
        <f>'THE DRIVERS OF QUALITY IN TH...'!AQ63</f>
        <v>Own home</v>
      </c>
      <c r="AV63" s="4" t="str">
        <f>'THE DRIVERS OF QUALITY IN TH...'!AR63</f>
        <v>Yes</v>
      </c>
      <c r="AW63" s="4" t="str">
        <f>'THE DRIVERS OF QUALITY IN TH...'!AS63</f>
        <v>Yes</v>
      </c>
      <c r="AX63" s="4">
        <f>'THE DRIVERS OF QUALITY IN TH...'!AT63</f>
        <v>0</v>
      </c>
      <c r="AY63" s="4" t="str">
        <f>'THE DRIVERS OF QUALITY IN TH...'!AU63</f>
        <v>Yes</v>
      </c>
      <c r="AZ63" s="4" t="str">
        <f>'THE DRIVERS OF QUALITY IN TH...'!AV63</f>
        <v>chaotic discharge</v>
      </c>
      <c r="BA63" s="4" t="str">
        <f>'THE DRIVERS OF QUALITY IN TH...'!AW63</f>
        <v>Yes</v>
      </c>
      <c r="BB63" s="4" t="str">
        <f>'THE DRIVERS OF QUALITY IN TH...'!AX63</f>
        <v>Poor</v>
      </c>
      <c r="BC63" s="4">
        <f>'THE DRIVERS OF QUALITY IN TH...'!AY63</f>
        <v>0</v>
      </c>
      <c r="BD63" s="4" t="str">
        <f>'THE DRIVERS OF QUALITY IN TH...'!AZ63</f>
        <v>The ease of understanding the nurses and doctors</v>
      </c>
      <c r="BE63" s="4" t="str">
        <f>'THE DRIVERS OF QUALITY IN TH...'!BA63</f>
        <v>Equity in treatment</v>
      </c>
      <c r="BF63" s="4" t="str">
        <f>'THE DRIVERS OF QUALITY IN TH...'!BB63</f>
        <v>The calmness of the health facility</v>
      </c>
      <c r="BG63" s="4" t="str">
        <f>'THE DRIVERS OF QUALITY IN TH...'!BC63</f>
        <v>Price of healthcare</v>
      </c>
      <c r="BH63" s="4">
        <f>'THE DRIVERS OF QUALITY IN TH...'!BD63</f>
        <v>0</v>
      </c>
      <c r="BI63" s="4" t="str">
        <f>'THE DRIVERS OF QUALITY IN TH...'!BE63</f>
        <v>vJdc7tCfjqwbWrrjTCdCiE</v>
      </c>
      <c r="BJ63" s="4">
        <f>'THE DRIVERS OF QUALITY IN TH...'!BF63</f>
        <v>0</v>
      </c>
      <c r="BK63" s="4">
        <f>'THE DRIVERS OF QUALITY IN TH...'!BG63</f>
        <v>0</v>
      </c>
      <c r="BL63" s="4">
        <f>'THE DRIVERS OF QUALITY IN TH...'!BH63</f>
        <v>0</v>
      </c>
      <c r="BM63" s="4">
        <f>'THE DRIVERS OF QUALITY IN TH...'!BI63</f>
        <v>368103667</v>
      </c>
      <c r="BN63" s="4" t="str">
        <f>'THE DRIVERS OF QUALITY IN TH...'!BJ63</f>
        <v>5418e44e-023e-4619-9668-b1a82aac3fe3</v>
      </c>
      <c r="BO63" s="4">
        <f>'THE DRIVERS OF QUALITY IN TH...'!BK63</f>
        <v>44895.619467592587</v>
      </c>
      <c r="BP63" s="4">
        <f>'THE DRIVERS OF QUALITY IN TH...'!BL63</f>
        <v>0</v>
      </c>
      <c r="BQ63" s="4">
        <f>'THE DRIVERS OF QUALITY IN TH...'!BM63</f>
        <v>0</v>
      </c>
      <c r="BR63" s="4" t="str">
        <f>'THE DRIVERS OF QUALITY IN TH...'!BN63</f>
        <v>submitted_via_web</v>
      </c>
      <c r="BS63" s="4">
        <f>'THE DRIVERS OF QUALITY IN TH...'!BO63</f>
        <v>0</v>
      </c>
      <c r="BT63" s="4">
        <f>'THE DRIVERS OF QUALITY IN TH...'!BP63</f>
        <v>0</v>
      </c>
      <c r="BU63" s="4">
        <f>'THE DRIVERS OF QUALITY IN TH...'!BQ63</f>
        <v>63</v>
      </c>
    </row>
    <row r="64" spans="1:73" x14ac:dyDescent="0.25">
      <c r="A64" s="4">
        <f>'THE DRIVERS OF QUALITY IN TH...'!A64</f>
        <v>44895.742026608787</v>
      </c>
      <c r="B64" s="4">
        <f>'THE DRIVERS OF QUALITY IN TH...'!B64</f>
        <v>44895.761449895843</v>
      </c>
      <c r="C64" s="4">
        <f>'THE DRIVERS OF QUALITY IN TH...'!C64</f>
        <v>0</v>
      </c>
      <c r="D64" s="4">
        <f>'THE DRIVERS OF QUALITY IN TH...'!D64</f>
        <v>0</v>
      </c>
      <c r="E64" s="4">
        <f>'THE DRIVERS OF QUALITY IN TH...'!E64</f>
        <v>0</v>
      </c>
      <c r="F64" s="4" t="str">
        <f>'THE DRIVERS OF QUALITY IN TH...'!F64</f>
        <v>Yes</v>
      </c>
      <c r="G64" s="4" t="str">
        <f>'THE DRIVERS OF QUALITY IN TH...'!G64</f>
        <v>Yes</v>
      </c>
      <c r="H64" s="4" t="str">
        <f>'THE DRIVERS OF QUALITY IN TH...'!H64</f>
        <v>Yes</v>
      </c>
      <c r="I64" s="4" t="str">
        <f>'THE DRIVERS OF QUALITY IN TH...'!I64</f>
        <v>Yes</v>
      </c>
      <c r="J64" s="4" t="str">
        <f>'THE DRIVERS OF QUALITY IN TH...'!J64</f>
        <v>Yes</v>
      </c>
      <c r="K64" s="4" t="str">
        <f>'THE DRIVERS OF QUALITY IN TH...'!K64</f>
        <v>Jowhar</v>
      </c>
      <c r="L64" s="4" t="str">
        <f>VLOOKUP(K64,Sheet2!E:F,2,FALSE)</f>
        <v>Jowhar</v>
      </c>
      <c r="M64" s="4" t="str">
        <f>'THE DRIVERS OF QUALITY IN TH...'!L64</f>
        <v>Horseed</v>
      </c>
      <c r="N64" s="4" t="str">
        <f>VLOOKUP(M64,Sheet2!H:I,2,FALSE)</f>
        <v>Horseed</v>
      </c>
      <c r="O64" s="4" t="str">
        <f>'THE DRIVERS OF QUALITY IN TH...'!M64</f>
        <v>Female</v>
      </c>
      <c r="P64" s="4">
        <f>'THE DRIVERS OF QUALITY IN TH...'!N64</f>
        <v>45</v>
      </c>
      <c r="Q64" s="4" t="str">
        <f>VLOOKUP(P64,Sheet2!L:M,2,FALSE)</f>
        <v>39-48</v>
      </c>
      <c r="R64" s="4" t="str">
        <f>'THE DRIVERS OF QUALITY IN TH...'!O64</f>
        <v>Technical and Vocational</v>
      </c>
      <c r="S64" s="4" t="str">
        <f>'THE DRIVERS OF QUALITY IN TH...'!P64</f>
        <v>Deafness or severe hearing impairment A long-standing physical condition Dementia</v>
      </c>
      <c r="T64" s="4" t="e">
        <f>VLOOKUP(S64,Sheet2!B:C,2,FALSE)</f>
        <v>#N/A</v>
      </c>
      <c r="U64" s="4">
        <f>'THE DRIVERS OF QUALITY IN TH...'!Q64</f>
        <v>1</v>
      </c>
      <c r="V64" s="4">
        <f>'THE DRIVERS OF QUALITY IN TH...'!R64</f>
        <v>0</v>
      </c>
      <c r="W64" s="4">
        <f>'THE DRIVERS OF QUALITY IN TH...'!S64</f>
        <v>1</v>
      </c>
      <c r="X64" s="4">
        <f>'THE DRIVERS OF QUALITY IN TH...'!T64</f>
        <v>0</v>
      </c>
      <c r="Y64" s="4">
        <f>'THE DRIVERS OF QUALITY IN TH...'!U64</f>
        <v>0</v>
      </c>
      <c r="Z64" s="4">
        <f>'THE DRIVERS OF QUALITY IN TH...'!V64</f>
        <v>1</v>
      </c>
      <c r="AA64" s="4">
        <f>'THE DRIVERS OF QUALITY IN TH...'!W64</f>
        <v>0</v>
      </c>
      <c r="AB64" s="4">
        <f>'THE DRIVERS OF QUALITY IN TH...'!X64</f>
        <v>0</v>
      </c>
      <c r="AC64" s="4" t="str">
        <f>'THE DRIVERS OF QUALITY IN TH...'!Y64</f>
        <v>Usually</v>
      </c>
      <c r="AD64" s="4" t="str">
        <f>'THE DRIVERS OF QUALITY IN TH...'!Z64</f>
        <v>Usually</v>
      </c>
      <c r="AE64" s="4">
        <f>'THE DRIVERS OF QUALITY IN TH...'!AA64</f>
        <v>0</v>
      </c>
      <c r="AF64" s="4" t="str">
        <f>'THE DRIVERS OF QUALITY IN TH...'!AB64</f>
        <v>Yes, definitely</v>
      </c>
      <c r="AG64" s="4" t="str">
        <f>'THE DRIVERS OF QUALITY IN TH...'!AC64</f>
        <v>Sometimes</v>
      </c>
      <c r="AH64" s="4" t="str">
        <f>'THE DRIVERS OF QUALITY IN TH...'!AD64</f>
        <v>Usually</v>
      </c>
      <c r="AI64" s="4" t="str">
        <f>'THE DRIVERS OF QUALITY IN TH...'!AE64</f>
        <v>Sometimes</v>
      </c>
      <c r="AJ64" s="4" t="str">
        <f>'THE DRIVERS OF QUALITY IN TH...'!AF64</f>
        <v>Usually</v>
      </c>
      <c r="AK64" s="4">
        <f>'THE DRIVERS OF QUALITY IN TH...'!AG64</f>
        <v>0</v>
      </c>
      <c r="AL64" s="4" t="str">
        <f>'THE DRIVERS OF QUALITY IN TH...'!AH64</f>
        <v>Yes, all staff have introduced themselves</v>
      </c>
      <c r="AM64" s="4" t="str">
        <f>'THE DRIVERS OF QUALITY IN TH...'!AI64</f>
        <v>Yes, to some extent</v>
      </c>
      <c r="AN64" s="4" t="str">
        <f>'THE DRIVERS OF QUALITY IN TH...'!AJ64</f>
        <v>Yes, to some extent</v>
      </c>
      <c r="AO64" s="4" t="str">
        <f>'THE DRIVERS OF QUALITY IN TH...'!AK64</f>
        <v>Yes</v>
      </c>
      <c r="AP64" s="4" t="str">
        <f>'THE DRIVERS OF QUALITY IN TH...'!AL64</f>
        <v>Sometimes</v>
      </c>
      <c r="AQ64" s="4" t="str">
        <f>'THE DRIVERS OF QUALITY IN TH...'!AM64</f>
        <v>Yes</v>
      </c>
      <c r="AR64" s="4" t="str">
        <f>'THE DRIVERS OF QUALITY IN TH...'!AN64</f>
        <v>Sometimes</v>
      </c>
      <c r="AS64" s="4" t="str">
        <f>'THE DRIVERS OF QUALITY IN TH...'!AO64</f>
        <v>Usually</v>
      </c>
      <c r="AT64" s="4" t="str">
        <f>'THE DRIVERS OF QUALITY IN TH...'!AP64</f>
        <v>Yes, to some extent</v>
      </c>
      <c r="AU64" s="4" t="str">
        <f>'THE DRIVERS OF QUALITY IN TH...'!AQ64</f>
        <v>Someone else’s home</v>
      </c>
      <c r="AV64" s="4" t="str">
        <f>'THE DRIVERS OF QUALITY IN TH...'!AR64</f>
        <v>Yes</v>
      </c>
      <c r="AW64" s="4" t="str">
        <f>'THE DRIVERS OF QUALITY IN TH...'!AS64</f>
        <v>Yes</v>
      </c>
      <c r="AX64" s="4">
        <f>'THE DRIVERS OF QUALITY IN TH...'!AT64</f>
        <v>0</v>
      </c>
      <c r="AY64" s="4" t="str">
        <f>'THE DRIVERS OF QUALITY IN TH...'!AU64</f>
        <v>No</v>
      </c>
      <c r="AZ64" s="4">
        <f>'THE DRIVERS OF QUALITY IN TH...'!AV64</f>
        <v>0</v>
      </c>
      <c r="BA64" s="4">
        <f>'THE DRIVERS OF QUALITY IN TH...'!AW64</f>
        <v>0</v>
      </c>
      <c r="BB64" s="4" t="str">
        <f>'THE DRIVERS OF QUALITY IN TH...'!AX64</f>
        <v>Excellent</v>
      </c>
      <c r="BC64" s="4">
        <f>'THE DRIVERS OF QUALITY IN TH...'!AY64</f>
        <v>0</v>
      </c>
      <c r="BD64" s="4" t="str">
        <f>'THE DRIVERS OF QUALITY IN TH...'!AZ64</f>
        <v xml:space="preserve">Accessibility of the health facility (i.e accessibility as a result of transport, or distance) </v>
      </c>
      <c r="BE64" s="4" t="str">
        <f>'THE DRIVERS OF QUALITY IN TH...'!BA64</f>
        <v>Perceptions of the health facility staff</v>
      </c>
      <c r="BF64" s="4" t="str">
        <f>'THE DRIVERS OF QUALITY IN TH...'!BB64</f>
        <v>The facility seems to want to share relevant information with the patient</v>
      </c>
      <c r="BG64" s="4" t="str">
        <f>'THE DRIVERS OF QUALITY IN TH...'!BC64</f>
        <v>Price of healthcare</v>
      </c>
      <c r="BH64" s="4">
        <f>'THE DRIVERS OF QUALITY IN TH...'!BD64</f>
        <v>0</v>
      </c>
      <c r="BI64" s="4" t="str">
        <f>'THE DRIVERS OF QUALITY IN TH...'!BE64</f>
        <v>vJdc7tCfjqwbWrrjTCdCiE</v>
      </c>
      <c r="BJ64" s="4">
        <f>'THE DRIVERS OF QUALITY IN TH...'!BF64</f>
        <v>0</v>
      </c>
      <c r="BK64" s="4">
        <f>'THE DRIVERS OF QUALITY IN TH...'!BG64</f>
        <v>0</v>
      </c>
      <c r="BL64" s="4">
        <f>'THE DRIVERS OF QUALITY IN TH...'!BH64</f>
        <v>0</v>
      </c>
      <c r="BM64" s="4">
        <f>'THE DRIVERS OF QUALITY IN TH...'!BI64</f>
        <v>368118604</v>
      </c>
      <c r="BN64" s="4" t="str">
        <f>'THE DRIVERS OF QUALITY IN TH...'!BJ64</f>
        <v>f54b678d-0218-453e-bd96-7b935e9d904e</v>
      </c>
      <c r="BO64" s="4">
        <f>'THE DRIVERS OF QUALITY IN TH...'!BK64</f>
        <v>44895.63890046296</v>
      </c>
      <c r="BP64" s="4">
        <f>'THE DRIVERS OF QUALITY IN TH...'!BL64</f>
        <v>0</v>
      </c>
      <c r="BQ64" s="4">
        <f>'THE DRIVERS OF QUALITY IN TH...'!BM64</f>
        <v>0</v>
      </c>
      <c r="BR64" s="4" t="str">
        <f>'THE DRIVERS OF QUALITY IN TH...'!BN64</f>
        <v>submitted_via_web</v>
      </c>
      <c r="BS64" s="4">
        <f>'THE DRIVERS OF QUALITY IN TH...'!BO64</f>
        <v>0</v>
      </c>
      <c r="BT64" s="4">
        <f>'THE DRIVERS OF QUALITY IN TH...'!BP64</f>
        <v>0</v>
      </c>
      <c r="BU64" s="4">
        <f>'THE DRIVERS OF QUALITY IN TH...'!BQ64</f>
        <v>64</v>
      </c>
    </row>
    <row r="65" spans="1:73" x14ac:dyDescent="0.25">
      <c r="A65" s="4">
        <f>'THE DRIVERS OF QUALITY IN TH...'!A65</f>
        <v>44895.761452638893</v>
      </c>
      <c r="B65" s="4">
        <f>'THE DRIVERS OF QUALITY IN TH...'!B65</f>
        <v>44895.763507326388</v>
      </c>
      <c r="C65" s="4">
        <f>'THE DRIVERS OF QUALITY IN TH...'!C65</f>
        <v>0</v>
      </c>
      <c r="D65" s="4">
        <f>'THE DRIVERS OF QUALITY IN TH...'!D65</f>
        <v>0</v>
      </c>
      <c r="E65" s="4" t="str">
        <f>'THE DRIVERS OF QUALITY IN TH...'!E65</f>
        <v>Yes</v>
      </c>
      <c r="F65" s="4" t="str">
        <f>'THE DRIVERS OF QUALITY IN TH...'!F65</f>
        <v>Yes</v>
      </c>
      <c r="G65" s="4" t="str">
        <f>'THE DRIVERS OF QUALITY IN TH...'!G65</f>
        <v>Yes</v>
      </c>
      <c r="H65" s="4" t="str">
        <f>'THE DRIVERS OF QUALITY IN TH...'!H65</f>
        <v>Yes</v>
      </c>
      <c r="I65" s="4" t="str">
        <f>'THE DRIVERS OF QUALITY IN TH...'!I65</f>
        <v>Yes</v>
      </c>
      <c r="J65" s="4" t="str">
        <f>'THE DRIVERS OF QUALITY IN TH...'!J65</f>
        <v>Yes</v>
      </c>
      <c r="K65" s="4" t="str">
        <f>'THE DRIVERS OF QUALITY IN TH...'!K65</f>
        <v>Jowhar</v>
      </c>
      <c r="L65" s="4" t="str">
        <f>VLOOKUP(K65,Sheet2!E:F,2,FALSE)</f>
        <v>Jowhar</v>
      </c>
      <c r="M65" s="4" t="str">
        <f>'THE DRIVERS OF QUALITY IN TH...'!L65</f>
        <v>Horseed</v>
      </c>
      <c r="N65" s="4" t="str">
        <f>VLOOKUP(M65,Sheet2!H:I,2,FALSE)</f>
        <v>Horseed</v>
      </c>
      <c r="O65" s="4" t="str">
        <f>'THE DRIVERS OF QUALITY IN TH...'!M65</f>
        <v>Female</v>
      </c>
      <c r="P65" s="4">
        <f>'THE DRIVERS OF QUALITY IN TH...'!N65</f>
        <v>62</v>
      </c>
      <c r="Q65" s="4" t="str">
        <f>VLOOKUP(P65,Sheet2!L:M,2,FALSE)</f>
        <v>Over 60</v>
      </c>
      <c r="R65" s="4" t="str">
        <f>'THE DRIVERS OF QUALITY IN TH...'!O65</f>
        <v>None (Never went to school)</v>
      </c>
      <c r="S65" s="4" t="str">
        <f>'THE DRIVERS OF QUALITY IN TH...'!P65</f>
        <v>Blindness or partially sighted A long-standing physical condition A learning disability</v>
      </c>
      <c r="T65" s="4" t="e">
        <f>VLOOKUP(S65,Sheet2!B:C,2,FALSE)</f>
        <v>#N/A</v>
      </c>
      <c r="U65" s="4">
        <f>'THE DRIVERS OF QUALITY IN TH...'!Q65</f>
        <v>0</v>
      </c>
      <c r="V65" s="4">
        <f>'THE DRIVERS OF QUALITY IN TH...'!R65</f>
        <v>1</v>
      </c>
      <c r="W65" s="4">
        <f>'THE DRIVERS OF QUALITY IN TH...'!S65</f>
        <v>1</v>
      </c>
      <c r="X65" s="4">
        <f>'THE DRIVERS OF QUALITY IN TH...'!T65</f>
        <v>1</v>
      </c>
      <c r="Y65" s="4">
        <f>'THE DRIVERS OF QUALITY IN TH...'!U65</f>
        <v>0</v>
      </c>
      <c r="Z65" s="4">
        <f>'THE DRIVERS OF QUALITY IN TH...'!V65</f>
        <v>0</v>
      </c>
      <c r="AA65" s="4">
        <f>'THE DRIVERS OF QUALITY IN TH...'!W65</f>
        <v>0</v>
      </c>
      <c r="AB65" s="4">
        <f>'THE DRIVERS OF QUALITY IN TH...'!X65</f>
        <v>0</v>
      </c>
      <c r="AC65" s="4" t="str">
        <f>'THE DRIVERS OF QUALITY IN TH...'!Y65</f>
        <v>Usually</v>
      </c>
      <c r="AD65" s="4" t="str">
        <f>'THE DRIVERS OF QUALITY IN TH...'!Z65</f>
        <v>Never</v>
      </c>
      <c r="AE65" s="4">
        <f>'THE DRIVERS OF QUALITY IN TH...'!AA65</f>
        <v>0</v>
      </c>
      <c r="AF65" s="4" t="str">
        <f>'THE DRIVERS OF QUALITY IN TH...'!AB65</f>
        <v>Yes, to some extent</v>
      </c>
      <c r="AG65" s="4" t="str">
        <f>'THE DRIVERS OF QUALITY IN TH...'!AC65</f>
        <v>Sometimes</v>
      </c>
      <c r="AH65" s="4" t="str">
        <f>'THE DRIVERS OF QUALITY IN TH...'!AD65</f>
        <v>Usually</v>
      </c>
      <c r="AI65" s="4" t="str">
        <f>'THE DRIVERS OF QUALITY IN TH...'!AE65</f>
        <v>Sometimes</v>
      </c>
      <c r="AJ65" s="4" t="str">
        <f>'THE DRIVERS OF QUALITY IN TH...'!AF65</f>
        <v>Sometimes</v>
      </c>
      <c r="AK65" s="4">
        <f>'THE DRIVERS OF QUALITY IN TH...'!AG65</f>
        <v>0</v>
      </c>
      <c r="AL65" s="4" t="str">
        <f>'THE DRIVERS OF QUALITY IN TH...'!AH65</f>
        <v>Yes, all staff have introduced themselves</v>
      </c>
      <c r="AM65" s="4" t="str">
        <f>'THE DRIVERS OF QUALITY IN TH...'!AI65</f>
        <v>Yes, to some extent</v>
      </c>
      <c r="AN65" s="4" t="str">
        <f>'THE DRIVERS OF QUALITY IN TH...'!AJ65</f>
        <v>Yes, to some extent</v>
      </c>
      <c r="AO65" s="4" t="str">
        <f>'THE DRIVERS OF QUALITY IN TH...'!AK65</f>
        <v>Yes</v>
      </c>
      <c r="AP65" s="4" t="str">
        <f>'THE DRIVERS OF QUALITY IN TH...'!AL65</f>
        <v>Usually</v>
      </c>
      <c r="AQ65" s="4" t="str">
        <f>'THE DRIVERS OF QUALITY IN TH...'!AM65</f>
        <v>Yes</v>
      </c>
      <c r="AR65" s="4" t="str">
        <f>'THE DRIVERS OF QUALITY IN TH...'!AN65</f>
        <v>Sometimes</v>
      </c>
      <c r="AS65" s="4" t="str">
        <f>'THE DRIVERS OF QUALITY IN TH...'!AO65</f>
        <v>Sometimes</v>
      </c>
      <c r="AT65" s="4" t="str">
        <f>'THE DRIVERS OF QUALITY IN TH...'!AP65</f>
        <v>Yes, to some extent</v>
      </c>
      <c r="AU65" s="4" t="str">
        <f>'THE DRIVERS OF QUALITY IN TH...'!AQ65</f>
        <v>Own home</v>
      </c>
      <c r="AV65" s="4" t="str">
        <f>'THE DRIVERS OF QUALITY IN TH...'!AR65</f>
        <v>Yes</v>
      </c>
      <c r="AW65" s="4" t="str">
        <f>'THE DRIVERS OF QUALITY IN TH...'!AS65</f>
        <v>Yes</v>
      </c>
      <c r="AX65" s="4">
        <f>'THE DRIVERS OF QUALITY IN TH...'!AT65</f>
        <v>0</v>
      </c>
      <c r="AY65" s="4" t="str">
        <f>'THE DRIVERS OF QUALITY IN TH...'!AU65</f>
        <v>No</v>
      </c>
      <c r="AZ65" s="4">
        <f>'THE DRIVERS OF QUALITY IN TH...'!AV65</f>
        <v>0</v>
      </c>
      <c r="BA65" s="4">
        <f>'THE DRIVERS OF QUALITY IN TH...'!AW65</f>
        <v>0</v>
      </c>
      <c r="BB65" s="4" t="str">
        <f>'THE DRIVERS OF QUALITY IN TH...'!AX65</f>
        <v>Acceptable</v>
      </c>
      <c r="BC65" s="4">
        <f>'THE DRIVERS OF QUALITY IN TH...'!AY65</f>
        <v>0</v>
      </c>
      <c r="BD65" s="4" t="str">
        <f>'THE DRIVERS OF QUALITY IN TH...'!AZ65</f>
        <v>Price of healthcare</v>
      </c>
      <c r="BE65" s="4" t="str">
        <f>'THE DRIVERS OF QUALITY IN TH...'!BA65</f>
        <v>Perceptions of the health facility staff</v>
      </c>
      <c r="BF65" s="4" t="str">
        <f>'THE DRIVERS OF QUALITY IN TH...'!BB65</f>
        <v xml:space="preserve">Accessibility of the health facility (i.e accessibility as a result of transport, or distance) </v>
      </c>
      <c r="BG65" s="4" t="str">
        <f>'THE DRIVERS OF QUALITY IN TH...'!BC65</f>
        <v>The aesthetics of the health facility</v>
      </c>
      <c r="BH65" s="4">
        <f>'THE DRIVERS OF QUALITY IN TH...'!BD65</f>
        <v>0</v>
      </c>
      <c r="BI65" s="4" t="str">
        <f>'THE DRIVERS OF QUALITY IN TH...'!BE65</f>
        <v>vJdc7tCfjqwbWrrjTCdCiE</v>
      </c>
      <c r="BJ65" s="4">
        <f>'THE DRIVERS OF QUALITY IN TH...'!BF65</f>
        <v>0</v>
      </c>
      <c r="BK65" s="4">
        <f>'THE DRIVERS OF QUALITY IN TH...'!BG65</f>
        <v>0</v>
      </c>
      <c r="BL65" s="4">
        <f>'THE DRIVERS OF QUALITY IN TH...'!BH65</f>
        <v>0</v>
      </c>
      <c r="BM65" s="4">
        <f>'THE DRIVERS OF QUALITY IN TH...'!BI65</f>
        <v>368120199</v>
      </c>
      <c r="BN65" s="4" t="str">
        <f>'THE DRIVERS OF QUALITY IN TH...'!BJ65</f>
        <v>4893c521-3818-4486-87f5-17b6323a567a</v>
      </c>
      <c r="BO65" s="4">
        <f>'THE DRIVERS OF QUALITY IN TH...'!BK65</f>
        <v>44895.6409375</v>
      </c>
      <c r="BP65" s="4">
        <f>'THE DRIVERS OF QUALITY IN TH...'!BL65</f>
        <v>0</v>
      </c>
      <c r="BQ65" s="4">
        <f>'THE DRIVERS OF QUALITY IN TH...'!BM65</f>
        <v>0</v>
      </c>
      <c r="BR65" s="4" t="str">
        <f>'THE DRIVERS OF QUALITY IN TH...'!BN65</f>
        <v>submitted_via_web</v>
      </c>
      <c r="BS65" s="4">
        <f>'THE DRIVERS OF QUALITY IN TH...'!BO65</f>
        <v>0</v>
      </c>
      <c r="BT65" s="4">
        <f>'THE DRIVERS OF QUALITY IN TH...'!BP65</f>
        <v>0</v>
      </c>
      <c r="BU65" s="4">
        <f>'THE DRIVERS OF QUALITY IN TH...'!BQ65</f>
        <v>65</v>
      </c>
    </row>
    <row r="66" spans="1:73" x14ac:dyDescent="0.25">
      <c r="A66" s="4">
        <f>'THE DRIVERS OF QUALITY IN TH...'!A66</f>
        <v>44895.852282581021</v>
      </c>
      <c r="B66" s="4">
        <f>'THE DRIVERS OF QUALITY IN TH...'!B66</f>
        <v>44896.699075370372</v>
      </c>
      <c r="C66" s="4">
        <f>'THE DRIVERS OF QUALITY IN TH...'!C66</f>
        <v>0</v>
      </c>
      <c r="D66" s="4">
        <f>'THE DRIVERS OF QUALITY IN TH...'!D66</f>
        <v>0</v>
      </c>
      <c r="E66" s="4" t="str">
        <f>'THE DRIVERS OF QUALITY IN TH...'!E66</f>
        <v>Yes</v>
      </c>
      <c r="F66" s="4" t="str">
        <f>'THE DRIVERS OF QUALITY IN TH...'!F66</f>
        <v>Yes</v>
      </c>
      <c r="G66" s="4" t="str">
        <f>'THE DRIVERS OF QUALITY IN TH...'!G66</f>
        <v>Yes</v>
      </c>
      <c r="H66" s="4" t="str">
        <f>'THE DRIVERS OF QUALITY IN TH...'!H66</f>
        <v>Yes</v>
      </c>
      <c r="I66" s="4" t="str">
        <f>'THE DRIVERS OF QUALITY IN TH...'!I66</f>
        <v>Yes</v>
      </c>
      <c r="J66" s="4" t="str">
        <f>'THE DRIVERS OF QUALITY IN TH...'!J66</f>
        <v>Yes</v>
      </c>
      <c r="K66" s="4" t="str">
        <f>'THE DRIVERS OF QUALITY IN TH...'!K66</f>
        <v>Jawhar</v>
      </c>
      <c r="L66" s="4" t="e">
        <f>VLOOKUP(K66,Sheet2!E:F,2,FALSE)</f>
        <v>#N/A</v>
      </c>
      <c r="M66" s="4" t="str">
        <f>'THE DRIVERS OF QUALITY IN TH...'!L66</f>
        <v>Kulmis</v>
      </c>
      <c r="N66" s="4" t="str">
        <f>VLOOKUP(M66,Sheet2!H:I,2,FALSE)</f>
        <v>Kulmis</v>
      </c>
      <c r="O66" s="4" t="str">
        <f>'THE DRIVERS OF QUALITY IN TH...'!M66</f>
        <v>Female</v>
      </c>
      <c r="P66" s="4">
        <f>'THE DRIVERS OF QUALITY IN TH...'!N66</f>
        <v>45</v>
      </c>
      <c r="Q66" s="4" t="str">
        <f>VLOOKUP(P66,Sheet2!L:M,2,FALSE)</f>
        <v>39-48</v>
      </c>
      <c r="R66" s="4" t="str">
        <f>'THE DRIVERS OF QUALITY IN TH...'!O66</f>
        <v>None (Never went to school)</v>
      </c>
      <c r="S66" s="4" t="str">
        <f>'THE DRIVERS OF QUALITY IN TH...'!P66</f>
        <v>No, I do not have a long-standing condition</v>
      </c>
      <c r="T66" s="4" t="str">
        <f>VLOOKUP(S66,Sheet2!B:C,2,FALSE)</f>
        <v>No, I do not have a long-standing condition</v>
      </c>
      <c r="U66" s="4">
        <f>'THE DRIVERS OF QUALITY IN TH...'!Q66</f>
        <v>0</v>
      </c>
      <c r="V66" s="4">
        <f>'THE DRIVERS OF QUALITY IN TH...'!R66</f>
        <v>0</v>
      </c>
      <c r="W66" s="4">
        <f>'THE DRIVERS OF QUALITY IN TH...'!S66</f>
        <v>0</v>
      </c>
      <c r="X66" s="4">
        <f>'THE DRIVERS OF QUALITY IN TH...'!T66</f>
        <v>0</v>
      </c>
      <c r="Y66" s="4">
        <f>'THE DRIVERS OF QUALITY IN TH...'!U66</f>
        <v>0</v>
      </c>
      <c r="Z66" s="4">
        <f>'THE DRIVERS OF QUALITY IN TH...'!V66</f>
        <v>0</v>
      </c>
      <c r="AA66" s="4">
        <f>'THE DRIVERS OF QUALITY IN TH...'!W66</f>
        <v>0</v>
      </c>
      <c r="AB66" s="4">
        <f>'THE DRIVERS OF QUALITY IN TH...'!X66</f>
        <v>1</v>
      </c>
      <c r="AC66" s="4" t="str">
        <f>'THE DRIVERS OF QUALITY IN TH...'!Y66</f>
        <v>Sometimes</v>
      </c>
      <c r="AD66" s="4" t="str">
        <f>'THE DRIVERS OF QUALITY IN TH...'!Z66</f>
        <v>Sometimes</v>
      </c>
      <c r="AE66" s="4">
        <f>'THE DRIVERS OF QUALITY IN TH...'!AA66</f>
        <v>0</v>
      </c>
      <c r="AF66" s="4" t="str">
        <f>'THE DRIVERS OF QUALITY IN TH...'!AB66</f>
        <v>Yes, definitely</v>
      </c>
      <c r="AG66" s="4" t="str">
        <f>'THE DRIVERS OF QUALITY IN TH...'!AC66</f>
        <v>Sometimes</v>
      </c>
      <c r="AH66" s="4" t="str">
        <f>'THE DRIVERS OF QUALITY IN TH...'!AD66</f>
        <v>Usually</v>
      </c>
      <c r="AI66" s="4" t="str">
        <f>'THE DRIVERS OF QUALITY IN TH...'!AE66</f>
        <v>Never</v>
      </c>
      <c r="AJ66" s="4" t="str">
        <f>'THE DRIVERS OF QUALITY IN TH...'!AF66</f>
        <v>Never</v>
      </c>
      <c r="AK66" s="4">
        <f>'THE DRIVERS OF QUALITY IN TH...'!AG66</f>
        <v>0</v>
      </c>
      <c r="AL66" s="4" t="str">
        <f>'THE DRIVERS OF QUALITY IN TH...'!AH66</f>
        <v>No</v>
      </c>
      <c r="AM66" s="4" t="str">
        <f>'THE DRIVERS OF QUALITY IN TH...'!AI66</f>
        <v>Yes, to some extent</v>
      </c>
      <c r="AN66" s="4" t="str">
        <f>'THE DRIVERS OF QUALITY IN TH...'!AJ66</f>
        <v>Yes, to some extent</v>
      </c>
      <c r="AO66" s="4" t="str">
        <f>'THE DRIVERS OF QUALITY IN TH...'!AK66</f>
        <v>Yes</v>
      </c>
      <c r="AP66" s="4" t="str">
        <f>'THE DRIVERS OF QUALITY IN TH...'!AL66</f>
        <v>Never</v>
      </c>
      <c r="AQ66" s="4" t="str">
        <f>'THE DRIVERS OF QUALITY IN TH...'!AM66</f>
        <v>Yes</v>
      </c>
      <c r="AR66" s="4" t="str">
        <f>'THE DRIVERS OF QUALITY IN TH...'!AN66</f>
        <v>Sometimes</v>
      </c>
      <c r="AS66" s="4" t="str">
        <f>'THE DRIVERS OF QUALITY IN TH...'!AO66</f>
        <v>Sometimes</v>
      </c>
      <c r="AT66" s="4" t="str">
        <f>'THE DRIVERS OF QUALITY IN TH...'!AP66</f>
        <v>Yes, to some extent</v>
      </c>
      <c r="AU66" s="4" t="str">
        <f>'THE DRIVERS OF QUALITY IN TH...'!AQ66</f>
        <v>Own home</v>
      </c>
      <c r="AV66" s="4" t="str">
        <f>'THE DRIVERS OF QUALITY IN TH...'!AR66</f>
        <v>Yes</v>
      </c>
      <c r="AW66" s="4" t="str">
        <f>'THE DRIVERS OF QUALITY IN TH...'!AS66</f>
        <v>Yes</v>
      </c>
      <c r="AX66" s="4">
        <f>'THE DRIVERS OF QUALITY IN TH...'!AT66</f>
        <v>0</v>
      </c>
      <c r="AY66" s="4" t="str">
        <f>'THE DRIVERS OF QUALITY IN TH...'!AU66</f>
        <v>Yes</v>
      </c>
      <c r="AZ66" s="4" t="str">
        <f>'THE DRIVERS OF QUALITY IN TH...'!AV66</f>
        <v>antibiotic misuse</v>
      </c>
      <c r="BA66" s="4">
        <f>'THE DRIVERS OF QUALITY IN TH...'!AW66</f>
        <v>0</v>
      </c>
      <c r="BB66" s="4" t="str">
        <f>'THE DRIVERS OF QUALITY IN TH...'!AX66</f>
        <v>Acceptable</v>
      </c>
      <c r="BC66" s="4">
        <f>'THE DRIVERS OF QUALITY IN TH...'!AY66</f>
        <v>0</v>
      </c>
      <c r="BD66" s="4" t="str">
        <f>'THE DRIVERS OF QUALITY IN TH...'!AZ66</f>
        <v>The facility seems to want to share relevant information with the patient</v>
      </c>
      <c r="BE66" s="4" t="str">
        <f>'THE DRIVERS OF QUALITY IN TH...'!BA66</f>
        <v>Perceptions of the health facility staff</v>
      </c>
      <c r="BF66" s="4" t="str">
        <f>'THE DRIVERS OF QUALITY IN TH...'!BB66</f>
        <v xml:space="preserve">Accessibility of the health facility (i.e accessibility as a result of transport, or distance) </v>
      </c>
      <c r="BG66" s="4" t="str">
        <f>'THE DRIVERS OF QUALITY IN TH...'!BC66</f>
        <v>The calmness of the health facility</v>
      </c>
      <c r="BH66" s="4">
        <f>'THE DRIVERS OF QUALITY IN TH...'!BD66</f>
        <v>0</v>
      </c>
      <c r="BI66" s="4" t="str">
        <f>'THE DRIVERS OF QUALITY IN TH...'!BE66</f>
        <v>vJdc7tCfjqwbWrrjTCdCiE</v>
      </c>
      <c r="BJ66" s="4">
        <f>'THE DRIVERS OF QUALITY IN TH...'!BF66</f>
        <v>0</v>
      </c>
      <c r="BK66" s="4">
        <f>'THE DRIVERS OF QUALITY IN TH...'!BG66</f>
        <v>0</v>
      </c>
      <c r="BL66" s="4">
        <f>'THE DRIVERS OF QUALITY IN TH...'!BH66</f>
        <v>0</v>
      </c>
      <c r="BM66" s="4">
        <f>'THE DRIVERS OF QUALITY IN TH...'!BI66</f>
        <v>368536441</v>
      </c>
      <c r="BN66" s="4" t="str">
        <f>'THE DRIVERS OF QUALITY IN TH...'!BJ66</f>
        <v>167e9a8e-72ba-4246-b78a-097f5245664a</v>
      </c>
      <c r="BO66" s="4">
        <f>'THE DRIVERS OF QUALITY IN TH...'!BK66</f>
        <v>44896.574201388888</v>
      </c>
      <c r="BP66" s="4">
        <f>'THE DRIVERS OF QUALITY IN TH...'!BL66</f>
        <v>0</v>
      </c>
      <c r="BQ66" s="4">
        <f>'THE DRIVERS OF QUALITY IN TH...'!BM66</f>
        <v>0</v>
      </c>
      <c r="BR66" s="4" t="str">
        <f>'THE DRIVERS OF QUALITY IN TH...'!BN66</f>
        <v>submitted_via_web</v>
      </c>
      <c r="BS66" s="4">
        <f>'THE DRIVERS OF QUALITY IN TH...'!BO66</f>
        <v>0</v>
      </c>
      <c r="BT66" s="4">
        <f>'THE DRIVERS OF QUALITY IN TH...'!BP66</f>
        <v>0</v>
      </c>
      <c r="BU66" s="4">
        <f>'THE DRIVERS OF QUALITY IN TH...'!BQ66</f>
        <v>66</v>
      </c>
    </row>
    <row r="67" spans="1:73" x14ac:dyDescent="0.25">
      <c r="A67" s="4">
        <f>'THE DRIVERS OF QUALITY IN TH...'!A67</f>
        <v>44896.699076122677</v>
      </c>
      <c r="B67" s="4">
        <f>'THE DRIVERS OF QUALITY IN TH...'!B67</f>
        <v>44896.735320300933</v>
      </c>
      <c r="C67" s="4">
        <f>'THE DRIVERS OF QUALITY IN TH...'!C67</f>
        <v>0</v>
      </c>
      <c r="D67" s="4">
        <f>'THE DRIVERS OF QUALITY IN TH...'!D67</f>
        <v>0</v>
      </c>
      <c r="E67" s="4" t="str">
        <f>'THE DRIVERS OF QUALITY IN TH...'!E67</f>
        <v>Yes</v>
      </c>
      <c r="F67" s="4" t="str">
        <f>'THE DRIVERS OF QUALITY IN TH...'!F67</f>
        <v>Yes</v>
      </c>
      <c r="G67" s="4" t="str">
        <f>'THE DRIVERS OF QUALITY IN TH...'!G67</f>
        <v>Yes</v>
      </c>
      <c r="H67" s="4" t="str">
        <f>'THE DRIVERS OF QUALITY IN TH...'!H67</f>
        <v>Yes</v>
      </c>
      <c r="I67" s="4" t="str">
        <f>'THE DRIVERS OF QUALITY IN TH...'!I67</f>
        <v>Yes</v>
      </c>
      <c r="J67" s="4" t="str">
        <f>'THE DRIVERS OF QUALITY IN TH...'!J67</f>
        <v>Yes</v>
      </c>
      <c r="K67" s="4" t="str">
        <f>'THE DRIVERS OF QUALITY IN TH...'!K67</f>
        <v>Jawhar</v>
      </c>
      <c r="L67" s="4" t="e">
        <f>VLOOKUP(K67,Sheet2!E:F,2,FALSE)</f>
        <v>#N/A</v>
      </c>
      <c r="M67" s="4" t="str">
        <f>'THE DRIVERS OF QUALITY IN TH...'!L67</f>
        <v>Kulmis</v>
      </c>
      <c r="N67" s="4" t="str">
        <f>VLOOKUP(M67,Sheet2!H:I,2,FALSE)</f>
        <v>Kulmis</v>
      </c>
      <c r="O67" s="4" t="str">
        <f>'THE DRIVERS OF QUALITY IN TH...'!M67</f>
        <v>Male</v>
      </c>
      <c r="P67" s="4">
        <f>'THE DRIVERS OF QUALITY IN TH...'!N67</f>
        <v>25</v>
      </c>
      <c r="Q67" s="4" t="str">
        <f>VLOOKUP(P67,Sheet2!L:M,2,FALSE)</f>
        <v>19-28</v>
      </c>
      <c r="R67" s="4" t="str">
        <f>'THE DRIVERS OF QUALITY IN TH...'!O67</f>
        <v>Primary Education</v>
      </c>
      <c r="S67" s="4" t="str">
        <f>'THE DRIVERS OF QUALITY IN TH...'!P67</f>
        <v>A learning disability</v>
      </c>
      <c r="T67" s="4" t="e">
        <f>VLOOKUP(S67,Sheet2!B:C,2,FALSE)</f>
        <v>#N/A</v>
      </c>
      <c r="U67" s="4">
        <f>'THE DRIVERS OF QUALITY IN TH...'!Q67</f>
        <v>0</v>
      </c>
      <c r="V67" s="4">
        <f>'THE DRIVERS OF QUALITY IN TH...'!R67</f>
        <v>0</v>
      </c>
      <c r="W67" s="4">
        <f>'THE DRIVERS OF QUALITY IN TH...'!S67</f>
        <v>0</v>
      </c>
      <c r="X67" s="4">
        <f>'THE DRIVERS OF QUALITY IN TH...'!T67</f>
        <v>1</v>
      </c>
      <c r="Y67" s="4">
        <f>'THE DRIVERS OF QUALITY IN TH...'!U67</f>
        <v>0</v>
      </c>
      <c r="Z67" s="4">
        <f>'THE DRIVERS OF QUALITY IN TH...'!V67</f>
        <v>0</v>
      </c>
      <c r="AA67" s="4">
        <f>'THE DRIVERS OF QUALITY IN TH...'!W67</f>
        <v>0</v>
      </c>
      <c r="AB67" s="4">
        <f>'THE DRIVERS OF QUALITY IN TH...'!X67</f>
        <v>0</v>
      </c>
      <c r="AC67" s="4" t="str">
        <f>'THE DRIVERS OF QUALITY IN TH...'!Y67</f>
        <v>Never</v>
      </c>
      <c r="AD67" s="4" t="str">
        <f>'THE DRIVERS OF QUALITY IN TH...'!Z67</f>
        <v>Sometimes</v>
      </c>
      <c r="AE67" s="4">
        <f>'THE DRIVERS OF QUALITY IN TH...'!AA67</f>
        <v>0</v>
      </c>
      <c r="AF67" s="4" t="str">
        <f>'THE DRIVERS OF QUALITY IN TH...'!AB67</f>
        <v>Yes, to some extent</v>
      </c>
      <c r="AG67" s="4" t="str">
        <f>'THE DRIVERS OF QUALITY IN TH...'!AC67</f>
        <v>Sometimes</v>
      </c>
      <c r="AH67" s="4" t="str">
        <f>'THE DRIVERS OF QUALITY IN TH...'!AD67</f>
        <v>Sometimes</v>
      </c>
      <c r="AI67" s="4" t="str">
        <f>'THE DRIVERS OF QUALITY IN TH...'!AE67</f>
        <v>Never</v>
      </c>
      <c r="AJ67" s="4" t="str">
        <f>'THE DRIVERS OF QUALITY IN TH...'!AF67</f>
        <v>Never</v>
      </c>
      <c r="AK67" s="4">
        <f>'THE DRIVERS OF QUALITY IN TH...'!AG67</f>
        <v>0</v>
      </c>
      <c r="AL67" s="4" t="str">
        <f>'THE DRIVERS OF QUALITY IN TH...'!AH67</f>
        <v>Yes, some staff have introduced themselves</v>
      </c>
      <c r="AM67" s="4" t="str">
        <f>'THE DRIVERS OF QUALITY IN TH...'!AI67</f>
        <v>Yes, to some extent</v>
      </c>
      <c r="AN67" s="4" t="str">
        <f>'THE DRIVERS OF QUALITY IN TH...'!AJ67</f>
        <v>Yes, to some extent</v>
      </c>
      <c r="AO67" s="4" t="str">
        <f>'THE DRIVERS OF QUALITY IN TH...'!AK67</f>
        <v>Yes</v>
      </c>
      <c r="AP67" s="4" t="str">
        <f>'THE DRIVERS OF QUALITY IN TH...'!AL67</f>
        <v>Sometimes</v>
      </c>
      <c r="AQ67" s="4" t="str">
        <f>'THE DRIVERS OF QUALITY IN TH...'!AM67</f>
        <v>Yes</v>
      </c>
      <c r="AR67" s="4" t="str">
        <f>'THE DRIVERS OF QUALITY IN TH...'!AN67</f>
        <v>Sometimes</v>
      </c>
      <c r="AS67" s="4" t="str">
        <f>'THE DRIVERS OF QUALITY IN TH...'!AO67</f>
        <v>Sometimes</v>
      </c>
      <c r="AT67" s="4" t="str">
        <f>'THE DRIVERS OF QUALITY IN TH...'!AP67</f>
        <v>Yes, to some extent</v>
      </c>
      <c r="AU67" s="4" t="str">
        <f>'THE DRIVERS OF QUALITY IN TH...'!AQ67</f>
        <v>Someone else’s home</v>
      </c>
      <c r="AV67" s="4" t="str">
        <f>'THE DRIVERS OF QUALITY IN TH...'!AR67</f>
        <v>No</v>
      </c>
      <c r="AW67" s="4" t="str">
        <f>'THE DRIVERS OF QUALITY IN TH...'!AS67</f>
        <v>No</v>
      </c>
      <c r="AX67" s="4">
        <f>'THE DRIVERS OF QUALITY IN TH...'!AT67</f>
        <v>0</v>
      </c>
      <c r="AY67" s="4" t="str">
        <f>'THE DRIVERS OF QUALITY IN TH...'!AU67</f>
        <v>Yes</v>
      </c>
      <c r="AZ67" s="4" t="str">
        <f>'THE DRIVERS OF QUALITY IN TH...'!AV67</f>
        <v>too much bed rest</v>
      </c>
      <c r="BA67" s="4" t="str">
        <f>'THE DRIVERS OF QUALITY IN TH...'!AW67</f>
        <v>No</v>
      </c>
      <c r="BB67" s="4" t="str">
        <f>'THE DRIVERS OF QUALITY IN TH...'!AX67</f>
        <v>Acceptable</v>
      </c>
      <c r="BC67" s="4">
        <f>'THE DRIVERS OF QUALITY IN TH...'!AY67</f>
        <v>0</v>
      </c>
      <c r="BD67" s="4" t="str">
        <f>'THE DRIVERS OF QUALITY IN TH...'!AZ67</f>
        <v>Perceptions of the health facility staff</v>
      </c>
      <c r="BE67" s="4" t="str">
        <f>'THE DRIVERS OF QUALITY IN TH...'!BA67</f>
        <v>The calmness of the health facility</v>
      </c>
      <c r="BF67" s="4" t="str">
        <f>'THE DRIVERS OF QUALITY IN TH...'!BB67</f>
        <v>The facility seems to want to share relevant information with the patient</v>
      </c>
      <c r="BG67" s="4" t="str">
        <f>'THE DRIVERS OF QUALITY IN TH...'!BC67</f>
        <v>Patient's safety</v>
      </c>
      <c r="BH67" s="4">
        <f>'THE DRIVERS OF QUALITY IN TH...'!BD67</f>
        <v>0</v>
      </c>
      <c r="BI67" s="4" t="str">
        <f>'THE DRIVERS OF QUALITY IN TH...'!BE67</f>
        <v>vJdc7tCfjqwbWrrjTCdCiE</v>
      </c>
      <c r="BJ67" s="4">
        <f>'THE DRIVERS OF QUALITY IN TH...'!BF67</f>
        <v>0</v>
      </c>
      <c r="BK67" s="4">
        <f>'THE DRIVERS OF QUALITY IN TH...'!BG67</f>
        <v>0</v>
      </c>
      <c r="BL67" s="4">
        <f>'THE DRIVERS OF QUALITY IN TH...'!BH67</f>
        <v>0</v>
      </c>
      <c r="BM67" s="4">
        <f>'THE DRIVERS OF QUALITY IN TH...'!BI67</f>
        <v>368562920</v>
      </c>
      <c r="BN67" s="4" t="str">
        <f>'THE DRIVERS OF QUALITY IN TH...'!BJ67</f>
        <v>7bc5d410-c393-40fa-b044-cf78db54afd1</v>
      </c>
      <c r="BO67" s="4">
        <f>'THE DRIVERS OF QUALITY IN TH...'!BK67</f>
        <v>44896.610439814824</v>
      </c>
      <c r="BP67" s="4">
        <f>'THE DRIVERS OF QUALITY IN TH...'!BL67</f>
        <v>0</v>
      </c>
      <c r="BQ67" s="4">
        <f>'THE DRIVERS OF QUALITY IN TH...'!BM67</f>
        <v>0</v>
      </c>
      <c r="BR67" s="4" t="str">
        <f>'THE DRIVERS OF QUALITY IN TH...'!BN67</f>
        <v>submitted_via_web</v>
      </c>
      <c r="BS67" s="4">
        <f>'THE DRIVERS OF QUALITY IN TH...'!BO67</f>
        <v>0</v>
      </c>
      <c r="BT67" s="4">
        <f>'THE DRIVERS OF QUALITY IN TH...'!BP67</f>
        <v>0</v>
      </c>
      <c r="BU67" s="4">
        <f>'THE DRIVERS OF QUALITY IN TH...'!BQ67</f>
        <v>67</v>
      </c>
    </row>
    <row r="68" spans="1:73" x14ac:dyDescent="0.25">
      <c r="A68" s="4">
        <f>'THE DRIVERS OF QUALITY IN TH...'!A68</f>
        <v>44896.735321261571</v>
      </c>
      <c r="B68" s="4">
        <f>'THE DRIVERS OF QUALITY IN TH...'!B68</f>
        <v>44896.737559976849</v>
      </c>
      <c r="C68" s="4">
        <f>'THE DRIVERS OF QUALITY IN TH...'!C68</f>
        <v>0</v>
      </c>
      <c r="D68" s="4">
        <f>'THE DRIVERS OF QUALITY IN TH...'!D68</f>
        <v>0</v>
      </c>
      <c r="E68" s="4" t="str">
        <f>'THE DRIVERS OF QUALITY IN TH...'!E68</f>
        <v>Yes</v>
      </c>
      <c r="F68" s="4" t="str">
        <f>'THE DRIVERS OF QUALITY IN TH...'!F68</f>
        <v>Yes</v>
      </c>
      <c r="G68" s="4" t="str">
        <f>'THE DRIVERS OF QUALITY IN TH...'!G68</f>
        <v>Yes</v>
      </c>
      <c r="H68" s="4" t="str">
        <f>'THE DRIVERS OF QUALITY IN TH...'!H68</f>
        <v>Yes</v>
      </c>
      <c r="I68" s="4" t="str">
        <f>'THE DRIVERS OF QUALITY IN TH...'!I68</f>
        <v>Yes</v>
      </c>
      <c r="J68" s="4" t="str">
        <f>'THE DRIVERS OF QUALITY IN TH...'!J68</f>
        <v>Yes</v>
      </c>
      <c r="K68" s="4" t="str">
        <f>'THE DRIVERS OF QUALITY IN TH...'!K68</f>
        <v>Jawhar</v>
      </c>
      <c r="L68" s="4" t="e">
        <f>VLOOKUP(K68,Sheet2!E:F,2,FALSE)</f>
        <v>#N/A</v>
      </c>
      <c r="M68" s="4" t="str">
        <f>'THE DRIVERS OF QUALITY IN TH...'!L68</f>
        <v>Kulmis</v>
      </c>
      <c r="N68" s="4" t="str">
        <f>VLOOKUP(M68,Sheet2!H:I,2,FALSE)</f>
        <v>Kulmis</v>
      </c>
      <c r="O68" s="4" t="str">
        <f>'THE DRIVERS OF QUALITY IN TH...'!M68</f>
        <v>Male</v>
      </c>
      <c r="P68" s="4">
        <f>'THE DRIVERS OF QUALITY IN TH...'!N68</f>
        <v>54</v>
      </c>
      <c r="Q68" s="4" t="str">
        <f>VLOOKUP(P68,Sheet2!L:M,2,FALSE)</f>
        <v>49-58</v>
      </c>
      <c r="R68" s="4" t="str">
        <f>'THE DRIVERS OF QUALITY IN TH...'!O68</f>
        <v>None (Never went to school)</v>
      </c>
      <c r="S68" s="4" t="str">
        <f>'THE DRIVERS OF QUALITY IN TH...'!P68</f>
        <v>No, I do not have a long-standing condition</v>
      </c>
      <c r="T68" s="4" t="str">
        <f>VLOOKUP(S68,Sheet2!B:C,2,FALSE)</f>
        <v>No, I do not have a long-standing condition</v>
      </c>
      <c r="U68" s="4">
        <f>'THE DRIVERS OF QUALITY IN TH...'!Q68</f>
        <v>0</v>
      </c>
      <c r="V68" s="4">
        <f>'THE DRIVERS OF QUALITY IN TH...'!R68</f>
        <v>0</v>
      </c>
      <c r="W68" s="4">
        <f>'THE DRIVERS OF QUALITY IN TH...'!S68</f>
        <v>0</v>
      </c>
      <c r="X68" s="4">
        <f>'THE DRIVERS OF QUALITY IN TH...'!T68</f>
        <v>0</v>
      </c>
      <c r="Y68" s="4">
        <f>'THE DRIVERS OF QUALITY IN TH...'!U68</f>
        <v>0</v>
      </c>
      <c r="Z68" s="4">
        <f>'THE DRIVERS OF QUALITY IN TH...'!V68</f>
        <v>0</v>
      </c>
      <c r="AA68" s="4">
        <f>'THE DRIVERS OF QUALITY IN TH...'!W68</f>
        <v>0</v>
      </c>
      <c r="AB68" s="4">
        <f>'THE DRIVERS OF QUALITY IN TH...'!X68</f>
        <v>1</v>
      </c>
      <c r="AC68" s="4" t="str">
        <f>'THE DRIVERS OF QUALITY IN TH...'!Y68</f>
        <v>Usually</v>
      </c>
      <c r="AD68" s="4" t="str">
        <f>'THE DRIVERS OF QUALITY IN TH...'!Z68</f>
        <v>Usually</v>
      </c>
      <c r="AE68" s="4">
        <f>'THE DRIVERS OF QUALITY IN TH...'!AA68</f>
        <v>0</v>
      </c>
      <c r="AF68" s="4" t="str">
        <f>'THE DRIVERS OF QUALITY IN TH...'!AB68</f>
        <v>Yes, definitely</v>
      </c>
      <c r="AG68" s="4" t="str">
        <f>'THE DRIVERS OF QUALITY IN TH...'!AC68</f>
        <v>Sometimes</v>
      </c>
      <c r="AH68" s="4" t="str">
        <f>'THE DRIVERS OF QUALITY IN TH...'!AD68</f>
        <v>Sometimes</v>
      </c>
      <c r="AI68" s="4" t="str">
        <f>'THE DRIVERS OF QUALITY IN TH...'!AE68</f>
        <v>Sometimes</v>
      </c>
      <c r="AJ68" s="4" t="str">
        <f>'THE DRIVERS OF QUALITY IN TH...'!AF68</f>
        <v>Usually</v>
      </c>
      <c r="AK68" s="4">
        <f>'THE DRIVERS OF QUALITY IN TH...'!AG68</f>
        <v>0</v>
      </c>
      <c r="AL68" s="4" t="str">
        <f>'THE DRIVERS OF QUALITY IN TH...'!AH68</f>
        <v>Yes, all staff have introduced themselves</v>
      </c>
      <c r="AM68" s="4" t="str">
        <f>'THE DRIVERS OF QUALITY IN TH...'!AI68</f>
        <v>Yes, definitely</v>
      </c>
      <c r="AN68" s="4" t="str">
        <f>'THE DRIVERS OF QUALITY IN TH...'!AJ68</f>
        <v>Yes, to some extent</v>
      </c>
      <c r="AO68" s="4" t="str">
        <f>'THE DRIVERS OF QUALITY IN TH...'!AK68</f>
        <v>Yes</v>
      </c>
      <c r="AP68" s="4" t="str">
        <f>'THE DRIVERS OF QUALITY IN TH...'!AL68</f>
        <v>Sometimes</v>
      </c>
      <c r="AQ68" s="4" t="str">
        <f>'THE DRIVERS OF QUALITY IN TH...'!AM68</f>
        <v>Yes</v>
      </c>
      <c r="AR68" s="4" t="str">
        <f>'THE DRIVERS OF QUALITY IN TH...'!AN68</f>
        <v>Sometimes</v>
      </c>
      <c r="AS68" s="4" t="str">
        <f>'THE DRIVERS OF QUALITY IN TH...'!AO68</f>
        <v>Sometimes</v>
      </c>
      <c r="AT68" s="4" t="str">
        <f>'THE DRIVERS OF QUALITY IN TH...'!AP68</f>
        <v>Yes, to some extent</v>
      </c>
      <c r="AU68" s="4" t="str">
        <f>'THE DRIVERS OF QUALITY IN TH...'!AQ68</f>
        <v>Own home</v>
      </c>
      <c r="AV68" s="4" t="str">
        <f>'THE DRIVERS OF QUALITY IN TH...'!AR68</f>
        <v>Yes</v>
      </c>
      <c r="AW68" s="4" t="str">
        <f>'THE DRIVERS OF QUALITY IN TH...'!AS68</f>
        <v>Yes</v>
      </c>
      <c r="AX68" s="4">
        <f>'THE DRIVERS OF QUALITY IN TH...'!AT68</f>
        <v>0</v>
      </c>
      <c r="AY68" s="4" t="str">
        <f>'THE DRIVERS OF QUALITY IN TH...'!AU68</f>
        <v>Yes</v>
      </c>
      <c r="AZ68" s="4" t="str">
        <f>'THE DRIVERS OF QUALITY IN TH...'!AV68</f>
        <v>antibiotic misuse</v>
      </c>
      <c r="BA68" s="4" t="str">
        <f>'THE DRIVERS OF QUALITY IN TH...'!AW68</f>
        <v>No</v>
      </c>
      <c r="BB68" s="4" t="str">
        <f>'THE DRIVERS OF QUALITY IN TH...'!AX68</f>
        <v>Acceptable</v>
      </c>
      <c r="BC68" s="4">
        <f>'THE DRIVERS OF QUALITY IN TH...'!AY68</f>
        <v>0</v>
      </c>
      <c r="BD68" s="4" t="str">
        <f>'THE DRIVERS OF QUALITY IN TH...'!AZ68</f>
        <v>Perceptions of the health facility staff</v>
      </c>
      <c r="BE68" s="4" t="str">
        <f>'THE DRIVERS OF QUALITY IN TH...'!BA68</f>
        <v>Price of healthcare</v>
      </c>
      <c r="BF68" s="4" t="str">
        <f>'THE DRIVERS OF QUALITY IN TH...'!BB68</f>
        <v>Equity in treatment</v>
      </c>
      <c r="BG68" s="4" t="str">
        <f>'THE DRIVERS OF QUALITY IN TH...'!BC68</f>
        <v xml:space="preserve">Accessibility of the health facility (i.e accessibility as a result of transport, or distance) </v>
      </c>
      <c r="BH68" s="4">
        <f>'THE DRIVERS OF QUALITY IN TH...'!BD68</f>
        <v>0</v>
      </c>
      <c r="BI68" s="4" t="str">
        <f>'THE DRIVERS OF QUALITY IN TH...'!BE68</f>
        <v>vJdc7tCfjqwbWrrjTCdCiE</v>
      </c>
      <c r="BJ68" s="4">
        <f>'THE DRIVERS OF QUALITY IN TH...'!BF68</f>
        <v>0</v>
      </c>
      <c r="BK68" s="4">
        <f>'THE DRIVERS OF QUALITY IN TH...'!BG68</f>
        <v>0</v>
      </c>
      <c r="BL68" s="4">
        <f>'THE DRIVERS OF QUALITY IN TH...'!BH68</f>
        <v>0</v>
      </c>
      <c r="BM68" s="4">
        <f>'THE DRIVERS OF QUALITY IN TH...'!BI68</f>
        <v>368564748</v>
      </c>
      <c r="BN68" s="4" t="str">
        <f>'THE DRIVERS OF QUALITY IN TH...'!BJ68</f>
        <v>c47d5d3d-581f-430f-a207-0f855d47db47</v>
      </c>
      <c r="BO68" s="4">
        <f>'THE DRIVERS OF QUALITY IN TH...'!BK68</f>
        <v>44896.612685185188</v>
      </c>
      <c r="BP68" s="4">
        <f>'THE DRIVERS OF QUALITY IN TH...'!BL68</f>
        <v>0</v>
      </c>
      <c r="BQ68" s="4">
        <f>'THE DRIVERS OF QUALITY IN TH...'!BM68</f>
        <v>0</v>
      </c>
      <c r="BR68" s="4" t="str">
        <f>'THE DRIVERS OF QUALITY IN TH...'!BN68</f>
        <v>submitted_via_web</v>
      </c>
      <c r="BS68" s="4">
        <f>'THE DRIVERS OF QUALITY IN TH...'!BO68</f>
        <v>0</v>
      </c>
      <c r="BT68" s="4">
        <f>'THE DRIVERS OF QUALITY IN TH...'!BP68</f>
        <v>0</v>
      </c>
      <c r="BU68" s="4">
        <f>'THE DRIVERS OF QUALITY IN TH...'!BQ68</f>
        <v>68</v>
      </c>
    </row>
    <row r="69" spans="1:73" x14ac:dyDescent="0.25">
      <c r="A69" s="4">
        <f>'THE DRIVERS OF QUALITY IN TH...'!A69</f>
        <v>44896.737560358793</v>
      </c>
      <c r="B69" s="4">
        <f>'THE DRIVERS OF QUALITY IN TH...'!B69</f>
        <v>44896.740427048608</v>
      </c>
      <c r="C69" s="4">
        <f>'THE DRIVERS OF QUALITY IN TH...'!C69</f>
        <v>0</v>
      </c>
      <c r="D69" s="4">
        <f>'THE DRIVERS OF QUALITY IN TH...'!D69</f>
        <v>0</v>
      </c>
      <c r="E69" s="4" t="str">
        <f>'THE DRIVERS OF QUALITY IN TH...'!E69</f>
        <v>Yes</v>
      </c>
      <c r="F69" s="4" t="str">
        <f>'THE DRIVERS OF QUALITY IN TH...'!F69</f>
        <v>Yes</v>
      </c>
      <c r="G69" s="4" t="str">
        <f>'THE DRIVERS OF QUALITY IN TH...'!G69</f>
        <v>Yes</v>
      </c>
      <c r="H69" s="4" t="str">
        <f>'THE DRIVERS OF QUALITY IN TH...'!H69</f>
        <v>Yes</v>
      </c>
      <c r="I69" s="4" t="str">
        <f>'THE DRIVERS OF QUALITY IN TH...'!I69</f>
        <v>Yes</v>
      </c>
      <c r="J69" s="4" t="str">
        <f>'THE DRIVERS OF QUALITY IN TH...'!J69</f>
        <v>Yes</v>
      </c>
      <c r="K69" s="4" t="str">
        <f>'THE DRIVERS OF QUALITY IN TH...'!K69</f>
        <v>Jawhar</v>
      </c>
      <c r="L69" s="4" t="e">
        <f>VLOOKUP(K69,Sheet2!E:F,2,FALSE)</f>
        <v>#N/A</v>
      </c>
      <c r="M69" s="4" t="str">
        <f>'THE DRIVERS OF QUALITY IN TH...'!L69</f>
        <v>Hantiwadaag</v>
      </c>
      <c r="N69" s="4" t="str">
        <f>VLOOKUP(M69,Sheet2!H:I,2,FALSE)</f>
        <v>Hantiwadaag</v>
      </c>
      <c r="O69" s="4" t="str">
        <f>'THE DRIVERS OF QUALITY IN TH...'!M69</f>
        <v>Male</v>
      </c>
      <c r="P69" s="4">
        <f>'THE DRIVERS OF QUALITY IN TH...'!N69</f>
        <v>34</v>
      </c>
      <c r="Q69" s="4" t="str">
        <f>VLOOKUP(P69,Sheet2!L:M,2,FALSE)</f>
        <v>29-38</v>
      </c>
      <c r="R69" s="4" t="str">
        <f>'THE DRIVERS OF QUALITY IN TH...'!O69</f>
        <v>Primary Education</v>
      </c>
      <c r="S69" s="4" t="str">
        <f>'THE DRIVERS OF QUALITY IN TH...'!P69</f>
        <v>Dementia</v>
      </c>
      <c r="T69" s="4" t="e">
        <f>VLOOKUP(S69,Sheet2!B:C,2,FALSE)</f>
        <v>#N/A</v>
      </c>
      <c r="U69" s="4">
        <f>'THE DRIVERS OF QUALITY IN TH...'!Q69</f>
        <v>0</v>
      </c>
      <c r="V69" s="4">
        <f>'THE DRIVERS OF QUALITY IN TH...'!R69</f>
        <v>0</v>
      </c>
      <c r="W69" s="4">
        <f>'THE DRIVERS OF QUALITY IN TH...'!S69</f>
        <v>0</v>
      </c>
      <c r="X69" s="4">
        <f>'THE DRIVERS OF QUALITY IN TH...'!T69</f>
        <v>0</v>
      </c>
      <c r="Y69" s="4">
        <f>'THE DRIVERS OF QUALITY IN TH...'!U69</f>
        <v>0</v>
      </c>
      <c r="Z69" s="4">
        <f>'THE DRIVERS OF QUALITY IN TH...'!V69</f>
        <v>1</v>
      </c>
      <c r="AA69" s="4">
        <f>'THE DRIVERS OF QUALITY IN TH...'!W69</f>
        <v>0</v>
      </c>
      <c r="AB69" s="4">
        <f>'THE DRIVERS OF QUALITY IN TH...'!X69</f>
        <v>0</v>
      </c>
      <c r="AC69" s="4" t="str">
        <f>'THE DRIVERS OF QUALITY IN TH...'!Y69</f>
        <v>Never</v>
      </c>
      <c r="AD69" s="4" t="str">
        <f>'THE DRIVERS OF QUALITY IN TH...'!Z69</f>
        <v>Sometimes</v>
      </c>
      <c r="AE69" s="4">
        <f>'THE DRIVERS OF QUALITY IN TH...'!AA69</f>
        <v>0</v>
      </c>
      <c r="AF69" s="4" t="str">
        <f>'THE DRIVERS OF QUALITY IN TH...'!AB69</f>
        <v>Yes, definitely</v>
      </c>
      <c r="AG69" s="4" t="str">
        <f>'THE DRIVERS OF QUALITY IN TH...'!AC69</f>
        <v>Sometimes</v>
      </c>
      <c r="AH69" s="4" t="str">
        <f>'THE DRIVERS OF QUALITY IN TH...'!AD69</f>
        <v>Sometimes</v>
      </c>
      <c r="AI69" s="4" t="str">
        <f>'THE DRIVERS OF QUALITY IN TH...'!AE69</f>
        <v>Sometimes</v>
      </c>
      <c r="AJ69" s="4" t="str">
        <f>'THE DRIVERS OF QUALITY IN TH...'!AF69</f>
        <v>Sometimes</v>
      </c>
      <c r="AK69" s="4">
        <f>'THE DRIVERS OF QUALITY IN TH...'!AG69</f>
        <v>0</v>
      </c>
      <c r="AL69" s="4" t="str">
        <f>'THE DRIVERS OF QUALITY IN TH...'!AH69</f>
        <v>Yes, some staff have introduced themselves</v>
      </c>
      <c r="AM69" s="4" t="str">
        <f>'THE DRIVERS OF QUALITY IN TH...'!AI69</f>
        <v>Yes, to some extent</v>
      </c>
      <c r="AN69" s="4" t="str">
        <f>'THE DRIVERS OF QUALITY IN TH...'!AJ69</f>
        <v>Yes, to some extent</v>
      </c>
      <c r="AO69" s="4" t="str">
        <f>'THE DRIVERS OF QUALITY IN TH...'!AK69</f>
        <v>Yes</v>
      </c>
      <c r="AP69" s="4" t="str">
        <f>'THE DRIVERS OF QUALITY IN TH...'!AL69</f>
        <v>Sometimes</v>
      </c>
      <c r="AQ69" s="4" t="str">
        <f>'THE DRIVERS OF QUALITY IN TH...'!AM69</f>
        <v>Yes</v>
      </c>
      <c r="AR69" s="4" t="str">
        <f>'THE DRIVERS OF QUALITY IN TH...'!AN69</f>
        <v>Sometimes</v>
      </c>
      <c r="AS69" s="4" t="str">
        <f>'THE DRIVERS OF QUALITY IN TH...'!AO69</f>
        <v>Never</v>
      </c>
      <c r="AT69" s="4" t="str">
        <f>'THE DRIVERS OF QUALITY IN TH...'!AP69</f>
        <v>No</v>
      </c>
      <c r="AU69" s="4" t="str">
        <f>'THE DRIVERS OF QUALITY IN TH...'!AQ69</f>
        <v>Someone else’s home</v>
      </c>
      <c r="AV69" s="4" t="str">
        <f>'THE DRIVERS OF QUALITY IN TH...'!AR69</f>
        <v>Yes</v>
      </c>
      <c r="AW69" s="4" t="str">
        <f>'THE DRIVERS OF QUALITY IN TH...'!AS69</f>
        <v>Yes</v>
      </c>
      <c r="AX69" s="4">
        <f>'THE DRIVERS OF QUALITY IN TH...'!AT69</f>
        <v>0</v>
      </c>
      <c r="AY69" s="4" t="str">
        <f>'THE DRIVERS OF QUALITY IN TH...'!AU69</f>
        <v>Yes</v>
      </c>
      <c r="AZ69" s="4" t="str">
        <f>'THE DRIVERS OF QUALITY IN TH...'!AV69</f>
        <v>medication mix-ups</v>
      </c>
      <c r="BA69" s="4" t="str">
        <f>'THE DRIVERS OF QUALITY IN TH...'!AW69</f>
        <v>No</v>
      </c>
      <c r="BB69" s="4" t="str">
        <f>'THE DRIVERS OF QUALITY IN TH...'!AX69</f>
        <v>Acceptable</v>
      </c>
      <c r="BC69" s="4">
        <f>'THE DRIVERS OF QUALITY IN TH...'!AY69</f>
        <v>0</v>
      </c>
      <c r="BD69" s="4" t="str">
        <f>'THE DRIVERS OF QUALITY IN TH...'!AZ69</f>
        <v>Patient's safety</v>
      </c>
      <c r="BE69" s="4" t="str">
        <f>'THE DRIVERS OF QUALITY IN TH...'!BA69</f>
        <v>The ease of understanding the nurses and doctors</v>
      </c>
      <c r="BF69" s="4" t="str">
        <f>'THE DRIVERS OF QUALITY IN TH...'!BB69</f>
        <v xml:space="preserve">Accessibility of the health facility (i.e accessibility as a result of transport, or distance) </v>
      </c>
      <c r="BG69" s="4" t="str">
        <f>'THE DRIVERS OF QUALITY IN TH...'!BC69</f>
        <v>The facility seems to want to share relevant information with the patient</v>
      </c>
      <c r="BH69" s="4">
        <f>'THE DRIVERS OF QUALITY IN TH...'!BD69</f>
        <v>0</v>
      </c>
      <c r="BI69" s="4" t="str">
        <f>'THE DRIVERS OF QUALITY IN TH...'!BE69</f>
        <v>vJdc7tCfjqwbWrrjTCdCiE</v>
      </c>
      <c r="BJ69" s="4">
        <f>'THE DRIVERS OF QUALITY IN TH...'!BF69</f>
        <v>0</v>
      </c>
      <c r="BK69" s="4">
        <f>'THE DRIVERS OF QUALITY IN TH...'!BG69</f>
        <v>0</v>
      </c>
      <c r="BL69" s="4">
        <f>'THE DRIVERS OF QUALITY IN TH...'!BH69</f>
        <v>0</v>
      </c>
      <c r="BM69" s="4">
        <f>'THE DRIVERS OF QUALITY IN TH...'!BI69</f>
        <v>368566891</v>
      </c>
      <c r="BN69" s="4" t="str">
        <f>'THE DRIVERS OF QUALITY IN TH...'!BJ69</f>
        <v>064bdc34-3acd-47fa-86e2-960117946d34</v>
      </c>
      <c r="BO69" s="4">
        <f>'THE DRIVERS OF QUALITY IN TH...'!BK69</f>
        <v>44896.615567129629</v>
      </c>
      <c r="BP69" s="4">
        <f>'THE DRIVERS OF QUALITY IN TH...'!BL69</f>
        <v>0</v>
      </c>
      <c r="BQ69" s="4">
        <f>'THE DRIVERS OF QUALITY IN TH...'!BM69</f>
        <v>0</v>
      </c>
      <c r="BR69" s="4" t="str">
        <f>'THE DRIVERS OF QUALITY IN TH...'!BN69</f>
        <v>submitted_via_web</v>
      </c>
      <c r="BS69" s="4">
        <f>'THE DRIVERS OF QUALITY IN TH...'!BO69</f>
        <v>0</v>
      </c>
      <c r="BT69" s="4">
        <f>'THE DRIVERS OF QUALITY IN TH...'!BP69</f>
        <v>0</v>
      </c>
      <c r="BU69" s="4">
        <f>'THE DRIVERS OF QUALITY IN TH...'!BQ69</f>
        <v>69</v>
      </c>
    </row>
    <row r="70" spans="1:73" x14ac:dyDescent="0.25">
      <c r="A70" s="4">
        <f>'THE DRIVERS OF QUALITY IN TH...'!A70</f>
        <v>44896.740427500001</v>
      </c>
      <c r="B70" s="4">
        <f>'THE DRIVERS OF QUALITY IN TH...'!B70</f>
        <v>44896.742269467592</v>
      </c>
      <c r="C70" s="4">
        <f>'THE DRIVERS OF QUALITY IN TH...'!C70</f>
        <v>0</v>
      </c>
      <c r="D70" s="4">
        <f>'THE DRIVERS OF QUALITY IN TH...'!D70</f>
        <v>0</v>
      </c>
      <c r="E70" s="4" t="str">
        <f>'THE DRIVERS OF QUALITY IN TH...'!E70</f>
        <v>Yes</v>
      </c>
      <c r="F70" s="4" t="str">
        <f>'THE DRIVERS OF QUALITY IN TH...'!F70</f>
        <v>Yes</v>
      </c>
      <c r="G70" s="4" t="str">
        <f>'THE DRIVERS OF QUALITY IN TH...'!G70</f>
        <v>Yes</v>
      </c>
      <c r="H70" s="4" t="str">
        <f>'THE DRIVERS OF QUALITY IN TH...'!H70</f>
        <v>Yes</v>
      </c>
      <c r="I70" s="4" t="str">
        <f>'THE DRIVERS OF QUALITY IN TH...'!I70</f>
        <v>Yes</v>
      </c>
      <c r="J70" s="4" t="str">
        <f>'THE DRIVERS OF QUALITY IN TH...'!J70</f>
        <v>Yes</v>
      </c>
      <c r="K70" s="4" t="str">
        <f>'THE DRIVERS OF QUALITY IN TH...'!K70</f>
        <v>Jawhar</v>
      </c>
      <c r="L70" s="4" t="e">
        <f>VLOOKUP(K70,Sheet2!E:F,2,FALSE)</f>
        <v>#N/A</v>
      </c>
      <c r="M70" s="4" t="str">
        <f>'THE DRIVERS OF QUALITY IN TH...'!L70</f>
        <v>Hantiwadaag</v>
      </c>
      <c r="N70" s="4" t="str">
        <f>VLOOKUP(M70,Sheet2!H:I,2,FALSE)</f>
        <v>Hantiwadaag</v>
      </c>
      <c r="O70" s="4" t="str">
        <f>'THE DRIVERS OF QUALITY IN TH...'!M70</f>
        <v>Female</v>
      </c>
      <c r="P70" s="4">
        <f>'THE DRIVERS OF QUALITY IN TH...'!N70</f>
        <v>25</v>
      </c>
      <c r="Q70" s="4" t="str">
        <f>VLOOKUP(P70,Sheet2!L:M,2,FALSE)</f>
        <v>19-28</v>
      </c>
      <c r="R70" s="4" t="str">
        <f>'THE DRIVERS OF QUALITY IN TH...'!O70</f>
        <v>None (Never went to school)</v>
      </c>
      <c r="S70" s="4" t="str">
        <f>'THE DRIVERS OF QUALITY IN TH...'!P70</f>
        <v>Dementia</v>
      </c>
      <c r="T70" s="4" t="e">
        <f>VLOOKUP(S70,Sheet2!B:C,2,FALSE)</f>
        <v>#N/A</v>
      </c>
      <c r="U70" s="4">
        <f>'THE DRIVERS OF QUALITY IN TH...'!Q70</f>
        <v>0</v>
      </c>
      <c r="V70" s="4">
        <f>'THE DRIVERS OF QUALITY IN TH...'!R70</f>
        <v>0</v>
      </c>
      <c r="W70" s="4">
        <f>'THE DRIVERS OF QUALITY IN TH...'!S70</f>
        <v>0</v>
      </c>
      <c r="X70" s="4">
        <f>'THE DRIVERS OF QUALITY IN TH...'!T70</f>
        <v>0</v>
      </c>
      <c r="Y70" s="4">
        <f>'THE DRIVERS OF QUALITY IN TH...'!U70</f>
        <v>0</v>
      </c>
      <c r="Z70" s="4">
        <f>'THE DRIVERS OF QUALITY IN TH...'!V70</f>
        <v>1</v>
      </c>
      <c r="AA70" s="4">
        <f>'THE DRIVERS OF QUALITY IN TH...'!W70</f>
        <v>0</v>
      </c>
      <c r="AB70" s="4">
        <f>'THE DRIVERS OF QUALITY IN TH...'!X70</f>
        <v>0</v>
      </c>
      <c r="AC70" s="4" t="str">
        <f>'THE DRIVERS OF QUALITY IN TH...'!Y70</f>
        <v>Sometimes</v>
      </c>
      <c r="AD70" s="4" t="str">
        <f>'THE DRIVERS OF QUALITY IN TH...'!Z70</f>
        <v>Sometimes</v>
      </c>
      <c r="AE70" s="4">
        <f>'THE DRIVERS OF QUALITY IN TH...'!AA70</f>
        <v>0</v>
      </c>
      <c r="AF70" s="4" t="str">
        <f>'THE DRIVERS OF QUALITY IN TH...'!AB70</f>
        <v>Yes, to some extent</v>
      </c>
      <c r="AG70" s="4" t="str">
        <f>'THE DRIVERS OF QUALITY IN TH...'!AC70</f>
        <v>Usually</v>
      </c>
      <c r="AH70" s="4" t="str">
        <f>'THE DRIVERS OF QUALITY IN TH...'!AD70</f>
        <v>Usually</v>
      </c>
      <c r="AI70" s="4" t="str">
        <f>'THE DRIVERS OF QUALITY IN TH...'!AE70</f>
        <v>Usually</v>
      </c>
      <c r="AJ70" s="4" t="str">
        <f>'THE DRIVERS OF QUALITY IN TH...'!AF70</f>
        <v>Usually</v>
      </c>
      <c r="AK70" s="4">
        <f>'THE DRIVERS OF QUALITY IN TH...'!AG70</f>
        <v>0</v>
      </c>
      <c r="AL70" s="4" t="str">
        <f>'THE DRIVERS OF QUALITY IN TH...'!AH70</f>
        <v>Yes, some staff have introduced themselves</v>
      </c>
      <c r="AM70" s="4" t="str">
        <f>'THE DRIVERS OF QUALITY IN TH...'!AI70</f>
        <v>Yes, to some extent</v>
      </c>
      <c r="AN70" s="4" t="str">
        <f>'THE DRIVERS OF QUALITY IN TH...'!AJ70</f>
        <v>Yes, to some extent</v>
      </c>
      <c r="AO70" s="4" t="str">
        <f>'THE DRIVERS OF QUALITY IN TH...'!AK70</f>
        <v>Yes</v>
      </c>
      <c r="AP70" s="4" t="str">
        <f>'THE DRIVERS OF QUALITY IN TH...'!AL70</f>
        <v>Sometimes</v>
      </c>
      <c r="AQ70" s="4" t="str">
        <f>'THE DRIVERS OF QUALITY IN TH...'!AM70</f>
        <v>Yes</v>
      </c>
      <c r="AR70" s="4" t="str">
        <f>'THE DRIVERS OF QUALITY IN TH...'!AN70</f>
        <v>Sometimes</v>
      </c>
      <c r="AS70" s="4" t="str">
        <f>'THE DRIVERS OF QUALITY IN TH...'!AO70</f>
        <v>Sometimes</v>
      </c>
      <c r="AT70" s="4" t="str">
        <f>'THE DRIVERS OF QUALITY IN TH...'!AP70</f>
        <v>Yes, to some extent</v>
      </c>
      <c r="AU70" s="4" t="str">
        <f>'THE DRIVERS OF QUALITY IN TH...'!AQ70</f>
        <v>Someone else’s home</v>
      </c>
      <c r="AV70" s="4" t="str">
        <f>'THE DRIVERS OF QUALITY IN TH...'!AR70</f>
        <v>Yes</v>
      </c>
      <c r="AW70" s="4" t="str">
        <f>'THE DRIVERS OF QUALITY IN TH...'!AS70</f>
        <v>Yes</v>
      </c>
      <c r="AX70" s="4">
        <f>'THE DRIVERS OF QUALITY IN TH...'!AT70</f>
        <v>0</v>
      </c>
      <c r="AY70" s="4" t="str">
        <f>'THE DRIVERS OF QUALITY IN TH...'!AU70</f>
        <v>No</v>
      </c>
      <c r="AZ70" s="4">
        <f>'THE DRIVERS OF QUALITY IN TH...'!AV70</f>
        <v>0</v>
      </c>
      <c r="BA70" s="4">
        <f>'THE DRIVERS OF QUALITY IN TH...'!AW70</f>
        <v>0</v>
      </c>
      <c r="BB70" s="4" t="str">
        <f>'THE DRIVERS OF QUALITY IN TH...'!AX70</f>
        <v>Acceptable</v>
      </c>
      <c r="BC70" s="4">
        <f>'THE DRIVERS OF QUALITY IN TH...'!AY70</f>
        <v>0</v>
      </c>
      <c r="BD70" s="4" t="str">
        <f>'THE DRIVERS OF QUALITY IN TH...'!AZ70</f>
        <v>Perceptions of the health facility staff</v>
      </c>
      <c r="BE70" s="4" t="str">
        <f>'THE DRIVERS OF QUALITY IN TH...'!BA70</f>
        <v>Price of healthcare</v>
      </c>
      <c r="BF70" s="4" t="str">
        <f>'THE DRIVERS OF QUALITY IN TH...'!BB70</f>
        <v>The facility seems to want to share relevant information with the patient</v>
      </c>
      <c r="BG70" s="4" t="str">
        <f>'THE DRIVERS OF QUALITY IN TH...'!BC70</f>
        <v>The ease of understanding the nurses and doctors</v>
      </c>
      <c r="BH70" s="4">
        <f>'THE DRIVERS OF QUALITY IN TH...'!BD70</f>
        <v>0</v>
      </c>
      <c r="BI70" s="4" t="str">
        <f>'THE DRIVERS OF QUALITY IN TH...'!BE70</f>
        <v>vJdc7tCfjqwbWrrjTCdCiE</v>
      </c>
      <c r="BJ70" s="4">
        <f>'THE DRIVERS OF QUALITY IN TH...'!BF70</f>
        <v>0</v>
      </c>
      <c r="BK70" s="4">
        <f>'THE DRIVERS OF QUALITY IN TH...'!BG70</f>
        <v>0</v>
      </c>
      <c r="BL70" s="4">
        <f>'THE DRIVERS OF QUALITY IN TH...'!BH70</f>
        <v>0</v>
      </c>
      <c r="BM70" s="4">
        <f>'THE DRIVERS OF QUALITY IN TH...'!BI70</f>
        <v>368568205</v>
      </c>
      <c r="BN70" s="4" t="str">
        <f>'THE DRIVERS OF QUALITY IN TH...'!BJ70</f>
        <v>887e69eb-32f5-4065-a2f0-1175ecc51696</v>
      </c>
      <c r="BO70" s="4">
        <f>'THE DRIVERS OF QUALITY IN TH...'!BK70</f>
        <v>44896.617395833331</v>
      </c>
      <c r="BP70" s="4">
        <f>'THE DRIVERS OF QUALITY IN TH...'!BL70</f>
        <v>0</v>
      </c>
      <c r="BQ70" s="4">
        <f>'THE DRIVERS OF QUALITY IN TH...'!BM70</f>
        <v>0</v>
      </c>
      <c r="BR70" s="4" t="str">
        <f>'THE DRIVERS OF QUALITY IN TH...'!BN70</f>
        <v>submitted_via_web</v>
      </c>
      <c r="BS70" s="4">
        <f>'THE DRIVERS OF QUALITY IN TH...'!BO70</f>
        <v>0</v>
      </c>
      <c r="BT70" s="4">
        <f>'THE DRIVERS OF QUALITY IN TH...'!BP70</f>
        <v>0</v>
      </c>
      <c r="BU70" s="4">
        <f>'THE DRIVERS OF QUALITY IN TH...'!BQ70</f>
        <v>70</v>
      </c>
    </row>
    <row r="71" spans="1:73" x14ac:dyDescent="0.25">
      <c r="A71" s="4">
        <f>'THE DRIVERS OF QUALITY IN TH...'!A71</f>
        <v>44896.74226979167</v>
      </c>
      <c r="B71" s="4">
        <f>'THE DRIVERS OF QUALITY IN TH...'!B71</f>
        <v>44896.744783391201</v>
      </c>
      <c r="C71" s="4">
        <f>'THE DRIVERS OF QUALITY IN TH...'!C71</f>
        <v>0</v>
      </c>
      <c r="D71" s="4">
        <f>'THE DRIVERS OF QUALITY IN TH...'!D71</f>
        <v>0</v>
      </c>
      <c r="E71" s="4" t="str">
        <f>'THE DRIVERS OF QUALITY IN TH...'!E71</f>
        <v>Yes</v>
      </c>
      <c r="F71" s="4" t="str">
        <f>'THE DRIVERS OF QUALITY IN TH...'!F71</f>
        <v>Yes</v>
      </c>
      <c r="G71" s="4" t="str">
        <f>'THE DRIVERS OF QUALITY IN TH...'!G71</f>
        <v>Yes</v>
      </c>
      <c r="H71" s="4" t="str">
        <f>'THE DRIVERS OF QUALITY IN TH...'!H71</f>
        <v>Yes</v>
      </c>
      <c r="I71" s="4" t="str">
        <f>'THE DRIVERS OF QUALITY IN TH...'!I71</f>
        <v>Yes</v>
      </c>
      <c r="J71" s="4" t="str">
        <f>'THE DRIVERS OF QUALITY IN TH...'!J71</f>
        <v>Yes</v>
      </c>
      <c r="K71" s="4" t="str">
        <f>'THE DRIVERS OF QUALITY IN TH...'!K71</f>
        <v>Jawhar</v>
      </c>
      <c r="L71" s="4" t="e">
        <f>VLOOKUP(K71,Sheet2!E:F,2,FALSE)</f>
        <v>#N/A</v>
      </c>
      <c r="M71" s="4" t="str">
        <f>'THE DRIVERS OF QUALITY IN TH...'!L71</f>
        <v>Kulmis</v>
      </c>
      <c r="N71" s="4" t="str">
        <f>VLOOKUP(M71,Sheet2!H:I,2,FALSE)</f>
        <v>Kulmis</v>
      </c>
      <c r="O71" s="4" t="str">
        <f>'THE DRIVERS OF QUALITY IN TH...'!M71</f>
        <v>Male</v>
      </c>
      <c r="P71" s="4">
        <f>'THE DRIVERS OF QUALITY IN TH...'!N71</f>
        <v>45</v>
      </c>
      <c r="Q71" s="4" t="str">
        <f>VLOOKUP(P71,Sheet2!L:M,2,FALSE)</f>
        <v>39-48</v>
      </c>
      <c r="R71" s="4" t="str">
        <f>'THE DRIVERS OF QUALITY IN TH...'!O71</f>
        <v>None (Never went to school)</v>
      </c>
      <c r="S71" s="4" t="str">
        <f>'THE DRIVERS OF QUALITY IN TH...'!P71</f>
        <v>No, I do not have a long-standing condition</v>
      </c>
      <c r="T71" s="4" t="str">
        <f>VLOOKUP(S71,Sheet2!B:C,2,FALSE)</f>
        <v>No, I do not have a long-standing condition</v>
      </c>
      <c r="U71" s="4">
        <f>'THE DRIVERS OF QUALITY IN TH...'!Q71</f>
        <v>0</v>
      </c>
      <c r="V71" s="4">
        <f>'THE DRIVERS OF QUALITY IN TH...'!R71</f>
        <v>0</v>
      </c>
      <c r="W71" s="4">
        <f>'THE DRIVERS OF QUALITY IN TH...'!S71</f>
        <v>0</v>
      </c>
      <c r="X71" s="4">
        <f>'THE DRIVERS OF QUALITY IN TH...'!T71</f>
        <v>0</v>
      </c>
      <c r="Y71" s="4">
        <f>'THE DRIVERS OF QUALITY IN TH...'!U71</f>
        <v>0</v>
      </c>
      <c r="Z71" s="4">
        <f>'THE DRIVERS OF QUALITY IN TH...'!V71</f>
        <v>0</v>
      </c>
      <c r="AA71" s="4">
        <f>'THE DRIVERS OF QUALITY IN TH...'!W71</f>
        <v>0</v>
      </c>
      <c r="AB71" s="4">
        <f>'THE DRIVERS OF QUALITY IN TH...'!X71</f>
        <v>1</v>
      </c>
      <c r="AC71" s="4" t="str">
        <f>'THE DRIVERS OF QUALITY IN TH...'!Y71</f>
        <v>Never</v>
      </c>
      <c r="AD71" s="4" t="str">
        <f>'THE DRIVERS OF QUALITY IN TH...'!Z71</f>
        <v>Sometimes</v>
      </c>
      <c r="AE71" s="4">
        <f>'THE DRIVERS OF QUALITY IN TH...'!AA71</f>
        <v>0</v>
      </c>
      <c r="AF71" s="4" t="str">
        <f>'THE DRIVERS OF QUALITY IN TH...'!AB71</f>
        <v>Yes, definitely</v>
      </c>
      <c r="AG71" s="4" t="str">
        <f>'THE DRIVERS OF QUALITY IN TH...'!AC71</f>
        <v>Sometimes</v>
      </c>
      <c r="AH71" s="4" t="str">
        <f>'THE DRIVERS OF QUALITY IN TH...'!AD71</f>
        <v>Usually</v>
      </c>
      <c r="AI71" s="4" t="str">
        <f>'THE DRIVERS OF QUALITY IN TH...'!AE71</f>
        <v>Sometimes</v>
      </c>
      <c r="AJ71" s="4" t="str">
        <f>'THE DRIVERS OF QUALITY IN TH...'!AF71</f>
        <v>Sometimes</v>
      </c>
      <c r="AK71" s="4">
        <f>'THE DRIVERS OF QUALITY IN TH...'!AG71</f>
        <v>0</v>
      </c>
      <c r="AL71" s="4" t="str">
        <f>'THE DRIVERS OF QUALITY IN TH...'!AH71</f>
        <v>Yes, some staff have introduced themselves</v>
      </c>
      <c r="AM71" s="4" t="str">
        <f>'THE DRIVERS OF QUALITY IN TH...'!AI71</f>
        <v>Yes, to some extent</v>
      </c>
      <c r="AN71" s="4" t="str">
        <f>'THE DRIVERS OF QUALITY IN TH...'!AJ71</f>
        <v>Yes, to some extent</v>
      </c>
      <c r="AO71" s="4" t="str">
        <f>'THE DRIVERS OF QUALITY IN TH...'!AK71</f>
        <v>Yes</v>
      </c>
      <c r="AP71" s="4" t="str">
        <f>'THE DRIVERS OF QUALITY IN TH...'!AL71</f>
        <v>Usually</v>
      </c>
      <c r="AQ71" s="4" t="str">
        <f>'THE DRIVERS OF QUALITY IN TH...'!AM71</f>
        <v>Yes</v>
      </c>
      <c r="AR71" s="4" t="str">
        <f>'THE DRIVERS OF QUALITY IN TH...'!AN71</f>
        <v>Never</v>
      </c>
      <c r="AS71" s="4" t="str">
        <f>'THE DRIVERS OF QUALITY IN TH...'!AO71</f>
        <v>Never</v>
      </c>
      <c r="AT71" s="4" t="str">
        <f>'THE DRIVERS OF QUALITY IN TH...'!AP71</f>
        <v>Yes, to some extent</v>
      </c>
      <c r="AU71" s="4" t="str">
        <f>'THE DRIVERS OF QUALITY IN TH...'!AQ71</f>
        <v>Another health facility</v>
      </c>
      <c r="AV71" s="4" t="str">
        <f>'THE DRIVERS OF QUALITY IN TH...'!AR71</f>
        <v>Yes</v>
      </c>
      <c r="AW71" s="4" t="str">
        <f>'THE DRIVERS OF QUALITY IN TH...'!AS71</f>
        <v>Yes</v>
      </c>
      <c r="AX71" s="4">
        <f>'THE DRIVERS OF QUALITY IN TH...'!AT71</f>
        <v>0</v>
      </c>
      <c r="AY71" s="4" t="str">
        <f>'THE DRIVERS OF QUALITY IN TH...'!AU71</f>
        <v>Yes</v>
      </c>
      <c r="AZ71" s="4" t="str">
        <f>'THE DRIVERS OF QUALITY IN TH...'!AV71</f>
        <v>medication mix-ups</v>
      </c>
      <c r="BA71" s="4">
        <f>'THE DRIVERS OF QUALITY IN TH...'!AW71</f>
        <v>0</v>
      </c>
      <c r="BB71" s="4" t="str">
        <f>'THE DRIVERS OF QUALITY IN TH...'!AX71</f>
        <v>Poor</v>
      </c>
      <c r="BC71" s="4">
        <f>'THE DRIVERS OF QUALITY IN TH...'!AY71</f>
        <v>0</v>
      </c>
      <c r="BD71" s="4" t="str">
        <f>'THE DRIVERS OF QUALITY IN TH...'!AZ71</f>
        <v>The facility seems to want to share relevant information with the patient</v>
      </c>
      <c r="BE71" s="4" t="str">
        <f>'THE DRIVERS OF QUALITY IN TH...'!BA71</f>
        <v>Patient's safety</v>
      </c>
      <c r="BF71" s="4" t="str">
        <f>'THE DRIVERS OF QUALITY IN TH...'!BB71</f>
        <v xml:space="preserve">Accessibility of the health facility (i.e accessibility as a result of transport, or distance) </v>
      </c>
      <c r="BG71" s="4" t="str">
        <f>'THE DRIVERS OF QUALITY IN TH...'!BC71</f>
        <v>Equity in treatment</v>
      </c>
      <c r="BH71" s="4">
        <f>'THE DRIVERS OF QUALITY IN TH...'!BD71</f>
        <v>0</v>
      </c>
      <c r="BI71" s="4" t="str">
        <f>'THE DRIVERS OF QUALITY IN TH...'!BE71</f>
        <v>vJdc7tCfjqwbWrrjTCdCiE</v>
      </c>
      <c r="BJ71" s="4">
        <f>'THE DRIVERS OF QUALITY IN TH...'!BF71</f>
        <v>0</v>
      </c>
      <c r="BK71" s="4">
        <f>'THE DRIVERS OF QUALITY IN TH...'!BG71</f>
        <v>0</v>
      </c>
      <c r="BL71" s="4">
        <f>'THE DRIVERS OF QUALITY IN TH...'!BH71</f>
        <v>0</v>
      </c>
      <c r="BM71" s="4">
        <f>'THE DRIVERS OF QUALITY IN TH...'!BI71</f>
        <v>368570177</v>
      </c>
      <c r="BN71" s="4" t="str">
        <f>'THE DRIVERS OF QUALITY IN TH...'!BJ71</f>
        <v>417744ab-13ad-416f-a445-2bf762ad5996</v>
      </c>
      <c r="BO71" s="4">
        <f>'THE DRIVERS OF QUALITY IN TH...'!BK71</f>
        <v>44896.61990740741</v>
      </c>
      <c r="BP71" s="4">
        <f>'THE DRIVERS OF QUALITY IN TH...'!BL71</f>
        <v>0</v>
      </c>
      <c r="BQ71" s="4">
        <f>'THE DRIVERS OF QUALITY IN TH...'!BM71</f>
        <v>0</v>
      </c>
      <c r="BR71" s="4" t="str">
        <f>'THE DRIVERS OF QUALITY IN TH...'!BN71</f>
        <v>submitted_via_web</v>
      </c>
      <c r="BS71" s="4">
        <f>'THE DRIVERS OF QUALITY IN TH...'!BO71</f>
        <v>0</v>
      </c>
      <c r="BT71" s="4">
        <f>'THE DRIVERS OF QUALITY IN TH...'!BP71</f>
        <v>0</v>
      </c>
      <c r="BU71" s="4">
        <f>'THE DRIVERS OF QUALITY IN TH...'!BQ71</f>
        <v>71</v>
      </c>
    </row>
    <row r="72" spans="1:73" x14ac:dyDescent="0.25">
      <c r="A72" s="4">
        <f>'THE DRIVERS OF QUALITY IN TH...'!A72</f>
        <v>44897.402139050922</v>
      </c>
      <c r="B72" s="4">
        <f>'THE DRIVERS OF QUALITY IN TH...'!B72</f>
        <v>44897.409040358798</v>
      </c>
      <c r="C72" s="4">
        <f>'THE DRIVERS OF QUALITY IN TH...'!C72</f>
        <v>0</v>
      </c>
      <c r="D72" s="4">
        <f>'THE DRIVERS OF QUALITY IN TH...'!D72</f>
        <v>0</v>
      </c>
      <c r="E72" s="4" t="str">
        <f>'THE DRIVERS OF QUALITY IN TH...'!E72</f>
        <v>Yes</v>
      </c>
      <c r="F72" s="4" t="str">
        <f>'THE DRIVERS OF QUALITY IN TH...'!F72</f>
        <v>Yes</v>
      </c>
      <c r="G72" s="4" t="str">
        <f>'THE DRIVERS OF QUALITY IN TH...'!G72</f>
        <v>Yes</v>
      </c>
      <c r="H72" s="4" t="str">
        <f>'THE DRIVERS OF QUALITY IN TH...'!H72</f>
        <v>Yes</v>
      </c>
      <c r="I72" s="4" t="str">
        <f>'THE DRIVERS OF QUALITY IN TH...'!I72</f>
        <v>Yes</v>
      </c>
      <c r="J72" s="4" t="str">
        <f>'THE DRIVERS OF QUALITY IN TH...'!J72</f>
        <v>Yes</v>
      </c>
      <c r="K72" s="4" t="str">
        <f>'THE DRIVERS OF QUALITY IN TH...'!K72</f>
        <v>Jowhar</v>
      </c>
      <c r="L72" s="4" t="str">
        <f>VLOOKUP(K72,Sheet2!E:F,2,FALSE)</f>
        <v>Jowhar</v>
      </c>
      <c r="M72" s="4" t="str">
        <f>'THE DRIVERS OF QUALITY IN TH...'!L72</f>
        <v>HantiWadaag</v>
      </c>
      <c r="N72" s="4" t="str">
        <f>VLOOKUP(M72,Sheet2!H:I,2,FALSE)</f>
        <v>Hantiwadaag</v>
      </c>
      <c r="O72" s="4" t="str">
        <f>'THE DRIVERS OF QUALITY IN TH...'!M72</f>
        <v>Female</v>
      </c>
      <c r="P72" s="4">
        <f>'THE DRIVERS OF QUALITY IN TH...'!N72</f>
        <v>32</v>
      </c>
      <c r="Q72" s="4" t="str">
        <f>VLOOKUP(P72,Sheet2!L:M,2,FALSE)</f>
        <v>29-38</v>
      </c>
      <c r="R72" s="4" t="str">
        <f>'THE DRIVERS OF QUALITY IN TH...'!O72</f>
        <v>Secondary School</v>
      </c>
      <c r="S72" s="4" t="str">
        <f>'THE DRIVERS OF QUALITY IN TH...'!P72</f>
        <v>No, I do not have a long-standing condition</v>
      </c>
      <c r="T72" s="4" t="str">
        <f>VLOOKUP(S72,Sheet2!B:C,2,FALSE)</f>
        <v>No, I do not have a long-standing condition</v>
      </c>
      <c r="U72" s="4">
        <f>'THE DRIVERS OF QUALITY IN TH...'!Q72</f>
        <v>0</v>
      </c>
      <c r="V72" s="4">
        <f>'THE DRIVERS OF QUALITY IN TH...'!R72</f>
        <v>0</v>
      </c>
      <c r="W72" s="4">
        <f>'THE DRIVERS OF QUALITY IN TH...'!S72</f>
        <v>0</v>
      </c>
      <c r="X72" s="4">
        <f>'THE DRIVERS OF QUALITY IN TH...'!T72</f>
        <v>0</v>
      </c>
      <c r="Y72" s="4">
        <f>'THE DRIVERS OF QUALITY IN TH...'!U72</f>
        <v>0</v>
      </c>
      <c r="Z72" s="4">
        <f>'THE DRIVERS OF QUALITY IN TH...'!V72</f>
        <v>0</v>
      </c>
      <c r="AA72" s="4">
        <f>'THE DRIVERS OF QUALITY IN TH...'!W72</f>
        <v>0</v>
      </c>
      <c r="AB72" s="4">
        <f>'THE DRIVERS OF QUALITY IN TH...'!X72</f>
        <v>1</v>
      </c>
      <c r="AC72" s="4" t="str">
        <f>'THE DRIVERS OF QUALITY IN TH...'!Y72</f>
        <v>Sometimes</v>
      </c>
      <c r="AD72" s="4" t="str">
        <f>'THE DRIVERS OF QUALITY IN TH...'!Z72</f>
        <v>Sometimes</v>
      </c>
      <c r="AE72" s="4">
        <f>'THE DRIVERS OF QUALITY IN TH...'!AA72</f>
        <v>0</v>
      </c>
      <c r="AF72" s="4" t="str">
        <f>'THE DRIVERS OF QUALITY IN TH...'!AB72</f>
        <v>Yes, to some extent</v>
      </c>
      <c r="AG72" s="4" t="str">
        <f>'THE DRIVERS OF QUALITY IN TH...'!AC72</f>
        <v>Always</v>
      </c>
      <c r="AH72" s="4" t="str">
        <f>'THE DRIVERS OF QUALITY IN TH...'!AD72</f>
        <v>Always</v>
      </c>
      <c r="AI72" s="4" t="str">
        <f>'THE DRIVERS OF QUALITY IN TH...'!AE72</f>
        <v>Always</v>
      </c>
      <c r="AJ72" s="4" t="str">
        <f>'THE DRIVERS OF QUALITY IN TH...'!AF72</f>
        <v>Always</v>
      </c>
      <c r="AK72" s="4">
        <f>'THE DRIVERS OF QUALITY IN TH...'!AG72</f>
        <v>0</v>
      </c>
      <c r="AL72" s="4" t="str">
        <f>'THE DRIVERS OF QUALITY IN TH...'!AH72</f>
        <v>Yes, some staff have introduced themselves</v>
      </c>
      <c r="AM72" s="4" t="str">
        <f>'THE DRIVERS OF QUALITY IN TH...'!AI72</f>
        <v>Yes, to some extent</v>
      </c>
      <c r="AN72" s="4" t="str">
        <f>'THE DRIVERS OF QUALITY IN TH...'!AJ72</f>
        <v>Yes, to some extent</v>
      </c>
      <c r="AO72" s="4" t="str">
        <f>'THE DRIVERS OF QUALITY IN TH...'!AK72</f>
        <v>Yes</v>
      </c>
      <c r="AP72" s="4" t="str">
        <f>'THE DRIVERS OF QUALITY IN TH...'!AL72</f>
        <v>Always</v>
      </c>
      <c r="AQ72" s="4" t="str">
        <f>'THE DRIVERS OF QUALITY IN TH...'!AM72</f>
        <v>Yes</v>
      </c>
      <c r="AR72" s="4" t="str">
        <f>'THE DRIVERS OF QUALITY IN TH...'!AN72</f>
        <v>Sometimes</v>
      </c>
      <c r="AS72" s="4" t="str">
        <f>'THE DRIVERS OF QUALITY IN TH...'!AO72</f>
        <v>Sometimes</v>
      </c>
      <c r="AT72" s="4" t="str">
        <f>'THE DRIVERS OF QUALITY IN TH...'!AP72</f>
        <v>Yes, to some extent</v>
      </c>
      <c r="AU72" s="4" t="str">
        <f>'THE DRIVERS OF QUALITY IN TH...'!AQ72</f>
        <v>Own home</v>
      </c>
      <c r="AV72" s="4" t="str">
        <f>'THE DRIVERS OF QUALITY IN TH...'!AR72</f>
        <v>Yes</v>
      </c>
      <c r="AW72" s="4" t="str">
        <f>'THE DRIVERS OF QUALITY IN TH...'!AS72</f>
        <v>Yes</v>
      </c>
      <c r="AX72" s="4">
        <f>'THE DRIVERS OF QUALITY IN TH...'!AT72</f>
        <v>0</v>
      </c>
      <c r="AY72" s="4" t="str">
        <f>'THE DRIVERS OF QUALITY IN TH...'!AU72</f>
        <v>Yes</v>
      </c>
      <c r="AZ72" s="4" t="str">
        <f>'THE DRIVERS OF QUALITY IN TH...'!AV72</f>
        <v>antibiotic misuse</v>
      </c>
      <c r="BA72" s="4" t="str">
        <f>'THE DRIVERS OF QUALITY IN TH...'!AW72</f>
        <v>No</v>
      </c>
      <c r="BB72" s="4" t="str">
        <f>'THE DRIVERS OF QUALITY IN TH...'!AX72</f>
        <v>Very Good</v>
      </c>
      <c r="BC72" s="4">
        <f>'THE DRIVERS OF QUALITY IN TH...'!AY72</f>
        <v>0</v>
      </c>
      <c r="BD72" s="4" t="str">
        <f>'THE DRIVERS OF QUALITY IN TH...'!AZ72</f>
        <v>Perceptions of the health facility staff</v>
      </c>
      <c r="BE72" s="4" t="str">
        <f>'THE DRIVERS OF QUALITY IN TH...'!BA72</f>
        <v>Price of healthcare</v>
      </c>
      <c r="BF72" s="4" t="str">
        <f>'THE DRIVERS OF QUALITY IN TH...'!BB72</f>
        <v>The ease of understanding the nurses and doctors</v>
      </c>
      <c r="BG72" s="4" t="str">
        <f>'THE DRIVERS OF QUALITY IN TH...'!BC72</f>
        <v xml:space="preserve">Accessibility of the health facility (i.e accessibility as a result of transport, or distance) </v>
      </c>
      <c r="BH72" s="4">
        <f>'THE DRIVERS OF QUALITY IN TH...'!BD72</f>
        <v>0</v>
      </c>
      <c r="BI72" s="4" t="str">
        <f>'THE DRIVERS OF QUALITY IN TH...'!BE72</f>
        <v>vJdc7tCfjqwbWrrjTCdCiE</v>
      </c>
      <c r="BJ72" s="4">
        <f>'THE DRIVERS OF QUALITY IN TH...'!BF72</f>
        <v>0</v>
      </c>
      <c r="BK72" s="4">
        <f>'THE DRIVERS OF QUALITY IN TH...'!BG72</f>
        <v>0</v>
      </c>
      <c r="BL72" s="4">
        <f>'THE DRIVERS OF QUALITY IN TH...'!BH72</f>
        <v>0</v>
      </c>
      <c r="BM72" s="4">
        <f>'THE DRIVERS OF QUALITY IN TH...'!BI72</f>
        <v>368762877</v>
      </c>
      <c r="BN72" s="4" t="str">
        <f>'THE DRIVERS OF QUALITY IN TH...'!BJ72</f>
        <v>1d0a68b4-599d-4df3-8630-0a2a34630aca</v>
      </c>
      <c r="BO72" s="4">
        <f>'THE DRIVERS OF QUALITY IN TH...'!BK72</f>
        <v>44897.284062500003</v>
      </c>
      <c r="BP72" s="4">
        <f>'THE DRIVERS OF QUALITY IN TH...'!BL72</f>
        <v>0</v>
      </c>
      <c r="BQ72" s="4">
        <f>'THE DRIVERS OF QUALITY IN TH...'!BM72</f>
        <v>0</v>
      </c>
      <c r="BR72" s="4" t="str">
        <f>'THE DRIVERS OF QUALITY IN TH...'!BN72</f>
        <v>submitted_via_web</v>
      </c>
      <c r="BS72" s="4">
        <f>'THE DRIVERS OF QUALITY IN TH...'!BO72</f>
        <v>0</v>
      </c>
      <c r="BT72" s="4">
        <f>'THE DRIVERS OF QUALITY IN TH...'!BP72</f>
        <v>0</v>
      </c>
      <c r="BU72" s="4">
        <f>'THE DRIVERS OF QUALITY IN TH...'!BQ72</f>
        <v>72</v>
      </c>
    </row>
    <row r="73" spans="1:73" x14ac:dyDescent="0.25">
      <c r="A73" s="4">
        <f>'THE DRIVERS OF QUALITY IN TH...'!A73</f>
        <v>44897.409040706021</v>
      </c>
      <c r="B73" s="4">
        <f>'THE DRIVERS OF QUALITY IN TH...'!B73</f>
        <v>44897.425967858799</v>
      </c>
      <c r="C73" s="4">
        <f>'THE DRIVERS OF QUALITY IN TH...'!C73</f>
        <v>0</v>
      </c>
      <c r="D73" s="4">
        <f>'THE DRIVERS OF QUALITY IN TH...'!D73</f>
        <v>0</v>
      </c>
      <c r="E73" s="4" t="str">
        <f>'THE DRIVERS OF QUALITY IN TH...'!E73</f>
        <v>Yes</v>
      </c>
      <c r="F73" s="4" t="str">
        <f>'THE DRIVERS OF QUALITY IN TH...'!F73</f>
        <v>Yes</v>
      </c>
      <c r="G73" s="4" t="str">
        <f>'THE DRIVERS OF QUALITY IN TH...'!G73</f>
        <v>Yes</v>
      </c>
      <c r="H73" s="4" t="str">
        <f>'THE DRIVERS OF QUALITY IN TH...'!H73</f>
        <v>Yes</v>
      </c>
      <c r="I73" s="4" t="str">
        <f>'THE DRIVERS OF QUALITY IN TH...'!I73</f>
        <v>Yes</v>
      </c>
      <c r="J73" s="4" t="str">
        <f>'THE DRIVERS OF QUALITY IN TH...'!J73</f>
        <v>Yes</v>
      </c>
      <c r="K73" s="4" t="str">
        <f>'THE DRIVERS OF QUALITY IN TH...'!K73</f>
        <v>Jowhar</v>
      </c>
      <c r="L73" s="4" t="str">
        <f>VLOOKUP(K73,Sheet2!E:F,2,FALSE)</f>
        <v>Jowhar</v>
      </c>
      <c r="M73" s="4" t="str">
        <f>'THE DRIVERS OF QUALITY IN TH...'!L73</f>
        <v>Horseed</v>
      </c>
      <c r="N73" s="4" t="str">
        <f>VLOOKUP(M73,Sheet2!H:I,2,FALSE)</f>
        <v>Horseed</v>
      </c>
      <c r="O73" s="4" t="str">
        <f>'THE DRIVERS OF QUALITY IN TH...'!M73</f>
        <v>Female</v>
      </c>
      <c r="P73" s="4">
        <f>'THE DRIVERS OF QUALITY IN TH...'!N73</f>
        <v>45</v>
      </c>
      <c r="Q73" s="4" t="str">
        <f>VLOOKUP(P73,Sheet2!L:M,2,FALSE)</f>
        <v>39-48</v>
      </c>
      <c r="R73" s="4" t="str">
        <f>'THE DRIVERS OF QUALITY IN TH...'!O73</f>
        <v>Primary Education</v>
      </c>
      <c r="S73" s="4" t="str">
        <f>'THE DRIVERS OF QUALITY IN TH...'!P73</f>
        <v>A long-standing illness, such as cancer, HIV, diabetes, chronic heart  disease, or epilepsy</v>
      </c>
      <c r="T73" s="4" t="e">
        <f>VLOOKUP(S73,Sheet2!B:C,2,FALSE)</f>
        <v>#N/A</v>
      </c>
      <c r="U73" s="4">
        <f>'THE DRIVERS OF QUALITY IN TH...'!Q73</f>
        <v>0</v>
      </c>
      <c r="V73" s="4">
        <f>'THE DRIVERS OF QUALITY IN TH...'!R73</f>
        <v>0</v>
      </c>
      <c r="W73" s="4">
        <f>'THE DRIVERS OF QUALITY IN TH...'!S73</f>
        <v>0</v>
      </c>
      <c r="X73" s="4">
        <f>'THE DRIVERS OF QUALITY IN TH...'!T73</f>
        <v>0</v>
      </c>
      <c r="Y73" s="4">
        <f>'THE DRIVERS OF QUALITY IN TH...'!U73</f>
        <v>0</v>
      </c>
      <c r="Z73" s="4">
        <f>'THE DRIVERS OF QUALITY IN TH...'!V73</f>
        <v>0</v>
      </c>
      <c r="AA73" s="4">
        <f>'THE DRIVERS OF QUALITY IN TH...'!W73</f>
        <v>1</v>
      </c>
      <c r="AB73" s="4">
        <f>'THE DRIVERS OF QUALITY IN TH...'!X73</f>
        <v>0</v>
      </c>
      <c r="AC73" s="4" t="str">
        <f>'THE DRIVERS OF QUALITY IN TH...'!Y73</f>
        <v>Sometimes</v>
      </c>
      <c r="AD73" s="4" t="str">
        <f>'THE DRIVERS OF QUALITY IN TH...'!Z73</f>
        <v>Sometimes</v>
      </c>
      <c r="AE73" s="4">
        <f>'THE DRIVERS OF QUALITY IN TH...'!AA73</f>
        <v>0</v>
      </c>
      <c r="AF73" s="4" t="str">
        <f>'THE DRIVERS OF QUALITY IN TH...'!AB73</f>
        <v>Yes, to some extent</v>
      </c>
      <c r="AG73" s="4" t="str">
        <f>'THE DRIVERS OF QUALITY IN TH...'!AC73</f>
        <v>Always</v>
      </c>
      <c r="AH73" s="4" t="str">
        <f>'THE DRIVERS OF QUALITY IN TH...'!AD73</f>
        <v>Usually</v>
      </c>
      <c r="AI73" s="4" t="str">
        <f>'THE DRIVERS OF QUALITY IN TH...'!AE73</f>
        <v>Never</v>
      </c>
      <c r="AJ73" s="4" t="str">
        <f>'THE DRIVERS OF QUALITY IN TH...'!AF73</f>
        <v>Never</v>
      </c>
      <c r="AK73" s="4">
        <f>'THE DRIVERS OF QUALITY IN TH...'!AG73</f>
        <v>0</v>
      </c>
      <c r="AL73" s="4" t="str">
        <f>'THE DRIVERS OF QUALITY IN TH...'!AH73</f>
        <v>No</v>
      </c>
      <c r="AM73" s="4" t="str">
        <f>'THE DRIVERS OF QUALITY IN TH...'!AI73</f>
        <v>No</v>
      </c>
      <c r="AN73" s="4" t="str">
        <f>'THE DRIVERS OF QUALITY IN TH...'!AJ73</f>
        <v>Yes, to some extent</v>
      </c>
      <c r="AO73" s="4" t="str">
        <f>'THE DRIVERS OF QUALITY IN TH...'!AK73</f>
        <v>No</v>
      </c>
      <c r="AP73" s="4">
        <f>'THE DRIVERS OF QUALITY IN TH...'!AL73</f>
        <v>0</v>
      </c>
      <c r="AQ73" s="4" t="str">
        <f>'THE DRIVERS OF QUALITY IN TH...'!AM73</f>
        <v>No</v>
      </c>
      <c r="AR73" s="4">
        <f>'THE DRIVERS OF QUALITY IN TH...'!AN73</f>
        <v>0</v>
      </c>
      <c r="AS73" s="4" t="str">
        <f>'THE DRIVERS OF QUALITY IN TH...'!AO73</f>
        <v>Never</v>
      </c>
      <c r="AT73" s="4" t="str">
        <f>'THE DRIVERS OF QUALITY IN TH...'!AP73</f>
        <v>Yes, definitely</v>
      </c>
      <c r="AU73" s="4" t="str">
        <f>'THE DRIVERS OF QUALITY IN TH...'!AQ73</f>
        <v>Someone else’s home</v>
      </c>
      <c r="AV73" s="4" t="str">
        <f>'THE DRIVERS OF QUALITY IN TH...'!AR73</f>
        <v>No</v>
      </c>
      <c r="AW73" s="4" t="str">
        <f>'THE DRIVERS OF QUALITY IN TH...'!AS73</f>
        <v>Yes</v>
      </c>
      <c r="AX73" s="4">
        <f>'THE DRIVERS OF QUALITY IN TH...'!AT73</f>
        <v>0</v>
      </c>
      <c r="AY73" s="4" t="str">
        <f>'THE DRIVERS OF QUALITY IN TH...'!AU73</f>
        <v>Yes</v>
      </c>
      <c r="AZ73" s="4" t="str">
        <f>'THE DRIVERS OF QUALITY IN TH...'!AV73</f>
        <v>falls</v>
      </c>
      <c r="BA73" s="4" t="str">
        <f>'THE DRIVERS OF QUALITY IN TH...'!AW73</f>
        <v>No</v>
      </c>
      <c r="BB73" s="4" t="str">
        <f>'THE DRIVERS OF QUALITY IN TH...'!AX73</f>
        <v>Acceptable</v>
      </c>
      <c r="BC73" s="4">
        <f>'THE DRIVERS OF QUALITY IN TH...'!AY73</f>
        <v>0</v>
      </c>
      <c r="BD73" s="4" t="str">
        <f>'THE DRIVERS OF QUALITY IN TH...'!AZ73</f>
        <v xml:space="preserve">Accessibility of the health facility (i.e accessibility as a result of transport, or distance) </v>
      </c>
      <c r="BE73" s="4" t="str">
        <f>'THE DRIVERS OF QUALITY IN TH...'!BA73</f>
        <v>Price of healthcare</v>
      </c>
      <c r="BF73" s="4" t="str">
        <f>'THE DRIVERS OF QUALITY IN TH...'!BB73</f>
        <v>Perceptions of the health facility staff</v>
      </c>
      <c r="BG73" s="4" t="str">
        <f>'THE DRIVERS OF QUALITY IN TH...'!BC73</f>
        <v>Equity in treatment</v>
      </c>
      <c r="BH73" s="4">
        <f>'THE DRIVERS OF QUALITY IN TH...'!BD73</f>
        <v>0</v>
      </c>
      <c r="BI73" s="4" t="str">
        <f>'THE DRIVERS OF QUALITY IN TH...'!BE73</f>
        <v>vJdc7tCfjqwbWrrjTCdCiE</v>
      </c>
      <c r="BJ73" s="4">
        <f>'THE DRIVERS OF QUALITY IN TH...'!BF73</f>
        <v>0</v>
      </c>
      <c r="BK73" s="4">
        <f>'THE DRIVERS OF QUALITY IN TH...'!BG73</f>
        <v>0</v>
      </c>
      <c r="BL73" s="4">
        <f>'THE DRIVERS OF QUALITY IN TH...'!BH73</f>
        <v>0</v>
      </c>
      <c r="BM73" s="4">
        <f>'THE DRIVERS OF QUALITY IN TH...'!BI73</f>
        <v>368768738</v>
      </c>
      <c r="BN73" s="4" t="str">
        <f>'THE DRIVERS OF QUALITY IN TH...'!BJ73</f>
        <v>a25960f1-bf8f-4911-a119-dd36d9734127</v>
      </c>
      <c r="BO73" s="4">
        <f>'THE DRIVERS OF QUALITY IN TH...'!BK73</f>
        <v>44897.301087962973</v>
      </c>
      <c r="BP73" s="4">
        <f>'THE DRIVERS OF QUALITY IN TH...'!BL73</f>
        <v>0</v>
      </c>
      <c r="BQ73" s="4">
        <f>'THE DRIVERS OF QUALITY IN TH...'!BM73</f>
        <v>0</v>
      </c>
      <c r="BR73" s="4" t="str">
        <f>'THE DRIVERS OF QUALITY IN TH...'!BN73</f>
        <v>submitted_via_web</v>
      </c>
      <c r="BS73" s="4">
        <f>'THE DRIVERS OF QUALITY IN TH...'!BO73</f>
        <v>0</v>
      </c>
      <c r="BT73" s="4">
        <f>'THE DRIVERS OF QUALITY IN TH...'!BP73</f>
        <v>0</v>
      </c>
      <c r="BU73" s="4">
        <f>'THE DRIVERS OF QUALITY IN TH...'!BQ73</f>
        <v>73</v>
      </c>
    </row>
    <row r="74" spans="1:73" x14ac:dyDescent="0.25">
      <c r="A74" s="4">
        <f>'THE DRIVERS OF QUALITY IN TH...'!A74</f>
        <v>44897.425968194453</v>
      </c>
      <c r="B74" s="4">
        <f>'THE DRIVERS OF QUALITY IN TH...'!B74</f>
        <v>44897.471570289352</v>
      </c>
      <c r="C74" s="4">
        <f>'THE DRIVERS OF QUALITY IN TH...'!C74</f>
        <v>0</v>
      </c>
      <c r="D74" s="4">
        <f>'THE DRIVERS OF QUALITY IN TH...'!D74</f>
        <v>0</v>
      </c>
      <c r="E74" s="4" t="str">
        <f>'THE DRIVERS OF QUALITY IN TH...'!E74</f>
        <v>Yes</v>
      </c>
      <c r="F74" s="4" t="str">
        <f>'THE DRIVERS OF QUALITY IN TH...'!F74</f>
        <v>Yes</v>
      </c>
      <c r="G74" s="4" t="str">
        <f>'THE DRIVERS OF QUALITY IN TH...'!G74</f>
        <v>Yes</v>
      </c>
      <c r="H74" s="4" t="str">
        <f>'THE DRIVERS OF QUALITY IN TH...'!H74</f>
        <v>Yes</v>
      </c>
      <c r="I74" s="4" t="str">
        <f>'THE DRIVERS OF QUALITY IN TH...'!I74</f>
        <v>Yes</v>
      </c>
      <c r="J74" s="4" t="str">
        <f>'THE DRIVERS OF QUALITY IN TH...'!J74</f>
        <v>Yes</v>
      </c>
      <c r="K74" s="4" t="str">
        <f>'THE DRIVERS OF QUALITY IN TH...'!K74</f>
        <v>Jowhar</v>
      </c>
      <c r="L74" s="4" t="str">
        <f>VLOOKUP(K74,Sheet2!E:F,2,FALSE)</f>
        <v>Jowhar</v>
      </c>
      <c r="M74" s="4" t="str">
        <f>'THE DRIVERS OF QUALITY IN TH...'!L74</f>
        <v>Hantowadaag</v>
      </c>
      <c r="N74" s="4" t="str">
        <f>VLOOKUP(M74,Sheet2!H:I,2,FALSE)</f>
        <v>Hantiwadaag</v>
      </c>
      <c r="O74" s="4" t="str">
        <f>'THE DRIVERS OF QUALITY IN TH...'!M74</f>
        <v>Female</v>
      </c>
      <c r="P74" s="4">
        <f>'THE DRIVERS OF QUALITY IN TH...'!N74</f>
        <v>37</v>
      </c>
      <c r="Q74" s="4" t="str">
        <f>VLOOKUP(P74,Sheet2!L:M,2,FALSE)</f>
        <v>29-38</v>
      </c>
      <c r="R74" s="4" t="str">
        <f>'THE DRIVERS OF QUALITY IN TH...'!O74</f>
        <v>Tertiary (Bachelor's degree)</v>
      </c>
      <c r="S74" s="4" t="str">
        <f>'THE DRIVERS OF QUALITY IN TH...'!P74</f>
        <v>No, I do not have a long-standing condition</v>
      </c>
      <c r="T74" s="4" t="str">
        <f>VLOOKUP(S74,Sheet2!B:C,2,FALSE)</f>
        <v>No, I do not have a long-standing condition</v>
      </c>
      <c r="U74" s="4">
        <f>'THE DRIVERS OF QUALITY IN TH...'!Q74</f>
        <v>0</v>
      </c>
      <c r="V74" s="4">
        <f>'THE DRIVERS OF QUALITY IN TH...'!R74</f>
        <v>0</v>
      </c>
      <c r="W74" s="4">
        <f>'THE DRIVERS OF QUALITY IN TH...'!S74</f>
        <v>0</v>
      </c>
      <c r="X74" s="4">
        <f>'THE DRIVERS OF QUALITY IN TH...'!T74</f>
        <v>0</v>
      </c>
      <c r="Y74" s="4">
        <f>'THE DRIVERS OF QUALITY IN TH...'!U74</f>
        <v>0</v>
      </c>
      <c r="Z74" s="4">
        <f>'THE DRIVERS OF QUALITY IN TH...'!V74</f>
        <v>0</v>
      </c>
      <c r="AA74" s="4">
        <f>'THE DRIVERS OF QUALITY IN TH...'!W74</f>
        <v>0</v>
      </c>
      <c r="AB74" s="4">
        <f>'THE DRIVERS OF QUALITY IN TH...'!X74</f>
        <v>1</v>
      </c>
      <c r="AC74" s="4" t="str">
        <f>'THE DRIVERS OF QUALITY IN TH...'!Y74</f>
        <v>Usually</v>
      </c>
      <c r="AD74" s="4" t="str">
        <f>'THE DRIVERS OF QUALITY IN TH...'!Z74</f>
        <v>Never</v>
      </c>
      <c r="AE74" s="4">
        <f>'THE DRIVERS OF QUALITY IN TH...'!AA74</f>
        <v>0</v>
      </c>
      <c r="AF74" s="4" t="str">
        <f>'THE DRIVERS OF QUALITY IN TH...'!AB74</f>
        <v>Yes, to some extent</v>
      </c>
      <c r="AG74" s="4" t="str">
        <f>'THE DRIVERS OF QUALITY IN TH...'!AC74</f>
        <v>Always</v>
      </c>
      <c r="AH74" s="4" t="str">
        <f>'THE DRIVERS OF QUALITY IN TH...'!AD74</f>
        <v>Always</v>
      </c>
      <c r="AI74" s="4" t="str">
        <f>'THE DRIVERS OF QUALITY IN TH...'!AE74</f>
        <v>Always</v>
      </c>
      <c r="AJ74" s="4" t="str">
        <f>'THE DRIVERS OF QUALITY IN TH...'!AF74</f>
        <v>Always</v>
      </c>
      <c r="AK74" s="4">
        <f>'THE DRIVERS OF QUALITY IN TH...'!AG74</f>
        <v>0</v>
      </c>
      <c r="AL74" s="4" t="str">
        <f>'THE DRIVERS OF QUALITY IN TH...'!AH74</f>
        <v>Yes, all staff have introduced themselves</v>
      </c>
      <c r="AM74" s="4" t="str">
        <f>'THE DRIVERS OF QUALITY IN TH...'!AI74</f>
        <v>Yes, to some extent</v>
      </c>
      <c r="AN74" s="4" t="str">
        <f>'THE DRIVERS OF QUALITY IN TH...'!AJ74</f>
        <v>Yes, always</v>
      </c>
      <c r="AO74" s="4" t="str">
        <f>'THE DRIVERS OF QUALITY IN TH...'!AK74</f>
        <v>Yes</v>
      </c>
      <c r="AP74" s="4" t="str">
        <f>'THE DRIVERS OF QUALITY IN TH...'!AL74</f>
        <v>Always</v>
      </c>
      <c r="AQ74" s="4" t="str">
        <f>'THE DRIVERS OF QUALITY IN TH...'!AM74</f>
        <v>Yes</v>
      </c>
      <c r="AR74" s="4" t="str">
        <f>'THE DRIVERS OF QUALITY IN TH...'!AN74</f>
        <v>Usually</v>
      </c>
      <c r="AS74" s="4" t="str">
        <f>'THE DRIVERS OF QUALITY IN TH...'!AO74</f>
        <v>Always</v>
      </c>
      <c r="AT74" s="4" t="str">
        <f>'THE DRIVERS OF QUALITY IN TH...'!AP74</f>
        <v>Yes, definitely</v>
      </c>
      <c r="AU74" s="4" t="str">
        <f>'THE DRIVERS OF QUALITY IN TH...'!AQ74</f>
        <v>Own home</v>
      </c>
      <c r="AV74" s="4" t="str">
        <f>'THE DRIVERS OF QUALITY IN TH...'!AR74</f>
        <v>Yes</v>
      </c>
      <c r="AW74" s="4" t="str">
        <f>'THE DRIVERS OF QUALITY IN TH...'!AS74</f>
        <v>Yes</v>
      </c>
      <c r="AX74" s="4">
        <f>'THE DRIVERS OF QUALITY IN TH...'!AT74</f>
        <v>0</v>
      </c>
      <c r="AY74" s="4" t="str">
        <f>'THE DRIVERS OF QUALITY IN TH...'!AU74</f>
        <v>No</v>
      </c>
      <c r="AZ74" s="4">
        <f>'THE DRIVERS OF QUALITY IN TH...'!AV74</f>
        <v>0</v>
      </c>
      <c r="BA74" s="4">
        <f>'THE DRIVERS OF QUALITY IN TH...'!AW74</f>
        <v>0</v>
      </c>
      <c r="BB74" s="4" t="str">
        <f>'THE DRIVERS OF QUALITY IN TH...'!AX74</f>
        <v>Very Good</v>
      </c>
      <c r="BC74" s="4">
        <f>'THE DRIVERS OF QUALITY IN TH...'!AY74</f>
        <v>0</v>
      </c>
      <c r="BD74" s="4" t="str">
        <f>'THE DRIVERS OF QUALITY IN TH...'!AZ74</f>
        <v xml:space="preserve">Accessibility of the health facility (i.e accessibility as a result of transport, or distance) </v>
      </c>
      <c r="BE74" s="4" t="str">
        <f>'THE DRIVERS OF QUALITY IN TH...'!BA74</f>
        <v>The ease of understanding the nurses and doctors</v>
      </c>
      <c r="BF74" s="4" t="str">
        <f>'THE DRIVERS OF QUALITY IN TH...'!BB74</f>
        <v>Price of healthcare</v>
      </c>
      <c r="BG74" s="4" t="str">
        <f>'THE DRIVERS OF QUALITY IN TH...'!BC74</f>
        <v>Equity in treatment</v>
      </c>
      <c r="BH74" s="4">
        <f>'THE DRIVERS OF QUALITY IN TH...'!BD74</f>
        <v>0</v>
      </c>
      <c r="BI74" s="4" t="str">
        <f>'THE DRIVERS OF QUALITY IN TH...'!BE74</f>
        <v>vJdc7tCfjqwbWrrjTCdCiE</v>
      </c>
      <c r="BJ74" s="4">
        <f>'THE DRIVERS OF QUALITY IN TH...'!BF74</f>
        <v>0</v>
      </c>
      <c r="BK74" s="4">
        <f>'THE DRIVERS OF QUALITY IN TH...'!BG74</f>
        <v>0</v>
      </c>
      <c r="BL74" s="4">
        <f>'THE DRIVERS OF QUALITY IN TH...'!BH74</f>
        <v>0</v>
      </c>
      <c r="BM74" s="4">
        <f>'THE DRIVERS OF QUALITY IN TH...'!BI74</f>
        <v>368787117</v>
      </c>
      <c r="BN74" s="4" t="str">
        <f>'THE DRIVERS OF QUALITY IN TH...'!BJ74</f>
        <v>3366e0c9-f613-4332-8dd6-2c55284781ce</v>
      </c>
      <c r="BO74" s="4">
        <f>'THE DRIVERS OF QUALITY IN TH...'!BK74</f>
        <v>44897.346701388888</v>
      </c>
      <c r="BP74" s="4">
        <f>'THE DRIVERS OF QUALITY IN TH...'!BL74</f>
        <v>0</v>
      </c>
      <c r="BQ74" s="4">
        <f>'THE DRIVERS OF QUALITY IN TH...'!BM74</f>
        <v>0</v>
      </c>
      <c r="BR74" s="4" t="str">
        <f>'THE DRIVERS OF QUALITY IN TH...'!BN74</f>
        <v>submitted_via_web</v>
      </c>
      <c r="BS74" s="4">
        <f>'THE DRIVERS OF QUALITY IN TH...'!BO74</f>
        <v>0</v>
      </c>
      <c r="BT74" s="4">
        <f>'THE DRIVERS OF QUALITY IN TH...'!BP74</f>
        <v>0</v>
      </c>
      <c r="BU74" s="4">
        <f>'THE DRIVERS OF QUALITY IN TH...'!BQ74</f>
        <v>74</v>
      </c>
    </row>
    <row r="75" spans="1:73" x14ac:dyDescent="0.25">
      <c r="A75" s="4">
        <f>'THE DRIVERS OF QUALITY IN TH...'!A75</f>
        <v>44897.471570613423</v>
      </c>
      <c r="B75" s="4">
        <f>'THE DRIVERS OF QUALITY IN TH...'!B75</f>
        <v>44897.475867233799</v>
      </c>
      <c r="C75" s="4">
        <f>'THE DRIVERS OF QUALITY IN TH...'!C75</f>
        <v>0</v>
      </c>
      <c r="D75" s="4">
        <f>'THE DRIVERS OF QUALITY IN TH...'!D75</f>
        <v>0</v>
      </c>
      <c r="E75" s="4" t="str">
        <f>'THE DRIVERS OF QUALITY IN TH...'!E75</f>
        <v>Yes</v>
      </c>
      <c r="F75" s="4" t="str">
        <f>'THE DRIVERS OF QUALITY IN TH...'!F75</f>
        <v>Yes</v>
      </c>
      <c r="G75" s="4" t="str">
        <f>'THE DRIVERS OF QUALITY IN TH...'!G75</f>
        <v>Yes</v>
      </c>
      <c r="H75" s="4" t="str">
        <f>'THE DRIVERS OF QUALITY IN TH...'!H75</f>
        <v>Yes</v>
      </c>
      <c r="I75" s="4" t="str">
        <f>'THE DRIVERS OF QUALITY IN TH...'!I75</f>
        <v>Yes</v>
      </c>
      <c r="J75" s="4" t="str">
        <f>'THE DRIVERS OF QUALITY IN TH...'!J75</f>
        <v>Yes</v>
      </c>
      <c r="K75" s="4" t="str">
        <f>'THE DRIVERS OF QUALITY IN TH...'!K75</f>
        <v>Jowhar</v>
      </c>
      <c r="L75" s="4" t="str">
        <f>VLOOKUP(K75,Sheet2!E:F,2,FALSE)</f>
        <v>Jowhar</v>
      </c>
      <c r="M75" s="4" t="str">
        <f>'THE DRIVERS OF QUALITY IN TH...'!L75</f>
        <v>Hantiwadaag</v>
      </c>
      <c r="N75" s="4" t="str">
        <f>VLOOKUP(M75,Sheet2!H:I,2,FALSE)</f>
        <v>Hantiwadaag</v>
      </c>
      <c r="O75" s="4" t="str">
        <f>'THE DRIVERS OF QUALITY IN TH...'!M75</f>
        <v>Male</v>
      </c>
      <c r="P75" s="4">
        <f>'THE DRIVERS OF QUALITY IN TH...'!N75</f>
        <v>38</v>
      </c>
      <c r="Q75" s="4" t="str">
        <f>VLOOKUP(P75,Sheet2!L:M,2,FALSE)</f>
        <v>29-38</v>
      </c>
      <c r="R75" s="4" t="str">
        <f>'THE DRIVERS OF QUALITY IN TH...'!O75</f>
        <v>Master's Degree</v>
      </c>
      <c r="S75" s="4" t="str">
        <f>'THE DRIVERS OF QUALITY IN TH...'!P75</f>
        <v>No, I do not have a long-standing condition</v>
      </c>
      <c r="T75" s="4" t="str">
        <f>VLOOKUP(S75,Sheet2!B:C,2,FALSE)</f>
        <v>No, I do not have a long-standing condition</v>
      </c>
      <c r="U75" s="4">
        <f>'THE DRIVERS OF QUALITY IN TH...'!Q75</f>
        <v>0</v>
      </c>
      <c r="V75" s="4">
        <f>'THE DRIVERS OF QUALITY IN TH...'!R75</f>
        <v>0</v>
      </c>
      <c r="W75" s="4">
        <f>'THE DRIVERS OF QUALITY IN TH...'!S75</f>
        <v>0</v>
      </c>
      <c r="X75" s="4">
        <f>'THE DRIVERS OF QUALITY IN TH...'!T75</f>
        <v>0</v>
      </c>
      <c r="Y75" s="4">
        <f>'THE DRIVERS OF QUALITY IN TH...'!U75</f>
        <v>0</v>
      </c>
      <c r="Z75" s="4">
        <f>'THE DRIVERS OF QUALITY IN TH...'!V75</f>
        <v>0</v>
      </c>
      <c r="AA75" s="4">
        <f>'THE DRIVERS OF QUALITY IN TH...'!W75</f>
        <v>0</v>
      </c>
      <c r="AB75" s="4">
        <f>'THE DRIVERS OF QUALITY IN TH...'!X75</f>
        <v>1</v>
      </c>
      <c r="AC75" s="4" t="str">
        <f>'THE DRIVERS OF QUALITY IN TH...'!Y75</f>
        <v>Sometimes</v>
      </c>
      <c r="AD75" s="4" t="str">
        <f>'THE DRIVERS OF QUALITY IN TH...'!Z75</f>
        <v>Never</v>
      </c>
      <c r="AE75" s="4">
        <f>'THE DRIVERS OF QUALITY IN TH...'!AA75</f>
        <v>0</v>
      </c>
      <c r="AF75" s="4" t="str">
        <f>'THE DRIVERS OF QUALITY IN TH...'!AB75</f>
        <v>Yes, definitely</v>
      </c>
      <c r="AG75" s="4" t="str">
        <f>'THE DRIVERS OF QUALITY IN TH...'!AC75</f>
        <v>Always</v>
      </c>
      <c r="AH75" s="4" t="str">
        <f>'THE DRIVERS OF QUALITY IN TH...'!AD75</f>
        <v>Always</v>
      </c>
      <c r="AI75" s="4" t="str">
        <f>'THE DRIVERS OF QUALITY IN TH...'!AE75</f>
        <v>Always</v>
      </c>
      <c r="AJ75" s="4" t="str">
        <f>'THE DRIVERS OF QUALITY IN TH...'!AF75</f>
        <v>Always</v>
      </c>
      <c r="AK75" s="4">
        <f>'THE DRIVERS OF QUALITY IN TH...'!AG75</f>
        <v>0</v>
      </c>
      <c r="AL75" s="4" t="str">
        <f>'THE DRIVERS OF QUALITY IN TH...'!AH75</f>
        <v>Yes, all staff have introduced themselves</v>
      </c>
      <c r="AM75" s="4" t="str">
        <f>'THE DRIVERS OF QUALITY IN TH...'!AI75</f>
        <v>Yes, definitely</v>
      </c>
      <c r="AN75" s="4" t="str">
        <f>'THE DRIVERS OF QUALITY IN TH...'!AJ75</f>
        <v>Yes, to some extent</v>
      </c>
      <c r="AO75" s="4" t="str">
        <f>'THE DRIVERS OF QUALITY IN TH...'!AK75</f>
        <v>No</v>
      </c>
      <c r="AP75" s="4">
        <f>'THE DRIVERS OF QUALITY IN TH...'!AL75</f>
        <v>0</v>
      </c>
      <c r="AQ75" s="4" t="str">
        <f>'THE DRIVERS OF QUALITY IN TH...'!AM75</f>
        <v>Yes</v>
      </c>
      <c r="AR75" s="4" t="str">
        <f>'THE DRIVERS OF QUALITY IN TH...'!AN75</f>
        <v>Usually</v>
      </c>
      <c r="AS75" s="4" t="str">
        <f>'THE DRIVERS OF QUALITY IN TH...'!AO75</f>
        <v>Usually</v>
      </c>
      <c r="AT75" s="4" t="str">
        <f>'THE DRIVERS OF QUALITY IN TH...'!AP75</f>
        <v>Yes, definitely</v>
      </c>
      <c r="AU75" s="4" t="str">
        <f>'THE DRIVERS OF QUALITY IN TH...'!AQ75</f>
        <v>Own home</v>
      </c>
      <c r="AV75" s="4" t="str">
        <f>'THE DRIVERS OF QUALITY IN TH...'!AR75</f>
        <v>Yes</v>
      </c>
      <c r="AW75" s="4" t="str">
        <f>'THE DRIVERS OF QUALITY IN TH...'!AS75</f>
        <v>Yes</v>
      </c>
      <c r="AX75" s="4">
        <f>'THE DRIVERS OF QUALITY IN TH...'!AT75</f>
        <v>0</v>
      </c>
      <c r="AY75" s="4" t="str">
        <f>'THE DRIVERS OF QUALITY IN TH...'!AU75</f>
        <v>Yes</v>
      </c>
      <c r="AZ75" s="4" t="str">
        <f>'THE DRIVERS OF QUALITY IN TH...'!AV75</f>
        <v>falls</v>
      </c>
      <c r="BA75" s="4" t="str">
        <f>'THE DRIVERS OF QUALITY IN TH...'!AW75</f>
        <v>Yes</v>
      </c>
      <c r="BB75" s="4" t="str">
        <f>'THE DRIVERS OF QUALITY IN TH...'!AX75</f>
        <v>Very Good</v>
      </c>
      <c r="BC75" s="4">
        <f>'THE DRIVERS OF QUALITY IN TH...'!AY75</f>
        <v>0</v>
      </c>
      <c r="BD75" s="4" t="str">
        <f>'THE DRIVERS OF QUALITY IN TH...'!AZ75</f>
        <v xml:space="preserve">Accessibility of the health facility (i.e accessibility as a result of transport, or distance) </v>
      </c>
      <c r="BE75" s="4" t="str">
        <f>'THE DRIVERS OF QUALITY IN TH...'!BA75</f>
        <v>The ease of understanding the nurses and doctors</v>
      </c>
      <c r="BF75" s="4" t="str">
        <f>'THE DRIVERS OF QUALITY IN TH...'!BB75</f>
        <v>Price of healthcare</v>
      </c>
      <c r="BG75" s="4" t="str">
        <f>'THE DRIVERS OF QUALITY IN TH...'!BC75</f>
        <v>The facility seems to want to share relevant information with the patient</v>
      </c>
      <c r="BH75" s="4">
        <f>'THE DRIVERS OF QUALITY IN TH...'!BD75</f>
        <v>0</v>
      </c>
      <c r="BI75" s="4" t="str">
        <f>'THE DRIVERS OF QUALITY IN TH...'!BE75</f>
        <v>vJdc7tCfjqwbWrrjTCdCiE</v>
      </c>
      <c r="BJ75" s="4">
        <f>'THE DRIVERS OF QUALITY IN TH...'!BF75</f>
        <v>0</v>
      </c>
      <c r="BK75" s="4">
        <f>'THE DRIVERS OF QUALITY IN TH...'!BG75</f>
        <v>0</v>
      </c>
      <c r="BL75" s="4">
        <f>'THE DRIVERS OF QUALITY IN TH...'!BH75</f>
        <v>0</v>
      </c>
      <c r="BM75" s="4">
        <f>'THE DRIVERS OF QUALITY IN TH...'!BI75</f>
        <v>368789031</v>
      </c>
      <c r="BN75" s="4" t="str">
        <f>'THE DRIVERS OF QUALITY IN TH...'!BJ75</f>
        <v>c7ccad10-be83-41df-bece-88bbfa192a05</v>
      </c>
      <c r="BO75" s="4">
        <f>'THE DRIVERS OF QUALITY IN TH...'!BK75</f>
        <v>44897.350983796299</v>
      </c>
      <c r="BP75" s="4">
        <f>'THE DRIVERS OF QUALITY IN TH...'!BL75</f>
        <v>0</v>
      </c>
      <c r="BQ75" s="4">
        <f>'THE DRIVERS OF QUALITY IN TH...'!BM75</f>
        <v>0</v>
      </c>
      <c r="BR75" s="4" t="str">
        <f>'THE DRIVERS OF QUALITY IN TH...'!BN75</f>
        <v>submitted_via_web</v>
      </c>
      <c r="BS75" s="4">
        <f>'THE DRIVERS OF QUALITY IN TH...'!BO75</f>
        <v>0</v>
      </c>
      <c r="BT75" s="4">
        <f>'THE DRIVERS OF QUALITY IN TH...'!BP75</f>
        <v>0</v>
      </c>
      <c r="BU75" s="4">
        <f>'THE DRIVERS OF QUALITY IN TH...'!BQ75</f>
        <v>75</v>
      </c>
    </row>
    <row r="76" spans="1:73" x14ac:dyDescent="0.25">
      <c r="A76" s="4">
        <f>'THE DRIVERS OF QUALITY IN TH...'!A76</f>
        <v>44897.475867546287</v>
      </c>
      <c r="B76" s="4">
        <f>'THE DRIVERS OF QUALITY IN TH...'!B76</f>
        <v>44897.478873310189</v>
      </c>
      <c r="C76" s="4">
        <f>'THE DRIVERS OF QUALITY IN TH...'!C76</f>
        <v>0</v>
      </c>
      <c r="D76" s="4">
        <f>'THE DRIVERS OF QUALITY IN TH...'!D76</f>
        <v>0</v>
      </c>
      <c r="E76" s="4" t="str">
        <f>'THE DRIVERS OF QUALITY IN TH...'!E76</f>
        <v>Yes</v>
      </c>
      <c r="F76" s="4" t="str">
        <f>'THE DRIVERS OF QUALITY IN TH...'!F76</f>
        <v>Yes</v>
      </c>
      <c r="G76" s="4" t="str">
        <f>'THE DRIVERS OF QUALITY IN TH...'!G76</f>
        <v>Yes</v>
      </c>
      <c r="H76" s="4" t="str">
        <f>'THE DRIVERS OF QUALITY IN TH...'!H76</f>
        <v>Yes</v>
      </c>
      <c r="I76" s="4" t="str">
        <f>'THE DRIVERS OF QUALITY IN TH...'!I76</f>
        <v>Yes</v>
      </c>
      <c r="J76" s="4" t="str">
        <f>'THE DRIVERS OF QUALITY IN TH...'!J76</f>
        <v>Yes</v>
      </c>
      <c r="K76" s="4" t="str">
        <f>'THE DRIVERS OF QUALITY IN TH...'!K76</f>
        <v>Jowhar</v>
      </c>
      <c r="L76" s="4" t="str">
        <f>VLOOKUP(K76,Sheet2!E:F,2,FALSE)</f>
        <v>Jowhar</v>
      </c>
      <c r="M76" s="4" t="str">
        <f>'THE DRIVERS OF QUALITY IN TH...'!L76</f>
        <v>Hantiwadaag</v>
      </c>
      <c r="N76" s="4" t="str">
        <f>VLOOKUP(M76,Sheet2!H:I,2,FALSE)</f>
        <v>Hantiwadaag</v>
      </c>
      <c r="O76" s="4" t="str">
        <f>'THE DRIVERS OF QUALITY IN TH...'!M76</f>
        <v>Female</v>
      </c>
      <c r="P76" s="4">
        <f>'THE DRIVERS OF QUALITY IN TH...'!N76</f>
        <v>33</v>
      </c>
      <c r="Q76" s="4" t="str">
        <f>VLOOKUP(P76,Sheet2!L:M,2,FALSE)</f>
        <v>29-38</v>
      </c>
      <c r="R76" s="4" t="str">
        <f>'THE DRIVERS OF QUALITY IN TH...'!O76</f>
        <v>Master's Degree</v>
      </c>
      <c r="S76" s="4" t="str">
        <f>'THE DRIVERS OF QUALITY IN TH...'!P76</f>
        <v>A long-standing illness, such as cancer, HIV, diabetes, chronic heart  disease, or epilepsy</v>
      </c>
      <c r="T76" s="4" t="e">
        <f>VLOOKUP(S76,Sheet2!B:C,2,FALSE)</f>
        <v>#N/A</v>
      </c>
      <c r="U76" s="4">
        <f>'THE DRIVERS OF QUALITY IN TH...'!Q76</f>
        <v>0</v>
      </c>
      <c r="V76" s="4">
        <f>'THE DRIVERS OF QUALITY IN TH...'!R76</f>
        <v>0</v>
      </c>
      <c r="W76" s="4">
        <f>'THE DRIVERS OF QUALITY IN TH...'!S76</f>
        <v>0</v>
      </c>
      <c r="X76" s="4">
        <f>'THE DRIVERS OF QUALITY IN TH...'!T76</f>
        <v>0</v>
      </c>
      <c r="Y76" s="4">
        <f>'THE DRIVERS OF QUALITY IN TH...'!U76</f>
        <v>0</v>
      </c>
      <c r="Z76" s="4">
        <f>'THE DRIVERS OF QUALITY IN TH...'!V76</f>
        <v>0</v>
      </c>
      <c r="AA76" s="4">
        <f>'THE DRIVERS OF QUALITY IN TH...'!W76</f>
        <v>1</v>
      </c>
      <c r="AB76" s="4">
        <f>'THE DRIVERS OF QUALITY IN TH...'!X76</f>
        <v>0</v>
      </c>
      <c r="AC76" s="4" t="str">
        <f>'THE DRIVERS OF QUALITY IN TH...'!Y76</f>
        <v>Sometimes</v>
      </c>
      <c r="AD76" s="4" t="str">
        <f>'THE DRIVERS OF QUALITY IN TH...'!Z76</f>
        <v>Sometimes</v>
      </c>
      <c r="AE76" s="4">
        <f>'THE DRIVERS OF QUALITY IN TH...'!AA76</f>
        <v>0</v>
      </c>
      <c r="AF76" s="4" t="str">
        <f>'THE DRIVERS OF QUALITY IN TH...'!AB76</f>
        <v>Yes, definitely</v>
      </c>
      <c r="AG76" s="4" t="str">
        <f>'THE DRIVERS OF QUALITY IN TH...'!AC76</f>
        <v>Always</v>
      </c>
      <c r="AH76" s="4" t="str">
        <f>'THE DRIVERS OF QUALITY IN TH...'!AD76</f>
        <v>Usually</v>
      </c>
      <c r="AI76" s="4" t="str">
        <f>'THE DRIVERS OF QUALITY IN TH...'!AE76</f>
        <v>Usually</v>
      </c>
      <c r="AJ76" s="4" t="str">
        <f>'THE DRIVERS OF QUALITY IN TH...'!AF76</f>
        <v>Usually</v>
      </c>
      <c r="AK76" s="4">
        <f>'THE DRIVERS OF QUALITY IN TH...'!AG76</f>
        <v>0</v>
      </c>
      <c r="AL76" s="4" t="str">
        <f>'THE DRIVERS OF QUALITY IN TH...'!AH76</f>
        <v>Yes, some staff have introduced themselves</v>
      </c>
      <c r="AM76" s="4" t="str">
        <f>'THE DRIVERS OF QUALITY IN TH...'!AI76</f>
        <v>Yes, to some extent</v>
      </c>
      <c r="AN76" s="4" t="str">
        <f>'THE DRIVERS OF QUALITY IN TH...'!AJ76</f>
        <v>Yes, to some extent</v>
      </c>
      <c r="AO76" s="4" t="str">
        <f>'THE DRIVERS OF QUALITY IN TH...'!AK76</f>
        <v>No</v>
      </c>
      <c r="AP76" s="4">
        <f>'THE DRIVERS OF QUALITY IN TH...'!AL76</f>
        <v>0</v>
      </c>
      <c r="AQ76" s="4" t="str">
        <f>'THE DRIVERS OF QUALITY IN TH...'!AM76</f>
        <v>Yes</v>
      </c>
      <c r="AR76" s="4" t="str">
        <f>'THE DRIVERS OF QUALITY IN TH...'!AN76</f>
        <v>Usually</v>
      </c>
      <c r="AS76" s="4" t="str">
        <f>'THE DRIVERS OF QUALITY IN TH...'!AO76</f>
        <v>Always</v>
      </c>
      <c r="AT76" s="4" t="str">
        <f>'THE DRIVERS OF QUALITY IN TH...'!AP76</f>
        <v>Yes, definitely</v>
      </c>
      <c r="AU76" s="4" t="str">
        <f>'THE DRIVERS OF QUALITY IN TH...'!AQ76</f>
        <v>Own home</v>
      </c>
      <c r="AV76" s="4" t="str">
        <f>'THE DRIVERS OF QUALITY IN TH...'!AR76</f>
        <v>Yes</v>
      </c>
      <c r="AW76" s="4" t="str">
        <f>'THE DRIVERS OF QUALITY IN TH...'!AS76</f>
        <v>Yes</v>
      </c>
      <c r="AX76" s="4">
        <f>'THE DRIVERS OF QUALITY IN TH...'!AT76</f>
        <v>0</v>
      </c>
      <c r="AY76" s="4" t="str">
        <f>'THE DRIVERS OF QUALITY IN TH...'!AU76</f>
        <v>No</v>
      </c>
      <c r="AZ76" s="4">
        <f>'THE DRIVERS OF QUALITY IN TH...'!AV76</f>
        <v>0</v>
      </c>
      <c r="BA76" s="4">
        <f>'THE DRIVERS OF QUALITY IN TH...'!AW76</f>
        <v>0</v>
      </c>
      <c r="BB76" s="4" t="str">
        <f>'THE DRIVERS OF QUALITY IN TH...'!AX76</f>
        <v>Very Good</v>
      </c>
      <c r="BC76" s="4">
        <f>'THE DRIVERS OF QUALITY IN TH...'!AY76</f>
        <v>0</v>
      </c>
      <c r="BD76" s="4" t="str">
        <f>'THE DRIVERS OF QUALITY IN TH...'!AZ76</f>
        <v>The facility seems to want to share relevant information with the patient</v>
      </c>
      <c r="BE76" s="4" t="str">
        <f>'THE DRIVERS OF QUALITY IN TH...'!BA76</f>
        <v>Price of healthcare</v>
      </c>
      <c r="BF76" s="4" t="str">
        <f>'THE DRIVERS OF QUALITY IN TH...'!BB76</f>
        <v xml:space="preserve">Accessibility of the health facility (i.e accessibility as a result of transport, or distance) </v>
      </c>
      <c r="BG76" s="4" t="str">
        <f>'THE DRIVERS OF QUALITY IN TH...'!BC76</f>
        <v>Equity in treatment</v>
      </c>
      <c r="BH76" s="4">
        <f>'THE DRIVERS OF QUALITY IN TH...'!BD76</f>
        <v>0</v>
      </c>
      <c r="BI76" s="4" t="str">
        <f>'THE DRIVERS OF QUALITY IN TH...'!BE76</f>
        <v>vJdc7tCfjqwbWrrjTCdCiE</v>
      </c>
      <c r="BJ76" s="4">
        <f>'THE DRIVERS OF QUALITY IN TH...'!BF76</f>
        <v>0</v>
      </c>
      <c r="BK76" s="4">
        <f>'THE DRIVERS OF QUALITY IN TH...'!BG76</f>
        <v>0</v>
      </c>
      <c r="BL76" s="4">
        <f>'THE DRIVERS OF QUALITY IN TH...'!BH76</f>
        <v>0</v>
      </c>
      <c r="BM76" s="4">
        <f>'THE DRIVERS OF QUALITY IN TH...'!BI76</f>
        <v>368790087</v>
      </c>
      <c r="BN76" s="4" t="str">
        <f>'THE DRIVERS OF QUALITY IN TH...'!BJ76</f>
        <v>cdcee22d-5dac-43c9-a83e-a37b5d52b988</v>
      </c>
      <c r="BO76" s="4">
        <f>'THE DRIVERS OF QUALITY IN TH...'!BK76</f>
        <v>44897.354004629633</v>
      </c>
      <c r="BP76" s="4">
        <f>'THE DRIVERS OF QUALITY IN TH...'!BL76</f>
        <v>0</v>
      </c>
      <c r="BQ76" s="4">
        <f>'THE DRIVERS OF QUALITY IN TH...'!BM76</f>
        <v>0</v>
      </c>
      <c r="BR76" s="4" t="str">
        <f>'THE DRIVERS OF QUALITY IN TH...'!BN76</f>
        <v>submitted_via_web</v>
      </c>
      <c r="BS76" s="4">
        <f>'THE DRIVERS OF QUALITY IN TH...'!BO76</f>
        <v>0</v>
      </c>
      <c r="BT76" s="4">
        <f>'THE DRIVERS OF QUALITY IN TH...'!BP76</f>
        <v>0</v>
      </c>
      <c r="BU76" s="4">
        <f>'THE DRIVERS OF QUALITY IN TH...'!BQ76</f>
        <v>76</v>
      </c>
    </row>
    <row r="77" spans="1:73" x14ac:dyDescent="0.25">
      <c r="A77" s="4">
        <f>'THE DRIVERS OF QUALITY IN TH...'!A77</f>
        <v>44897.590283807869</v>
      </c>
      <c r="B77" s="4">
        <f>'THE DRIVERS OF QUALITY IN TH...'!B77</f>
        <v>44897.59308244213</v>
      </c>
      <c r="C77" s="4">
        <f>'THE DRIVERS OF QUALITY IN TH...'!C77</f>
        <v>0</v>
      </c>
      <c r="D77" s="4">
        <f>'THE DRIVERS OF QUALITY IN TH...'!D77</f>
        <v>0</v>
      </c>
      <c r="E77" s="4" t="str">
        <f>'THE DRIVERS OF QUALITY IN TH...'!E77</f>
        <v>Yes</v>
      </c>
      <c r="F77" s="4" t="str">
        <f>'THE DRIVERS OF QUALITY IN TH...'!F77</f>
        <v>Yes</v>
      </c>
      <c r="G77" s="4" t="str">
        <f>'THE DRIVERS OF QUALITY IN TH...'!G77</f>
        <v>Yes</v>
      </c>
      <c r="H77" s="4" t="str">
        <f>'THE DRIVERS OF QUALITY IN TH...'!H77</f>
        <v>Yes</v>
      </c>
      <c r="I77" s="4" t="str">
        <f>'THE DRIVERS OF QUALITY IN TH...'!I77</f>
        <v>Yes</v>
      </c>
      <c r="J77" s="4" t="str">
        <f>'THE DRIVERS OF QUALITY IN TH...'!J77</f>
        <v>Yes</v>
      </c>
      <c r="K77" s="4" t="str">
        <f>'THE DRIVERS OF QUALITY IN TH...'!K77</f>
        <v>Jowhar</v>
      </c>
      <c r="L77" s="4" t="str">
        <f>VLOOKUP(K77,Sheet2!E:F,2,FALSE)</f>
        <v>Jowhar</v>
      </c>
      <c r="M77" s="4" t="str">
        <f>'THE DRIVERS OF QUALITY IN TH...'!L77</f>
        <v>Kulmis</v>
      </c>
      <c r="N77" s="4" t="str">
        <f>VLOOKUP(M77,Sheet2!H:I,2,FALSE)</f>
        <v>Kulmis</v>
      </c>
      <c r="O77" s="4" t="str">
        <f>'THE DRIVERS OF QUALITY IN TH...'!M77</f>
        <v>Female</v>
      </c>
      <c r="P77" s="4">
        <f>'THE DRIVERS OF QUALITY IN TH...'!N77</f>
        <v>60</v>
      </c>
      <c r="Q77" s="4" t="str">
        <f>VLOOKUP(P77,Sheet2!L:M,2,FALSE)</f>
        <v>Over 60</v>
      </c>
      <c r="R77" s="4" t="str">
        <f>'THE DRIVERS OF QUALITY IN TH...'!O77</f>
        <v>Secondary School</v>
      </c>
      <c r="S77" s="4" t="str">
        <f>'THE DRIVERS OF QUALITY IN TH...'!P77</f>
        <v>Deafness or severe hearing impairment Blindness or partially sighted A long-standing physical condition</v>
      </c>
      <c r="T77" s="4" t="e">
        <f>VLOOKUP(S77,Sheet2!B:C,2,FALSE)</f>
        <v>#N/A</v>
      </c>
      <c r="U77" s="4">
        <f>'THE DRIVERS OF QUALITY IN TH...'!Q77</f>
        <v>1</v>
      </c>
      <c r="V77" s="4">
        <f>'THE DRIVERS OF QUALITY IN TH...'!R77</f>
        <v>1</v>
      </c>
      <c r="W77" s="4">
        <f>'THE DRIVERS OF QUALITY IN TH...'!S77</f>
        <v>1</v>
      </c>
      <c r="X77" s="4">
        <f>'THE DRIVERS OF QUALITY IN TH...'!T77</f>
        <v>0</v>
      </c>
      <c r="Y77" s="4">
        <f>'THE DRIVERS OF QUALITY IN TH...'!U77</f>
        <v>0</v>
      </c>
      <c r="Z77" s="4">
        <f>'THE DRIVERS OF QUALITY IN TH...'!V77</f>
        <v>0</v>
      </c>
      <c r="AA77" s="4">
        <f>'THE DRIVERS OF QUALITY IN TH...'!W77</f>
        <v>0</v>
      </c>
      <c r="AB77" s="4">
        <f>'THE DRIVERS OF QUALITY IN TH...'!X77</f>
        <v>0</v>
      </c>
      <c r="AC77" s="4" t="str">
        <f>'THE DRIVERS OF QUALITY IN TH...'!Y77</f>
        <v>Sometimes</v>
      </c>
      <c r="AD77" s="4" t="str">
        <f>'THE DRIVERS OF QUALITY IN TH...'!Z77</f>
        <v>Never</v>
      </c>
      <c r="AE77" s="4">
        <f>'THE DRIVERS OF QUALITY IN TH...'!AA77</f>
        <v>0</v>
      </c>
      <c r="AF77" s="4" t="str">
        <f>'THE DRIVERS OF QUALITY IN TH...'!AB77</f>
        <v>Yes, definitely</v>
      </c>
      <c r="AG77" s="4" t="str">
        <f>'THE DRIVERS OF QUALITY IN TH...'!AC77</f>
        <v>Sometimes</v>
      </c>
      <c r="AH77" s="4" t="str">
        <f>'THE DRIVERS OF QUALITY IN TH...'!AD77</f>
        <v>Sometimes</v>
      </c>
      <c r="AI77" s="4" t="str">
        <f>'THE DRIVERS OF QUALITY IN TH...'!AE77</f>
        <v>Sometimes</v>
      </c>
      <c r="AJ77" s="4" t="str">
        <f>'THE DRIVERS OF QUALITY IN TH...'!AF77</f>
        <v>Usually</v>
      </c>
      <c r="AK77" s="4">
        <f>'THE DRIVERS OF QUALITY IN TH...'!AG77</f>
        <v>0</v>
      </c>
      <c r="AL77" s="4" t="str">
        <f>'THE DRIVERS OF QUALITY IN TH...'!AH77</f>
        <v>No</v>
      </c>
      <c r="AM77" s="4" t="str">
        <f>'THE DRIVERS OF QUALITY IN TH...'!AI77</f>
        <v>Yes, to some extent</v>
      </c>
      <c r="AN77" s="4" t="str">
        <f>'THE DRIVERS OF QUALITY IN TH...'!AJ77</f>
        <v>Yes, to some extent</v>
      </c>
      <c r="AO77" s="4" t="str">
        <f>'THE DRIVERS OF QUALITY IN TH...'!AK77</f>
        <v>Yes</v>
      </c>
      <c r="AP77" s="4" t="str">
        <f>'THE DRIVERS OF QUALITY IN TH...'!AL77</f>
        <v>Sometimes</v>
      </c>
      <c r="AQ77" s="4" t="str">
        <f>'THE DRIVERS OF QUALITY IN TH...'!AM77</f>
        <v>Yes</v>
      </c>
      <c r="AR77" s="4" t="str">
        <f>'THE DRIVERS OF QUALITY IN TH...'!AN77</f>
        <v>Never</v>
      </c>
      <c r="AS77" s="4" t="str">
        <f>'THE DRIVERS OF QUALITY IN TH...'!AO77</f>
        <v>Usually</v>
      </c>
      <c r="AT77" s="4" t="str">
        <f>'THE DRIVERS OF QUALITY IN TH...'!AP77</f>
        <v>Yes, to some extent</v>
      </c>
      <c r="AU77" s="4" t="str">
        <f>'THE DRIVERS OF QUALITY IN TH...'!AQ77</f>
        <v>Own home</v>
      </c>
      <c r="AV77" s="4" t="str">
        <f>'THE DRIVERS OF QUALITY IN TH...'!AR77</f>
        <v>Yes</v>
      </c>
      <c r="AW77" s="4" t="str">
        <f>'THE DRIVERS OF QUALITY IN TH...'!AS77</f>
        <v>Yes</v>
      </c>
      <c r="AX77" s="4">
        <f>'THE DRIVERS OF QUALITY IN TH...'!AT77</f>
        <v>0</v>
      </c>
      <c r="AY77" s="4" t="str">
        <f>'THE DRIVERS OF QUALITY IN TH...'!AU77</f>
        <v>No</v>
      </c>
      <c r="AZ77" s="4">
        <f>'THE DRIVERS OF QUALITY IN TH...'!AV77</f>
        <v>0</v>
      </c>
      <c r="BA77" s="4">
        <f>'THE DRIVERS OF QUALITY IN TH...'!AW77</f>
        <v>0</v>
      </c>
      <c r="BB77" s="4" t="str">
        <f>'THE DRIVERS OF QUALITY IN TH...'!AX77</f>
        <v>Excellent</v>
      </c>
      <c r="BC77" s="4">
        <f>'THE DRIVERS OF QUALITY IN TH...'!AY77</f>
        <v>0</v>
      </c>
      <c r="BD77" s="4" t="str">
        <f>'THE DRIVERS OF QUALITY IN TH...'!AZ77</f>
        <v>Perceptions of the health facility staff</v>
      </c>
      <c r="BE77" s="4" t="str">
        <f>'THE DRIVERS OF QUALITY IN TH...'!BA77</f>
        <v>Price of healthcare</v>
      </c>
      <c r="BF77" s="4" t="str">
        <f>'THE DRIVERS OF QUALITY IN TH...'!BB77</f>
        <v>The ease of understanding the nurses and doctors</v>
      </c>
      <c r="BG77" s="4" t="str">
        <f>'THE DRIVERS OF QUALITY IN TH...'!BC77</f>
        <v xml:space="preserve">Accessibility of the health facility (i.e accessibility as a result of transport, or distance) </v>
      </c>
      <c r="BH77" s="4">
        <f>'THE DRIVERS OF QUALITY IN TH...'!BD77</f>
        <v>0</v>
      </c>
      <c r="BI77" s="4" t="str">
        <f>'THE DRIVERS OF QUALITY IN TH...'!BE77</f>
        <v>vJdc7tCfjqwbWrrjTCdCiE</v>
      </c>
      <c r="BJ77" s="4">
        <f>'THE DRIVERS OF QUALITY IN TH...'!BF77</f>
        <v>0</v>
      </c>
      <c r="BK77" s="4">
        <f>'THE DRIVERS OF QUALITY IN TH...'!BG77</f>
        <v>0</v>
      </c>
      <c r="BL77" s="4">
        <f>'THE DRIVERS OF QUALITY IN TH...'!BH77</f>
        <v>0</v>
      </c>
      <c r="BM77" s="4">
        <f>'THE DRIVERS OF QUALITY IN TH...'!BI77</f>
        <v>368837674</v>
      </c>
      <c r="BN77" s="4" t="str">
        <f>'THE DRIVERS OF QUALITY IN TH...'!BJ77</f>
        <v>1d74b3a3-b35c-42c7-8270-885f1fdb6a14</v>
      </c>
      <c r="BO77" s="4">
        <f>'THE DRIVERS OF QUALITY IN TH...'!BK77</f>
        <v>44897.470532407409</v>
      </c>
      <c r="BP77" s="4">
        <f>'THE DRIVERS OF QUALITY IN TH...'!BL77</f>
        <v>0</v>
      </c>
      <c r="BQ77" s="4">
        <f>'THE DRIVERS OF QUALITY IN TH...'!BM77</f>
        <v>0</v>
      </c>
      <c r="BR77" s="4" t="str">
        <f>'THE DRIVERS OF QUALITY IN TH...'!BN77</f>
        <v>submitted_via_web</v>
      </c>
      <c r="BS77" s="4">
        <f>'THE DRIVERS OF QUALITY IN TH...'!BO77</f>
        <v>0</v>
      </c>
      <c r="BT77" s="4">
        <f>'THE DRIVERS OF QUALITY IN TH...'!BP77</f>
        <v>0</v>
      </c>
      <c r="BU77" s="4">
        <f>'THE DRIVERS OF QUALITY IN TH...'!BQ77</f>
        <v>77</v>
      </c>
    </row>
    <row r="78" spans="1:73" x14ac:dyDescent="0.25">
      <c r="A78" s="4">
        <f>'THE DRIVERS OF QUALITY IN TH...'!A78</f>
        <v>44897.593085231492</v>
      </c>
      <c r="B78" s="4">
        <f>'THE DRIVERS OF QUALITY IN TH...'!B78</f>
        <v>44897.595191851848</v>
      </c>
      <c r="C78" s="4">
        <f>'THE DRIVERS OF QUALITY IN TH...'!C78</f>
        <v>0</v>
      </c>
      <c r="D78" s="4">
        <f>'THE DRIVERS OF QUALITY IN TH...'!D78</f>
        <v>0</v>
      </c>
      <c r="E78" s="4" t="str">
        <f>'THE DRIVERS OF QUALITY IN TH...'!E78</f>
        <v>Yes</v>
      </c>
      <c r="F78" s="4" t="str">
        <f>'THE DRIVERS OF QUALITY IN TH...'!F78</f>
        <v>Yes</v>
      </c>
      <c r="G78" s="4" t="str">
        <f>'THE DRIVERS OF QUALITY IN TH...'!G78</f>
        <v>Yes</v>
      </c>
      <c r="H78" s="4" t="str">
        <f>'THE DRIVERS OF QUALITY IN TH...'!H78</f>
        <v>Yes</v>
      </c>
      <c r="I78" s="4" t="str">
        <f>'THE DRIVERS OF QUALITY IN TH...'!I78</f>
        <v>Yes</v>
      </c>
      <c r="J78" s="4" t="str">
        <f>'THE DRIVERS OF QUALITY IN TH...'!J78</f>
        <v>Yes</v>
      </c>
      <c r="K78" s="4" t="str">
        <f>'THE DRIVERS OF QUALITY IN TH...'!K78</f>
        <v>Jowhar</v>
      </c>
      <c r="L78" s="4" t="str">
        <f>VLOOKUP(K78,Sheet2!E:F,2,FALSE)</f>
        <v>Jowhar</v>
      </c>
      <c r="M78" s="4" t="str">
        <f>'THE DRIVERS OF QUALITY IN TH...'!L78</f>
        <v>Horseed</v>
      </c>
      <c r="N78" s="4" t="str">
        <f>VLOOKUP(M78,Sheet2!H:I,2,FALSE)</f>
        <v>Horseed</v>
      </c>
      <c r="O78" s="4" t="str">
        <f>'THE DRIVERS OF QUALITY IN TH...'!M78</f>
        <v>Male</v>
      </c>
      <c r="P78" s="4">
        <f>'THE DRIVERS OF QUALITY IN TH...'!N78</f>
        <v>39</v>
      </c>
      <c r="Q78" s="4" t="str">
        <f>VLOOKUP(P78,Sheet2!L:M,2,FALSE)</f>
        <v>39-48</v>
      </c>
      <c r="R78" s="4" t="str">
        <f>'THE DRIVERS OF QUALITY IN TH...'!O78</f>
        <v>None (Never went to school)</v>
      </c>
      <c r="S78" s="4" t="str">
        <f>'THE DRIVERS OF QUALITY IN TH...'!P78</f>
        <v>No, I do not have a long-standing condition</v>
      </c>
      <c r="T78" s="4" t="str">
        <f>VLOOKUP(S78,Sheet2!B:C,2,FALSE)</f>
        <v>No, I do not have a long-standing condition</v>
      </c>
      <c r="U78" s="4">
        <f>'THE DRIVERS OF QUALITY IN TH...'!Q78</f>
        <v>0</v>
      </c>
      <c r="V78" s="4">
        <f>'THE DRIVERS OF QUALITY IN TH...'!R78</f>
        <v>0</v>
      </c>
      <c r="W78" s="4">
        <f>'THE DRIVERS OF QUALITY IN TH...'!S78</f>
        <v>0</v>
      </c>
      <c r="X78" s="4">
        <f>'THE DRIVERS OF QUALITY IN TH...'!T78</f>
        <v>0</v>
      </c>
      <c r="Y78" s="4">
        <f>'THE DRIVERS OF QUALITY IN TH...'!U78</f>
        <v>0</v>
      </c>
      <c r="Z78" s="4">
        <f>'THE DRIVERS OF QUALITY IN TH...'!V78</f>
        <v>0</v>
      </c>
      <c r="AA78" s="4">
        <f>'THE DRIVERS OF QUALITY IN TH...'!W78</f>
        <v>0</v>
      </c>
      <c r="AB78" s="4">
        <f>'THE DRIVERS OF QUALITY IN TH...'!X78</f>
        <v>1</v>
      </c>
      <c r="AC78" s="4" t="str">
        <f>'THE DRIVERS OF QUALITY IN TH...'!Y78</f>
        <v>Never</v>
      </c>
      <c r="AD78" s="4" t="str">
        <f>'THE DRIVERS OF QUALITY IN TH...'!Z78</f>
        <v>Always</v>
      </c>
      <c r="AE78" s="4">
        <f>'THE DRIVERS OF QUALITY IN TH...'!AA78</f>
        <v>0</v>
      </c>
      <c r="AF78" s="4" t="str">
        <f>'THE DRIVERS OF QUALITY IN TH...'!AB78</f>
        <v>Yes, to some extent</v>
      </c>
      <c r="AG78" s="4" t="str">
        <f>'THE DRIVERS OF QUALITY IN TH...'!AC78</f>
        <v>Usually</v>
      </c>
      <c r="AH78" s="4" t="str">
        <f>'THE DRIVERS OF QUALITY IN TH...'!AD78</f>
        <v>Always</v>
      </c>
      <c r="AI78" s="4" t="str">
        <f>'THE DRIVERS OF QUALITY IN TH...'!AE78</f>
        <v>Sometimes</v>
      </c>
      <c r="AJ78" s="4" t="str">
        <f>'THE DRIVERS OF QUALITY IN TH...'!AF78</f>
        <v>Never</v>
      </c>
      <c r="AK78" s="4">
        <f>'THE DRIVERS OF QUALITY IN TH...'!AG78</f>
        <v>0</v>
      </c>
      <c r="AL78" s="4" t="str">
        <f>'THE DRIVERS OF QUALITY IN TH...'!AH78</f>
        <v>Yes, all staff have introduced themselves</v>
      </c>
      <c r="AM78" s="4" t="str">
        <f>'THE DRIVERS OF QUALITY IN TH...'!AI78</f>
        <v>Yes, definitely</v>
      </c>
      <c r="AN78" s="4" t="str">
        <f>'THE DRIVERS OF QUALITY IN TH...'!AJ78</f>
        <v>Yes, to some extent</v>
      </c>
      <c r="AO78" s="4" t="str">
        <f>'THE DRIVERS OF QUALITY IN TH...'!AK78</f>
        <v>Yes</v>
      </c>
      <c r="AP78" s="4" t="str">
        <f>'THE DRIVERS OF QUALITY IN TH...'!AL78</f>
        <v>Sometimes</v>
      </c>
      <c r="AQ78" s="4" t="str">
        <f>'THE DRIVERS OF QUALITY IN TH...'!AM78</f>
        <v>Yes</v>
      </c>
      <c r="AR78" s="4" t="str">
        <f>'THE DRIVERS OF QUALITY IN TH...'!AN78</f>
        <v>Sometimes</v>
      </c>
      <c r="AS78" s="4" t="str">
        <f>'THE DRIVERS OF QUALITY IN TH...'!AO78</f>
        <v>Never</v>
      </c>
      <c r="AT78" s="4" t="str">
        <f>'THE DRIVERS OF QUALITY IN TH...'!AP78</f>
        <v>Yes, to some extent</v>
      </c>
      <c r="AU78" s="4" t="str">
        <f>'THE DRIVERS OF QUALITY IN TH...'!AQ78</f>
        <v>Another health facility</v>
      </c>
      <c r="AV78" s="4" t="str">
        <f>'THE DRIVERS OF QUALITY IN TH...'!AR78</f>
        <v>Yes</v>
      </c>
      <c r="AW78" s="4" t="str">
        <f>'THE DRIVERS OF QUALITY IN TH...'!AS78</f>
        <v>No</v>
      </c>
      <c r="AX78" s="4">
        <f>'THE DRIVERS OF QUALITY IN TH...'!AT78</f>
        <v>0</v>
      </c>
      <c r="AY78" s="4" t="str">
        <f>'THE DRIVERS OF QUALITY IN TH...'!AU78</f>
        <v>Yes</v>
      </c>
      <c r="AZ78" s="4" t="str">
        <f>'THE DRIVERS OF QUALITY IN TH...'!AV78</f>
        <v>medication mix-ups</v>
      </c>
      <c r="BA78" s="4" t="str">
        <f>'THE DRIVERS OF QUALITY IN TH...'!AW78</f>
        <v>No</v>
      </c>
      <c r="BB78" s="4" t="str">
        <f>'THE DRIVERS OF QUALITY IN TH...'!AX78</f>
        <v>Acceptable</v>
      </c>
      <c r="BC78" s="4">
        <f>'THE DRIVERS OF QUALITY IN TH...'!AY78</f>
        <v>0</v>
      </c>
      <c r="BD78" s="4" t="str">
        <f>'THE DRIVERS OF QUALITY IN TH...'!AZ78</f>
        <v>The ease of understanding the nurses and doctors</v>
      </c>
      <c r="BE78" s="4" t="str">
        <f>'THE DRIVERS OF QUALITY IN TH...'!BA78</f>
        <v xml:space="preserve">Accessibility of the health facility (i.e accessibility as a result of transport, or distance) </v>
      </c>
      <c r="BF78" s="4" t="str">
        <f>'THE DRIVERS OF QUALITY IN TH...'!BB78</f>
        <v>The aesthetics of the health facility</v>
      </c>
      <c r="BG78" s="4" t="str">
        <f>'THE DRIVERS OF QUALITY IN TH...'!BC78</f>
        <v>The calmness of the health facility</v>
      </c>
      <c r="BH78" s="4">
        <f>'THE DRIVERS OF QUALITY IN TH...'!BD78</f>
        <v>0</v>
      </c>
      <c r="BI78" s="4" t="str">
        <f>'THE DRIVERS OF QUALITY IN TH...'!BE78</f>
        <v>vJdc7tCfjqwbWrrjTCdCiE</v>
      </c>
      <c r="BJ78" s="4">
        <f>'THE DRIVERS OF QUALITY IN TH...'!BF78</f>
        <v>0</v>
      </c>
      <c r="BK78" s="4">
        <f>'THE DRIVERS OF QUALITY IN TH...'!BG78</f>
        <v>0</v>
      </c>
      <c r="BL78" s="4">
        <f>'THE DRIVERS OF QUALITY IN TH...'!BH78</f>
        <v>0</v>
      </c>
      <c r="BM78" s="4">
        <f>'THE DRIVERS OF QUALITY IN TH...'!BI78</f>
        <v>368838837</v>
      </c>
      <c r="BN78" s="4" t="str">
        <f>'THE DRIVERS OF QUALITY IN TH...'!BJ78</f>
        <v>1f5d9404-f685-4a82-9aa3-53b961d7b435</v>
      </c>
      <c r="BO78" s="4">
        <f>'THE DRIVERS OF QUALITY IN TH...'!BK78</f>
        <v>44897.472638888888</v>
      </c>
      <c r="BP78" s="4">
        <f>'THE DRIVERS OF QUALITY IN TH...'!BL78</f>
        <v>0</v>
      </c>
      <c r="BQ78" s="4">
        <f>'THE DRIVERS OF QUALITY IN TH...'!BM78</f>
        <v>0</v>
      </c>
      <c r="BR78" s="4" t="str">
        <f>'THE DRIVERS OF QUALITY IN TH...'!BN78</f>
        <v>submitted_via_web</v>
      </c>
      <c r="BS78" s="4">
        <f>'THE DRIVERS OF QUALITY IN TH...'!BO78</f>
        <v>0</v>
      </c>
      <c r="BT78" s="4">
        <f>'THE DRIVERS OF QUALITY IN TH...'!BP78</f>
        <v>0</v>
      </c>
      <c r="BU78" s="4">
        <f>'THE DRIVERS OF QUALITY IN TH...'!BQ78</f>
        <v>78</v>
      </c>
    </row>
    <row r="79" spans="1:73" x14ac:dyDescent="0.25">
      <c r="A79" s="4">
        <f>'THE DRIVERS OF QUALITY IN TH...'!A79</f>
        <v>44897.595193912042</v>
      </c>
      <c r="B79" s="4">
        <f>'THE DRIVERS OF QUALITY IN TH...'!B79</f>
        <v>44897.597708564812</v>
      </c>
      <c r="C79" s="4">
        <f>'THE DRIVERS OF QUALITY IN TH...'!C79</f>
        <v>0</v>
      </c>
      <c r="D79" s="4">
        <f>'THE DRIVERS OF QUALITY IN TH...'!D79</f>
        <v>0</v>
      </c>
      <c r="E79" s="4" t="str">
        <f>'THE DRIVERS OF QUALITY IN TH...'!E79</f>
        <v>Yes</v>
      </c>
      <c r="F79" s="4" t="str">
        <f>'THE DRIVERS OF QUALITY IN TH...'!F79</f>
        <v>Yes</v>
      </c>
      <c r="G79" s="4" t="str">
        <f>'THE DRIVERS OF QUALITY IN TH...'!G79</f>
        <v>Yes</v>
      </c>
      <c r="H79" s="4" t="str">
        <f>'THE DRIVERS OF QUALITY IN TH...'!H79</f>
        <v>Yes</v>
      </c>
      <c r="I79" s="4" t="str">
        <f>'THE DRIVERS OF QUALITY IN TH...'!I79</f>
        <v>Yes</v>
      </c>
      <c r="J79" s="4" t="str">
        <f>'THE DRIVERS OF QUALITY IN TH...'!J79</f>
        <v>Yes</v>
      </c>
      <c r="K79" s="4" t="str">
        <f>'THE DRIVERS OF QUALITY IN TH...'!K79</f>
        <v>Jowhar</v>
      </c>
      <c r="L79" s="4" t="str">
        <f>VLOOKUP(K79,Sheet2!E:F,2,FALSE)</f>
        <v>Jowhar</v>
      </c>
      <c r="M79" s="4" t="str">
        <f>'THE DRIVERS OF QUALITY IN TH...'!L79</f>
        <v>Kulmis</v>
      </c>
      <c r="N79" s="4" t="str">
        <f>VLOOKUP(M79,Sheet2!H:I,2,FALSE)</f>
        <v>Kulmis</v>
      </c>
      <c r="O79" s="4" t="str">
        <f>'THE DRIVERS OF QUALITY IN TH...'!M79</f>
        <v>Female</v>
      </c>
      <c r="P79" s="4">
        <f>'THE DRIVERS OF QUALITY IN TH...'!N79</f>
        <v>65</v>
      </c>
      <c r="Q79" s="4" t="str">
        <f>VLOOKUP(P79,Sheet2!L:M,2,FALSE)</f>
        <v>Over 60</v>
      </c>
      <c r="R79" s="4" t="str">
        <f>'THE DRIVERS OF QUALITY IN TH...'!O79</f>
        <v>None (Never went to school)</v>
      </c>
      <c r="S79" s="4" t="str">
        <f>'THE DRIVERS OF QUALITY IN TH...'!P79</f>
        <v>Deafness or severe hearing impairment Blindness or partially sighted</v>
      </c>
      <c r="T79" s="4" t="e">
        <f>VLOOKUP(S79,Sheet2!B:C,2,FALSE)</f>
        <v>#N/A</v>
      </c>
      <c r="U79" s="4">
        <f>'THE DRIVERS OF QUALITY IN TH...'!Q79</f>
        <v>1</v>
      </c>
      <c r="V79" s="4">
        <f>'THE DRIVERS OF QUALITY IN TH...'!R79</f>
        <v>1</v>
      </c>
      <c r="W79" s="4">
        <f>'THE DRIVERS OF QUALITY IN TH...'!S79</f>
        <v>0</v>
      </c>
      <c r="X79" s="4">
        <f>'THE DRIVERS OF QUALITY IN TH...'!T79</f>
        <v>0</v>
      </c>
      <c r="Y79" s="4">
        <f>'THE DRIVERS OF QUALITY IN TH...'!U79</f>
        <v>0</v>
      </c>
      <c r="Z79" s="4">
        <f>'THE DRIVERS OF QUALITY IN TH...'!V79</f>
        <v>0</v>
      </c>
      <c r="AA79" s="4">
        <f>'THE DRIVERS OF QUALITY IN TH...'!W79</f>
        <v>0</v>
      </c>
      <c r="AB79" s="4">
        <f>'THE DRIVERS OF QUALITY IN TH...'!X79</f>
        <v>0</v>
      </c>
      <c r="AC79" s="4" t="str">
        <f>'THE DRIVERS OF QUALITY IN TH...'!Y79</f>
        <v>Never</v>
      </c>
      <c r="AD79" s="4" t="str">
        <f>'THE DRIVERS OF QUALITY IN TH...'!Z79</f>
        <v>Sometimes</v>
      </c>
      <c r="AE79" s="4">
        <f>'THE DRIVERS OF QUALITY IN TH...'!AA79</f>
        <v>0</v>
      </c>
      <c r="AF79" s="4" t="str">
        <f>'THE DRIVERS OF QUALITY IN TH...'!AB79</f>
        <v>No</v>
      </c>
      <c r="AG79" s="4" t="str">
        <f>'THE DRIVERS OF QUALITY IN TH...'!AC79</f>
        <v>Always</v>
      </c>
      <c r="AH79" s="4" t="str">
        <f>'THE DRIVERS OF QUALITY IN TH...'!AD79</f>
        <v>Sometimes</v>
      </c>
      <c r="AI79" s="4" t="str">
        <f>'THE DRIVERS OF QUALITY IN TH...'!AE79</f>
        <v>Never</v>
      </c>
      <c r="AJ79" s="4" t="str">
        <f>'THE DRIVERS OF QUALITY IN TH...'!AF79</f>
        <v>Usually</v>
      </c>
      <c r="AK79" s="4">
        <f>'THE DRIVERS OF QUALITY IN TH...'!AG79</f>
        <v>0</v>
      </c>
      <c r="AL79" s="4" t="str">
        <f>'THE DRIVERS OF QUALITY IN TH...'!AH79</f>
        <v>No</v>
      </c>
      <c r="AM79" s="4" t="str">
        <f>'THE DRIVERS OF QUALITY IN TH...'!AI79</f>
        <v>No</v>
      </c>
      <c r="AN79" s="4" t="str">
        <f>'THE DRIVERS OF QUALITY IN TH...'!AJ79</f>
        <v>Yes, to some extent</v>
      </c>
      <c r="AO79" s="4" t="str">
        <f>'THE DRIVERS OF QUALITY IN TH...'!AK79</f>
        <v>No</v>
      </c>
      <c r="AP79" s="4">
        <f>'THE DRIVERS OF QUALITY IN TH...'!AL79</f>
        <v>0</v>
      </c>
      <c r="AQ79" s="4" t="str">
        <f>'THE DRIVERS OF QUALITY IN TH...'!AM79</f>
        <v>Yes</v>
      </c>
      <c r="AR79" s="4" t="str">
        <f>'THE DRIVERS OF QUALITY IN TH...'!AN79</f>
        <v>Usually</v>
      </c>
      <c r="AS79" s="4" t="str">
        <f>'THE DRIVERS OF QUALITY IN TH...'!AO79</f>
        <v>Sometimes</v>
      </c>
      <c r="AT79" s="4" t="str">
        <f>'THE DRIVERS OF QUALITY IN TH...'!AP79</f>
        <v>Yes, definitely</v>
      </c>
      <c r="AU79" s="4" t="str">
        <f>'THE DRIVERS OF QUALITY IN TH...'!AQ79</f>
        <v>Own home</v>
      </c>
      <c r="AV79" s="4" t="str">
        <f>'THE DRIVERS OF QUALITY IN TH...'!AR79</f>
        <v>No</v>
      </c>
      <c r="AW79" s="4" t="str">
        <f>'THE DRIVERS OF QUALITY IN TH...'!AS79</f>
        <v>Yes</v>
      </c>
      <c r="AX79" s="4">
        <f>'THE DRIVERS OF QUALITY IN TH...'!AT79</f>
        <v>0</v>
      </c>
      <c r="AY79" s="4" t="str">
        <f>'THE DRIVERS OF QUALITY IN TH...'!AU79</f>
        <v>No</v>
      </c>
      <c r="AZ79" s="4">
        <f>'THE DRIVERS OF QUALITY IN TH...'!AV79</f>
        <v>0</v>
      </c>
      <c r="BA79" s="4">
        <f>'THE DRIVERS OF QUALITY IN TH...'!AW79</f>
        <v>0</v>
      </c>
      <c r="BB79" s="4" t="str">
        <f>'THE DRIVERS OF QUALITY IN TH...'!AX79</f>
        <v>Acceptable</v>
      </c>
      <c r="BC79" s="4">
        <f>'THE DRIVERS OF QUALITY IN TH...'!AY79</f>
        <v>0</v>
      </c>
      <c r="BD79" s="4" t="str">
        <f>'THE DRIVERS OF QUALITY IN TH...'!AZ79</f>
        <v>The facility seems to want to share relevant information with the patient</v>
      </c>
      <c r="BE79" s="4" t="str">
        <f>'THE DRIVERS OF QUALITY IN TH...'!BA79</f>
        <v>The aesthetics of the health facility</v>
      </c>
      <c r="BF79" s="4" t="str">
        <f>'THE DRIVERS OF QUALITY IN TH...'!BB79</f>
        <v>Perceptions of the health facility staff</v>
      </c>
      <c r="BG79" s="4" t="str">
        <f>'THE DRIVERS OF QUALITY IN TH...'!BC79</f>
        <v>The ease of understanding the nurses and doctors</v>
      </c>
      <c r="BH79" s="4">
        <f>'THE DRIVERS OF QUALITY IN TH...'!BD79</f>
        <v>0</v>
      </c>
      <c r="BI79" s="4" t="str">
        <f>'THE DRIVERS OF QUALITY IN TH...'!BE79</f>
        <v>vJdc7tCfjqwbWrrjTCdCiE</v>
      </c>
      <c r="BJ79" s="4">
        <f>'THE DRIVERS OF QUALITY IN TH...'!BF79</f>
        <v>0</v>
      </c>
      <c r="BK79" s="4">
        <f>'THE DRIVERS OF QUALITY IN TH...'!BG79</f>
        <v>0</v>
      </c>
      <c r="BL79" s="4">
        <f>'THE DRIVERS OF QUALITY IN TH...'!BH79</f>
        <v>0</v>
      </c>
      <c r="BM79" s="4">
        <f>'THE DRIVERS OF QUALITY IN TH...'!BI79</f>
        <v>368840143</v>
      </c>
      <c r="BN79" s="4" t="str">
        <f>'THE DRIVERS OF QUALITY IN TH...'!BJ79</f>
        <v>68171e59-a02b-4639-a181-6e2d9e0ff4ba</v>
      </c>
      <c r="BO79" s="4">
        <f>'THE DRIVERS OF QUALITY IN TH...'!BK79</f>
        <v>44897.475162037037</v>
      </c>
      <c r="BP79" s="4">
        <f>'THE DRIVERS OF QUALITY IN TH...'!BL79</f>
        <v>0</v>
      </c>
      <c r="BQ79" s="4">
        <f>'THE DRIVERS OF QUALITY IN TH...'!BM79</f>
        <v>0</v>
      </c>
      <c r="BR79" s="4" t="str">
        <f>'THE DRIVERS OF QUALITY IN TH...'!BN79</f>
        <v>submitted_via_web</v>
      </c>
      <c r="BS79" s="4">
        <f>'THE DRIVERS OF QUALITY IN TH...'!BO79</f>
        <v>0</v>
      </c>
      <c r="BT79" s="4">
        <f>'THE DRIVERS OF QUALITY IN TH...'!BP79</f>
        <v>0</v>
      </c>
      <c r="BU79" s="4">
        <f>'THE DRIVERS OF QUALITY IN TH...'!BQ79</f>
        <v>79</v>
      </c>
    </row>
    <row r="80" spans="1:73" x14ac:dyDescent="0.25">
      <c r="A80" s="4">
        <f>'THE DRIVERS OF QUALITY IN TH...'!A80</f>
        <v>44897.597711192131</v>
      </c>
      <c r="B80" s="4">
        <f>'THE DRIVERS OF QUALITY IN TH...'!B80</f>
        <v>44897.600161319453</v>
      </c>
      <c r="C80" s="4">
        <f>'THE DRIVERS OF QUALITY IN TH...'!C80</f>
        <v>0</v>
      </c>
      <c r="D80" s="4">
        <f>'THE DRIVERS OF QUALITY IN TH...'!D80</f>
        <v>0</v>
      </c>
      <c r="E80" s="4" t="str">
        <f>'THE DRIVERS OF QUALITY IN TH...'!E80</f>
        <v>Yes</v>
      </c>
      <c r="F80" s="4" t="str">
        <f>'THE DRIVERS OF QUALITY IN TH...'!F80</f>
        <v>Yes</v>
      </c>
      <c r="G80" s="4" t="str">
        <f>'THE DRIVERS OF QUALITY IN TH...'!G80</f>
        <v>Yes</v>
      </c>
      <c r="H80" s="4" t="str">
        <f>'THE DRIVERS OF QUALITY IN TH...'!H80</f>
        <v>Yes</v>
      </c>
      <c r="I80" s="4" t="str">
        <f>'THE DRIVERS OF QUALITY IN TH...'!I80</f>
        <v>Yes</v>
      </c>
      <c r="J80" s="4" t="str">
        <f>'THE DRIVERS OF QUALITY IN TH...'!J80</f>
        <v>Yes</v>
      </c>
      <c r="K80" s="4" t="str">
        <f>'THE DRIVERS OF QUALITY IN TH...'!K80</f>
        <v>Jowhar</v>
      </c>
      <c r="L80" s="4" t="str">
        <f>VLOOKUP(K80,Sheet2!E:F,2,FALSE)</f>
        <v>Jowhar</v>
      </c>
      <c r="M80" s="4" t="str">
        <f>'THE DRIVERS OF QUALITY IN TH...'!L80</f>
        <v>Kulmis</v>
      </c>
      <c r="N80" s="4" t="str">
        <f>VLOOKUP(M80,Sheet2!H:I,2,FALSE)</f>
        <v>Kulmis</v>
      </c>
      <c r="O80" s="4" t="str">
        <f>'THE DRIVERS OF QUALITY IN TH...'!M80</f>
        <v>Male</v>
      </c>
      <c r="P80" s="4">
        <f>'THE DRIVERS OF QUALITY IN TH...'!N80</f>
        <v>40</v>
      </c>
      <c r="Q80" s="4" t="str">
        <f>VLOOKUP(P80,Sheet2!L:M,2,FALSE)</f>
        <v>39-48</v>
      </c>
      <c r="R80" s="4" t="str">
        <f>'THE DRIVERS OF QUALITY IN TH...'!O80</f>
        <v>Secondary School</v>
      </c>
      <c r="S80" s="4" t="str">
        <f>'THE DRIVERS OF QUALITY IN TH...'!P80</f>
        <v>A long-standing physical condition A learning disability A mental health condition</v>
      </c>
      <c r="T80" s="4" t="e">
        <f>VLOOKUP(S80,Sheet2!B:C,2,FALSE)</f>
        <v>#N/A</v>
      </c>
      <c r="U80" s="4">
        <f>'THE DRIVERS OF QUALITY IN TH...'!Q80</f>
        <v>0</v>
      </c>
      <c r="V80" s="4">
        <f>'THE DRIVERS OF QUALITY IN TH...'!R80</f>
        <v>0</v>
      </c>
      <c r="W80" s="4">
        <f>'THE DRIVERS OF QUALITY IN TH...'!S80</f>
        <v>1</v>
      </c>
      <c r="X80" s="4">
        <f>'THE DRIVERS OF QUALITY IN TH...'!T80</f>
        <v>1</v>
      </c>
      <c r="Y80" s="4">
        <f>'THE DRIVERS OF QUALITY IN TH...'!U80</f>
        <v>1</v>
      </c>
      <c r="Z80" s="4">
        <f>'THE DRIVERS OF QUALITY IN TH...'!V80</f>
        <v>0</v>
      </c>
      <c r="AA80" s="4">
        <f>'THE DRIVERS OF QUALITY IN TH...'!W80</f>
        <v>0</v>
      </c>
      <c r="AB80" s="4">
        <f>'THE DRIVERS OF QUALITY IN TH...'!X80</f>
        <v>0</v>
      </c>
      <c r="AC80" s="4" t="str">
        <f>'THE DRIVERS OF QUALITY IN TH...'!Y80</f>
        <v>Sometimes</v>
      </c>
      <c r="AD80" s="4" t="str">
        <f>'THE DRIVERS OF QUALITY IN TH...'!Z80</f>
        <v>Sometimes</v>
      </c>
      <c r="AE80" s="4">
        <f>'THE DRIVERS OF QUALITY IN TH...'!AA80</f>
        <v>0</v>
      </c>
      <c r="AF80" s="4" t="str">
        <f>'THE DRIVERS OF QUALITY IN TH...'!AB80</f>
        <v>Yes, definitely</v>
      </c>
      <c r="AG80" s="4" t="str">
        <f>'THE DRIVERS OF QUALITY IN TH...'!AC80</f>
        <v>Never</v>
      </c>
      <c r="AH80" s="4" t="str">
        <f>'THE DRIVERS OF QUALITY IN TH...'!AD80</f>
        <v>Sometimes</v>
      </c>
      <c r="AI80" s="4" t="str">
        <f>'THE DRIVERS OF QUALITY IN TH...'!AE80</f>
        <v>Sometimes</v>
      </c>
      <c r="AJ80" s="4" t="str">
        <f>'THE DRIVERS OF QUALITY IN TH...'!AF80</f>
        <v>Never</v>
      </c>
      <c r="AK80" s="4">
        <f>'THE DRIVERS OF QUALITY IN TH...'!AG80</f>
        <v>0</v>
      </c>
      <c r="AL80" s="4" t="str">
        <f>'THE DRIVERS OF QUALITY IN TH...'!AH80</f>
        <v>Yes, all staff have introduced themselves</v>
      </c>
      <c r="AM80" s="4" t="str">
        <f>'THE DRIVERS OF QUALITY IN TH...'!AI80</f>
        <v>Yes, definitely</v>
      </c>
      <c r="AN80" s="4" t="str">
        <f>'THE DRIVERS OF QUALITY IN TH...'!AJ80</f>
        <v>Yes, always</v>
      </c>
      <c r="AO80" s="4" t="str">
        <f>'THE DRIVERS OF QUALITY IN TH...'!AK80</f>
        <v>Yes</v>
      </c>
      <c r="AP80" s="4" t="str">
        <f>'THE DRIVERS OF QUALITY IN TH...'!AL80</f>
        <v>Never</v>
      </c>
      <c r="AQ80" s="4" t="str">
        <f>'THE DRIVERS OF QUALITY IN TH...'!AM80</f>
        <v>No</v>
      </c>
      <c r="AR80" s="4">
        <f>'THE DRIVERS OF QUALITY IN TH...'!AN80</f>
        <v>0</v>
      </c>
      <c r="AS80" s="4" t="str">
        <f>'THE DRIVERS OF QUALITY IN TH...'!AO80</f>
        <v>Sometimes</v>
      </c>
      <c r="AT80" s="4" t="str">
        <f>'THE DRIVERS OF QUALITY IN TH...'!AP80</f>
        <v>Yes, to some extent</v>
      </c>
      <c r="AU80" s="4" t="str">
        <f>'THE DRIVERS OF QUALITY IN TH...'!AQ80</f>
        <v>Someone else’s home</v>
      </c>
      <c r="AV80" s="4" t="str">
        <f>'THE DRIVERS OF QUALITY IN TH...'!AR80</f>
        <v>Yes</v>
      </c>
      <c r="AW80" s="4" t="str">
        <f>'THE DRIVERS OF QUALITY IN TH...'!AS80</f>
        <v>No</v>
      </c>
      <c r="AX80" s="4">
        <f>'THE DRIVERS OF QUALITY IN TH...'!AT80</f>
        <v>0</v>
      </c>
      <c r="AY80" s="4" t="str">
        <f>'THE DRIVERS OF QUALITY IN TH...'!AU80</f>
        <v>Yes</v>
      </c>
      <c r="AZ80" s="4" t="str">
        <f>'THE DRIVERS OF QUALITY IN TH...'!AV80</f>
        <v>too much bed rest</v>
      </c>
      <c r="BA80" s="4" t="str">
        <f>'THE DRIVERS OF QUALITY IN TH...'!AW80</f>
        <v>Yes</v>
      </c>
      <c r="BB80" s="4" t="str">
        <f>'THE DRIVERS OF QUALITY IN TH...'!AX80</f>
        <v>Acceptable</v>
      </c>
      <c r="BC80" s="4">
        <f>'THE DRIVERS OF QUALITY IN TH...'!AY80</f>
        <v>0</v>
      </c>
      <c r="BD80" s="4" t="str">
        <f>'THE DRIVERS OF QUALITY IN TH...'!AZ80</f>
        <v>Price of healthcare</v>
      </c>
      <c r="BE80" s="4" t="str">
        <f>'THE DRIVERS OF QUALITY IN TH...'!BA80</f>
        <v xml:space="preserve">Accessibility of the health facility (i.e accessibility as a result of transport, or distance) </v>
      </c>
      <c r="BF80" s="4" t="str">
        <f>'THE DRIVERS OF QUALITY IN TH...'!BB80</f>
        <v>The ease of understanding the nurses and doctors</v>
      </c>
      <c r="BG80" s="4" t="str">
        <f>'THE DRIVERS OF QUALITY IN TH...'!BC80</f>
        <v>The calmness of the health facility</v>
      </c>
      <c r="BH80" s="4">
        <f>'THE DRIVERS OF QUALITY IN TH...'!BD80</f>
        <v>0</v>
      </c>
      <c r="BI80" s="4" t="str">
        <f>'THE DRIVERS OF QUALITY IN TH...'!BE80</f>
        <v>vJdc7tCfjqwbWrrjTCdCiE</v>
      </c>
      <c r="BJ80" s="4">
        <f>'THE DRIVERS OF QUALITY IN TH...'!BF80</f>
        <v>0</v>
      </c>
      <c r="BK80" s="4">
        <f>'THE DRIVERS OF QUALITY IN TH...'!BG80</f>
        <v>0</v>
      </c>
      <c r="BL80" s="4">
        <f>'THE DRIVERS OF QUALITY IN TH...'!BH80</f>
        <v>0</v>
      </c>
      <c r="BM80" s="4">
        <f>'THE DRIVERS OF QUALITY IN TH...'!BI80</f>
        <v>368841858</v>
      </c>
      <c r="BN80" s="4" t="str">
        <f>'THE DRIVERS OF QUALITY IN TH...'!BJ80</f>
        <v>22f5c7f4-cf11-4522-9d54-4e8cc8150ac2</v>
      </c>
      <c r="BO80" s="4">
        <f>'THE DRIVERS OF QUALITY IN TH...'!BK80</f>
        <v>44897.47761574074</v>
      </c>
      <c r="BP80" s="4">
        <f>'THE DRIVERS OF QUALITY IN TH...'!BL80</f>
        <v>0</v>
      </c>
      <c r="BQ80" s="4">
        <f>'THE DRIVERS OF QUALITY IN TH...'!BM80</f>
        <v>0</v>
      </c>
      <c r="BR80" s="4" t="str">
        <f>'THE DRIVERS OF QUALITY IN TH...'!BN80</f>
        <v>submitted_via_web</v>
      </c>
      <c r="BS80" s="4">
        <f>'THE DRIVERS OF QUALITY IN TH...'!BO80</f>
        <v>0</v>
      </c>
      <c r="BT80" s="4">
        <f>'THE DRIVERS OF QUALITY IN TH...'!BP80</f>
        <v>0</v>
      </c>
      <c r="BU80" s="4">
        <f>'THE DRIVERS OF QUALITY IN TH...'!BQ80</f>
        <v>80</v>
      </c>
    </row>
    <row r="81" spans="1:73" x14ac:dyDescent="0.25">
      <c r="A81" s="4">
        <f>'THE DRIVERS OF QUALITY IN TH...'!A81</f>
        <v>44897.600164837961</v>
      </c>
      <c r="B81" s="4">
        <f>'THE DRIVERS OF QUALITY IN TH...'!B81</f>
        <v>44897.603892974526</v>
      </c>
      <c r="C81" s="4">
        <f>'THE DRIVERS OF QUALITY IN TH...'!C81</f>
        <v>0</v>
      </c>
      <c r="D81" s="4">
        <f>'THE DRIVERS OF QUALITY IN TH...'!D81</f>
        <v>0</v>
      </c>
      <c r="E81" s="4" t="str">
        <f>'THE DRIVERS OF QUALITY IN TH...'!E81</f>
        <v>Yes</v>
      </c>
      <c r="F81" s="4" t="str">
        <f>'THE DRIVERS OF QUALITY IN TH...'!F81</f>
        <v>Yes</v>
      </c>
      <c r="G81" s="4" t="str">
        <f>'THE DRIVERS OF QUALITY IN TH...'!G81</f>
        <v>Yes</v>
      </c>
      <c r="H81" s="4" t="str">
        <f>'THE DRIVERS OF QUALITY IN TH...'!H81</f>
        <v>Yes</v>
      </c>
      <c r="I81" s="4" t="str">
        <f>'THE DRIVERS OF QUALITY IN TH...'!I81</f>
        <v>Yes</v>
      </c>
      <c r="J81" s="4" t="str">
        <f>'THE DRIVERS OF QUALITY IN TH...'!J81</f>
        <v>Yes</v>
      </c>
      <c r="K81" s="4" t="str">
        <f>'THE DRIVERS OF QUALITY IN TH...'!K81</f>
        <v>Jowhar</v>
      </c>
      <c r="L81" s="4" t="str">
        <f>VLOOKUP(K81,Sheet2!E:F,2,FALSE)</f>
        <v>Jowhar</v>
      </c>
      <c r="M81" s="4" t="str">
        <f>'THE DRIVERS OF QUALITY IN TH...'!L81</f>
        <v>Kulmis</v>
      </c>
      <c r="N81" s="4" t="str">
        <f>VLOOKUP(M81,Sheet2!H:I,2,FALSE)</f>
        <v>Kulmis</v>
      </c>
      <c r="O81" s="4" t="str">
        <f>'THE DRIVERS OF QUALITY IN TH...'!M81</f>
        <v>Female</v>
      </c>
      <c r="P81" s="4">
        <f>'THE DRIVERS OF QUALITY IN TH...'!N81</f>
        <v>40</v>
      </c>
      <c r="Q81" s="4" t="str">
        <f>VLOOKUP(P81,Sheet2!L:M,2,FALSE)</f>
        <v>39-48</v>
      </c>
      <c r="R81" s="4" t="str">
        <f>'THE DRIVERS OF QUALITY IN TH...'!O81</f>
        <v>Primary Education</v>
      </c>
      <c r="S81" s="4" t="str">
        <f>'THE DRIVERS OF QUALITY IN TH...'!P81</f>
        <v>A long-standing physical condition A mental health condition</v>
      </c>
      <c r="T81" s="4" t="e">
        <f>VLOOKUP(S81,Sheet2!B:C,2,FALSE)</f>
        <v>#N/A</v>
      </c>
      <c r="U81" s="4">
        <f>'THE DRIVERS OF QUALITY IN TH...'!Q81</f>
        <v>0</v>
      </c>
      <c r="V81" s="4">
        <f>'THE DRIVERS OF QUALITY IN TH...'!R81</f>
        <v>0</v>
      </c>
      <c r="W81" s="4">
        <f>'THE DRIVERS OF QUALITY IN TH...'!S81</f>
        <v>1</v>
      </c>
      <c r="X81" s="4">
        <f>'THE DRIVERS OF QUALITY IN TH...'!T81</f>
        <v>0</v>
      </c>
      <c r="Y81" s="4">
        <f>'THE DRIVERS OF QUALITY IN TH...'!U81</f>
        <v>1</v>
      </c>
      <c r="Z81" s="4">
        <f>'THE DRIVERS OF QUALITY IN TH...'!V81</f>
        <v>0</v>
      </c>
      <c r="AA81" s="4">
        <f>'THE DRIVERS OF QUALITY IN TH...'!W81</f>
        <v>0</v>
      </c>
      <c r="AB81" s="4">
        <f>'THE DRIVERS OF QUALITY IN TH...'!X81</f>
        <v>0</v>
      </c>
      <c r="AC81" s="4" t="str">
        <f>'THE DRIVERS OF QUALITY IN TH...'!Y81</f>
        <v>Sometimes</v>
      </c>
      <c r="AD81" s="4" t="str">
        <f>'THE DRIVERS OF QUALITY IN TH...'!Z81</f>
        <v>Always</v>
      </c>
      <c r="AE81" s="4">
        <f>'THE DRIVERS OF QUALITY IN TH...'!AA81</f>
        <v>0</v>
      </c>
      <c r="AF81" s="4" t="str">
        <f>'THE DRIVERS OF QUALITY IN TH...'!AB81</f>
        <v>Yes, definitely</v>
      </c>
      <c r="AG81" s="4" t="str">
        <f>'THE DRIVERS OF QUALITY IN TH...'!AC81</f>
        <v>Never</v>
      </c>
      <c r="AH81" s="4" t="str">
        <f>'THE DRIVERS OF QUALITY IN TH...'!AD81</f>
        <v>Usually</v>
      </c>
      <c r="AI81" s="4" t="str">
        <f>'THE DRIVERS OF QUALITY IN TH...'!AE81</f>
        <v>Never</v>
      </c>
      <c r="AJ81" s="4" t="str">
        <f>'THE DRIVERS OF QUALITY IN TH...'!AF81</f>
        <v>Sometimes</v>
      </c>
      <c r="AK81" s="4">
        <f>'THE DRIVERS OF QUALITY IN TH...'!AG81</f>
        <v>0</v>
      </c>
      <c r="AL81" s="4" t="str">
        <f>'THE DRIVERS OF QUALITY IN TH...'!AH81</f>
        <v>Yes, some staff have introduced themselves</v>
      </c>
      <c r="AM81" s="4" t="str">
        <f>'THE DRIVERS OF QUALITY IN TH...'!AI81</f>
        <v>Yes, definitely</v>
      </c>
      <c r="AN81" s="4" t="str">
        <f>'THE DRIVERS OF QUALITY IN TH...'!AJ81</f>
        <v>Yes, to some extent</v>
      </c>
      <c r="AO81" s="4" t="str">
        <f>'THE DRIVERS OF QUALITY IN TH...'!AK81</f>
        <v>Yes</v>
      </c>
      <c r="AP81" s="4" t="str">
        <f>'THE DRIVERS OF QUALITY IN TH...'!AL81</f>
        <v>Sometimes</v>
      </c>
      <c r="AQ81" s="4" t="str">
        <f>'THE DRIVERS OF QUALITY IN TH...'!AM81</f>
        <v>Yes</v>
      </c>
      <c r="AR81" s="4" t="str">
        <f>'THE DRIVERS OF QUALITY IN TH...'!AN81</f>
        <v>Sometimes</v>
      </c>
      <c r="AS81" s="4" t="str">
        <f>'THE DRIVERS OF QUALITY IN TH...'!AO81</f>
        <v>Usually</v>
      </c>
      <c r="AT81" s="4" t="str">
        <f>'THE DRIVERS OF QUALITY IN TH...'!AP81</f>
        <v>There are no family or carers to be informed</v>
      </c>
      <c r="AU81" s="4" t="str">
        <f>'THE DRIVERS OF QUALITY IN TH...'!AQ81</f>
        <v>Someone else’s home</v>
      </c>
      <c r="AV81" s="4" t="str">
        <f>'THE DRIVERS OF QUALITY IN TH...'!AR81</f>
        <v>Yes</v>
      </c>
      <c r="AW81" s="4" t="str">
        <f>'THE DRIVERS OF QUALITY IN TH...'!AS81</f>
        <v>Yes</v>
      </c>
      <c r="AX81" s="4">
        <f>'THE DRIVERS OF QUALITY IN TH...'!AT81</f>
        <v>0</v>
      </c>
      <c r="AY81" s="4" t="str">
        <f>'THE DRIVERS OF QUALITY IN TH...'!AU81</f>
        <v>Yes</v>
      </c>
      <c r="AZ81" s="4" t="str">
        <f>'THE DRIVERS OF QUALITY IN TH...'!AV81</f>
        <v>antibiotic misuse</v>
      </c>
      <c r="BA81" s="4" t="str">
        <f>'THE DRIVERS OF QUALITY IN TH...'!AW81</f>
        <v>Yes</v>
      </c>
      <c r="BB81" s="4" t="str">
        <f>'THE DRIVERS OF QUALITY IN TH...'!AX81</f>
        <v>Very Good</v>
      </c>
      <c r="BC81" s="4">
        <f>'THE DRIVERS OF QUALITY IN TH...'!AY81</f>
        <v>0</v>
      </c>
      <c r="BD81" s="4" t="str">
        <f>'THE DRIVERS OF QUALITY IN TH...'!AZ81</f>
        <v>Perceptions of the health facility staff</v>
      </c>
      <c r="BE81" s="4" t="str">
        <f>'THE DRIVERS OF QUALITY IN TH...'!BA81</f>
        <v>The ease of understanding the nurses and doctors</v>
      </c>
      <c r="BF81" s="4" t="str">
        <f>'THE DRIVERS OF QUALITY IN TH...'!BB81</f>
        <v>Patient's safety</v>
      </c>
      <c r="BG81" s="4" t="str">
        <f>'THE DRIVERS OF QUALITY IN TH...'!BC81</f>
        <v>Equity in treatment</v>
      </c>
      <c r="BH81" s="4">
        <f>'THE DRIVERS OF QUALITY IN TH...'!BD81</f>
        <v>0</v>
      </c>
      <c r="BI81" s="4" t="str">
        <f>'THE DRIVERS OF QUALITY IN TH...'!BE81</f>
        <v>vJdc7tCfjqwbWrrjTCdCiE</v>
      </c>
      <c r="BJ81" s="4">
        <f>'THE DRIVERS OF QUALITY IN TH...'!BF81</f>
        <v>0</v>
      </c>
      <c r="BK81" s="4">
        <f>'THE DRIVERS OF QUALITY IN TH...'!BG81</f>
        <v>0</v>
      </c>
      <c r="BL81" s="4">
        <f>'THE DRIVERS OF QUALITY IN TH...'!BH81</f>
        <v>0</v>
      </c>
      <c r="BM81" s="4">
        <f>'THE DRIVERS OF QUALITY IN TH...'!BI81</f>
        <v>368843990</v>
      </c>
      <c r="BN81" s="4" t="str">
        <f>'THE DRIVERS OF QUALITY IN TH...'!BJ81</f>
        <v>23a80963-2bd5-4da2-a031-b90c4afcc70e</v>
      </c>
      <c r="BO81" s="4">
        <f>'THE DRIVERS OF QUALITY IN TH...'!BK81</f>
        <v>44897.481342592589</v>
      </c>
      <c r="BP81" s="4">
        <f>'THE DRIVERS OF QUALITY IN TH...'!BL81</f>
        <v>0</v>
      </c>
      <c r="BQ81" s="4">
        <f>'THE DRIVERS OF QUALITY IN TH...'!BM81</f>
        <v>0</v>
      </c>
      <c r="BR81" s="4" t="str">
        <f>'THE DRIVERS OF QUALITY IN TH...'!BN81</f>
        <v>submitted_via_web</v>
      </c>
      <c r="BS81" s="4">
        <f>'THE DRIVERS OF QUALITY IN TH...'!BO81</f>
        <v>0</v>
      </c>
      <c r="BT81" s="4">
        <f>'THE DRIVERS OF QUALITY IN TH...'!BP81</f>
        <v>0</v>
      </c>
      <c r="BU81" s="4">
        <f>'THE DRIVERS OF QUALITY IN TH...'!BQ81</f>
        <v>81</v>
      </c>
    </row>
    <row r="82" spans="1:73" x14ac:dyDescent="0.25">
      <c r="A82" s="4">
        <f>'THE DRIVERS OF QUALITY IN TH...'!A82</f>
        <v>44897.603896435183</v>
      </c>
      <c r="B82" s="4">
        <f>'THE DRIVERS OF QUALITY IN TH...'!B82</f>
        <v>44897.607283807869</v>
      </c>
      <c r="C82" s="4">
        <f>'THE DRIVERS OF QUALITY IN TH...'!C82</f>
        <v>0</v>
      </c>
      <c r="D82" s="4">
        <f>'THE DRIVERS OF QUALITY IN TH...'!D82</f>
        <v>0</v>
      </c>
      <c r="E82" s="4" t="str">
        <f>'THE DRIVERS OF QUALITY IN TH...'!E82</f>
        <v>Yes</v>
      </c>
      <c r="F82" s="4" t="str">
        <f>'THE DRIVERS OF QUALITY IN TH...'!F82</f>
        <v>Yes</v>
      </c>
      <c r="G82" s="4" t="str">
        <f>'THE DRIVERS OF QUALITY IN TH...'!G82</f>
        <v>Yes</v>
      </c>
      <c r="H82" s="4" t="str">
        <f>'THE DRIVERS OF QUALITY IN TH...'!H82</f>
        <v>Yes</v>
      </c>
      <c r="I82" s="4" t="str">
        <f>'THE DRIVERS OF QUALITY IN TH...'!I82</f>
        <v>Yes</v>
      </c>
      <c r="J82" s="4" t="str">
        <f>'THE DRIVERS OF QUALITY IN TH...'!J82</f>
        <v>Yes</v>
      </c>
      <c r="K82" s="4" t="str">
        <f>'THE DRIVERS OF QUALITY IN TH...'!K82</f>
        <v>Johar</v>
      </c>
      <c r="L82" s="4" t="e">
        <f>VLOOKUP(K82,Sheet2!E:F,2,FALSE)</f>
        <v>#N/A</v>
      </c>
      <c r="M82" s="4" t="str">
        <f>'THE DRIVERS OF QUALITY IN TH...'!L82</f>
        <v>Kulmis</v>
      </c>
      <c r="N82" s="4" t="str">
        <f>VLOOKUP(M82,Sheet2!H:I,2,FALSE)</f>
        <v>Kulmis</v>
      </c>
      <c r="O82" s="4" t="str">
        <f>'THE DRIVERS OF QUALITY IN TH...'!M82</f>
        <v>Female</v>
      </c>
      <c r="P82" s="4">
        <f>'THE DRIVERS OF QUALITY IN TH...'!N82</f>
        <v>29</v>
      </c>
      <c r="Q82" s="4" t="str">
        <f>VLOOKUP(P82,Sheet2!L:M,2,FALSE)</f>
        <v>29-38</v>
      </c>
      <c r="R82" s="4" t="str">
        <f>'THE DRIVERS OF QUALITY IN TH...'!O82</f>
        <v>Secondary School</v>
      </c>
      <c r="S82" s="4" t="str">
        <f>'THE DRIVERS OF QUALITY IN TH...'!P82</f>
        <v>Deafness or severe hearing impairment A learning disability A long-standing illness, such as cancer, HIV, diabetes, chronic heart  disease, or epilepsy</v>
      </c>
      <c r="T82" s="4" t="e">
        <f>VLOOKUP(S82,Sheet2!B:C,2,FALSE)</f>
        <v>#N/A</v>
      </c>
      <c r="U82" s="4">
        <f>'THE DRIVERS OF QUALITY IN TH...'!Q82</f>
        <v>1</v>
      </c>
      <c r="V82" s="4">
        <f>'THE DRIVERS OF QUALITY IN TH...'!R82</f>
        <v>0</v>
      </c>
      <c r="W82" s="4">
        <f>'THE DRIVERS OF QUALITY IN TH...'!S82</f>
        <v>0</v>
      </c>
      <c r="X82" s="4">
        <f>'THE DRIVERS OF QUALITY IN TH...'!T82</f>
        <v>1</v>
      </c>
      <c r="Y82" s="4">
        <f>'THE DRIVERS OF QUALITY IN TH...'!U82</f>
        <v>0</v>
      </c>
      <c r="Z82" s="4">
        <f>'THE DRIVERS OF QUALITY IN TH...'!V82</f>
        <v>0</v>
      </c>
      <c r="AA82" s="4">
        <f>'THE DRIVERS OF QUALITY IN TH...'!W82</f>
        <v>1</v>
      </c>
      <c r="AB82" s="4">
        <f>'THE DRIVERS OF QUALITY IN TH...'!X82</f>
        <v>0</v>
      </c>
      <c r="AC82" s="4" t="str">
        <f>'THE DRIVERS OF QUALITY IN TH...'!Y82</f>
        <v>Sometimes</v>
      </c>
      <c r="AD82" s="4" t="str">
        <f>'THE DRIVERS OF QUALITY IN TH...'!Z82</f>
        <v>Sometimes</v>
      </c>
      <c r="AE82" s="4">
        <f>'THE DRIVERS OF QUALITY IN TH...'!AA82</f>
        <v>0</v>
      </c>
      <c r="AF82" s="4" t="str">
        <f>'THE DRIVERS OF QUALITY IN TH...'!AB82</f>
        <v>Yes, to some extent</v>
      </c>
      <c r="AG82" s="4" t="str">
        <f>'THE DRIVERS OF QUALITY IN TH...'!AC82</f>
        <v>Usually</v>
      </c>
      <c r="AH82" s="4" t="str">
        <f>'THE DRIVERS OF QUALITY IN TH...'!AD82</f>
        <v>Usually</v>
      </c>
      <c r="AI82" s="4" t="str">
        <f>'THE DRIVERS OF QUALITY IN TH...'!AE82</f>
        <v>Never</v>
      </c>
      <c r="AJ82" s="4" t="str">
        <f>'THE DRIVERS OF QUALITY IN TH...'!AF82</f>
        <v>Never</v>
      </c>
      <c r="AK82" s="4">
        <f>'THE DRIVERS OF QUALITY IN TH...'!AG82</f>
        <v>0</v>
      </c>
      <c r="AL82" s="4" t="str">
        <f>'THE DRIVERS OF QUALITY IN TH...'!AH82</f>
        <v>Yes, some staff have introduced themselves</v>
      </c>
      <c r="AM82" s="4" t="str">
        <f>'THE DRIVERS OF QUALITY IN TH...'!AI82</f>
        <v>Yes, to some extent</v>
      </c>
      <c r="AN82" s="4" t="str">
        <f>'THE DRIVERS OF QUALITY IN TH...'!AJ82</f>
        <v>I have not asked for help</v>
      </c>
      <c r="AO82" s="4" t="str">
        <f>'THE DRIVERS OF QUALITY IN TH...'!AK82</f>
        <v>Yes</v>
      </c>
      <c r="AP82" s="4" t="str">
        <f>'THE DRIVERS OF QUALITY IN TH...'!AL82</f>
        <v>Sometimes</v>
      </c>
      <c r="AQ82" s="4" t="str">
        <f>'THE DRIVERS OF QUALITY IN TH...'!AM82</f>
        <v>Yes</v>
      </c>
      <c r="AR82" s="4" t="str">
        <f>'THE DRIVERS OF QUALITY IN TH...'!AN82</f>
        <v>Usually</v>
      </c>
      <c r="AS82" s="4" t="str">
        <f>'THE DRIVERS OF QUALITY IN TH...'!AO82</f>
        <v>Usually</v>
      </c>
      <c r="AT82" s="4" t="str">
        <f>'THE DRIVERS OF QUALITY IN TH...'!AP82</f>
        <v>Yes, to some extent</v>
      </c>
      <c r="AU82" s="4" t="str">
        <f>'THE DRIVERS OF QUALITY IN TH...'!AQ82</f>
        <v>Someone else’s home</v>
      </c>
      <c r="AV82" s="4" t="str">
        <f>'THE DRIVERS OF QUALITY IN TH...'!AR82</f>
        <v>Yes</v>
      </c>
      <c r="AW82" s="4" t="str">
        <f>'THE DRIVERS OF QUALITY IN TH...'!AS82</f>
        <v>Yes</v>
      </c>
      <c r="AX82" s="4">
        <f>'THE DRIVERS OF QUALITY IN TH...'!AT82</f>
        <v>0</v>
      </c>
      <c r="AY82" s="4" t="str">
        <f>'THE DRIVERS OF QUALITY IN TH...'!AU82</f>
        <v>Yes</v>
      </c>
      <c r="AZ82" s="4" t="str">
        <f>'THE DRIVERS OF QUALITY IN TH...'!AV82</f>
        <v>medication mix-ups</v>
      </c>
      <c r="BA82" s="4" t="str">
        <f>'THE DRIVERS OF QUALITY IN TH...'!AW82</f>
        <v>Yes</v>
      </c>
      <c r="BB82" s="4" t="str">
        <f>'THE DRIVERS OF QUALITY IN TH...'!AX82</f>
        <v>Very Good</v>
      </c>
      <c r="BC82" s="4">
        <f>'THE DRIVERS OF QUALITY IN TH...'!AY82</f>
        <v>0</v>
      </c>
      <c r="BD82" s="4" t="str">
        <f>'THE DRIVERS OF QUALITY IN TH...'!AZ82</f>
        <v>Price of healthcare</v>
      </c>
      <c r="BE82" s="4" t="str">
        <f>'THE DRIVERS OF QUALITY IN TH...'!BA82</f>
        <v>Equity in treatment</v>
      </c>
      <c r="BF82" s="4" t="str">
        <f>'THE DRIVERS OF QUALITY IN TH...'!BB82</f>
        <v>The calmness of the health facility</v>
      </c>
      <c r="BG82" s="4" t="str">
        <f>'THE DRIVERS OF QUALITY IN TH...'!BC82</f>
        <v>The ease of understanding the nurses and doctors</v>
      </c>
      <c r="BH82" s="4">
        <f>'THE DRIVERS OF QUALITY IN TH...'!BD82</f>
        <v>0</v>
      </c>
      <c r="BI82" s="4" t="str">
        <f>'THE DRIVERS OF QUALITY IN TH...'!BE82</f>
        <v>vJdc7tCfjqwbWrrjTCdCiE</v>
      </c>
      <c r="BJ82" s="4">
        <f>'THE DRIVERS OF QUALITY IN TH...'!BF82</f>
        <v>0</v>
      </c>
      <c r="BK82" s="4">
        <f>'THE DRIVERS OF QUALITY IN TH...'!BG82</f>
        <v>0</v>
      </c>
      <c r="BL82" s="4">
        <f>'THE DRIVERS OF QUALITY IN TH...'!BH82</f>
        <v>0</v>
      </c>
      <c r="BM82" s="4">
        <f>'THE DRIVERS OF QUALITY IN TH...'!BI82</f>
        <v>368845601</v>
      </c>
      <c r="BN82" s="4" t="str">
        <f>'THE DRIVERS OF QUALITY IN TH...'!BJ82</f>
        <v>bced54bb-0c16-4c00-852e-e1258b4239c5</v>
      </c>
      <c r="BO82" s="4">
        <f>'THE DRIVERS OF QUALITY IN TH...'!BK82</f>
        <v>44897.484733796293</v>
      </c>
      <c r="BP82" s="4">
        <f>'THE DRIVERS OF QUALITY IN TH...'!BL82</f>
        <v>0</v>
      </c>
      <c r="BQ82" s="4">
        <f>'THE DRIVERS OF QUALITY IN TH...'!BM82</f>
        <v>0</v>
      </c>
      <c r="BR82" s="4" t="str">
        <f>'THE DRIVERS OF QUALITY IN TH...'!BN82</f>
        <v>submitted_via_web</v>
      </c>
      <c r="BS82" s="4">
        <f>'THE DRIVERS OF QUALITY IN TH...'!BO82</f>
        <v>0</v>
      </c>
      <c r="BT82" s="4">
        <f>'THE DRIVERS OF QUALITY IN TH...'!BP82</f>
        <v>0</v>
      </c>
      <c r="BU82" s="4">
        <f>'THE DRIVERS OF QUALITY IN TH...'!BQ82</f>
        <v>82</v>
      </c>
    </row>
    <row r="83" spans="1:73" x14ac:dyDescent="0.25">
      <c r="A83" s="4">
        <f>'THE DRIVERS OF QUALITY IN TH...'!A83</f>
        <v>44897.607287430546</v>
      </c>
      <c r="B83" s="4">
        <f>'THE DRIVERS OF QUALITY IN TH...'!B83</f>
        <v>44897.610574224527</v>
      </c>
      <c r="C83" s="4">
        <f>'THE DRIVERS OF QUALITY IN TH...'!C83</f>
        <v>0</v>
      </c>
      <c r="D83" s="4">
        <f>'THE DRIVERS OF QUALITY IN TH...'!D83</f>
        <v>0</v>
      </c>
      <c r="E83" s="4" t="str">
        <f>'THE DRIVERS OF QUALITY IN TH...'!E83</f>
        <v>Yes</v>
      </c>
      <c r="F83" s="4" t="str">
        <f>'THE DRIVERS OF QUALITY IN TH...'!F83</f>
        <v>Yes</v>
      </c>
      <c r="G83" s="4" t="str">
        <f>'THE DRIVERS OF QUALITY IN TH...'!G83</f>
        <v>Yes</v>
      </c>
      <c r="H83" s="4" t="str">
        <f>'THE DRIVERS OF QUALITY IN TH...'!H83</f>
        <v>Yes</v>
      </c>
      <c r="I83" s="4" t="str">
        <f>'THE DRIVERS OF QUALITY IN TH...'!I83</f>
        <v>Yes</v>
      </c>
      <c r="J83" s="4" t="str">
        <f>'THE DRIVERS OF QUALITY IN TH...'!J83</f>
        <v>Yes</v>
      </c>
      <c r="K83" s="4" t="str">
        <f>'THE DRIVERS OF QUALITY IN TH...'!K83</f>
        <v>Jowhar</v>
      </c>
      <c r="L83" s="4" t="str">
        <f>VLOOKUP(K83,Sheet2!E:F,2,FALSE)</f>
        <v>Jowhar</v>
      </c>
      <c r="M83" s="4" t="str">
        <f>'THE DRIVERS OF QUALITY IN TH...'!L83</f>
        <v>Kulmis</v>
      </c>
      <c r="N83" s="4" t="str">
        <f>VLOOKUP(M83,Sheet2!H:I,2,FALSE)</f>
        <v>Kulmis</v>
      </c>
      <c r="O83" s="4" t="str">
        <f>'THE DRIVERS OF QUALITY IN TH...'!M83</f>
        <v>Female</v>
      </c>
      <c r="Q83" s="4" t="e">
        <f>VLOOKUP(P83,Sheet2!L:M,2,FALSE)</f>
        <v>#N/A</v>
      </c>
      <c r="R83" s="4" t="str">
        <f>'THE DRIVERS OF QUALITY IN TH...'!O83</f>
        <v>Secondary School</v>
      </c>
      <c r="S83" s="4" t="str">
        <f>'THE DRIVERS OF QUALITY IN TH...'!P83</f>
        <v>Blindness or partially sighted A learning disability A mental health condition A long-standing illness, such as cancer, HIV, diabetes, chronic heart  disease, or epilepsy</v>
      </c>
      <c r="T83" s="4" t="e">
        <f>VLOOKUP(S83,Sheet2!B:C,2,FALSE)</f>
        <v>#N/A</v>
      </c>
      <c r="U83" s="4">
        <f>'THE DRIVERS OF QUALITY IN TH...'!Q83</f>
        <v>0</v>
      </c>
      <c r="V83" s="4">
        <f>'THE DRIVERS OF QUALITY IN TH...'!R83</f>
        <v>1</v>
      </c>
      <c r="W83" s="4">
        <f>'THE DRIVERS OF QUALITY IN TH...'!S83</f>
        <v>0</v>
      </c>
      <c r="X83" s="4">
        <f>'THE DRIVERS OF QUALITY IN TH...'!T83</f>
        <v>1</v>
      </c>
      <c r="Y83" s="4">
        <f>'THE DRIVERS OF QUALITY IN TH...'!U83</f>
        <v>1</v>
      </c>
      <c r="Z83" s="4">
        <f>'THE DRIVERS OF QUALITY IN TH...'!V83</f>
        <v>0</v>
      </c>
      <c r="AA83" s="4">
        <f>'THE DRIVERS OF QUALITY IN TH...'!W83</f>
        <v>1</v>
      </c>
      <c r="AB83" s="4">
        <f>'THE DRIVERS OF QUALITY IN TH...'!X83</f>
        <v>0</v>
      </c>
      <c r="AC83" s="4" t="str">
        <f>'THE DRIVERS OF QUALITY IN TH...'!Y83</f>
        <v>Sometimes</v>
      </c>
      <c r="AD83" s="4" t="str">
        <f>'THE DRIVERS OF QUALITY IN TH...'!Z83</f>
        <v>Sometimes</v>
      </c>
      <c r="AE83" s="4">
        <f>'THE DRIVERS OF QUALITY IN TH...'!AA83</f>
        <v>0</v>
      </c>
      <c r="AF83" s="4" t="str">
        <f>'THE DRIVERS OF QUALITY IN TH...'!AB83</f>
        <v>Yes, to some extent</v>
      </c>
      <c r="AG83" s="4" t="str">
        <f>'THE DRIVERS OF QUALITY IN TH...'!AC83</f>
        <v>Sometimes</v>
      </c>
      <c r="AH83" s="4" t="str">
        <f>'THE DRIVERS OF QUALITY IN TH...'!AD83</f>
        <v>Usually</v>
      </c>
      <c r="AI83" s="4" t="str">
        <f>'THE DRIVERS OF QUALITY IN TH...'!AE83</f>
        <v>Sometimes</v>
      </c>
      <c r="AJ83" s="4" t="str">
        <f>'THE DRIVERS OF QUALITY IN TH...'!AF83</f>
        <v>Usually</v>
      </c>
      <c r="AK83" s="4">
        <f>'THE DRIVERS OF QUALITY IN TH...'!AG83</f>
        <v>0</v>
      </c>
      <c r="AL83" s="4" t="str">
        <f>'THE DRIVERS OF QUALITY IN TH...'!AH83</f>
        <v>Yes, some staff have introduced themselves</v>
      </c>
      <c r="AM83" s="4" t="str">
        <f>'THE DRIVERS OF QUALITY IN TH...'!AI83</f>
        <v>Yes, to some extent</v>
      </c>
      <c r="AN83" s="4" t="str">
        <f>'THE DRIVERS OF QUALITY IN TH...'!AJ83</f>
        <v>Yes, to some extent</v>
      </c>
      <c r="AO83" s="4">
        <f>'THE DRIVERS OF QUALITY IN TH...'!AK83</f>
        <v>0</v>
      </c>
      <c r="AP83" s="4">
        <f>'THE DRIVERS OF QUALITY IN TH...'!AL83</f>
        <v>0</v>
      </c>
      <c r="AQ83" s="4" t="str">
        <f>'THE DRIVERS OF QUALITY IN TH...'!AM83</f>
        <v>No</v>
      </c>
      <c r="AR83" s="4">
        <f>'THE DRIVERS OF QUALITY IN TH...'!AN83</f>
        <v>0</v>
      </c>
      <c r="AS83" s="4" t="str">
        <f>'THE DRIVERS OF QUALITY IN TH...'!AO83</f>
        <v>Sometimes</v>
      </c>
      <c r="AT83" s="4" t="str">
        <f>'THE DRIVERS OF QUALITY IN TH...'!AP83</f>
        <v>No</v>
      </c>
      <c r="AU83" s="4" t="str">
        <f>'THE DRIVERS OF QUALITY IN TH...'!AQ83</f>
        <v>Someone else’s home</v>
      </c>
      <c r="AV83" s="4" t="str">
        <f>'THE DRIVERS OF QUALITY IN TH...'!AR83</f>
        <v>Yes</v>
      </c>
      <c r="AW83" s="4" t="str">
        <f>'THE DRIVERS OF QUALITY IN TH...'!AS83</f>
        <v>Yes</v>
      </c>
      <c r="AX83" s="4">
        <f>'THE DRIVERS OF QUALITY IN TH...'!AT83</f>
        <v>0</v>
      </c>
      <c r="AY83" s="4" t="str">
        <f>'THE DRIVERS OF QUALITY IN TH...'!AU83</f>
        <v>Yes</v>
      </c>
      <c r="AZ83" s="4" t="str">
        <f>'THE DRIVERS OF QUALITY IN TH...'!AV83</f>
        <v>antibiotic misuse</v>
      </c>
      <c r="BA83" s="4" t="str">
        <f>'THE DRIVERS OF QUALITY IN TH...'!AW83</f>
        <v>Yes</v>
      </c>
      <c r="BB83" s="4">
        <f>'THE DRIVERS OF QUALITY IN TH...'!AX83</f>
        <v>0</v>
      </c>
      <c r="BC83" s="4">
        <f>'THE DRIVERS OF QUALITY IN TH...'!AY83</f>
        <v>0</v>
      </c>
      <c r="BD83" s="4" t="str">
        <f>'THE DRIVERS OF QUALITY IN TH...'!AZ83</f>
        <v>The ease of understanding the nurses and doctors</v>
      </c>
      <c r="BE83" s="4" t="str">
        <f>'THE DRIVERS OF QUALITY IN TH...'!BA83</f>
        <v xml:space="preserve">Accessibility of the health facility (i.e accessibility as a result of transport, or distance) </v>
      </c>
      <c r="BF83" s="4" t="str">
        <f>'THE DRIVERS OF QUALITY IN TH...'!BB83</f>
        <v>Equity in treatment</v>
      </c>
      <c r="BG83" s="4" t="str">
        <f>'THE DRIVERS OF QUALITY IN TH...'!BC83</f>
        <v>The calmness of the health facility</v>
      </c>
      <c r="BH83" s="4">
        <f>'THE DRIVERS OF QUALITY IN TH...'!BD83</f>
        <v>0</v>
      </c>
      <c r="BI83" s="4" t="str">
        <f>'THE DRIVERS OF QUALITY IN TH...'!BE83</f>
        <v>vJdc7tCfjqwbWrrjTCdCiE</v>
      </c>
      <c r="BJ83" s="4">
        <f>'THE DRIVERS OF QUALITY IN TH...'!BF83</f>
        <v>0</v>
      </c>
      <c r="BK83" s="4">
        <f>'THE DRIVERS OF QUALITY IN TH...'!BG83</f>
        <v>0</v>
      </c>
      <c r="BL83" s="4">
        <f>'THE DRIVERS OF QUALITY IN TH...'!BH83</f>
        <v>0</v>
      </c>
      <c r="BM83" s="4">
        <f>'THE DRIVERS OF QUALITY IN TH...'!BI83</f>
        <v>368847396</v>
      </c>
      <c r="BN83" s="4" t="str">
        <f>'THE DRIVERS OF QUALITY IN TH...'!BJ83</f>
        <v>37b6a517-b4a7-4ab3-95a2-685291b84262</v>
      </c>
      <c r="BO83" s="4">
        <f>'THE DRIVERS OF QUALITY IN TH...'!BK83</f>
        <v>44897.488020833327</v>
      </c>
      <c r="BP83" s="4">
        <f>'THE DRIVERS OF QUALITY IN TH...'!BL83</f>
        <v>0</v>
      </c>
      <c r="BQ83" s="4">
        <f>'THE DRIVERS OF QUALITY IN TH...'!BM83</f>
        <v>0</v>
      </c>
      <c r="BR83" s="4" t="str">
        <f>'THE DRIVERS OF QUALITY IN TH...'!BN83</f>
        <v>submitted_via_web</v>
      </c>
      <c r="BS83" s="4">
        <f>'THE DRIVERS OF QUALITY IN TH...'!BO83</f>
        <v>0</v>
      </c>
      <c r="BT83" s="4">
        <f>'THE DRIVERS OF QUALITY IN TH...'!BP83</f>
        <v>0</v>
      </c>
      <c r="BU83" s="4">
        <f>'THE DRIVERS OF QUALITY IN TH...'!BQ83</f>
        <v>83</v>
      </c>
    </row>
    <row r="84" spans="1:73" x14ac:dyDescent="0.25">
      <c r="A84" s="4">
        <f>'THE DRIVERS OF QUALITY IN TH...'!A84</f>
        <v>44897.617147627323</v>
      </c>
      <c r="B84" s="4">
        <f>'THE DRIVERS OF QUALITY IN TH...'!B84</f>
        <v>44897.618676388891</v>
      </c>
      <c r="C84" s="4">
        <f>'THE DRIVERS OF QUALITY IN TH...'!C84</f>
        <v>0</v>
      </c>
      <c r="D84" s="4">
        <f>'THE DRIVERS OF QUALITY IN TH...'!D84</f>
        <v>0</v>
      </c>
      <c r="E84" s="4" t="str">
        <f>'THE DRIVERS OF QUALITY IN TH...'!E84</f>
        <v>Yes</v>
      </c>
      <c r="F84" s="4" t="str">
        <f>'THE DRIVERS OF QUALITY IN TH...'!F84</f>
        <v>Yes</v>
      </c>
      <c r="G84" s="4" t="str">
        <f>'THE DRIVERS OF QUALITY IN TH...'!G84</f>
        <v>Yes</v>
      </c>
      <c r="H84" s="4" t="str">
        <f>'THE DRIVERS OF QUALITY IN TH...'!H84</f>
        <v>Yes</v>
      </c>
      <c r="I84" s="4" t="str">
        <f>'THE DRIVERS OF QUALITY IN TH...'!I84</f>
        <v>Yes</v>
      </c>
      <c r="J84" s="4" t="str">
        <f>'THE DRIVERS OF QUALITY IN TH...'!J84</f>
        <v>No</v>
      </c>
      <c r="K84" s="4" t="str">
        <f>'THE DRIVERS OF QUALITY IN TH...'!K84</f>
        <v>Jowhar</v>
      </c>
      <c r="L84" s="4" t="str">
        <f>VLOOKUP(K84,Sheet2!E:F,2,FALSE)</f>
        <v>Jowhar</v>
      </c>
      <c r="M84" s="4" t="str">
        <f>'THE DRIVERS OF QUALITY IN TH...'!L84</f>
        <v>Horseed</v>
      </c>
      <c r="N84" s="4" t="str">
        <f>VLOOKUP(M84,Sheet2!H:I,2,FALSE)</f>
        <v>Horseed</v>
      </c>
      <c r="O84" s="4" t="str">
        <f>'THE DRIVERS OF QUALITY IN TH...'!M84</f>
        <v>Male</v>
      </c>
      <c r="P84" s="4">
        <f>'THE DRIVERS OF QUALITY IN TH...'!N84</f>
        <v>52</v>
      </c>
      <c r="Q84" s="4" t="str">
        <f>VLOOKUP(P84,Sheet2!L:M,2,FALSE)</f>
        <v>49-58</v>
      </c>
      <c r="R84" s="4" t="str">
        <f>'THE DRIVERS OF QUALITY IN TH...'!O84</f>
        <v>Tertiary (Bachelor's degree)</v>
      </c>
      <c r="S84" s="4" t="str">
        <f>'THE DRIVERS OF QUALITY IN TH...'!P84</f>
        <v>Blindness or partially sighted A long-standing physical condition A mental health condition</v>
      </c>
      <c r="T84" s="4" t="e">
        <f>VLOOKUP(S84,Sheet2!B:C,2,FALSE)</f>
        <v>#N/A</v>
      </c>
      <c r="U84" s="4">
        <f>'THE DRIVERS OF QUALITY IN TH...'!Q84</f>
        <v>0</v>
      </c>
      <c r="V84" s="4">
        <f>'THE DRIVERS OF QUALITY IN TH...'!R84</f>
        <v>1</v>
      </c>
      <c r="W84" s="4">
        <f>'THE DRIVERS OF QUALITY IN TH...'!S84</f>
        <v>1</v>
      </c>
      <c r="X84" s="4">
        <f>'THE DRIVERS OF QUALITY IN TH...'!T84</f>
        <v>0</v>
      </c>
      <c r="Y84" s="4">
        <f>'THE DRIVERS OF QUALITY IN TH...'!U84</f>
        <v>1</v>
      </c>
      <c r="Z84" s="4">
        <f>'THE DRIVERS OF QUALITY IN TH...'!V84</f>
        <v>0</v>
      </c>
      <c r="AA84" s="4">
        <f>'THE DRIVERS OF QUALITY IN TH...'!W84</f>
        <v>0</v>
      </c>
      <c r="AB84" s="4">
        <f>'THE DRIVERS OF QUALITY IN TH...'!X84</f>
        <v>0</v>
      </c>
      <c r="AC84" s="4" t="str">
        <f>'THE DRIVERS OF QUALITY IN TH...'!Y84</f>
        <v>Sometimes</v>
      </c>
      <c r="AD84" s="4" t="str">
        <f>'THE DRIVERS OF QUALITY IN TH...'!Z84</f>
        <v>Sometimes</v>
      </c>
      <c r="AE84" s="4">
        <f>'THE DRIVERS OF QUALITY IN TH...'!AA84</f>
        <v>0</v>
      </c>
      <c r="AF84" s="4" t="str">
        <f>'THE DRIVERS OF QUALITY IN TH...'!AB84</f>
        <v>Yes, to some extent</v>
      </c>
      <c r="AG84" s="4" t="str">
        <f>'THE DRIVERS OF QUALITY IN TH...'!AC84</f>
        <v>Sometimes</v>
      </c>
      <c r="AH84" s="4" t="str">
        <f>'THE DRIVERS OF QUALITY IN TH...'!AD84</f>
        <v>Never</v>
      </c>
      <c r="AI84" s="4" t="str">
        <f>'THE DRIVERS OF QUALITY IN TH...'!AE84</f>
        <v>Usually</v>
      </c>
      <c r="AJ84" s="4" t="str">
        <f>'THE DRIVERS OF QUALITY IN TH...'!AF84</f>
        <v>Usually</v>
      </c>
      <c r="AK84" s="4">
        <f>'THE DRIVERS OF QUALITY IN TH...'!AG84</f>
        <v>0</v>
      </c>
      <c r="AL84" s="4" t="str">
        <f>'THE DRIVERS OF QUALITY IN TH...'!AH84</f>
        <v>Yes, all staff have introduced themselves</v>
      </c>
      <c r="AM84" s="4" t="str">
        <f>'THE DRIVERS OF QUALITY IN TH...'!AI84</f>
        <v>Yes, to some extent</v>
      </c>
      <c r="AN84" s="4" t="str">
        <f>'THE DRIVERS OF QUALITY IN TH...'!AJ84</f>
        <v>Yes, to some extent</v>
      </c>
      <c r="AO84" s="4" t="str">
        <f>'THE DRIVERS OF QUALITY IN TH...'!AK84</f>
        <v>Yes</v>
      </c>
      <c r="AP84" s="4" t="str">
        <f>'THE DRIVERS OF QUALITY IN TH...'!AL84</f>
        <v>Sometimes</v>
      </c>
      <c r="AQ84" s="4" t="str">
        <f>'THE DRIVERS OF QUALITY IN TH...'!AM84</f>
        <v>No</v>
      </c>
      <c r="AR84" s="4">
        <f>'THE DRIVERS OF QUALITY IN TH...'!AN84</f>
        <v>0</v>
      </c>
      <c r="AS84" s="4" t="str">
        <f>'THE DRIVERS OF QUALITY IN TH...'!AO84</f>
        <v>Sometimes</v>
      </c>
      <c r="AT84" s="4" t="str">
        <f>'THE DRIVERS OF QUALITY IN TH...'!AP84</f>
        <v>No</v>
      </c>
      <c r="AU84" s="4" t="str">
        <f>'THE DRIVERS OF QUALITY IN TH...'!AQ84</f>
        <v>Someone else’s home</v>
      </c>
      <c r="AV84" s="4" t="str">
        <f>'THE DRIVERS OF QUALITY IN TH...'!AR84</f>
        <v>Yes</v>
      </c>
      <c r="AW84" s="4" t="str">
        <f>'THE DRIVERS OF QUALITY IN TH...'!AS84</f>
        <v>Yes</v>
      </c>
      <c r="AX84" s="4">
        <f>'THE DRIVERS OF QUALITY IN TH...'!AT84</f>
        <v>0</v>
      </c>
      <c r="AY84" s="4" t="str">
        <f>'THE DRIVERS OF QUALITY IN TH...'!AU84</f>
        <v>No</v>
      </c>
      <c r="AZ84" s="4">
        <f>'THE DRIVERS OF QUALITY IN TH...'!AV84</f>
        <v>0</v>
      </c>
      <c r="BA84" s="4">
        <f>'THE DRIVERS OF QUALITY IN TH...'!AW84</f>
        <v>0</v>
      </c>
      <c r="BB84" s="4" t="str">
        <f>'THE DRIVERS OF QUALITY IN TH...'!AX84</f>
        <v>Very Good</v>
      </c>
      <c r="BC84" s="4">
        <f>'THE DRIVERS OF QUALITY IN TH...'!AY84</f>
        <v>0</v>
      </c>
      <c r="BD84" s="4" t="str">
        <f>'THE DRIVERS OF QUALITY IN TH...'!AZ84</f>
        <v>Equity in treatment</v>
      </c>
      <c r="BE84" s="4" t="str">
        <f>'THE DRIVERS OF QUALITY IN TH...'!BA84</f>
        <v>Perceptions of the health facility staff</v>
      </c>
      <c r="BF84" s="4" t="str">
        <f>'THE DRIVERS OF QUALITY IN TH...'!BB84</f>
        <v>The facility seems to want to share relevant information with the patient</v>
      </c>
      <c r="BG84" s="4" t="str">
        <f>'THE DRIVERS OF QUALITY IN TH...'!BC84</f>
        <v xml:space="preserve">Accessibility of the health facility (i.e accessibility as a result of transport, or distance) </v>
      </c>
      <c r="BH84" s="4">
        <f>'THE DRIVERS OF QUALITY IN TH...'!BD84</f>
        <v>0</v>
      </c>
      <c r="BI84" s="4" t="str">
        <f>'THE DRIVERS OF QUALITY IN TH...'!BE84</f>
        <v>vJdc7tCfjqwbWrrjTCdCiE</v>
      </c>
      <c r="BJ84" s="4">
        <f>'THE DRIVERS OF QUALITY IN TH...'!BF84</f>
        <v>0</v>
      </c>
      <c r="BK84" s="4">
        <f>'THE DRIVERS OF QUALITY IN TH...'!BG84</f>
        <v>0</v>
      </c>
      <c r="BL84" s="4">
        <f>'THE DRIVERS OF QUALITY IN TH...'!BH84</f>
        <v>0</v>
      </c>
      <c r="BM84" s="4">
        <f>'THE DRIVERS OF QUALITY IN TH...'!BI84</f>
        <v>368851600</v>
      </c>
      <c r="BN84" s="4" t="str">
        <f>'THE DRIVERS OF QUALITY IN TH...'!BJ84</f>
        <v>3df930a6-4ffb-49c2-9329-0e09c63919cb</v>
      </c>
      <c r="BO84" s="4">
        <f>'THE DRIVERS OF QUALITY IN TH...'!BK84</f>
        <v>44897.496122685188</v>
      </c>
      <c r="BP84" s="4">
        <f>'THE DRIVERS OF QUALITY IN TH...'!BL84</f>
        <v>0</v>
      </c>
      <c r="BQ84" s="4">
        <f>'THE DRIVERS OF QUALITY IN TH...'!BM84</f>
        <v>0</v>
      </c>
      <c r="BR84" s="4" t="str">
        <f>'THE DRIVERS OF QUALITY IN TH...'!BN84</f>
        <v>submitted_via_web</v>
      </c>
      <c r="BS84" s="4">
        <f>'THE DRIVERS OF QUALITY IN TH...'!BO84</f>
        <v>0</v>
      </c>
      <c r="BT84" s="4">
        <f>'THE DRIVERS OF QUALITY IN TH...'!BP84</f>
        <v>0</v>
      </c>
      <c r="BU84" s="4">
        <f>'THE DRIVERS OF QUALITY IN TH...'!BQ84</f>
        <v>84</v>
      </c>
    </row>
    <row r="85" spans="1:73" x14ac:dyDescent="0.25">
      <c r="A85" s="4">
        <f>'THE DRIVERS OF QUALITY IN TH...'!A85</f>
        <v>44897.618679074083</v>
      </c>
      <c r="B85" s="4">
        <f>'THE DRIVERS OF QUALITY IN TH...'!B85</f>
        <v>44897.620640347217</v>
      </c>
      <c r="C85" s="4">
        <f>'THE DRIVERS OF QUALITY IN TH...'!C85</f>
        <v>0</v>
      </c>
      <c r="D85" s="4">
        <f>'THE DRIVERS OF QUALITY IN TH...'!D85</f>
        <v>0</v>
      </c>
      <c r="E85" s="4" t="str">
        <f>'THE DRIVERS OF QUALITY IN TH...'!E85</f>
        <v>Yes</v>
      </c>
      <c r="F85" s="4" t="str">
        <f>'THE DRIVERS OF QUALITY IN TH...'!F85</f>
        <v>Yes</v>
      </c>
      <c r="G85" s="4" t="str">
        <f>'THE DRIVERS OF QUALITY IN TH...'!G85</f>
        <v>Yes</v>
      </c>
      <c r="H85" s="4" t="str">
        <f>'THE DRIVERS OF QUALITY IN TH...'!H85</f>
        <v>Yes</v>
      </c>
      <c r="I85" s="4" t="str">
        <f>'THE DRIVERS OF QUALITY IN TH...'!I85</f>
        <v>Yes</v>
      </c>
      <c r="J85" s="4" t="str">
        <f>'THE DRIVERS OF QUALITY IN TH...'!J85</f>
        <v>Yes</v>
      </c>
      <c r="K85" s="4" t="str">
        <f>'THE DRIVERS OF QUALITY IN TH...'!K85</f>
        <v>Jowhar</v>
      </c>
      <c r="L85" s="4" t="str">
        <f>VLOOKUP(K85,Sheet2!E:F,2,FALSE)</f>
        <v>Jowhar</v>
      </c>
      <c r="M85" s="4" t="str">
        <f>'THE DRIVERS OF QUALITY IN TH...'!L85</f>
        <v>Horseed</v>
      </c>
      <c r="N85" s="4" t="str">
        <f>VLOOKUP(M85,Sheet2!H:I,2,FALSE)</f>
        <v>Horseed</v>
      </c>
      <c r="O85" s="4" t="str">
        <f>'THE DRIVERS OF QUALITY IN TH...'!M85</f>
        <v>Male</v>
      </c>
      <c r="P85" s="4">
        <f>'THE DRIVERS OF QUALITY IN TH...'!N85</f>
        <v>30</v>
      </c>
      <c r="Q85" s="4" t="str">
        <f>VLOOKUP(P85,Sheet2!L:M,2,FALSE)</f>
        <v>29-38</v>
      </c>
      <c r="R85" s="4" t="str">
        <f>'THE DRIVERS OF QUALITY IN TH...'!O85</f>
        <v>Secondary School</v>
      </c>
      <c r="S85" s="4" t="str">
        <f>'THE DRIVERS OF QUALITY IN TH...'!P85</f>
        <v>Deafness or severe hearing impairment Blindness or partially sighted A long-standing physical condition</v>
      </c>
      <c r="T85" s="4" t="e">
        <f>VLOOKUP(S85,Sheet2!B:C,2,FALSE)</f>
        <v>#N/A</v>
      </c>
      <c r="U85" s="4">
        <f>'THE DRIVERS OF QUALITY IN TH...'!Q85</f>
        <v>1</v>
      </c>
      <c r="V85" s="4">
        <f>'THE DRIVERS OF QUALITY IN TH...'!R85</f>
        <v>1</v>
      </c>
      <c r="W85" s="4">
        <f>'THE DRIVERS OF QUALITY IN TH...'!S85</f>
        <v>1</v>
      </c>
      <c r="X85" s="4">
        <f>'THE DRIVERS OF QUALITY IN TH...'!T85</f>
        <v>0</v>
      </c>
      <c r="Y85" s="4">
        <f>'THE DRIVERS OF QUALITY IN TH...'!U85</f>
        <v>0</v>
      </c>
      <c r="Z85" s="4">
        <f>'THE DRIVERS OF QUALITY IN TH...'!V85</f>
        <v>0</v>
      </c>
      <c r="AA85" s="4">
        <f>'THE DRIVERS OF QUALITY IN TH...'!W85</f>
        <v>0</v>
      </c>
      <c r="AB85" s="4">
        <f>'THE DRIVERS OF QUALITY IN TH...'!X85</f>
        <v>0</v>
      </c>
      <c r="AC85" s="4" t="str">
        <f>'THE DRIVERS OF QUALITY IN TH...'!Y85</f>
        <v>Sometimes</v>
      </c>
      <c r="AD85" s="4" t="str">
        <f>'THE DRIVERS OF QUALITY IN TH...'!Z85</f>
        <v>Always</v>
      </c>
      <c r="AE85" s="4">
        <f>'THE DRIVERS OF QUALITY IN TH...'!AA85</f>
        <v>0</v>
      </c>
      <c r="AF85" s="4" t="str">
        <f>'THE DRIVERS OF QUALITY IN TH...'!AB85</f>
        <v>Yes, definitely</v>
      </c>
      <c r="AG85" s="4" t="str">
        <f>'THE DRIVERS OF QUALITY IN TH...'!AC85</f>
        <v>Usually</v>
      </c>
      <c r="AH85" s="4" t="str">
        <f>'THE DRIVERS OF QUALITY IN TH...'!AD85</f>
        <v>Usually</v>
      </c>
      <c r="AI85" s="4" t="str">
        <f>'THE DRIVERS OF QUALITY IN TH...'!AE85</f>
        <v>Never</v>
      </c>
      <c r="AJ85" s="4" t="str">
        <f>'THE DRIVERS OF QUALITY IN TH...'!AF85</f>
        <v>Sometimes</v>
      </c>
      <c r="AK85" s="4">
        <f>'THE DRIVERS OF QUALITY IN TH...'!AG85</f>
        <v>0</v>
      </c>
      <c r="AL85" s="4" t="str">
        <f>'THE DRIVERS OF QUALITY IN TH...'!AH85</f>
        <v>Yes, all staff have introduced themselves</v>
      </c>
      <c r="AM85" s="4" t="str">
        <f>'THE DRIVERS OF QUALITY IN TH...'!AI85</f>
        <v>Yes, to some extent</v>
      </c>
      <c r="AN85" s="4" t="str">
        <f>'THE DRIVERS OF QUALITY IN TH...'!AJ85</f>
        <v>Yes, to some extent</v>
      </c>
      <c r="AO85" s="4" t="str">
        <f>'THE DRIVERS OF QUALITY IN TH...'!AK85</f>
        <v>Yes</v>
      </c>
      <c r="AP85" s="4" t="str">
        <f>'THE DRIVERS OF QUALITY IN TH...'!AL85</f>
        <v>Never</v>
      </c>
      <c r="AQ85" s="4" t="str">
        <f>'THE DRIVERS OF QUALITY IN TH...'!AM85</f>
        <v>Yes</v>
      </c>
      <c r="AR85" s="4" t="str">
        <f>'THE DRIVERS OF QUALITY IN TH...'!AN85</f>
        <v>Never</v>
      </c>
      <c r="AS85" s="4" t="str">
        <f>'THE DRIVERS OF QUALITY IN TH...'!AO85</f>
        <v>Sometimes</v>
      </c>
      <c r="AT85" s="4" t="str">
        <f>'THE DRIVERS OF QUALITY IN TH...'!AP85</f>
        <v>Yes, definitely</v>
      </c>
      <c r="AU85" s="4" t="str">
        <f>'THE DRIVERS OF QUALITY IN TH...'!AQ85</f>
        <v>Own home</v>
      </c>
      <c r="AV85" s="4" t="str">
        <f>'THE DRIVERS OF QUALITY IN TH...'!AR85</f>
        <v>Yes</v>
      </c>
      <c r="AW85" s="4" t="str">
        <f>'THE DRIVERS OF QUALITY IN TH...'!AS85</f>
        <v>Yes</v>
      </c>
      <c r="AX85" s="4">
        <f>'THE DRIVERS OF QUALITY IN TH...'!AT85</f>
        <v>0</v>
      </c>
      <c r="AY85" s="4" t="str">
        <f>'THE DRIVERS OF QUALITY IN TH...'!AU85</f>
        <v>No</v>
      </c>
      <c r="AZ85" s="4">
        <f>'THE DRIVERS OF QUALITY IN TH...'!AV85</f>
        <v>0</v>
      </c>
      <c r="BA85" s="4">
        <f>'THE DRIVERS OF QUALITY IN TH...'!AW85</f>
        <v>0</v>
      </c>
      <c r="BB85" s="4">
        <f>'THE DRIVERS OF QUALITY IN TH...'!AX85</f>
        <v>0</v>
      </c>
      <c r="BC85" s="4">
        <f>'THE DRIVERS OF QUALITY IN TH...'!AY85</f>
        <v>0</v>
      </c>
      <c r="BD85" s="4" t="str">
        <f>'THE DRIVERS OF QUALITY IN TH...'!AZ85</f>
        <v>The calmness of the health facility</v>
      </c>
      <c r="BE85" s="4" t="str">
        <f>'THE DRIVERS OF QUALITY IN TH...'!BA85</f>
        <v xml:space="preserve">Accessibility of the health facility (i.e accessibility as a result of transport, or distance) </v>
      </c>
      <c r="BF85" s="4" t="str">
        <f>'THE DRIVERS OF QUALITY IN TH...'!BB85</f>
        <v>Patient's safety</v>
      </c>
      <c r="BG85" s="4" t="str">
        <f>'THE DRIVERS OF QUALITY IN TH...'!BC85</f>
        <v>The ease of understanding the nurses and doctors</v>
      </c>
      <c r="BH85" s="4">
        <f>'THE DRIVERS OF QUALITY IN TH...'!BD85</f>
        <v>0</v>
      </c>
      <c r="BI85" s="4" t="str">
        <f>'THE DRIVERS OF QUALITY IN TH...'!BE85</f>
        <v>vJdc7tCfjqwbWrrjTCdCiE</v>
      </c>
      <c r="BJ85" s="4">
        <f>'THE DRIVERS OF QUALITY IN TH...'!BF85</f>
        <v>0</v>
      </c>
      <c r="BK85" s="4">
        <f>'THE DRIVERS OF QUALITY IN TH...'!BG85</f>
        <v>0</v>
      </c>
      <c r="BL85" s="4">
        <f>'THE DRIVERS OF QUALITY IN TH...'!BH85</f>
        <v>0</v>
      </c>
      <c r="BM85" s="4">
        <f>'THE DRIVERS OF QUALITY IN TH...'!BI85</f>
        <v>368852556</v>
      </c>
      <c r="BN85" s="4" t="str">
        <f>'THE DRIVERS OF QUALITY IN TH...'!BJ85</f>
        <v>b6c77521-86de-4f13-8b27-830c25ebc9a5</v>
      </c>
      <c r="BO85" s="4">
        <f>'THE DRIVERS OF QUALITY IN TH...'!BK85</f>
        <v>44897.498078703713</v>
      </c>
      <c r="BP85" s="4">
        <f>'THE DRIVERS OF QUALITY IN TH...'!BL85</f>
        <v>0</v>
      </c>
      <c r="BQ85" s="4">
        <f>'THE DRIVERS OF QUALITY IN TH...'!BM85</f>
        <v>0</v>
      </c>
      <c r="BR85" s="4" t="str">
        <f>'THE DRIVERS OF QUALITY IN TH...'!BN85</f>
        <v>submitted_via_web</v>
      </c>
      <c r="BS85" s="4">
        <f>'THE DRIVERS OF QUALITY IN TH...'!BO85</f>
        <v>0</v>
      </c>
      <c r="BT85" s="4">
        <f>'THE DRIVERS OF QUALITY IN TH...'!BP85</f>
        <v>0</v>
      </c>
      <c r="BU85" s="4">
        <f>'THE DRIVERS OF QUALITY IN TH...'!BQ85</f>
        <v>85</v>
      </c>
    </row>
    <row r="86" spans="1:73" x14ac:dyDescent="0.25">
      <c r="A86" s="4">
        <f>'THE DRIVERS OF QUALITY IN TH...'!A86</f>
        <v>44897.621399560187</v>
      </c>
      <c r="B86" s="4">
        <f>'THE DRIVERS OF QUALITY IN TH...'!B86</f>
        <v>44897.622828171297</v>
      </c>
      <c r="C86" s="4">
        <f>'THE DRIVERS OF QUALITY IN TH...'!C86</f>
        <v>0</v>
      </c>
      <c r="D86" s="4">
        <f>'THE DRIVERS OF QUALITY IN TH...'!D86</f>
        <v>0</v>
      </c>
      <c r="E86" s="4" t="str">
        <f>'THE DRIVERS OF QUALITY IN TH...'!E86</f>
        <v>Yes</v>
      </c>
      <c r="F86" s="4" t="str">
        <f>'THE DRIVERS OF QUALITY IN TH...'!F86</f>
        <v>Yes</v>
      </c>
      <c r="G86" s="4" t="str">
        <f>'THE DRIVERS OF QUALITY IN TH...'!G86</f>
        <v>Yes</v>
      </c>
      <c r="H86" s="4" t="str">
        <f>'THE DRIVERS OF QUALITY IN TH...'!H86</f>
        <v>Yes</v>
      </c>
      <c r="I86" s="4" t="str">
        <f>'THE DRIVERS OF QUALITY IN TH...'!I86</f>
        <v>Yes</v>
      </c>
      <c r="J86" s="4" t="str">
        <f>'THE DRIVERS OF QUALITY IN TH...'!J86</f>
        <v>Yes</v>
      </c>
      <c r="K86" s="4" t="str">
        <f>'THE DRIVERS OF QUALITY IN TH...'!K86</f>
        <v>Jowhar</v>
      </c>
      <c r="L86" s="4" t="str">
        <f>VLOOKUP(K86,Sheet2!E:F,2,FALSE)</f>
        <v>Jowhar</v>
      </c>
      <c r="M86" s="4" t="str">
        <f>'THE DRIVERS OF QUALITY IN TH...'!L86</f>
        <v>Kulmis</v>
      </c>
      <c r="N86" s="4" t="str">
        <f>VLOOKUP(M86,Sheet2!H:I,2,FALSE)</f>
        <v>Kulmis</v>
      </c>
      <c r="O86" s="4" t="str">
        <f>'THE DRIVERS OF QUALITY IN TH...'!M86</f>
        <v>Male</v>
      </c>
      <c r="P86" s="4">
        <f>'THE DRIVERS OF QUALITY IN TH...'!N86</f>
        <v>42</v>
      </c>
      <c r="Q86" s="4" t="str">
        <f>VLOOKUP(P86,Sheet2!L:M,2,FALSE)</f>
        <v>39-48</v>
      </c>
      <c r="R86" s="4" t="str">
        <f>'THE DRIVERS OF QUALITY IN TH...'!O86</f>
        <v>None (Never went to school)</v>
      </c>
      <c r="S86" s="4" t="str">
        <f>'THE DRIVERS OF QUALITY IN TH...'!P86</f>
        <v>Deafness or severe hearing impairment A long-standing physical condition A learning disability Dementia</v>
      </c>
      <c r="T86" s="4" t="e">
        <f>VLOOKUP(S86,Sheet2!B:C,2,FALSE)</f>
        <v>#N/A</v>
      </c>
      <c r="U86" s="4">
        <f>'THE DRIVERS OF QUALITY IN TH...'!Q86</f>
        <v>1</v>
      </c>
      <c r="V86" s="4">
        <f>'THE DRIVERS OF QUALITY IN TH...'!R86</f>
        <v>0</v>
      </c>
      <c r="W86" s="4">
        <f>'THE DRIVERS OF QUALITY IN TH...'!S86</f>
        <v>1</v>
      </c>
      <c r="X86" s="4">
        <f>'THE DRIVERS OF QUALITY IN TH...'!T86</f>
        <v>1</v>
      </c>
      <c r="Y86" s="4">
        <f>'THE DRIVERS OF QUALITY IN TH...'!U86</f>
        <v>0</v>
      </c>
      <c r="Z86" s="4">
        <f>'THE DRIVERS OF QUALITY IN TH...'!V86</f>
        <v>1</v>
      </c>
      <c r="AA86" s="4">
        <f>'THE DRIVERS OF QUALITY IN TH...'!W86</f>
        <v>0</v>
      </c>
      <c r="AB86" s="4">
        <f>'THE DRIVERS OF QUALITY IN TH...'!X86</f>
        <v>0</v>
      </c>
      <c r="AC86" s="4" t="str">
        <f>'THE DRIVERS OF QUALITY IN TH...'!Y86</f>
        <v>Usually</v>
      </c>
      <c r="AD86" s="4" t="str">
        <f>'THE DRIVERS OF QUALITY IN TH...'!Z86</f>
        <v>Never</v>
      </c>
      <c r="AE86" s="4">
        <f>'THE DRIVERS OF QUALITY IN TH...'!AA86</f>
        <v>0</v>
      </c>
      <c r="AF86" s="4" t="str">
        <f>'THE DRIVERS OF QUALITY IN TH...'!AB86</f>
        <v>Yes, definitely</v>
      </c>
      <c r="AG86" s="4" t="str">
        <f>'THE DRIVERS OF QUALITY IN TH...'!AC86</f>
        <v>Usually</v>
      </c>
      <c r="AH86" s="4" t="str">
        <f>'THE DRIVERS OF QUALITY IN TH...'!AD86</f>
        <v>Never</v>
      </c>
      <c r="AI86" s="4" t="str">
        <f>'THE DRIVERS OF QUALITY IN TH...'!AE86</f>
        <v>Sometimes</v>
      </c>
      <c r="AJ86" s="4" t="str">
        <f>'THE DRIVERS OF QUALITY IN TH...'!AF86</f>
        <v>Usually</v>
      </c>
      <c r="AK86" s="4">
        <f>'THE DRIVERS OF QUALITY IN TH...'!AG86</f>
        <v>0</v>
      </c>
      <c r="AL86" s="4" t="str">
        <f>'THE DRIVERS OF QUALITY IN TH...'!AH86</f>
        <v>No</v>
      </c>
      <c r="AM86" s="4" t="str">
        <f>'THE DRIVERS OF QUALITY IN TH...'!AI86</f>
        <v>Yes, to some extent</v>
      </c>
      <c r="AN86" s="4" t="str">
        <f>'THE DRIVERS OF QUALITY IN TH...'!AJ86</f>
        <v>Yes, to some extent</v>
      </c>
      <c r="AO86" s="4" t="str">
        <f>'THE DRIVERS OF QUALITY IN TH...'!AK86</f>
        <v>No</v>
      </c>
      <c r="AP86" s="4">
        <f>'THE DRIVERS OF QUALITY IN TH...'!AL86</f>
        <v>0</v>
      </c>
      <c r="AQ86" s="4" t="str">
        <f>'THE DRIVERS OF QUALITY IN TH...'!AM86</f>
        <v>Yes</v>
      </c>
      <c r="AR86" s="4" t="str">
        <f>'THE DRIVERS OF QUALITY IN TH...'!AN86</f>
        <v>Usually</v>
      </c>
      <c r="AS86" s="4" t="str">
        <f>'THE DRIVERS OF QUALITY IN TH...'!AO86</f>
        <v>Sometimes</v>
      </c>
      <c r="AT86" s="4" t="str">
        <f>'THE DRIVERS OF QUALITY IN TH...'!AP86</f>
        <v>Yes, to some extent</v>
      </c>
      <c r="AU86" s="4" t="str">
        <f>'THE DRIVERS OF QUALITY IN TH...'!AQ86</f>
        <v>Own home</v>
      </c>
      <c r="AV86" s="4" t="str">
        <f>'THE DRIVERS OF QUALITY IN TH...'!AR86</f>
        <v>Yes</v>
      </c>
      <c r="AW86" s="4" t="str">
        <f>'THE DRIVERS OF QUALITY IN TH...'!AS86</f>
        <v>No</v>
      </c>
      <c r="AX86" s="4">
        <f>'THE DRIVERS OF QUALITY IN TH...'!AT86</f>
        <v>0</v>
      </c>
      <c r="AY86" s="4" t="str">
        <f>'THE DRIVERS OF QUALITY IN TH...'!AU86</f>
        <v>Yes</v>
      </c>
      <c r="AZ86" s="4" t="str">
        <f>'THE DRIVERS OF QUALITY IN TH...'!AV86</f>
        <v>falls</v>
      </c>
      <c r="BA86" s="4" t="str">
        <f>'THE DRIVERS OF QUALITY IN TH...'!AW86</f>
        <v>Yes</v>
      </c>
      <c r="BB86" s="4" t="str">
        <f>'THE DRIVERS OF QUALITY IN TH...'!AX86</f>
        <v>Poor</v>
      </c>
      <c r="BC86" s="4">
        <f>'THE DRIVERS OF QUALITY IN TH...'!AY86</f>
        <v>0</v>
      </c>
      <c r="BD86" s="4" t="str">
        <f>'THE DRIVERS OF QUALITY IN TH...'!AZ86</f>
        <v>The aesthetics of the health facility</v>
      </c>
      <c r="BE86" s="4" t="str">
        <f>'THE DRIVERS OF QUALITY IN TH...'!BA86</f>
        <v>The facility seems to want to share relevant information with the patient</v>
      </c>
      <c r="BF86" s="4" t="str">
        <f>'THE DRIVERS OF QUALITY IN TH...'!BB86</f>
        <v>Patient's safety</v>
      </c>
      <c r="BG86" s="4" t="str">
        <f>'THE DRIVERS OF QUALITY IN TH...'!BC86</f>
        <v>Perceptions of the health facility staff</v>
      </c>
      <c r="BH86" s="4">
        <f>'THE DRIVERS OF QUALITY IN TH...'!BD86</f>
        <v>0</v>
      </c>
      <c r="BI86" s="4" t="str">
        <f>'THE DRIVERS OF QUALITY IN TH...'!BE86</f>
        <v>vJdc7tCfjqwbWrrjTCdCiE</v>
      </c>
      <c r="BJ86" s="4">
        <f>'THE DRIVERS OF QUALITY IN TH...'!BF86</f>
        <v>0</v>
      </c>
      <c r="BK86" s="4">
        <f>'THE DRIVERS OF QUALITY IN TH...'!BG86</f>
        <v>0</v>
      </c>
      <c r="BL86" s="4">
        <f>'THE DRIVERS OF QUALITY IN TH...'!BH86</f>
        <v>0</v>
      </c>
      <c r="BM86" s="4">
        <f>'THE DRIVERS OF QUALITY IN TH...'!BI86</f>
        <v>368853617</v>
      </c>
      <c r="BN86" s="4" t="str">
        <f>'THE DRIVERS OF QUALITY IN TH...'!BJ86</f>
        <v>45323143-22a8-4309-bf66-a47d4e4f8b0b</v>
      </c>
      <c r="BO86" s="4">
        <f>'THE DRIVERS OF QUALITY IN TH...'!BK86</f>
        <v>44897.500289351847</v>
      </c>
      <c r="BP86" s="4">
        <f>'THE DRIVERS OF QUALITY IN TH...'!BL86</f>
        <v>0</v>
      </c>
      <c r="BQ86" s="4">
        <f>'THE DRIVERS OF QUALITY IN TH...'!BM86</f>
        <v>0</v>
      </c>
      <c r="BR86" s="4" t="str">
        <f>'THE DRIVERS OF QUALITY IN TH...'!BN86</f>
        <v>submitted_via_web</v>
      </c>
      <c r="BS86" s="4">
        <f>'THE DRIVERS OF QUALITY IN TH...'!BO86</f>
        <v>0</v>
      </c>
      <c r="BT86" s="4">
        <f>'THE DRIVERS OF QUALITY IN TH...'!BP86</f>
        <v>0</v>
      </c>
      <c r="BU86" s="4">
        <f>'THE DRIVERS OF QUALITY IN TH...'!BQ86</f>
        <v>86</v>
      </c>
    </row>
    <row r="87" spans="1:73" x14ac:dyDescent="0.25">
      <c r="A87" s="4">
        <f>'THE DRIVERS OF QUALITY IN TH...'!A87</f>
        <v>44896.744783842587</v>
      </c>
      <c r="B87" s="4">
        <f>'THE DRIVERS OF QUALITY IN TH...'!B87</f>
        <v>44897.730313217588</v>
      </c>
      <c r="C87" s="4">
        <f>'THE DRIVERS OF QUALITY IN TH...'!C87</f>
        <v>0</v>
      </c>
      <c r="D87" s="4">
        <f>'THE DRIVERS OF QUALITY IN TH...'!D87</f>
        <v>0</v>
      </c>
      <c r="E87" s="4" t="str">
        <f>'THE DRIVERS OF QUALITY IN TH...'!E87</f>
        <v>Yes</v>
      </c>
      <c r="F87" s="4" t="str">
        <f>'THE DRIVERS OF QUALITY IN TH...'!F87</f>
        <v>Yes</v>
      </c>
      <c r="G87" s="4" t="str">
        <f>'THE DRIVERS OF QUALITY IN TH...'!G87</f>
        <v>Yes</v>
      </c>
      <c r="H87" s="4" t="str">
        <f>'THE DRIVERS OF QUALITY IN TH...'!H87</f>
        <v>Yes</v>
      </c>
      <c r="I87" s="4" t="str">
        <f>'THE DRIVERS OF QUALITY IN TH...'!I87</f>
        <v>Yes</v>
      </c>
      <c r="J87" s="4" t="str">
        <f>'THE DRIVERS OF QUALITY IN TH...'!J87</f>
        <v>Yes</v>
      </c>
      <c r="K87" s="4" t="str">
        <f>'THE DRIVERS OF QUALITY IN TH...'!K87</f>
        <v>Jawhar</v>
      </c>
      <c r="L87" s="4" t="e">
        <f>VLOOKUP(K87,Sheet2!E:F,2,FALSE)</f>
        <v>#N/A</v>
      </c>
      <c r="M87" s="4" t="str">
        <f>'THE DRIVERS OF QUALITY IN TH...'!L87</f>
        <v>Kulmis</v>
      </c>
      <c r="N87" s="4" t="str">
        <f>VLOOKUP(M87,Sheet2!H:I,2,FALSE)</f>
        <v>Kulmis</v>
      </c>
      <c r="O87" s="4" t="str">
        <f>'THE DRIVERS OF QUALITY IN TH...'!M87</f>
        <v>Male</v>
      </c>
      <c r="P87" s="4">
        <f>'THE DRIVERS OF QUALITY IN TH...'!N87</f>
        <v>45</v>
      </c>
      <c r="Q87" s="4" t="str">
        <f>VLOOKUP(P87,Sheet2!L:M,2,FALSE)</f>
        <v>39-48</v>
      </c>
      <c r="R87" s="4" t="str">
        <f>'THE DRIVERS OF QUALITY IN TH...'!O87</f>
        <v>Primary Education</v>
      </c>
      <c r="S87" s="4" t="str">
        <f>'THE DRIVERS OF QUALITY IN TH...'!P87</f>
        <v>A learning disability</v>
      </c>
      <c r="T87" s="4" t="e">
        <f>VLOOKUP(S87,Sheet2!B:C,2,FALSE)</f>
        <v>#N/A</v>
      </c>
      <c r="U87" s="4">
        <f>'THE DRIVERS OF QUALITY IN TH...'!Q87</f>
        <v>0</v>
      </c>
      <c r="V87" s="4">
        <f>'THE DRIVERS OF QUALITY IN TH...'!R87</f>
        <v>0</v>
      </c>
      <c r="W87" s="4">
        <f>'THE DRIVERS OF QUALITY IN TH...'!S87</f>
        <v>0</v>
      </c>
      <c r="X87" s="4">
        <f>'THE DRIVERS OF QUALITY IN TH...'!T87</f>
        <v>1</v>
      </c>
      <c r="Y87" s="4">
        <f>'THE DRIVERS OF QUALITY IN TH...'!U87</f>
        <v>0</v>
      </c>
      <c r="Z87" s="4">
        <f>'THE DRIVERS OF QUALITY IN TH...'!V87</f>
        <v>0</v>
      </c>
      <c r="AA87" s="4">
        <f>'THE DRIVERS OF QUALITY IN TH...'!W87</f>
        <v>0</v>
      </c>
      <c r="AB87" s="4">
        <f>'THE DRIVERS OF QUALITY IN TH...'!X87</f>
        <v>0</v>
      </c>
      <c r="AC87" s="4" t="str">
        <f>'THE DRIVERS OF QUALITY IN TH...'!Y87</f>
        <v>Sometimes</v>
      </c>
      <c r="AD87" s="4" t="str">
        <f>'THE DRIVERS OF QUALITY IN TH...'!Z87</f>
        <v>Sometimes</v>
      </c>
      <c r="AE87" s="4">
        <f>'THE DRIVERS OF QUALITY IN TH...'!AA87</f>
        <v>0</v>
      </c>
      <c r="AF87" s="4" t="str">
        <f>'THE DRIVERS OF QUALITY IN TH...'!AB87</f>
        <v>Yes, to some extent</v>
      </c>
      <c r="AG87" s="4" t="str">
        <f>'THE DRIVERS OF QUALITY IN TH...'!AC87</f>
        <v>Sometimes</v>
      </c>
      <c r="AH87" s="4" t="str">
        <f>'THE DRIVERS OF QUALITY IN TH...'!AD87</f>
        <v>Usually</v>
      </c>
      <c r="AI87" s="4" t="str">
        <f>'THE DRIVERS OF QUALITY IN TH...'!AE87</f>
        <v>Usually</v>
      </c>
      <c r="AJ87" s="4" t="str">
        <f>'THE DRIVERS OF QUALITY IN TH...'!AF87</f>
        <v>Usually</v>
      </c>
      <c r="AK87" s="4">
        <f>'THE DRIVERS OF QUALITY IN TH...'!AG87</f>
        <v>0</v>
      </c>
      <c r="AL87" s="4" t="str">
        <f>'THE DRIVERS OF QUALITY IN TH...'!AH87</f>
        <v>Yes, some staff have introduced themselves</v>
      </c>
      <c r="AM87" s="4" t="str">
        <f>'THE DRIVERS OF QUALITY IN TH...'!AI87</f>
        <v>Yes, to some extent</v>
      </c>
      <c r="AN87" s="4" t="str">
        <f>'THE DRIVERS OF QUALITY IN TH...'!AJ87</f>
        <v>Yes, to some extent</v>
      </c>
      <c r="AO87" s="4" t="str">
        <f>'THE DRIVERS OF QUALITY IN TH...'!AK87</f>
        <v>Yes</v>
      </c>
      <c r="AP87" s="4" t="str">
        <f>'THE DRIVERS OF QUALITY IN TH...'!AL87</f>
        <v>Never</v>
      </c>
      <c r="AQ87" s="4" t="str">
        <f>'THE DRIVERS OF QUALITY IN TH...'!AM87</f>
        <v>Yes</v>
      </c>
      <c r="AR87" s="4" t="str">
        <f>'THE DRIVERS OF QUALITY IN TH...'!AN87</f>
        <v>Sometimes</v>
      </c>
      <c r="AS87" s="4" t="str">
        <f>'THE DRIVERS OF QUALITY IN TH...'!AO87</f>
        <v>Sometimes</v>
      </c>
      <c r="AT87" s="4" t="str">
        <f>'THE DRIVERS OF QUALITY IN TH...'!AP87</f>
        <v>Yes, to some extent</v>
      </c>
      <c r="AU87" s="4" t="str">
        <f>'THE DRIVERS OF QUALITY IN TH...'!AQ87</f>
        <v>Someone else’s home</v>
      </c>
      <c r="AV87" s="4" t="str">
        <f>'THE DRIVERS OF QUALITY IN TH...'!AR87</f>
        <v>Yes</v>
      </c>
      <c r="AW87" s="4" t="str">
        <f>'THE DRIVERS OF QUALITY IN TH...'!AS87</f>
        <v>Yes</v>
      </c>
      <c r="AX87" s="4">
        <f>'THE DRIVERS OF QUALITY IN TH...'!AT87</f>
        <v>0</v>
      </c>
      <c r="AY87" s="4" t="str">
        <f>'THE DRIVERS OF QUALITY IN TH...'!AU87</f>
        <v>Yes</v>
      </c>
      <c r="AZ87" s="4" t="str">
        <f>'THE DRIVERS OF QUALITY IN TH...'!AV87</f>
        <v>antibiotic misuse</v>
      </c>
      <c r="BA87" s="4" t="str">
        <f>'THE DRIVERS OF QUALITY IN TH...'!AW87</f>
        <v>Yes</v>
      </c>
      <c r="BB87" s="4" t="str">
        <f>'THE DRIVERS OF QUALITY IN TH...'!AX87</f>
        <v>Acceptable</v>
      </c>
      <c r="BC87" s="4">
        <f>'THE DRIVERS OF QUALITY IN TH...'!AY87</f>
        <v>0</v>
      </c>
      <c r="BD87" s="4" t="str">
        <f>'THE DRIVERS OF QUALITY IN TH...'!AZ87</f>
        <v>Perceptions of the health facility staff</v>
      </c>
      <c r="BE87" s="4" t="str">
        <f>'THE DRIVERS OF QUALITY IN TH...'!BA87</f>
        <v>The ease of understanding the nurses and doctors</v>
      </c>
      <c r="BF87" s="4" t="str">
        <f>'THE DRIVERS OF QUALITY IN TH...'!BB87</f>
        <v>Equity in treatment</v>
      </c>
      <c r="BG87" s="4" t="str">
        <f>'THE DRIVERS OF QUALITY IN TH...'!BC87</f>
        <v>Patient's safety</v>
      </c>
      <c r="BH87" s="4">
        <f>'THE DRIVERS OF QUALITY IN TH...'!BD87</f>
        <v>0</v>
      </c>
      <c r="BI87" s="4" t="str">
        <f>'THE DRIVERS OF QUALITY IN TH...'!BE87</f>
        <v>vJdc7tCfjqwbWrrjTCdCiE</v>
      </c>
      <c r="BJ87" s="4">
        <f>'THE DRIVERS OF QUALITY IN TH...'!BF87</f>
        <v>0</v>
      </c>
      <c r="BK87" s="4">
        <f>'THE DRIVERS OF QUALITY IN TH...'!BG87</f>
        <v>0</v>
      </c>
      <c r="BL87" s="4">
        <f>'THE DRIVERS OF QUALITY IN TH...'!BH87</f>
        <v>0</v>
      </c>
      <c r="BM87" s="4">
        <f>'THE DRIVERS OF QUALITY IN TH...'!BI87</f>
        <v>368910854</v>
      </c>
      <c r="BN87" s="4" t="str">
        <f>'THE DRIVERS OF QUALITY IN TH...'!BJ87</f>
        <v>b2c1f2db-feff-4c7b-9cb0-5222b64c10ec</v>
      </c>
      <c r="BO87" s="4">
        <f>'THE DRIVERS OF QUALITY IN TH...'!BK87</f>
        <v>44897.605439814812</v>
      </c>
      <c r="BP87" s="4">
        <f>'THE DRIVERS OF QUALITY IN TH...'!BL87</f>
        <v>0</v>
      </c>
      <c r="BQ87" s="4">
        <f>'THE DRIVERS OF QUALITY IN TH...'!BM87</f>
        <v>0</v>
      </c>
      <c r="BR87" s="4" t="str">
        <f>'THE DRIVERS OF QUALITY IN TH...'!BN87</f>
        <v>submitted_via_web</v>
      </c>
      <c r="BS87" s="4">
        <f>'THE DRIVERS OF QUALITY IN TH...'!BO87</f>
        <v>0</v>
      </c>
      <c r="BT87" s="4">
        <f>'THE DRIVERS OF QUALITY IN TH...'!BP87</f>
        <v>0</v>
      </c>
      <c r="BU87" s="4">
        <f>'THE DRIVERS OF QUALITY IN TH...'!BQ87</f>
        <v>87</v>
      </c>
    </row>
    <row r="88" spans="1:73" x14ac:dyDescent="0.25">
      <c r="A88" s="4">
        <f>'THE DRIVERS OF QUALITY IN TH...'!A88</f>
        <v>44897.73031402778</v>
      </c>
      <c r="B88" s="4">
        <f>'THE DRIVERS OF QUALITY IN TH...'!B88</f>
        <v>44897.764146412039</v>
      </c>
      <c r="C88" s="4">
        <f>'THE DRIVERS OF QUALITY IN TH...'!C88</f>
        <v>0</v>
      </c>
      <c r="D88" s="4">
        <f>'THE DRIVERS OF QUALITY IN TH...'!D88</f>
        <v>0</v>
      </c>
      <c r="E88" s="4" t="str">
        <f>'THE DRIVERS OF QUALITY IN TH...'!E88</f>
        <v>Yes</v>
      </c>
      <c r="F88" s="4" t="str">
        <f>'THE DRIVERS OF QUALITY IN TH...'!F88</f>
        <v>Yes</v>
      </c>
      <c r="G88" s="4" t="str">
        <f>'THE DRIVERS OF QUALITY IN TH...'!G88</f>
        <v>Yes</v>
      </c>
      <c r="H88" s="4" t="str">
        <f>'THE DRIVERS OF QUALITY IN TH...'!H88</f>
        <v>Yes</v>
      </c>
      <c r="I88" s="4" t="str">
        <f>'THE DRIVERS OF QUALITY IN TH...'!I88</f>
        <v>Yes</v>
      </c>
      <c r="J88" s="4" t="str">
        <f>'THE DRIVERS OF QUALITY IN TH...'!J88</f>
        <v>Yes</v>
      </c>
      <c r="K88" s="4" t="str">
        <f>'THE DRIVERS OF QUALITY IN TH...'!K88</f>
        <v>Jawhar</v>
      </c>
      <c r="L88" s="4" t="e">
        <f>VLOOKUP(K88,Sheet2!E:F,2,FALSE)</f>
        <v>#N/A</v>
      </c>
      <c r="M88" s="4" t="str">
        <f>'THE DRIVERS OF QUALITY IN TH...'!L88</f>
        <v>Hantiwadaag</v>
      </c>
      <c r="N88" s="4" t="str">
        <f>VLOOKUP(M88,Sheet2!H:I,2,FALSE)</f>
        <v>Hantiwadaag</v>
      </c>
      <c r="O88" s="4" t="str">
        <f>'THE DRIVERS OF QUALITY IN TH...'!M88</f>
        <v>Female</v>
      </c>
      <c r="P88" s="4">
        <f>'THE DRIVERS OF QUALITY IN TH...'!N88</f>
        <v>23</v>
      </c>
      <c r="Q88" s="4" t="str">
        <f>VLOOKUP(P88,Sheet2!L:M,2,FALSE)</f>
        <v>19-28</v>
      </c>
      <c r="R88" s="4" t="str">
        <f>'THE DRIVERS OF QUALITY IN TH...'!O88</f>
        <v>None (Never went to school)</v>
      </c>
      <c r="S88" s="4" t="str">
        <f>'THE DRIVERS OF QUALITY IN TH...'!P88</f>
        <v>No, I do not have a long-standing condition</v>
      </c>
      <c r="T88" s="4" t="str">
        <f>VLOOKUP(S88,Sheet2!B:C,2,FALSE)</f>
        <v>No, I do not have a long-standing condition</v>
      </c>
      <c r="U88" s="4">
        <f>'THE DRIVERS OF QUALITY IN TH...'!Q88</f>
        <v>0</v>
      </c>
      <c r="V88" s="4">
        <f>'THE DRIVERS OF QUALITY IN TH...'!R88</f>
        <v>0</v>
      </c>
      <c r="W88" s="4">
        <f>'THE DRIVERS OF QUALITY IN TH...'!S88</f>
        <v>0</v>
      </c>
      <c r="X88" s="4">
        <f>'THE DRIVERS OF QUALITY IN TH...'!T88</f>
        <v>0</v>
      </c>
      <c r="Y88" s="4">
        <f>'THE DRIVERS OF QUALITY IN TH...'!U88</f>
        <v>0</v>
      </c>
      <c r="Z88" s="4">
        <f>'THE DRIVERS OF QUALITY IN TH...'!V88</f>
        <v>0</v>
      </c>
      <c r="AA88" s="4">
        <f>'THE DRIVERS OF QUALITY IN TH...'!W88</f>
        <v>0</v>
      </c>
      <c r="AB88" s="4">
        <f>'THE DRIVERS OF QUALITY IN TH...'!X88</f>
        <v>1</v>
      </c>
      <c r="AC88" s="4" t="str">
        <f>'THE DRIVERS OF QUALITY IN TH...'!Y88</f>
        <v>Sometimes</v>
      </c>
      <c r="AD88" s="4" t="str">
        <f>'THE DRIVERS OF QUALITY IN TH...'!Z88</f>
        <v>Sometimes</v>
      </c>
      <c r="AE88" s="4">
        <f>'THE DRIVERS OF QUALITY IN TH...'!AA88</f>
        <v>0</v>
      </c>
      <c r="AF88" s="4" t="str">
        <f>'THE DRIVERS OF QUALITY IN TH...'!AB88</f>
        <v>Yes, to some extent</v>
      </c>
      <c r="AG88" s="4" t="str">
        <f>'THE DRIVERS OF QUALITY IN TH...'!AC88</f>
        <v>Sometimes</v>
      </c>
      <c r="AH88" s="4" t="str">
        <f>'THE DRIVERS OF QUALITY IN TH...'!AD88</f>
        <v>Usually</v>
      </c>
      <c r="AI88" s="4" t="str">
        <f>'THE DRIVERS OF QUALITY IN TH...'!AE88</f>
        <v>Usually</v>
      </c>
      <c r="AJ88" s="4" t="str">
        <f>'THE DRIVERS OF QUALITY IN TH...'!AF88</f>
        <v>Usually</v>
      </c>
      <c r="AK88" s="4">
        <f>'THE DRIVERS OF QUALITY IN TH...'!AG88</f>
        <v>0</v>
      </c>
      <c r="AL88" s="4" t="str">
        <f>'THE DRIVERS OF QUALITY IN TH...'!AH88</f>
        <v>Yes, some staff have introduced themselves</v>
      </c>
      <c r="AM88" s="4" t="str">
        <f>'THE DRIVERS OF QUALITY IN TH...'!AI88</f>
        <v>Yes, to some extent</v>
      </c>
      <c r="AN88" s="4" t="str">
        <f>'THE DRIVERS OF QUALITY IN TH...'!AJ88</f>
        <v>Yes, to some extent</v>
      </c>
      <c r="AO88" s="4" t="str">
        <f>'THE DRIVERS OF QUALITY IN TH...'!AK88</f>
        <v>No</v>
      </c>
      <c r="AP88" s="4">
        <f>'THE DRIVERS OF QUALITY IN TH...'!AL88</f>
        <v>0</v>
      </c>
      <c r="AQ88" s="4" t="str">
        <f>'THE DRIVERS OF QUALITY IN TH...'!AM88</f>
        <v>Yes</v>
      </c>
      <c r="AR88" s="4" t="str">
        <f>'THE DRIVERS OF QUALITY IN TH...'!AN88</f>
        <v>Sometimes</v>
      </c>
      <c r="AS88" s="4" t="str">
        <f>'THE DRIVERS OF QUALITY IN TH...'!AO88</f>
        <v>Sometimes</v>
      </c>
      <c r="AT88" s="4" t="str">
        <f>'THE DRIVERS OF QUALITY IN TH...'!AP88</f>
        <v>Yes, to some extent</v>
      </c>
      <c r="AU88" s="4" t="str">
        <f>'THE DRIVERS OF QUALITY IN TH...'!AQ88</f>
        <v>Someone else’s home</v>
      </c>
      <c r="AV88" s="4" t="str">
        <f>'THE DRIVERS OF QUALITY IN TH...'!AR88</f>
        <v>Yes</v>
      </c>
      <c r="AW88" s="4" t="str">
        <f>'THE DRIVERS OF QUALITY IN TH...'!AS88</f>
        <v>Yes</v>
      </c>
      <c r="AX88" s="4">
        <f>'THE DRIVERS OF QUALITY IN TH...'!AT88</f>
        <v>0</v>
      </c>
      <c r="AY88" s="4" t="str">
        <f>'THE DRIVERS OF QUALITY IN TH...'!AU88</f>
        <v>Yes</v>
      </c>
      <c r="AZ88" s="4" t="str">
        <f>'THE DRIVERS OF QUALITY IN TH...'!AV88</f>
        <v>antibiotic misuse</v>
      </c>
      <c r="BA88" s="4" t="str">
        <f>'THE DRIVERS OF QUALITY IN TH...'!AW88</f>
        <v>No</v>
      </c>
      <c r="BB88" s="4" t="str">
        <f>'THE DRIVERS OF QUALITY IN TH...'!AX88</f>
        <v>Acceptable</v>
      </c>
      <c r="BC88" s="4">
        <f>'THE DRIVERS OF QUALITY IN TH...'!AY88</f>
        <v>0</v>
      </c>
      <c r="BD88" s="4" t="str">
        <f>'THE DRIVERS OF QUALITY IN TH...'!AZ88</f>
        <v>Perceptions of the health facility staff</v>
      </c>
      <c r="BE88" s="4" t="str">
        <f>'THE DRIVERS OF QUALITY IN TH...'!BA88</f>
        <v>The ease of understanding the nurses and doctors</v>
      </c>
      <c r="BF88" s="4" t="str">
        <f>'THE DRIVERS OF QUALITY IN TH...'!BB88</f>
        <v>The calmness of the health facility</v>
      </c>
      <c r="BG88" s="4" t="str">
        <f>'THE DRIVERS OF QUALITY IN TH...'!BC88</f>
        <v>The facility seems to want to share relevant information with the patient</v>
      </c>
      <c r="BH88" s="4">
        <f>'THE DRIVERS OF QUALITY IN TH...'!BD88</f>
        <v>0</v>
      </c>
      <c r="BI88" s="4" t="str">
        <f>'THE DRIVERS OF QUALITY IN TH...'!BE88</f>
        <v>vJdc7tCfjqwbWrrjTCdCiE</v>
      </c>
      <c r="BJ88" s="4">
        <f>'THE DRIVERS OF QUALITY IN TH...'!BF88</f>
        <v>0</v>
      </c>
      <c r="BK88" s="4">
        <f>'THE DRIVERS OF QUALITY IN TH...'!BG88</f>
        <v>0</v>
      </c>
      <c r="BL88" s="4">
        <f>'THE DRIVERS OF QUALITY IN TH...'!BH88</f>
        <v>0</v>
      </c>
      <c r="BM88" s="4">
        <f>'THE DRIVERS OF QUALITY IN TH...'!BI88</f>
        <v>368932316</v>
      </c>
      <c r="BN88" s="4" t="str">
        <f>'THE DRIVERS OF QUALITY IN TH...'!BJ88</f>
        <v>af01a35e-d489-48f0-aa6b-9f98eef7e370</v>
      </c>
      <c r="BO88" s="4">
        <f>'THE DRIVERS OF QUALITY IN TH...'!BK88</f>
        <v>44897.63925925926</v>
      </c>
      <c r="BP88" s="4">
        <f>'THE DRIVERS OF QUALITY IN TH...'!BL88</f>
        <v>0</v>
      </c>
      <c r="BQ88" s="4">
        <f>'THE DRIVERS OF QUALITY IN TH...'!BM88</f>
        <v>0</v>
      </c>
      <c r="BR88" s="4" t="str">
        <f>'THE DRIVERS OF QUALITY IN TH...'!BN88</f>
        <v>submitted_via_web</v>
      </c>
      <c r="BS88" s="4">
        <f>'THE DRIVERS OF QUALITY IN TH...'!BO88</f>
        <v>0</v>
      </c>
      <c r="BT88" s="4">
        <f>'THE DRIVERS OF QUALITY IN TH...'!BP88</f>
        <v>0</v>
      </c>
      <c r="BU88" s="4">
        <f>'THE DRIVERS OF QUALITY IN TH...'!BQ88</f>
        <v>88</v>
      </c>
    </row>
  </sheetData>
  <autoFilter ref="A1:BU88" xr:uid="{76C652E8-EC53-499F-8D0C-8A111275C4BA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A4878-3CF9-4DED-810B-55A7B6B8B9A0}">
  <dimension ref="B1:M35"/>
  <sheetViews>
    <sheetView topLeftCell="D1" zoomScale="90" zoomScaleNormal="90" workbookViewId="0">
      <selection activeCell="O1" sqref="O1:O10"/>
    </sheetView>
  </sheetViews>
  <sheetFormatPr defaultRowHeight="14.4" x14ac:dyDescent="0.3"/>
  <cols>
    <col min="2" max="2" width="35.44140625" customWidth="1"/>
    <col min="3" max="3" width="45.109375" bestFit="1" customWidth="1"/>
    <col min="5" max="5" width="33.21875" bestFit="1" customWidth="1"/>
    <col min="8" max="8" width="34.109375" bestFit="1" customWidth="1"/>
    <col min="9" max="9" width="12.33203125" bestFit="1" customWidth="1"/>
    <col min="12" max="12" width="8.88671875" style="16"/>
    <col min="16" max="16" width="10" bestFit="1" customWidth="1"/>
    <col min="17" max="17" width="10.5546875" bestFit="1" customWidth="1"/>
  </cols>
  <sheetData>
    <row r="1" spans="2:13" x14ac:dyDescent="0.3">
      <c r="B1" t="s">
        <v>15</v>
      </c>
      <c r="E1" t="s">
        <v>10</v>
      </c>
      <c r="H1" t="s">
        <v>11</v>
      </c>
      <c r="L1" s="16" t="s">
        <v>159</v>
      </c>
    </row>
    <row r="2" spans="2:13" x14ac:dyDescent="0.3">
      <c r="B2" t="s">
        <v>74</v>
      </c>
      <c r="C2" t="s">
        <v>74</v>
      </c>
      <c r="E2" t="s">
        <v>70</v>
      </c>
      <c r="F2" t="s">
        <v>71</v>
      </c>
      <c r="H2" t="s">
        <v>133</v>
      </c>
      <c r="I2" t="s">
        <v>133</v>
      </c>
      <c r="L2" s="16">
        <v>19</v>
      </c>
      <c r="M2" t="s">
        <v>286</v>
      </c>
    </row>
    <row r="3" spans="2:13" x14ac:dyDescent="0.3">
      <c r="B3" t="s">
        <v>144</v>
      </c>
      <c r="C3" t="s">
        <v>74</v>
      </c>
      <c r="E3" t="s">
        <v>71</v>
      </c>
      <c r="F3" t="s">
        <v>71</v>
      </c>
      <c r="H3" t="s">
        <v>119</v>
      </c>
      <c r="I3" t="s">
        <v>133</v>
      </c>
      <c r="L3" s="16">
        <v>20</v>
      </c>
      <c r="M3" t="s">
        <v>286</v>
      </c>
    </row>
    <row r="4" spans="2:13" x14ac:dyDescent="0.3">
      <c r="B4" t="s">
        <v>150</v>
      </c>
      <c r="C4" t="s">
        <v>150</v>
      </c>
      <c r="H4" t="s">
        <v>92</v>
      </c>
      <c r="I4" t="s">
        <v>92</v>
      </c>
      <c r="L4" s="16">
        <v>22</v>
      </c>
      <c r="M4" t="s">
        <v>286</v>
      </c>
    </row>
    <row r="5" spans="2:13" x14ac:dyDescent="0.3">
      <c r="H5" t="s">
        <v>102</v>
      </c>
      <c r="I5" t="s">
        <v>92</v>
      </c>
      <c r="L5" s="16">
        <v>23</v>
      </c>
      <c r="M5" t="s">
        <v>286</v>
      </c>
    </row>
    <row r="6" spans="2:13" x14ac:dyDescent="0.3">
      <c r="H6" t="s">
        <v>143</v>
      </c>
      <c r="I6" t="s">
        <v>92</v>
      </c>
      <c r="L6" s="16">
        <v>24</v>
      </c>
      <c r="M6" t="s">
        <v>286</v>
      </c>
    </row>
    <row r="7" spans="2:13" x14ac:dyDescent="0.3">
      <c r="H7" t="s">
        <v>97</v>
      </c>
      <c r="I7" t="s">
        <v>97</v>
      </c>
      <c r="L7" s="16">
        <v>25</v>
      </c>
      <c r="M7" t="s">
        <v>286</v>
      </c>
    </row>
    <row r="8" spans="2:13" x14ac:dyDescent="0.3">
      <c r="H8" t="s">
        <v>71</v>
      </c>
      <c r="I8" t="s">
        <v>133</v>
      </c>
      <c r="L8" s="16">
        <v>26</v>
      </c>
      <c r="M8" t="s">
        <v>286</v>
      </c>
    </row>
    <row r="9" spans="2:13" x14ac:dyDescent="0.3">
      <c r="H9" t="s">
        <v>122</v>
      </c>
      <c r="I9" t="s">
        <v>122</v>
      </c>
      <c r="L9" s="16">
        <v>27</v>
      </c>
      <c r="M9" t="s">
        <v>286</v>
      </c>
    </row>
    <row r="10" spans="2:13" x14ac:dyDescent="0.3">
      <c r="H10" t="s">
        <v>108</v>
      </c>
      <c r="I10" t="s">
        <v>97</v>
      </c>
      <c r="L10" s="16">
        <v>28</v>
      </c>
      <c r="M10" t="s">
        <v>286</v>
      </c>
    </row>
    <row r="11" spans="2:13" x14ac:dyDescent="0.3">
      <c r="H11" t="s">
        <v>208</v>
      </c>
      <c r="I11" t="s">
        <v>92</v>
      </c>
      <c r="L11" s="16">
        <v>29</v>
      </c>
      <c r="M11" t="s">
        <v>287</v>
      </c>
    </row>
    <row r="12" spans="2:13" x14ac:dyDescent="0.3">
      <c r="H12" t="s">
        <v>214</v>
      </c>
      <c r="I12" t="s">
        <v>133</v>
      </c>
      <c r="L12" s="16">
        <v>30</v>
      </c>
      <c r="M12" t="s">
        <v>287</v>
      </c>
    </row>
    <row r="13" spans="2:13" x14ac:dyDescent="0.3">
      <c r="H13" t="s">
        <v>256</v>
      </c>
      <c r="I13" t="s">
        <v>92</v>
      </c>
      <c r="L13" s="16">
        <v>31</v>
      </c>
      <c r="M13" t="s">
        <v>287</v>
      </c>
    </row>
    <row r="14" spans="2:13" x14ac:dyDescent="0.3">
      <c r="L14" s="16">
        <v>32</v>
      </c>
      <c r="M14" t="s">
        <v>287</v>
      </c>
    </row>
    <row r="15" spans="2:13" x14ac:dyDescent="0.3">
      <c r="L15" s="16">
        <v>33</v>
      </c>
      <c r="M15" t="s">
        <v>287</v>
      </c>
    </row>
    <row r="16" spans="2:13" x14ac:dyDescent="0.3">
      <c r="L16" s="16">
        <v>34</v>
      </c>
      <c r="M16" t="s">
        <v>287</v>
      </c>
    </row>
    <row r="17" spans="12:13" x14ac:dyDescent="0.3">
      <c r="L17" s="16">
        <v>35</v>
      </c>
      <c r="M17" t="s">
        <v>287</v>
      </c>
    </row>
    <row r="18" spans="12:13" x14ac:dyDescent="0.3">
      <c r="L18" s="16">
        <v>36</v>
      </c>
      <c r="M18" t="s">
        <v>287</v>
      </c>
    </row>
    <row r="19" spans="12:13" x14ac:dyDescent="0.3">
      <c r="L19" s="16">
        <v>37</v>
      </c>
      <c r="M19" t="s">
        <v>287</v>
      </c>
    </row>
    <row r="20" spans="12:13" x14ac:dyDescent="0.3">
      <c r="L20" s="16">
        <v>38</v>
      </c>
      <c r="M20" t="s">
        <v>287</v>
      </c>
    </row>
    <row r="21" spans="12:13" x14ac:dyDescent="0.3">
      <c r="L21" s="16">
        <v>39</v>
      </c>
      <c r="M21" t="s">
        <v>288</v>
      </c>
    </row>
    <row r="22" spans="12:13" x14ac:dyDescent="0.3">
      <c r="L22" s="16">
        <v>40</v>
      </c>
      <c r="M22" t="s">
        <v>288</v>
      </c>
    </row>
    <row r="23" spans="12:13" x14ac:dyDescent="0.3">
      <c r="L23" s="16">
        <v>41</v>
      </c>
      <c r="M23" t="s">
        <v>288</v>
      </c>
    </row>
    <row r="24" spans="12:13" x14ac:dyDescent="0.3">
      <c r="L24" s="16">
        <v>42</v>
      </c>
      <c r="M24" t="s">
        <v>288</v>
      </c>
    </row>
    <row r="25" spans="12:13" x14ac:dyDescent="0.3">
      <c r="L25" s="16">
        <v>45</v>
      </c>
      <c r="M25" t="s">
        <v>288</v>
      </c>
    </row>
    <row r="26" spans="12:13" x14ac:dyDescent="0.3">
      <c r="L26" s="16">
        <v>47</v>
      </c>
      <c r="M26" t="s">
        <v>288</v>
      </c>
    </row>
    <row r="27" spans="12:13" x14ac:dyDescent="0.3">
      <c r="L27" s="16">
        <v>48</v>
      </c>
      <c r="M27" t="s">
        <v>288</v>
      </c>
    </row>
    <row r="28" spans="12:13" x14ac:dyDescent="0.3">
      <c r="L28" s="16">
        <v>50</v>
      </c>
      <c r="M28" t="s">
        <v>289</v>
      </c>
    </row>
    <row r="29" spans="12:13" x14ac:dyDescent="0.3">
      <c r="L29" s="16">
        <v>52</v>
      </c>
      <c r="M29" t="s">
        <v>289</v>
      </c>
    </row>
    <row r="30" spans="12:13" x14ac:dyDescent="0.3">
      <c r="L30" s="16">
        <v>54</v>
      </c>
      <c r="M30" t="s">
        <v>289</v>
      </c>
    </row>
    <row r="31" spans="12:13" x14ac:dyDescent="0.3">
      <c r="L31" s="16">
        <v>57</v>
      </c>
      <c r="M31" t="s">
        <v>289</v>
      </c>
    </row>
    <row r="32" spans="12:13" x14ac:dyDescent="0.3">
      <c r="L32" s="16">
        <v>60</v>
      </c>
      <c r="M32" t="s">
        <v>290</v>
      </c>
    </row>
    <row r="33" spans="12:13" x14ac:dyDescent="0.3">
      <c r="L33" s="16">
        <v>62</v>
      </c>
      <c r="M33" t="s">
        <v>290</v>
      </c>
    </row>
    <row r="34" spans="12:13" x14ac:dyDescent="0.3">
      <c r="L34" s="16">
        <v>63</v>
      </c>
      <c r="M34" t="s">
        <v>290</v>
      </c>
    </row>
    <row r="35" spans="12:13" x14ac:dyDescent="0.3">
      <c r="L35" s="16">
        <v>65</v>
      </c>
      <c r="M35" t="s">
        <v>290</v>
      </c>
    </row>
  </sheetData>
  <sortState xmlns:xlrd2="http://schemas.microsoft.com/office/spreadsheetml/2017/richdata2" ref="L2:L36">
    <sortCondition ref="L2:L36"/>
  </sortState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F9A27-3CD3-4FBA-A360-6D9CF1BE9C5E}">
  <dimension ref="B1:AV1182"/>
  <sheetViews>
    <sheetView tabSelected="1" zoomScale="60" zoomScaleNormal="60" workbookViewId="0">
      <pane ySplit="5" topLeftCell="A334" activePane="bottomLeft" state="frozen"/>
      <selection activeCell="G1" sqref="G1"/>
      <selection pane="bottomLeft" activeCell="C335" sqref="C335:E346"/>
    </sheetView>
  </sheetViews>
  <sheetFormatPr defaultRowHeight="14.4" x14ac:dyDescent="0.3"/>
  <cols>
    <col min="3" max="3" width="23.88671875" customWidth="1"/>
    <col min="4" max="4" width="12.44140625" customWidth="1"/>
    <col min="5" max="5" width="12" bestFit="1" customWidth="1"/>
    <col min="6" max="6" width="13.5546875" customWidth="1"/>
    <col min="11" max="11" width="8.88671875" style="50"/>
    <col min="45" max="45" width="29.5546875" bestFit="1" customWidth="1"/>
    <col min="46" max="46" width="11.33203125" bestFit="1" customWidth="1"/>
    <col min="47" max="47" width="11.88671875" bestFit="1" customWidth="1"/>
  </cols>
  <sheetData>
    <row r="1" spans="3:47" x14ac:dyDescent="0.3">
      <c r="L1" s="49" t="s">
        <v>297</v>
      </c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50"/>
    </row>
    <row r="2" spans="3:47" x14ac:dyDescent="0.3"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50"/>
    </row>
    <row r="3" spans="3:47" x14ac:dyDescent="0.3"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50"/>
    </row>
    <row r="4" spans="3:47" x14ac:dyDescent="0.3"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50"/>
    </row>
    <row r="5" spans="3:47" x14ac:dyDescent="0.3"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50"/>
    </row>
    <row r="6" spans="3:47" x14ac:dyDescent="0.3"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</row>
    <row r="7" spans="3:47" x14ac:dyDescent="0.3"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</row>
    <row r="8" spans="3:47" x14ac:dyDescent="0.3">
      <c r="C8" s="11" t="s">
        <v>160</v>
      </c>
      <c r="D8" s="12" t="s">
        <v>279</v>
      </c>
      <c r="E8" s="11" t="s">
        <v>280</v>
      </c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</row>
    <row r="9" spans="3:47" x14ac:dyDescent="0.3">
      <c r="C9" s="13" t="s">
        <v>73</v>
      </c>
      <c r="D9" s="14">
        <f>COUNTIF(Data_Cleaning!R:R,'Data Analysis'!C9)</f>
        <v>28</v>
      </c>
      <c r="E9" s="15">
        <f>$D9/D$15</f>
        <v>0.32183908045977011</v>
      </c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</row>
    <row r="10" spans="3:47" x14ac:dyDescent="0.3">
      <c r="C10" s="13" t="s">
        <v>125</v>
      </c>
      <c r="D10" s="14">
        <f>COUNTIF(Data_Cleaning!R:R,'Data Analysis'!C10)</f>
        <v>22</v>
      </c>
      <c r="E10" s="15">
        <f>$D10/D$15</f>
        <v>0.25287356321839083</v>
      </c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</row>
    <row r="11" spans="3:47" x14ac:dyDescent="0.3">
      <c r="C11" s="13" t="s">
        <v>115</v>
      </c>
      <c r="D11" s="14">
        <f>COUNTIF(Data_Cleaning!R:R,'Data Analysis'!C11)</f>
        <v>15</v>
      </c>
      <c r="E11" s="15">
        <f>$D11/D$15</f>
        <v>0.17241379310344829</v>
      </c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</row>
    <row r="12" spans="3:47" x14ac:dyDescent="0.3">
      <c r="C12" s="13" t="s">
        <v>104</v>
      </c>
      <c r="D12" s="14">
        <f>COUNTIF(Data_Cleaning!R:R,'Data Analysis'!C12)</f>
        <v>14</v>
      </c>
      <c r="E12" s="15">
        <f>$D12/D$15</f>
        <v>0.16091954022988506</v>
      </c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</row>
    <row r="13" spans="3:47" x14ac:dyDescent="0.3">
      <c r="C13" s="13" t="s">
        <v>120</v>
      </c>
      <c r="D13" s="14">
        <f>COUNTIF(Data_Cleaning!R:R,'Data Analysis'!C13)</f>
        <v>5</v>
      </c>
      <c r="E13" s="15">
        <f>$D13/D$15</f>
        <v>5.7471264367816091E-2</v>
      </c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</row>
    <row r="14" spans="3:47" x14ac:dyDescent="0.3">
      <c r="C14" s="13" t="s">
        <v>109</v>
      </c>
      <c r="D14" s="14">
        <f>COUNTIF(Data_Cleaning!R:R,'Data Analysis'!C14)</f>
        <v>3</v>
      </c>
      <c r="E14" s="15">
        <f>$D14/D$15</f>
        <v>3.4482758620689655E-2</v>
      </c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</row>
    <row r="15" spans="3:47" x14ac:dyDescent="0.3">
      <c r="C15" s="13" t="s">
        <v>281</v>
      </c>
      <c r="D15" s="14">
        <f>SUM(D9:D14)</f>
        <v>87</v>
      </c>
      <c r="E15" s="15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S15" s="11" t="s">
        <v>157</v>
      </c>
      <c r="AT15" s="12" t="s">
        <v>279</v>
      </c>
      <c r="AU15" s="11" t="s">
        <v>280</v>
      </c>
    </row>
    <row r="16" spans="3:47" x14ac:dyDescent="0.3"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S16" s="7" t="s">
        <v>92</v>
      </c>
      <c r="AT16" s="9">
        <f>COUNTIF(Data_Cleaning!N:N,'Data Analysis'!AS16)</f>
        <v>33</v>
      </c>
      <c r="AU16" s="15">
        <f>$AT16/AT$20</f>
        <v>0.37931034482758619</v>
      </c>
    </row>
    <row r="17" spans="3:47" x14ac:dyDescent="0.3"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S17" s="7" t="s">
        <v>97</v>
      </c>
      <c r="AT17" s="9">
        <f>COUNTIF(Data_Cleaning!N:N,'Data Analysis'!AS17)</f>
        <v>24</v>
      </c>
      <c r="AU17" s="15">
        <f>$AT17/AT$20</f>
        <v>0.27586206896551724</v>
      </c>
    </row>
    <row r="18" spans="3:47" x14ac:dyDescent="0.3"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S18" s="7" t="s">
        <v>122</v>
      </c>
      <c r="AT18" s="9">
        <f>COUNTIF(Data_Cleaning!N:N,'Data Analysis'!AS18)</f>
        <v>21</v>
      </c>
      <c r="AU18" s="15">
        <f>$AT18/AT$20</f>
        <v>0.2413793103448276</v>
      </c>
    </row>
    <row r="19" spans="3:47" x14ac:dyDescent="0.3"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S19" s="7" t="s">
        <v>133</v>
      </c>
      <c r="AT19" s="9">
        <f>COUNTIF(Data_Cleaning!N:N,'Data Analysis'!AS19)</f>
        <v>9</v>
      </c>
      <c r="AU19" s="15">
        <f>$AT19/AT$20</f>
        <v>0.10344827586206896</v>
      </c>
    </row>
    <row r="20" spans="3:47" x14ac:dyDescent="0.3">
      <c r="C20" t="s">
        <v>103</v>
      </c>
      <c r="D20">
        <f>COUNTIF(Data_Cleaning!O:O,'Data Analysis'!C20)</f>
        <v>39</v>
      </c>
      <c r="E20">
        <f>D20/D22</f>
        <v>0.44827586206896552</v>
      </c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S20" s="7" t="s">
        <v>281</v>
      </c>
      <c r="AT20" s="9">
        <f>SUM(AT16:AT19)</f>
        <v>87</v>
      </c>
      <c r="AU20" s="15"/>
    </row>
    <row r="21" spans="3:47" x14ac:dyDescent="0.3">
      <c r="C21" t="s">
        <v>72</v>
      </c>
      <c r="D21">
        <f>COUNTIF(Data_Cleaning!O:O,'Data Analysis'!C21)</f>
        <v>48</v>
      </c>
      <c r="E21">
        <f>D21/D22</f>
        <v>0.55172413793103448</v>
      </c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</row>
    <row r="22" spans="3:47" x14ac:dyDescent="0.3">
      <c r="D22">
        <f>SUM(D20:D21)</f>
        <v>87</v>
      </c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</row>
    <row r="23" spans="3:47" x14ac:dyDescent="0.3"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</row>
    <row r="24" spans="3:47" x14ac:dyDescent="0.3"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</row>
    <row r="25" spans="3:47" x14ac:dyDescent="0.3">
      <c r="C25" s="24" t="s">
        <v>285</v>
      </c>
      <c r="D25" s="24"/>
      <c r="E25" s="24"/>
      <c r="F25" s="24"/>
      <c r="G25" s="24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S25" s="20" t="s">
        <v>162</v>
      </c>
      <c r="AT25" s="21" t="s">
        <v>279</v>
      </c>
      <c r="AU25" s="21" t="s">
        <v>280</v>
      </c>
    </row>
    <row r="26" spans="3:47" x14ac:dyDescent="0.3">
      <c r="C26" s="7"/>
      <c r="D26" s="9" t="s">
        <v>78</v>
      </c>
      <c r="E26" s="9" t="s">
        <v>75</v>
      </c>
      <c r="F26" s="9" t="s">
        <v>77</v>
      </c>
      <c r="G26" s="9" t="s">
        <v>81</v>
      </c>
      <c r="H26" s="29" t="s">
        <v>281</v>
      </c>
      <c r="I26" s="34"/>
      <c r="J26" s="34"/>
      <c r="K26" s="51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S26" s="17" t="s">
        <v>77</v>
      </c>
      <c r="AT26" s="19">
        <f>COUNTIF(Data_Cleaning!AC:AC,'Data Analysis'!AS26)</f>
        <v>39</v>
      </c>
      <c r="AU26" s="18">
        <f>$AT26/AT$30</f>
        <v>0.44827586206896552</v>
      </c>
    </row>
    <row r="27" spans="3:47" x14ac:dyDescent="0.3">
      <c r="C27" s="13" t="s">
        <v>73</v>
      </c>
      <c r="D27" s="9">
        <f>COUNTIFS(Data_Cleaning!$R:$R,'Data Analysis'!$C27,Data_Cleaning!$AG:$AG,'Data Analysis'!$D$26)</f>
        <v>4</v>
      </c>
      <c r="E27" s="9">
        <f>COUNTIFS(Data_Cleaning!$R:$R,'Data Analysis'!$C27,Data_Cleaning!$AG:$AG,'Data Analysis'!$E$26)</f>
        <v>9</v>
      </c>
      <c r="F27" s="9">
        <f>COUNTIFS(Data_Cleaning!$R:$R,'Data Analysis'!$C27,Data_Cleaning!$AG:$AG,'Data Analysis'!$F$26)</f>
        <v>15</v>
      </c>
      <c r="G27" s="9">
        <f>COUNTIFS(Data_Cleaning!$R:$R,'Data Analysis'!$C27,Data_Cleaning!$AG:$AG,'Data Analysis'!$G$26)</f>
        <v>0</v>
      </c>
      <c r="H27">
        <f>SUM(D27:G27)</f>
        <v>28</v>
      </c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S27" s="17" t="s">
        <v>75</v>
      </c>
      <c r="AT27" s="19">
        <f>COUNTIF(Data_Cleaning!AC:AC,'Data Analysis'!AS27)</f>
        <v>29</v>
      </c>
      <c r="AU27" s="18">
        <f>$AT27/AT$30</f>
        <v>0.33333333333333331</v>
      </c>
    </row>
    <row r="28" spans="3:47" x14ac:dyDescent="0.3">
      <c r="C28" s="13" t="s">
        <v>125</v>
      </c>
      <c r="D28" s="9">
        <f>COUNTIFS(Data_Cleaning!$R:$R,'Data Analysis'!$C28,Data_Cleaning!$AG:$AG,'Data Analysis'!$D$26)</f>
        <v>2</v>
      </c>
      <c r="E28" s="9">
        <f>COUNTIFS(Data_Cleaning!$R:$R,'Data Analysis'!$C28,Data_Cleaning!$AG:$AG,'Data Analysis'!$E$26)</f>
        <v>5</v>
      </c>
      <c r="F28" s="9">
        <f>COUNTIFS(Data_Cleaning!$R:$R,'Data Analysis'!$C28,Data_Cleaning!$AG:$AG,'Data Analysis'!$F$26)</f>
        <v>12</v>
      </c>
      <c r="G28" s="9">
        <f>COUNTIFS(Data_Cleaning!$R:$R,'Data Analysis'!$C28,Data_Cleaning!$AG:$AG,'Data Analysis'!$G$26)</f>
        <v>3</v>
      </c>
      <c r="H28">
        <f t="shared" ref="H28:H32" si="0">SUM(D28:G28)</f>
        <v>22</v>
      </c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S28" s="17" t="s">
        <v>81</v>
      </c>
      <c r="AT28" s="19">
        <f>COUNTIF(Data_Cleaning!AC:AC,'Data Analysis'!AS28)</f>
        <v>19</v>
      </c>
      <c r="AU28" s="18">
        <f>$AT28/AT$30</f>
        <v>0.21839080459770116</v>
      </c>
    </row>
    <row r="29" spans="3:47" x14ac:dyDescent="0.3">
      <c r="C29" s="13" t="s">
        <v>115</v>
      </c>
      <c r="D29" s="9">
        <f>COUNTIFS(Data_Cleaning!$R:$R,'Data Analysis'!$C29,Data_Cleaning!$AG:$AG,'Data Analysis'!$D$26)</f>
        <v>1</v>
      </c>
      <c r="E29" s="9">
        <f>COUNTIFS(Data_Cleaning!$R:$R,'Data Analysis'!$C29,Data_Cleaning!$AG:$AG,'Data Analysis'!$E$26)</f>
        <v>5</v>
      </c>
      <c r="F29" s="9">
        <f>COUNTIFS(Data_Cleaning!$R:$R,'Data Analysis'!$C29,Data_Cleaning!$AG:$AG,'Data Analysis'!$F$26)</f>
        <v>8</v>
      </c>
      <c r="G29" s="9">
        <f>COUNTIFS(Data_Cleaning!$R:$R,'Data Analysis'!$C29,Data_Cleaning!$AG:$AG,'Data Analysis'!$G$26)</f>
        <v>1</v>
      </c>
      <c r="H29">
        <f t="shared" si="0"/>
        <v>15</v>
      </c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S29" s="17" t="s">
        <v>78</v>
      </c>
      <c r="AT29" s="19">
        <f>COUNTIF(Data_Cleaning!AC:AC,'Data Analysis'!AS29)</f>
        <v>0</v>
      </c>
      <c r="AU29" s="18">
        <f>$AT29/AT$30</f>
        <v>0</v>
      </c>
    </row>
    <row r="30" spans="3:47" x14ac:dyDescent="0.3">
      <c r="C30" s="13" t="s">
        <v>104</v>
      </c>
      <c r="D30" s="9">
        <f>COUNTIFS(Data_Cleaning!$R:$R,'Data Analysis'!$C30,Data_Cleaning!$AG:$AG,'Data Analysis'!$D$26)</f>
        <v>2</v>
      </c>
      <c r="E30" s="9">
        <f>COUNTIFS(Data_Cleaning!$R:$R,'Data Analysis'!$C30,Data_Cleaning!$AG:$AG,'Data Analysis'!$E$26)</f>
        <v>4</v>
      </c>
      <c r="F30" s="9">
        <f>COUNTIFS(Data_Cleaning!$R:$R,'Data Analysis'!$C30,Data_Cleaning!$AG:$AG,'Data Analysis'!$F$26)</f>
        <v>3</v>
      </c>
      <c r="G30" s="9">
        <f>COUNTIFS(Data_Cleaning!$R:$R,'Data Analysis'!$C30,Data_Cleaning!$AG:$AG,'Data Analysis'!$G$26)</f>
        <v>5</v>
      </c>
      <c r="H30">
        <f t="shared" si="0"/>
        <v>14</v>
      </c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S30" s="17" t="s">
        <v>281</v>
      </c>
      <c r="AT30" s="19">
        <f>SUM(AT26:AT28)</f>
        <v>87</v>
      </c>
      <c r="AU30" s="18"/>
    </row>
    <row r="31" spans="3:47" x14ac:dyDescent="0.3">
      <c r="C31" s="13" t="s">
        <v>120</v>
      </c>
      <c r="D31" s="9">
        <f>COUNTIFS(Data_Cleaning!$R:$R,'Data Analysis'!$C31,Data_Cleaning!$AG:$AG,'Data Analysis'!$D$26)</f>
        <v>1</v>
      </c>
      <c r="E31" s="9">
        <f>COUNTIFS(Data_Cleaning!$R:$R,'Data Analysis'!$C31,Data_Cleaning!$AG:$AG,'Data Analysis'!$E$26)</f>
        <v>1</v>
      </c>
      <c r="F31" s="9">
        <f>COUNTIFS(Data_Cleaning!$R:$R,'Data Analysis'!$C31,Data_Cleaning!$AG:$AG,'Data Analysis'!$F$26)</f>
        <v>2</v>
      </c>
      <c r="G31" s="9">
        <f>COUNTIFS(Data_Cleaning!$R:$R,'Data Analysis'!$C31,Data_Cleaning!$AG:$AG,'Data Analysis'!$G$26)</f>
        <v>1</v>
      </c>
      <c r="H31">
        <f t="shared" si="0"/>
        <v>5</v>
      </c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</row>
    <row r="32" spans="3:47" x14ac:dyDescent="0.3">
      <c r="C32" s="13" t="s">
        <v>109</v>
      </c>
      <c r="D32" s="9">
        <f>COUNTIFS(Data_Cleaning!$R:$R,'Data Analysis'!$C32,Data_Cleaning!$AG:$AG,'Data Analysis'!$D$26)</f>
        <v>3</v>
      </c>
      <c r="E32" s="9">
        <f>COUNTIFS(Data_Cleaning!$R:$R,'Data Analysis'!$C32,Data_Cleaning!$AG:$AG,'Data Analysis'!$E$26)</f>
        <v>0</v>
      </c>
      <c r="F32" s="9">
        <f>COUNTIFS(Data_Cleaning!$R:$R,'Data Analysis'!$C32,Data_Cleaning!$AG:$AG,'Data Analysis'!$F$26)</f>
        <v>0</v>
      </c>
      <c r="G32" s="9">
        <f>COUNTIFS(Data_Cleaning!$R:$R,'Data Analysis'!$C32,Data_Cleaning!$AG:$AG,'Data Analysis'!$G$26)</f>
        <v>0</v>
      </c>
      <c r="H32">
        <f t="shared" si="0"/>
        <v>3</v>
      </c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</row>
    <row r="33" spans="3:47" x14ac:dyDescent="0.3">
      <c r="C33" s="13" t="s">
        <v>281</v>
      </c>
      <c r="D33" s="9">
        <f>SUM(D27:D32)</f>
        <v>13</v>
      </c>
      <c r="E33" s="9">
        <f t="shared" ref="E33:G33" si="1">SUM(E27:E32)</f>
        <v>24</v>
      </c>
      <c r="F33" s="9">
        <f t="shared" si="1"/>
        <v>40</v>
      </c>
      <c r="G33" s="9">
        <f t="shared" si="1"/>
        <v>10</v>
      </c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S33" s="20" t="s">
        <v>282</v>
      </c>
      <c r="AT33" s="21" t="s">
        <v>279</v>
      </c>
      <c r="AU33" s="21" t="s">
        <v>280</v>
      </c>
    </row>
    <row r="34" spans="3:47" x14ac:dyDescent="0.3"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S34" s="23" t="s">
        <v>78</v>
      </c>
      <c r="AT34" s="22">
        <f>COUNTIF(Data_Cleaning!AD:AD,'Data Analysis'!AS34)</f>
        <v>8</v>
      </c>
      <c r="AU34" s="18">
        <f>$AT34/AT$30</f>
        <v>9.1954022988505746E-2</v>
      </c>
    </row>
    <row r="35" spans="3:47" x14ac:dyDescent="0.3">
      <c r="C35" s="24" t="s">
        <v>285</v>
      </c>
      <c r="D35" s="24"/>
      <c r="E35" s="24"/>
      <c r="F35" s="24"/>
      <c r="G35" s="24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S35" s="17" t="s">
        <v>75</v>
      </c>
      <c r="AT35" s="22">
        <f>COUNTIF(Data_Cleaning!AD:AD,'Data Analysis'!AS35)</f>
        <v>18</v>
      </c>
      <c r="AU35" s="18">
        <f>$AT35/AT$30</f>
        <v>0.20689655172413793</v>
      </c>
    </row>
    <row r="36" spans="3:47" x14ac:dyDescent="0.3">
      <c r="C36" s="7"/>
      <c r="D36" s="9" t="s">
        <v>78</v>
      </c>
      <c r="E36" s="9" t="s">
        <v>75</v>
      </c>
      <c r="F36" s="9" t="s">
        <v>77</v>
      </c>
      <c r="G36" s="9" t="s">
        <v>81</v>
      </c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S36" s="17" t="s">
        <v>77</v>
      </c>
      <c r="AT36" s="22">
        <f>COUNTIF(Data_Cleaning!AD:AD,'Data Analysis'!AS36)</f>
        <v>45</v>
      </c>
      <c r="AU36" s="18">
        <f>$AT36/AT$30</f>
        <v>0.51724137931034486</v>
      </c>
    </row>
    <row r="37" spans="3:47" x14ac:dyDescent="0.3">
      <c r="C37" s="13" t="s">
        <v>73</v>
      </c>
      <c r="D37" s="28">
        <f>$D27/D$33</f>
        <v>0.30769230769230771</v>
      </c>
      <c r="E37" s="8">
        <f>$E27/E$33</f>
        <v>0.375</v>
      </c>
      <c r="F37" s="8">
        <f>$F27/F$33</f>
        <v>0.375</v>
      </c>
      <c r="G37" s="8">
        <f>$G27/G$33</f>
        <v>0</v>
      </c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S37" s="17" t="s">
        <v>81</v>
      </c>
      <c r="AT37" s="22">
        <f>COUNTIF(Data_Cleaning!AD:AD,'Data Analysis'!AS37)</f>
        <v>16</v>
      </c>
      <c r="AU37" s="18">
        <f>$AT37/AT$30</f>
        <v>0.18390804597701149</v>
      </c>
    </row>
    <row r="38" spans="3:47" x14ac:dyDescent="0.3">
      <c r="C38" s="13" t="s">
        <v>125</v>
      </c>
      <c r="D38" s="8">
        <f t="shared" ref="D38:D43" si="2">$D28/D$33</f>
        <v>0.15384615384615385</v>
      </c>
      <c r="E38" s="8">
        <f t="shared" ref="E38:E43" si="3">$E28/E$33</f>
        <v>0.20833333333333334</v>
      </c>
      <c r="F38" s="8">
        <f t="shared" ref="F38:F43" si="4">$F28/F$33</f>
        <v>0.3</v>
      </c>
      <c r="G38" s="8">
        <f t="shared" ref="G38:G43" si="5">$G28/G$33</f>
        <v>0.3</v>
      </c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S38" s="17" t="s">
        <v>281</v>
      </c>
      <c r="AT38" s="19">
        <f>SUM(AT34:AT37)</f>
        <v>87</v>
      </c>
      <c r="AU38" s="18"/>
    </row>
    <row r="39" spans="3:47" x14ac:dyDescent="0.3">
      <c r="C39" s="13" t="s">
        <v>115</v>
      </c>
      <c r="D39" s="8">
        <f t="shared" si="2"/>
        <v>7.6923076923076927E-2</v>
      </c>
      <c r="E39" s="8">
        <f t="shared" si="3"/>
        <v>0.20833333333333334</v>
      </c>
      <c r="F39" s="8">
        <f t="shared" si="4"/>
        <v>0.2</v>
      </c>
      <c r="G39" s="8">
        <f t="shared" si="5"/>
        <v>0.1</v>
      </c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</row>
    <row r="40" spans="3:47" x14ac:dyDescent="0.3">
      <c r="C40" s="13" t="s">
        <v>104</v>
      </c>
      <c r="D40" s="8">
        <f t="shared" si="2"/>
        <v>0.15384615384615385</v>
      </c>
      <c r="E40" s="8">
        <f t="shared" si="3"/>
        <v>0.16666666666666666</v>
      </c>
      <c r="F40" s="8">
        <f t="shared" si="4"/>
        <v>7.4999999999999997E-2</v>
      </c>
      <c r="G40" s="8">
        <f t="shared" si="5"/>
        <v>0.5</v>
      </c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S40" s="25" t="s">
        <v>165</v>
      </c>
      <c r="AT40" s="25"/>
      <c r="AU40" s="25"/>
    </row>
    <row r="41" spans="3:47" x14ac:dyDescent="0.3">
      <c r="C41" s="13" t="s">
        <v>120</v>
      </c>
      <c r="D41" s="8">
        <f t="shared" si="2"/>
        <v>7.6923076923076927E-2</v>
      </c>
      <c r="E41" s="8">
        <f t="shared" si="3"/>
        <v>4.1666666666666664E-2</v>
      </c>
      <c r="F41" s="8">
        <f t="shared" si="4"/>
        <v>0.05</v>
      </c>
      <c r="G41" s="8">
        <f t="shared" si="5"/>
        <v>0.1</v>
      </c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S41" s="26"/>
      <c r="AT41" s="27" t="s">
        <v>279</v>
      </c>
      <c r="AU41" s="27" t="s">
        <v>280</v>
      </c>
    </row>
    <row r="42" spans="3:47" x14ac:dyDescent="0.3">
      <c r="C42" s="13" t="s">
        <v>109</v>
      </c>
      <c r="D42" s="8">
        <f t="shared" si="2"/>
        <v>0.23076923076923078</v>
      </c>
      <c r="E42" s="8">
        <f t="shared" si="3"/>
        <v>0</v>
      </c>
      <c r="F42" s="28">
        <f t="shared" si="4"/>
        <v>0</v>
      </c>
      <c r="G42" s="8">
        <f t="shared" si="5"/>
        <v>0</v>
      </c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S42" s="7" t="s">
        <v>76</v>
      </c>
      <c r="AT42" s="9">
        <f>COUNTIF(Data_Cleaning!AF:AF,'Data Analysis'!AS42)</f>
        <v>46</v>
      </c>
      <c r="AU42" s="8">
        <f>$AT42/AT$46</f>
        <v>0.53488372093023251</v>
      </c>
    </row>
    <row r="43" spans="3:47" x14ac:dyDescent="0.3">
      <c r="C43" s="13" t="s">
        <v>281</v>
      </c>
      <c r="D43" s="8">
        <f t="shared" si="2"/>
        <v>1</v>
      </c>
      <c r="E43" s="8">
        <f t="shared" si="3"/>
        <v>1</v>
      </c>
      <c r="F43" s="8">
        <f t="shared" si="4"/>
        <v>1</v>
      </c>
      <c r="G43" s="8">
        <f t="shared" si="5"/>
        <v>1</v>
      </c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S43" s="7" t="s">
        <v>82</v>
      </c>
      <c r="AT43" s="9">
        <f>COUNTIF(Data_Cleaning!AF:AF,'Data Analysis'!AS43)</f>
        <v>31</v>
      </c>
      <c r="AU43" s="8">
        <f>$AT43/AT$46</f>
        <v>0.36046511627906974</v>
      </c>
    </row>
    <row r="44" spans="3:47" x14ac:dyDescent="0.3"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S44" s="7" t="s">
        <v>79</v>
      </c>
      <c r="AT44" s="9">
        <f>COUNTIF(Data_Cleaning!AF:AF,'Data Analysis'!AS44)</f>
        <v>7</v>
      </c>
      <c r="AU44" s="8">
        <f>$AT44/AT$46</f>
        <v>8.1395348837209308E-2</v>
      </c>
    </row>
    <row r="45" spans="3:47" x14ac:dyDescent="0.3"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S45" s="7" t="s">
        <v>202</v>
      </c>
      <c r="AT45" s="9">
        <f>COUNTIF(Data_Cleaning!AF:AF,'Data Analysis'!AS45)</f>
        <v>2</v>
      </c>
      <c r="AU45" s="8">
        <f>$AT45/AT$46</f>
        <v>2.3255813953488372E-2</v>
      </c>
    </row>
    <row r="46" spans="3:47" x14ac:dyDescent="0.3">
      <c r="C46" s="24" t="s">
        <v>285</v>
      </c>
      <c r="D46" s="24"/>
      <c r="E46" s="24"/>
      <c r="F46" s="24"/>
      <c r="G46" s="24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S46" s="17" t="s">
        <v>281</v>
      </c>
      <c r="AT46" s="9">
        <f>SUM(AT42:AT45)</f>
        <v>86</v>
      </c>
      <c r="AU46" s="8"/>
    </row>
    <row r="47" spans="3:47" x14ac:dyDescent="0.3">
      <c r="C47" s="7"/>
      <c r="D47" s="9" t="s">
        <v>78</v>
      </c>
      <c r="E47" s="9" t="s">
        <v>75</v>
      </c>
      <c r="F47" s="9" t="s">
        <v>77</v>
      </c>
      <c r="G47" s="9" t="s">
        <v>81</v>
      </c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</row>
    <row r="48" spans="3:47" x14ac:dyDescent="0.3">
      <c r="C48" s="13" t="s">
        <v>73</v>
      </c>
      <c r="D48" s="28">
        <f>$D27/$H27</f>
        <v>0.14285714285714285</v>
      </c>
      <c r="E48" s="8">
        <f t="shared" ref="E48:H48" si="6">E$27/$H$27</f>
        <v>0.32142857142857145</v>
      </c>
      <c r="F48" s="28">
        <f>F$27/$H$27</f>
        <v>0.5357142857142857</v>
      </c>
      <c r="G48" s="8">
        <f t="shared" si="6"/>
        <v>0</v>
      </c>
      <c r="H48" s="8">
        <f t="shared" si="6"/>
        <v>1</v>
      </c>
      <c r="I48" s="35"/>
      <c r="J48" s="35"/>
      <c r="K48" s="52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</row>
    <row r="49" spans="3:48" x14ac:dyDescent="0.3">
      <c r="C49" s="13" t="s">
        <v>125</v>
      </c>
      <c r="D49" s="8">
        <f>D$28/$H$28</f>
        <v>9.0909090909090912E-2</v>
      </c>
      <c r="E49" s="8">
        <f t="shared" ref="E49:H49" si="7">E$28/$H$28</f>
        <v>0.22727272727272727</v>
      </c>
      <c r="F49" s="8">
        <f t="shared" si="7"/>
        <v>0.54545454545454541</v>
      </c>
      <c r="G49" s="8">
        <f t="shared" si="7"/>
        <v>0.13636363636363635</v>
      </c>
      <c r="H49" s="8">
        <f t="shared" si="7"/>
        <v>1</v>
      </c>
      <c r="I49" s="35"/>
      <c r="J49" s="35"/>
      <c r="K49" s="52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</row>
    <row r="50" spans="3:48" x14ac:dyDescent="0.3">
      <c r="C50" s="13" t="s">
        <v>115</v>
      </c>
      <c r="D50" s="8">
        <f>D$29/$H$29</f>
        <v>6.6666666666666666E-2</v>
      </c>
      <c r="E50" s="8">
        <f t="shared" ref="E50:H50" si="8">E$29/$H$29</f>
        <v>0.33333333333333331</v>
      </c>
      <c r="F50" s="8">
        <f t="shared" si="8"/>
        <v>0.53333333333333333</v>
      </c>
      <c r="G50" s="8">
        <f t="shared" si="8"/>
        <v>6.6666666666666666E-2</v>
      </c>
      <c r="H50" s="8">
        <f t="shared" si="8"/>
        <v>1</v>
      </c>
      <c r="I50" s="35"/>
      <c r="J50" s="35"/>
      <c r="K50" s="52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</row>
    <row r="51" spans="3:48" x14ac:dyDescent="0.3">
      <c r="C51" s="13" t="s">
        <v>104</v>
      </c>
      <c r="D51" s="8">
        <f>D$30/$H$30</f>
        <v>0.14285714285714285</v>
      </c>
      <c r="E51" s="8">
        <f t="shared" ref="E51:H51" si="9">E$30/$H$30</f>
        <v>0.2857142857142857</v>
      </c>
      <c r="F51" s="8">
        <f t="shared" si="9"/>
        <v>0.21428571428571427</v>
      </c>
      <c r="G51" s="28">
        <f t="shared" si="9"/>
        <v>0.35714285714285715</v>
      </c>
      <c r="H51" s="8">
        <f t="shared" si="9"/>
        <v>1</v>
      </c>
      <c r="I51" s="35"/>
      <c r="J51" s="35"/>
      <c r="K51" s="52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</row>
    <row r="52" spans="3:48" x14ac:dyDescent="0.3">
      <c r="C52" s="13" t="s">
        <v>120</v>
      </c>
      <c r="D52" s="8">
        <f>D$31/$H$31</f>
        <v>0.2</v>
      </c>
      <c r="E52" s="8">
        <f t="shared" ref="E52:H52" si="10">E$31/$H$31</f>
        <v>0.2</v>
      </c>
      <c r="F52" s="8">
        <f t="shared" si="10"/>
        <v>0.4</v>
      </c>
      <c r="G52" s="8">
        <f t="shared" si="10"/>
        <v>0.2</v>
      </c>
      <c r="H52" s="8">
        <f t="shared" si="10"/>
        <v>1</v>
      </c>
      <c r="I52" s="35"/>
      <c r="J52" s="35"/>
      <c r="K52" s="52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</row>
    <row r="53" spans="3:48" x14ac:dyDescent="0.3">
      <c r="C53" s="13" t="s">
        <v>109</v>
      </c>
      <c r="D53" s="8">
        <f>D$32/$H$32</f>
        <v>1</v>
      </c>
      <c r="E53" s="8">
        <f t="shared" ref="E53:H53" si="11">E$32/$H$32</f>
        <v>0</v>
      </c>
      <c r="F53" s="28">
        <f t="shared" si="11"/>
        <v>0</v>
      </c>
      <c r="G53" s="8">
        <f t="shared" si="11"/>
        <v>0</v>
      </c>
      <c r="H53" s="8">
        <f t="shared" si="11"/>
        <v>1</v>
      </c>
      <c r="I53" s="35"/>
      <c r="J53" s="35"/>
      <c r="K53" s="52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</row>
    <row r="54" spans="3:48" x14ac:dyDescent="0.3"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</row>
    <row r="55" spans="3:48" x14ac:dyDescent="0.3"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</row>
    <row r="56" spans="3:48" x14ac:dyDescent="0.3">
      <c r="C56" s="31" t="s">
        <v>292</v>
      </c>
      <c r="D56" s="32"/>
      <c r="E56" s="32"/>
      <c r="F56" s="32"/>
      <c r="G56" s="32"/>
      <c r="H56" s="33"/>
      <c r="I56" s="36"/>
      <c r="J56" s="36"/>
      <c r="K56" s="53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</row>
    <row r="57" spans="3:48" x14ac:dyDescent="0.3">
      <c r="C57" s="7"/>
      <c r="D57" s="9" t="s">
        <v>78</v>
      </c>
      <c r="E57" s="9" t="s">
        <v>75</v>
      </c>
      <c r="F57" s="9" t="s">
        <v>77</v>
      </c>
      <c r="G57" s="9" t="s">
        <v>81</v>
      </c>
      <c r="H57" s="30" t="s">
        <v>281</v>
      </c>
      <c r="I57" s="37"/>
      <c r="J57" s="37"/>
      <c r="K57" s="43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</row>
    <row r="58" spans="3:48" x14ac:dyDescent="0.3">
      <c r="C58" s="7" t="s">
        <v>286</v>
      </c>
      <c r="D58" s="9">
        <f>COUNTIFS(Data_Cleaning!$Q:$Q,'Data Analysis'!$C58,Data_Cleaning!$AG:$AG,'Data Analysis'!D$57)</f>
        <v>2</v>
      </c>
      <c r="E58" s="9">
        <f>COUNTIFS(Data_Cleaning!$Q:$Q,'Data Analysis'!$C$58,Data_Cleaning!$AG:$AG,'Data Analysis'!E$57)</f>
        <v>7</v>
      </c>
      <c r="F58" s="9">
        <f>COUNTIFS(Data_Cleaning!$Q:$Q,'Data Analysis'!$C$58,Data_Cleaning!$AG:$AG,'Data Analysis'!F$57)</f>
        <v>7</v>
      </c>
      <c r="G58" s="9">
        <f>COUNTIFS(Data_Cleaning!$Q:$Q,'Data Analysis'!$C$58,Data_Cleaning!$AG:$AG,'Data Analysis'!G$57)</f>
        <v>4</v>
      </c>
      <c r="H58" s="9">
        <f>SUM(D58:G58)</f>
        <v>20</v>
      </c>
      <c r="I58" s="38"/>
      <c r="J58" s="38"/>
      <c r="K58" s="51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</row>
    <row r="59" spans="3:48" x14ac:dyDescent="0.3">
      <c r="C59" s="7" t="s">
        <v>287</v>
      </c>
      <c r="D59" s="9">
        <f>COUNTIFS(Data_Cleaning!$Q:$Q,'Data Analysis'!$C$59,Data_Cleaning!$AG:$AG,'Data Analysis'!D$57)</f>
        <v>7</v>
      </c>
      <c r="E59" s="9">
        <f>COUNTIFS(Data_Cleaning!$Q:$Q,'Data Analysis'!$C$59,Data_Cleaning!$AG:$AG,'Data Analysis'!E$57)</f>
        <v>7</v>
      </c>
      <c r="F59" s="9">
        <f>COUNTIFS(Data_Cleaning!$Q:$Q,'Data Analysis'!$C$59,Data_Cleaning!$AG:$AG,'Data Analysis'!F$57)</f>
        <v>12</v>
      </c>
      <c r="G59" s="9">
        <f>COUNTIFS(Data_Cleaning!$Q:$Q,'Data Analysis'!$C$59,Data_Cleaning!$AG:$AG,'Data Analysis'!G$57)</f>
        <v>2</v>
      </c>
      <c r="H59" s="9">
        <f t="shared" ref="H59:H62" si="12">SUM(D59:G59)</f>
        <v>28</v>
      </c>
      <c r="I59" s="38"/>
      <c r="J59" s="38"/>
      <c r="K59" s="51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</row>
    <row r="60" spans="3:48" x14ac:dyDescent="0.3">
      <c r="C60" s="7" t="s">
        <v>288</v>
      </c>
      <c r="D60" s="9">
        <f>COUNTIFS(Data_Cleaning!$Q:$Q,'Data Analysis'!$C$60,Data_Cleaning!$AG:$AG,'Data Analysis'!D$57)</f>
        <v>2</v>
      </c>
      <c r="E60" s="9">
        <f>COUNTIFS(Data_Cleaning!$Q:$Q,'Data Analysis'!$C$60,Data_Cleaning!$AG:$AG,'Data Analysis'!E$57)</f>
        <v>7</v>
      </c>
      <c r="F60" s="9">
        <f>COUNTIFS(Data_Cleaning!$Q:$Q,'Data Analysis'!$C$60,Data_Cleaning!$AG:$AG,'Data Analysis'!F$57)</f>
        <v>9</v>
      </c>
      <c r="G60" s="9">
        <f>COUNTIFS(Data_Cleaning!$Q:$Q,'Data Analysis'!$C$60,Data_Cleaning!$AG:$AG,'Data Analysis'!G$57)</f>
        <v>3</v>
      </c>
      <c r="H60" s="9">
        <f t="shared" si="12"/>
        <v>21</v>
      </c>
      <c r="I60" s="38"/>
      <c r="J60" s="38"/>
      <c r="K60" s="51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</row>
    <row r="61" spans="3:48" x14ac:dyDescent="0.3">
      <c r="C61" s="7" t="s">
        <v>289</v>
      </c>
      <c r="D61" s="9">
        <f>COUNTIFS(Data_Cleaning!$Q:$Q,'Data Analysis'!$C$61,Data_Cleaning!$AG:$AG,'Data Analysis'!D$57)</f>
        <v>1</v>
      </c>
      <c r="E61" s="9">
        <f>COUNTIFS(Data_Cleaning!$Q:$Q,'Data Analysis'!$C$61,Data_Cleaning!$AG:$AG,'Data Analysis'!E$57)</f>
        <v>2</v>
      </c>
      <c r="F61" s="9">
        <f>COUNTIFS(Data_Cleaning!$Q:$Q,'Data Analysis'!$C$61,Data_Cleaning!$AG:$AG,'Data Analysis'!F$57)</f>
        <v>5</v>
      </c>
      <c r="G61" s="9">
        <f>COUNTIFS(Data_Cleaning!$Q:$Q,'Data Analysis'!$C$61,Data_Cleaning!$AG:$AG,'Data Analysis'!G$57)</f>
        <v>1</v>
      </c>
      <c r="H61" s="9">
        <f t="shared" si="12"/>
        <v>9</v>
      </c>
      <c r="I61" s="38"/>
      <c r="J61" s="38"/>
      <c r="K61" s="51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</row>
    <row r="62" spans="3:48" x14ac:dyDescent="0.3">
      <c r="C62" s="7" t="s">
        <v>290</v>
      </c>
      <c r="D62" s="9">
        <f>COUNTIFS(Data_Cleaning!$Q:$Q,'Data Analysis'!$C$62,Data_Cleaning!$AG:$AG,'Data Analysis'!D$57)</f>
        <v>1</v>
      </c>
      <c r="E62" s="9">
        <f>COUNTIFS(Data_Cleaning!$Q:$Q,'Data Analysis'!$C$62,Data_Cleaning!$AG:$AG,'Data Analysis'!E$57)</f>
        <v>1</v>
      </c>
      <c r="F62" s="9">
        <f>COUNTIFS(Data_Cleaning!$Q:$Q,'Data Analysis'!$C$62,Data_Cleaning!$AG:$AG,'Data Analysis'!F$57)</f>
        <v>4</v>
      </c>
      <c r="G62" s="9">
        <f>COUNTIFS(Data_Cleaning!$Q:$Q,'Data Analysis'!$C$62,Data_Cleaning!$AG:$AG,'Data Analysis'!G$57)</f>
        <v>0</v>
      </c>
      <c r="H62" s="9">
        <f t="shared" si="12"/>
        <v>6</v>
      </c>
      <c r="I62" s="38"/>
      <c r="J62" s="38"/>
      <c r="K62" s="51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T62" s="10" t="s">
        <v>284</v>
      </c>
      <c r="AU62" s="27" t="s">
        <v>279</v>
      </c>
      <c r="AV62" s="27" t="s">
        <v>280</v>
      </c>
    </row>
    <row r="63" spans="3:48" x14ac:dyDescent="0.3">
      <c r="C63" s="30" t="s">
        <v>281</v>
      </c>
      <c r="D63" s="9">
        <f>SUM(D58:D62)</f>
        <v>13</v>
      </c>
      <c r="E63" s="9">
        <f t="shared" ref="E63:G63" si="13">SUM(E58:E62)</f>
        <v>24</v>
      </c>
      <c r="F63" s="9">
        <f t="shared" si="13"/>
        <v>37</v>
      </c>
      <c r="G63" s="9">
        <f t="shared" si="13"/>
        <v>10</v>
      </c>
      <c r="H63" s="9">
        <f>SUM(D63:G63)</f>
        <v>84</v>
      </c>
      <c r="I63" s="38"/>
      <c r="J63" s="38"/>
      <c r="K63" s="51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T63" s="7" t="s">
        <v>77</v>
      </c>
      <c r="AU63" s="9">
        <f>COUNTIF(Data_Cleaning!AG:AG,AT63)</f>
        <v>40</v>
      </c>
      <c r="AV63" s="8">
        <f>$AU63/AU$67</f>
        <v>0.45977011494252873</v>
      </c>
    </row>
    <row r="64" spans="3:48" x14ac:dyDescent="0.3"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T64" s="7" t="s">
        <v>75</v>
      </c>
      <c r="AU64" s="9">
        <f>COUNTIF(Data_Cleaning!AG:AG,AT64)</f>
        <v>24</v>
      </c>
      <c r="AV64" s="8">
        <f>$AU64/AU$67</f>
        <v>0.27586206896551724</v>
      </c>
    </row>
    <row r="65" spans="3:48" x14ac:dyDescent="0.3"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T65" s="7" t="s">
        <v>78</v>
      </c>
      <c r="AU65" s="9">
        <f>COUNTIF(Data_Cleaning!AG:AG,AT65)</f>
        <v>13</v>
      </c>
      <c r="AV65" s="8">
        <f>$AU65/AU$67</f>
        <v>0.14942528735632185</v>
      </c>
    </row>
    <row r="66" spans="3:48" x14ac:dyDescent="0.3">
      <c r="C66" s="31" t="s">
        <v>292</v>
      </c>
      <c r="D66" s="32"/>
      <c r="E66" s="32"/>
      <c r="F66" s="32"/>
      <c r="G66" s="32"/>
      <c r="H66" s="33"/>
      <c r="I66" s="36"/>
      <c r="J66" s="36"/>
      <c r="K66" s="53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T66" s="7" t="s">
        <v>81</v>
      </c>
      <c r="AU66" s="9">
        <f>COUNTIF(Data_Cleaning!AG:AG,AT66)</f>
        <v>10</v>
      </c>
      <c r="AV66" s="8">
        <f>$AU66/AU$67</f>
        <v>0.11494252873563218</v>
      </c>
    </row>
    <row r="67" spans="3:48" x14ac:dyDescent="0.3">
      <c r="C67" s="7"/>
      <c r="D67" s="9" t="s">
        <v>78</v>
      </c>
      <c r="E67" s="9" t="s">
        <v>75</v>
      </c>
      <c r="F67" s="9" t="s">
        <v>77</v>
      </c>
      <c r="G67" s="9" t="s">
        <v>81</v>
      </c>
      <c r="H67" s="30" t="s">
        <v>281</v>
      </c>
      <c r="I67" s="37"/>
      <c r="J67" s="37"/>
      <c r="K67" s="43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T67" s="7" t="s">
        <v>281</v>
      </c>
      <c r="AU67" s="9">
        <f>SUM(AU63:AU66)</f>
        <v>87</v>
      </c>
      <c r="AV67" s="8"/>
    </row>
    <row r="68" spans="3:48" x14ac:dyDescent="0.3">
      <c r="C68" s="7" t="s">
        <v>286</v>
      </c>
      <c r="D68" s="28">
        <f>D$58/$H$58</f>
        <v>0.1</v>
      </c>
      <c r="E68" s="8">
        <f t="shared" ref="E68:H68" si="14">E$58/$H$58</f>
        <v>0.35</v>
      </c>
      <c r="F68" s="8">
        <f t="shared" si="14"/>
        <v>0.35</v>
      </c>
      <c r="G68" s="28">
        <f t="shared" si="14"/>
        <v>0.2</v>
      </c>
      <c r="H68" s="8">
        <f t="shared" si="14"/>
        <v>1</v>
      </c>
      <c r="I68" s="35"/>
      <c r="J68" s="35"/>
      <c r="K68" s="52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</row>
    <row r="69" spans="3:48" x14ac:dyDescent="0.3">
      <c r="C69" s="7" t="s">
        <v>287</v>
      </c>
      <c r="D69" s="8">
        <f>D$59/$H$59</f>
        <v>0.25</v>
      </c>
      <c r="E69" s="8">
        <f t="shared" ref="E69:H69" si="15">E$59/$H$59</f>
        <v>0.25</v>
      </c>
      <c r="F69" s="28">
        <f t="shared" si="15"/>
        <v>0.42857142857142855</v>
      </c>
      <c r="G69" s="8">
        <f t="shared" si="15"/>
        <v>7.1428571428571425E-2</v>
      </c>
      <c r="H69" s="8">
        <f t="shared" si="15"/>
        <v>1</v>
      </c>
      <c r="I69" s="35"/>
      <c r="J69" s="35"/>
      <c r="K69" s="52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</row>
    <row r="70" spans="3:48" x14ac:dyDescent="0.3">
      <c r="C70" s="7" t="s">
        <v>288</v>
      </c>
      <c r="D70" s="8">
        <f>D$60/$H$60</f>
        <v>9.5238095238095233E-2</v>
      </c>
      <c r="E70" s="8">
        <f t="shared" ref="E70:H70" si="16">E$60/$H$60</f>
        <v>0.33333333333333331</v>
      </c>
      <c r="F70" s="8">
        <f t="shared" si="16"/>
        <v>0.42857142857142855</v>
      </c>
      <c r="G70" s="8">
        <f t="shared" si="16"/>
        <v>0.14285714285714285</v>
      </c>
      <c r="H70" s="8">
        <f t="shared" si="16"/>
        <v>1</v>
      </c>
      <c r="I70" s="35"/>
      <c r="J70" s="35"/>
      <c r="K70" s="52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</row>
    <row r="71" spans="3:48" x14ac:dyDescent="0.3">
      <c r="C71" s="7" t="s">
        <v>289</v>
      </c>
      <c r="D71" s="8">
        <f>D$61/$H$61</f>
        <v>0.1111111111111111</v>
      </c>
      <c r="E71" s="8">
        <f t="shared" ref="E71:H71" si="17">E$61/$H$61</f>
        <v>0.22222222222222221</v>
      </c>
      <c r="F71" s="8">
        <f t="shared" si="17"/>
        <v>0.55555555555555558</v>
      </c>
      <c r="G71" s="8">
        <f t="shared" si="17"/>
        <v>0.1111111111111111</v>
      </c>
      <c r="H71" s="8">
        <f t="shared" si="17"/>
        <v>1</v>
      </c>
      <c r="I71" s="35"/>
      <c r="J71" s="35"/>
      <c r="K71" s="52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</row>
    <row r="72" spans="3:48" x14ac:dyDescent="0.3">
      <c r="C72" s="7" t="s">
        <v>290</v>
      </c>
      <c r="D72" s="8">
        <f>D$62/$H$62</f>
        <v>0.16666666666666666</v>
      </c>
      <c r="E72" s="8">
        <f t="shared" ref="E72:H72" si="18">E$62/$H$62</f>
        <v>0.16666666666666666</v>
      </c>
      <c r="F72" s="8">
        <f t="shared" si="18"/>
        <v>0.66666666666666663</v>
      </c>
      <c r="G72" s="8">
        <f t="shared" si="18"/>
        <v>0</v>
      </c>
      <c r="H72" s="8">
        <f t="shared" si="18"/>
        <v>1</v>
      </c>
      <c r="I72" s="35"/>
      <c r="J72" s="35"/>
      <c r="K72" s="52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</row>
    <row r="73" spans="3:48" x14ac:dyDescent="0.3">
      <c r="C73" s="30" t="s">
        <v>281</v>
      </c>
      <c r="D73" s="9"/>
      <c r="E73" s="9"/>
      <c r="F73" s="9"/>
      <c r="G73" s="9"/>
      <c r="H73" s="9"/>
      <c r="I73" s="38"/>
      <c r="J73" s="38"/>
      <c r="K73" s="51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</row>
    <row r="74" spans="3:48" x14ac:dyDescent="0.3"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</row>
    <row r="75" spans="3:48" x14ac:dyDescent="0.3"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</row>
    <row r="76" spans="3:48" x14ac:dyDescent="0.3">
      <c r="C76" s="24" t="s">
        <v>293</v>
      </c>
      <c r="D76" s="24"/>
      <c r="E76" s="24"/>
      <c r="F76" s="24"/>
      <c r="G76" s="24"/>
      <c r="H76" s="24"/>
      <c r="I76" s="36"/>
      <c r="J76" s="36"/>
      <c r="K76" s="53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</row>
    <row r="77" spans="3:48" x14ac:dyDescent="0.3">
      <c r="C77" s="7"/>
      <c r="D77" s="9" t="s">
        <v>286</v>
      </c>
      <c r="E77" s="9" t="s">
        <v>287</v>
      </c>
      <c r="F77" s="9" t="s">
        <v>288</v>
      </c>
      <c r="G77" s="9" t="s">
        <v>289</v>
      </c>
      <c r="H77" s="9" t="s">
        <v>290</v>
      </c>
      <c r="I77" s="38"/>
      <c r="J77" s="38"/>
      <c r="K77" s="51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</row>
    <row r="78" spans="3:48" x14ac:dyDescent="0.3">
      <c r="C78" s="13" t="s">
        <v>73</v>
      </c>
      <c r="D78" s="9">
        <f>COUNTIFS(Data_Cleaning!$R:$R,'Data Analysis'!$C$78,Data_Cleaning!$Q:$Q,'Data Analysis'!D$77)</f>
        <v>9</v>
      </c>
      <c r="E78" s="9">
        <f>COUNTIFS(Data_Cleaning!$R:$R,'Data Analysis'!$C$78,Data_Cleaning!$Q:$Q,'Data Analysis'!E$77)</f>
        <v>8</v>
      </c>
      <c r="F78" s="9">
        <f>COUNTIFS(Data_Cleaning!$R:$R,'Data Analysis'!$C$78,Data_Cleaning!$Q:$Q,'Data Analysis'!F$77)</f>
        <v>6</v>
      </c>
      <c r="G78" s="9">
        <f>COUNTIFS(Data_Cleaning!$R:$R,'Data Analysis'!$C$78,Data_Cleaning!$Q:$Q,'Data Analysis'!G$77)</f>
        <v>2</v>
      </c>
      <c r="H78" s="9">
        <f>COUNTIFS(Data_Cleaning!$R:$R,'Data Analysis'!$C$78,Data_Cleaning!$Q:$Q,'Data Analysis'!H$77)</f>
        <v>3</v>
      </c>
      <c r="I78" s="34">
        <f>SUM(D78:H78)</f>
        <v>28</v>
      </c>
      <c r="J78" s="34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</row>
    <row r="79" spans="3:48" x14ac:dyDescent="0.3">
      <c r="C79" s="13" t="s">
        <v>125</v>
      </c>
      <c r="D79" s="9">
        <f>COUNTIFS(Data_Cleaning!$R:$R,'Data Analysis'!$C$79,Data_Cleaning!$Q:$Q,'Data Analysis'!D$77)</f>
        <v>4</v>
      </c>
      <c r="E79" s="9">
        <f>COUNTIFS(Data_Cleaning!$R:$R,'Data Analysis'!$C$79,Data_Cleaning!$Q:$Q,'Data Analysis'!E$77)</f>
        <v>9</v>
      </c>
      <c r="F79" s="9">
        <f>COUNTIFS(Data_Cleaning!$R:$R,'Data Analysis'!$C$79,Data_Cleaning!$Q:$Q,'Data Analysis'!F$77)</f>
        <v>4</v>
      </c>
      <c r="G79" s="9">
        <f>COUNTIFS(Data_Cleaning!$R:$R,'Data Analysis'!$C$79,Data_Cleaning!$Q:$Q,'Data Analysis'!G$77)</f>
        <v>1</v>
      </c>
      <c r="H79" s="9">
        <f>COUNTIFS(Data_Cleaning!$R:$R,'Data Analysis'!$C$79,Data_Cleaning!$Q:$Q,'Data Analysis'!H$77)</f>
        <v>2</v>
      </c>
      <c r="I79" s="34">
        <f>SUM(D79:H79)</f>
        <v>20</v>
      </c>
      <c r="J79" s="34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</row>
    <row r="80" spans="3:48" x14ac:dyDescent="0.3">
      <c r="C80" s="13" t="s">
        <v>115</v>
      </c>
      <c r="D80" s="9">
        <f>COUNTIFS(Data_Cleaning!$R:$R,'Data Analysis'!$C$80,Data_Cleaning!$Q:$Q,'Data Analysis'!D$77)</f>
        <v>2</v>
      </c>
      <c r="E80" s="9">
        <f>COUNTIFS(Data_Cleaning!$R:$R,'Data Analysis'!$C$80,Data_Cleaning!$Q:$Q,'Data Analysis'!E$77)</f>
        <v>2</v>
      </c>
      <c r="F80" s="9">
        <f>COUNTIFS(Data_Cleaning!$R:$R,'Data Analysis'!$C$80,Data_Cleaning!$Q:$Q,'Data Analysis'!F$77)</f>
        <v>6</v>
      </c>
      <c r="G80" s="9">
        <f>COUNTIFS(Data_Cleaning!$R:$R,'Data Analysis'!$C$80,Data_Cleaning!$Q:$Q,'Data Analysis'!G$77)</f>
        <v>3</v>
      </c>
      <c r="H80" s="9">
        <f>COUNTIFS(Data_Cleaning!$R:$R,'Data Analysis'!$C$80,Data_Cleaning!$Q:$Q,'Data Analysis'!H$77)</f>
        <v>1</v>
      </c>
      <c r="I80" s="34">
        <f>SUM(D80:H80)</f>
        <v>14</v>
      </c>
      <c r="J80" s="34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</row>
    <row r="81" spans="3:32" x14ac:dyDescent="0.3">
      <c r="C81" s="13" t="s">
        <v>104</v>
      </c>
      <c r="D81" s="9">
        <f>COUNTIFS(Data_Cleaning!$R:$R,'Data Analysis'!$C$81,Data_Cleaning!$Q:$Q,'Data Analysis'!D$77)</f>
        <v>4</v>
      </c>
      <c r="E81" s="9">
        <f>COUNTIFS(Data_Cleaning!$R:$R,'Data Analysis'!$C$81,Data_Cleaning!$Q:$Q,'Data Analysis'!E$77)</f>
        <v>5</v>
      </c>
      <c r="F81" s="9">
        <f>COUNTIFS(Data_Cleaning!$R:$R,'Data Analysis'!$C$81,Data_Cleaning!$Q:$Q,'Data Analysis'!F$77)</f>
        <v>3</v>
      </c>
      <c r="G81" s="9">
        <f>COUNTIFS(Data_Cleaning!$R:$R,'Data Analysis'!$C$81,Data_Cleaning!$Q:$Q,'Data Analysis'!G$77)</f>
        <v>2</v>
      </c>
      <c r="H81" s="9">
        <f>COUNTIFS(Data_Cleaning!$R:$R,'Data Analysis'!$C$81,Data_Cleaning!$Q:$Q,'Data Analysis'!H$77)</f>
        <v>0</v>
      </c>
      <c r="I81" s="34">
        <f>SUM(D81:H81)</f>
        <v>14</v>
      </c>
      <c r="J81" s="34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</row>
    <row r="82" spans="3:32" x14ac:dyDescent="0.3">
      <c r="C82" s="13" t="s">
        <v>120</v>
      </c>
      <c r="D82" s="9">
        <f>COUNTIFS(Data_Cleaning!$R:$R,'Data Analysis'!$C$82,Data_Cleaning!$Q:$Q,'Data Analysis'!D$77)</f>
        <v>1</v>
      </c>
      <c r="E82" s="9">
        <f>COUNTIFS(Data_Cleaning!$R:$R,'Data Analysis'!$C$82,Data_Cleaning!$Q:$Q,'Data Analysis'!E$77)</f>
        <v>1</v>
      </c>
      <c r="F82" s="9">
        <f>COUNTIFS(Data_Cleaning!$R:$R,'Data Analysis'!$C$82,Data_Cleaning!$Q:$Q,'Data Analysis'!F$77)</f>
        <v>2</v>
      </c>
      <c r="G82" s="9">
        <f>COUNTIFS(Data_Cleaning!$R:$R,'Data Analysis'!$C$82,Data_Cleaning!$Q:$Q,'Data Analysis'!G$77)</f>
        <v>1</v>
      </c>
      <c r="H82" s="9">
        <f>COUNTIFS(Data_Cleaning!$R:$R,'Data Analysis'!$C$82,Data_Cleaning!$Q:$Q,'Data Analysis'!H$77)</f>
        <v>0</v>
      </c>
      <c r="I82" s="34">
        <f>SUM(D82:H82)</f>
        <v>5</v>
      </c>
      <c r="J82" s="34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</row>
    <row r="83" spans="3:32" x14ac:dyDescent="0.3">
      <c r="C83" s="13" t="s">
        <v>109</v>
      </c>
      <c r="D83" s="9">
        <f>COUNTIFS(Data_Cleaning!$R:$R,'Data Analysis'!$C$83,Data_Cleaning!$Q:$Q,'Data Analysis'!D$77)</f>
        <v>0</v>
      </c>
      <c r="E83" s="9">
        <f>COUNTIFS(Data_Cleaning!$R:$R,'Data Analysis'!$C$83,Data_Cleaning!$Q:$Q,'Data Analysis'!E$77)</f>
        <v>3</v>
      </c>
      <c r="F83" s="9">
        <f>COUNTIFS(Data_Cleaning!$R:$R,'Data Analysis'!$C$83,Data_Cleaning!$Q:$Q,'Data Analysis'!F$77)</f>
        <v>0</v>
      </c>
      <c r="G83" s="9">
        <f>COUNTIFS(Data_Cleaning!$R:$R,'Data Analysis'!$C$83,Data_Cleaning!$Q:$Q,'Data Analysis'!G$77)</f>
        <v>0</v>
      </c>
      <c r="H83" s="9">
        <f>COUNTIFS(Data_Cleaning!$R:$R,'Data Analysis'!$C$83,Data_Cleaning!$Q:$Q,'Data Analysis'!H$77)</f>
        <v>0</v>
      </c>
      <c r="I83" s="34">
        <f>SUM(D83:H83)</f>
        <v>3</v>
      </c>
      <c r="J83" s="34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</row>
    <row r="84" spans="3:32" x14ac:dyDescent="0.3">
      <c r="I84" s="55"/>
      <c r="J84" s="55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</row>
    <row r="85" spans="3:32" x14ac:dyDescent="0.3">
      <c r="I85" s="55"/>
      <c r="J85" s="55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</row>
    <row r="86" spans="3:32" x14ac:dyDescent="0.3">
      <c r="C86" s="24" t="s">
        <v>293</v>
      </c>
      <c r="D86" s="24"/>
      <c r="E86" s="24"/>
      <c r="F86" s="24"/>
      <c r="G86" s="24"/>
      <c r="H86" s="24"/>
      <c r="I86" s="56"/>
      <c r="J86" s="56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</row>
    <row r="87" spans="3:32" x14ac:dyDescent="0.3">
      <c r="C87" s="7"/>
      <c r="D87" s="9" t="s">
        <v>286</v>
      </c>
      <c r="E87" s="9" t="s">
        <v>287</v>
      </c>
      <c r="F87" s="9" t="s">
        <v>288</v>
      </c>
      <c r="G87" s="9" t="s">
        <v>289</v>
      </c>
      <c r="H87" s="9" t="s">
        <v>290</v>
      </c>
      <c r="I87" s="34"/>
      <c r="J87" s="34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</row>
    <row r="88" spans="3:32" x14ac:dyDescent="0.3">
      <c r="C88" s="13" t="s">
        <v>73</v>
      </c>
      <c r="D88" s="8">
        <f>D$78/$I$78</f>
        <v>0.32142857142857145</v>
      </c>
      <c r="E88" s="8">
        <f>E$78/$I$78</f>
        <v>0.2857142857142857</v>
      </c>
      <c r="F88" s="8">
        <f>F$78/$I$78</f>
        <v>0.21428571428571427</v>
      </c>
      <c r="G88" s="8">
        <f>G$78/$I$78</f>
        <v>7.1428571428571425E-2</v>
      </c>
      <c r="H88" s="8">
        <f>H$78/$I$78</f>
        <v>0.10714285714285714</v>
      </c>
      <c r="I88" s="57">
        <f>I$78/$I$78</f>
        <v>1</v>
      </c>
      <c r="J88" s="58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</row>
    <row r="89" spans="3:32" x14ac:dyDescent="0.3">
      <c r="C89" s="13" t="s">
        <v>125</v>
      </c>
      <c r="D89" s="8">
        <f>D$79/$I$79</f>
        <v>0.2</v>
      </c>
      <c r="E89" s="8">
        <f>E$79/$I$79</f>
        <v>0.45</v>
      </c>
      <c r="F89" s="8">
        <f>F$79/$I$79</f>
        <v>0.2</v>
      </c>
      <c r="G89" s="8">
        <f>G$79/$I$79</f>
        <v>0.05</v>
      </c>
      <c r="H89" s="8">
        <f>H$79/$I$79</f>
        <v>0.1</v>
      </c>
      <c r="I89" s="57">
        <f>I$79/$I$79</f>
        <v>1</v>
      </c>
      <c r="J89" s="58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</row>
    <row r="90" spans="3:32" x14ac:dyDescent="0.3">
      <c r="C90" s="13" t="s">
        <v>115</v>
      </c>
      <c r="D90" s="8">
        <f>D$80/$I$80</f>
        <v>0.14285714285714285</v>
      </c>
      <c r="E90" s="8">
        <f>E$80/$I$80</f>
        <v>0.14285714285714285</v>
      </c>
      <c r="F90" s="8">
        <f>F$80/$I$80</f>
        <v>0.42857142857142855</v>
      </c>
      <c r="G90" s="8">
        <f>G$80/$I$80</f>
        <v>0.21428571428571427</v>
      </c>
      <c r="H90" s="8">
        <f>H$80/$I$80</f>
        <v>7.1428571428571425E-2</v>
      </c>
      <c r="I90" s="57">
        <f>I$80/$I$80</f>
        <v>1</v>
      </c>
      <c r="J90" s="58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</row>
    <row r="91" spans="3:32" x14ac:dyDescent="0.3">
      <c r="C91" s="13" t="s">
        <v>104</v>
      </c>
      <c r="D91" s="8">
        <f>D$81/$I$81</f>
        <v>0.2857142857142857</v>
      </c>
      <c r="E91" s="8">
        <f>E$81/$I$81</f>
        <v>0.35714285714285715</v>
      </c>
      <c r="F91" s="8">
        <f>F$81/$I$81</f>
        <v>0.21428571428571427</v>
      </c>
      <c r="G91" s="8">
        <f>G$81/$I$81</f>
        <v>0.14285714285714285</v>
      </c>
      <c r="H91" s="8">
        <f>H$81/$I$81</f>
        <v>0</v>
      </c>
      <c r="I91" s="57">
        <f>I$81/$I$81</f>
        <v>1</v>
      </c>
      <c r="J91" s="58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</row>
    <row r="92" spans="3:32" x14ac:dyDescent="0.3">
      <c r="C92" s="13" t="s">
        <v>120</v>
      </c>
      <c r="D92" s="8">
        <f>D$82/$I$82</f>
        <v>0.2</v>
      </c>
      <c r="E92" s="8">
        <f>E$82/$I$82</f>
        <v>0.2</v>
      </c>
      <c r="F92" s="8">
        <f>F$82/$I$82</f>
        <v>0.4</v>
      </c>
      <c r="G92" s="8">
        <f>G$82/$I$82</f>
        <v>0.2</v>
      </c>
      <c r="H92" s="8">
        <f>H$82/$I$82</f>
        <v>0</v>
      </c>
      <c r="I92" s="57">
        <f>I$82/$I$82</f>
        <v>1</v>
      </c>
      <c r="J92" s="58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</row>
    <row r="93" spans="3:32" x14ac:dyDescent="0.3">
      <c r="C93" s="13" t="s">
        <v>109</v>
      </c>
      <c r="D93" s="8">
        <f>D$83/$I$83</f>
        <v>0</v>
      </c>
      <c r="E93" s="8">
        <f>E$83/$I$83</f>
        <v>1</v>
      </c>
      <c r="F93" s="8">
        <f>F$83/$I$83</f>
        <v>0</v>
      </c>
      <c r="G93" s="8">
        <f>G$83/$I$83</f>
        <v>0</v>
      </c>
      <c r="H93" s="8">
        <f>H$83/$I$83</f>
        <v>0</v>
      </c>
      <c r="I93" s="57">
        <f>I$83/$I$83</f>
        <v>1</v>
      </c>
      <c r="J93" s="58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</row>
    <row r="94" spans="3:32" x14ac:dyDescent="0.3"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</row>
    <row r="95" spans="3:32" x14ac:dyDescent="0.3"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</row>
    <row r="96" spans="3:32" x14ac:dyDescent="0.3"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</row>
    <row r="97" spans="3:32" x14ac:dyDescent="0.3">
      <c r="C97" s="24" t="s">
        <v>166</v>
      </c>
      <c r="D97" s="24"/>
      <c r="E97" s="24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</row>
    <row r="98" spans="3:32" x14ac:dyDescent="0.3">
      <c r="C98" s="7"/>
      <c r="D98" s="7" t="s">
        <v>279</v>
      </c>
      <c r="E98" s="7" t="s">
        <v>280</v>
      </c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</row>
    <row r="99" spans="3:32" x14ac:dyDescent="0.3">
      <c r="C99" s="7" t="s">
        <v>78</v>
      </c>
      <c r="D99" s="14">
        <f>COUNTIF(Data_Cleaning!AH:AH,'Data Analysis'!C99)</f>
        <v>11</v>
      </c>
      <c r="E99" s="15">
        <f>$D99/D$103</f>
        <v>0.12790697674418605</v>
      </c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</row>
    <row r="100" spans="3:32" x14ac:dyDescent="0.3">
      <c r="C100" s="7" t="s">
        <v>75</v>
      </c>
      <c r="D100" s="14">
        <f>COUNTIF(Data_Cleaning!AH:AH,'Data Analysis'!C100)</f>
        <v>32</v>
      </c>
      <c r="E100" s="15">
        <f t="shared" ref="E100:E102" si="19">$D100/D$103</f>
        <v>0.37209302325581395</v>
      </c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</row>
    <row r="101" spans="3:32" x14ac:dyDescent="0.3">
      <c r="C101" s="7" t="s">
        <v>77</v>
      </c>
      <c r="D101" s="14">
        <f>COUNTIF(Data_Cleaning!AH:AH,'Data Analysis'!C101)</f>
        <v>31</v>
      </c>
      <c r="E101" s="15">
        <f t="shared" si="19"/>
        <v>0.36046511627906974</v>
      </c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</row>
    <row r="102" spans="3:32" x14ac:dyDescent="0.3">
      <c r="C102" s="7" t="s">
        <v>81</v>
      </c>
      <c r="D102" s="14">
        <f>COUNTIF(Data_Cleaning!AH:AH,'Data Analysis'!C102)</f>
        <v>12</v>
      </c>
      <c r="E102" s="15">
        <f t="shared" si="19"/>
        <v>0.13953488372093023</v>
      </c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</row>
    <row r="103" spans="3:32" x14ac:dyDescent="0.3">
      <c r="C103" s="7" t="s">
        <v>281</v>
      </c>
      <c r="D103" s="14">
        <f>SUM(D99:D102)</f>
        <v>86</v>
      </c>
      <c r="E103" s="7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</row>
    <row r="104" spans="3:32" x14ac:dyDescent="0.3"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</row>
    <row r="105" spans="3:32" x14ac:dyDescent="0.3"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</row>
    <row r="106" spans="3:32" x14ac:dyDescent="0.3">
      <c r="C106" s="24" t="s">
        <v>167</v>
      </c>
      <c r="D106" s="24"/>
      <c r="E106" s="24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</row>
    <row r="107" spans="3:32" x14ac:dyDescent="0.3">
      <c r="C107" s="7"/>
      <c r="D107" s="7" t="s">
        <v>279</v>
      </c>
      <c r="E107" s="7" t="s">
        <v>280</v>
      </c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</row>
    <row r="108" spans="3:32" x14ac:dyDescent="0.3">
      <c r="C108" s="7" t="s">
        <v>78</v>
      </c>
      <c r="D108" s="14">
        <f>COUNTIF(Data_Cleaning!AI:AI,'Data Analysis'!C108)</f>
        <v>10</v>
      </c>
      <c r="E108" s="15">
        <f>$D108/D$103</f>
        <v>0.11627906976744186</v>
      </c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</row>
    <row r="109" spans="3:32" x14ac:dyDescent="0.3">
      <c r="C109" s="7" t="s">
        <v>75</v>
      </c>
      <c r="D109" s="14">
        <f>COUNTIF(Data_Cleaning!AI:AI,'Data Analysis'!C109)</f>
        <v>18</v>
      </c>
      <c r="E109" s="15">
        <f t="shared" ref="E109:E111" si="20">$D109/D$103</f>
        <v>0.20930232558139536</v>
      </c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</row>
    <row r="110" spans="3:32" x14ac:dyDescent="0.3">
      <c r="C110" s="7" t="s">
        <v>77</v>
      </c>
      <c r="D110" s="14">
        <f>COUNTIF(Data_Cleaning!AI:AI,'Data Analysis'!C110)</f>
        <v>41</v>
      </c>
      <c r="E110" s="39">
        <f t="shared" si="20"/>
        <v>0.47674418604651164</v>
      </c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</row>
    <row r="111" spans="3:32" x14ac:dyDescent="0.3">
      <c r="C111" s="7" t="s">
        <v>81</v>
      </c>
      <c r="D111" s="14">
        <f>COUNTIF(Data_Cleaning!AI:AI,'Data Analysis'!C111)</f>
        <v>18</v>
      </c>
      <c r="E111" s="39">
        <f t="shared" si="20"/>
        <v>0.20930232558139536</v>
      </c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</row>
    <row r="112" spans="3:32" x14ac:dyDescent="0.3">
      <c r="C112" s="7" t="s">
        <v>281</v>
      </c>
      <c r="D112" s="14">
        <f>SUM(D108:D111)</f>
        <v>87</v>
      </c>
      <c r="E112" s="7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</row>
    <row r="113" spans="3:32" x14ac:dyDescent="0.3"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</row>
    <row r="114" spans="3:32" x14ac:dyDescent="0.3"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</row>
    <row r="115" spans="3:32" x14ac:dyDescent="0.3">
      <c r="C115" s="24" t="s">
        <v>294</v>
      </c>
      <c r="D115" s="24"/>
      <c r="E115" s="24"/>
      <c r="F115" s="24"/>
      <c r="G115" s="24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</row>
    <row r="116" spans="3:32" x14ac:dyDescent="0.3">
      <c r="C116" s="7"/>
      <c r="D116" s="9" t="s">
        <v>78</v>
      </c>
      <c r="E116" s="9" t="s">
        <v>75</v>
      </c>
      <c r="F116" s="9" t="s">
        <v>77</v>
      </c>
      <c r="G116" s="9" t="s">
        <v>81</v>
      </c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</row>
    <row r="117" spans="3:32" x14ac:dyDescent="0.3">
      <c r="C117" s="13" t="s">
        <v>73</v>
      </c>
      <c r="D117" s="9">
        <f>COUNTIFS(Data_Cleaning!$R:$R,'Data Analysis'!$C117,Data_Cleaning!$AI:$AI,'Data Analysis'!D$116)</f>
        <v>3</v>
      </c>
      <c r="E117" s="9">
        <f>COUNTIFS(Data_Cleaning!$R:$R,'Data Analysis'!$C117,Data_Cleaning!$AI:$AI,'Data Analysis'!E$116)</f>
        <v>7</v>
      </c>
      <c r="F117" s="9">
        <f>COUNTIFS(Data_Cleaning!$R:$R,'Data Analysis'!$C117,Data_Cleaning!$AI:$AI,'Data Analysis'!F$116)</f>
        <v>16</v>
      </c>
      <c r="G117" s="9">
        <f>COUNTIFS(Data_Cleaning!$R:$R,'Data Analysis'!$C117,Data_Cleaning!$AI:$AI,'Data Analysis'!G$116)</f>
        <v>2</v>
      </c>
      <c r="H117" s="16">
        <f>SUM(D117:G117)</f>
        <v>28</v>
      </c>
      <c r="I117" s="16"/>
      <c r="J117" s="16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</row>
    <row r="118" spans="3:32" x14ac:dyDescent="0.3">
      <c r="C118" s="13" t="s">
        <v>125</v>
      </c>
      <c r="D118" s="9">
        <f>COUNTIFS(Data_Cleaning!$R:$R,'Data Analysis'!$C118,Data_Cleaning!$AI:$AI,'Data Analysis'!D$116)</f>
        <v>2</v>
      </c>
      <c r="E118" s="9">
        <f>COUNTIFS(Data_Cleaning!$R:$R,'Data Analysis'!$C118,Data_Cleaning!$AI:$AI,'Data Analysis'!E$116)</f>
        <v>3</v>
      </c>
      <c r="F118" s="9">
        <f>COUNTIFS(Data_Cleaning!$R:$R,'Data Analysis'!$C118,Data_Cleaning!$AI:$AI,'Data Analysis'!F$116)</f>
        <v>11</v>
      </c>
      <c r="G118" s="9">
        <f>COUNTIFS(Data_Cleaning!$R:$R,'Data Analysis'!$C118,Data_Cleaning!$AI:$AI,'Data Analysis'!G$116)</f>
        <v>6</v>
      </c>
      <c r="H118" s="16">
        <f t="shared" ref="H118:H122" si="21">SUM(D118:G118)</f>
        <v>22</v>
      </c>
      <c r="I118" s="16"/>
      <c r="J118" s="16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</row>
    <row r="119" spans="3:32" x14ac:dyDescent="0.3">
      <c r="C119" s="13" t="s">
        <v>115</v>
      </c>
      <c r="D119" s="9">
        <f>COUNTIFS(Data_Cleaning!$R:$R,'Data Analysis'!$C119,Data_Cleaning!$AI:$AI,'Data Analysis'!D$116)</f>
        <v>0</v>
      </c>
      <c r="E119" s="9">
        <f>COUNTIFS(Data_Cleaning!$R:$R,'Data Analysis'!$C119,Data_Cleaning!$AI:$AI,'Data Analysis'!E$116)</f>
        <v>3</v>
      </c>
      <c r="F119" s="9">
        <f>COUNTIFS(Data_Cleaning!$R:$R,'Data Analysis'!$C119,Data_Cleaning!$AI:$AI,'Data Analysis'!F$116)</f>
        <v>9</v>
      </c>
      <c r="G119" s="9">
        <f>COUNTIFS(Data_Cleaning!$R:$R,'Data Analysis'!$C119,Data_Cleaning!$AI:$AI,'Data Analysis'!G$116)</f>
        <v>3</v>
      </c>
      <c r="H119" s="16">
        <f t="shared" si="21"/>
        <v>15</v>
      </c>
      <c r="I119" s="16"/>
      <c r="J119" s="16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</row>
    <row r="120" spans="3:32" x14ac:dyDescent="0.3">
      <c r="C120" s="13" t="s">
        <v>104</v>
      </c>
      <c r="D120" s="9">
        <f>COUNTIFS(Data_Cleaning!$R:$R,'Data Analysis'!$C120,Data_Cleaning!$AI:$AI,'Data Analysis'!D$116)</f>
        <v>2</v>
      </c>
      <c r="E120" s="9">
        <f>COUNTIFS(Data_Cleaning!$R:$R,'Data Analysis'!$C120,Data_Cleaning!$AI:$AI,'Data Analysis'!E$116)</f>
        <v>4</v>
      </c>
      <c r="F120" s="9">
        <f>COUNTIFS(Data_Cleaning!$R:$R,'Data Analysis'!$C120,Data_Cleaning!$AI:$AI,'Data Analysis'!F$116)</f>
        <v>3</v>
      </c>
      <c r="G120" s="9">
        <f>COUNTIFS(Data_Cleaning!$R:$R,'Data Analysis'!$C120,Data_Cleaning!$AI:$AI,'Data Analysis'!G$116)</f>
        <v>5</v>
      </c>
      <c r="H120" s="16">
        <f t="shared" si="21"/>
        <v>14</v>
      </c>
      <c r="I120" s="16"/>
      <c r="J120" s="16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</row>
    <row r="121" spans="3:32" x14ac:dyDescent="0.3">
      <c r="C121" s="13" t="s">
        <v>120</v>
      </c>
      <c r="D121" s="9">
        <f>COUNTIFS(Data_Cleaning!$R:$R,'Data Analysis'!$C121,Data_Cleaning!$AI:$AI,'Data Analysis'!D$116)</f>
        <v>1</v>
      </c>
      <c r="E121" s="9">
        <f>COUNTIFS(Data_Cleaning!$R:$R,'Data Analysis'!$C121,Data_Cleaning!$AI:$AI,'Data Analysis'!E$116)</f>
        <v>0</v>
      </c>
      <c r="F121" s="9">
        <f>COUNTIFS(Data_Cleaning!$R:$R,'Data Analysis'!$C121,Data_Cleaning!$AI:$AI,'Data Analysis'!F$116)</f>
        <v>2</v>
      </c>
      <c r="G121" s="9">
        <f>COUNTIFS(Data_Cleaning!$R:$R,'Data Analysis'!$C121,Data_Cleaning!$AI:$AI,'Data Analysis'!G$116)</f>
        <v>2</v>
      </c>
      <c r="H121" s="16">
        <f t="shared" si="21"/>
        <v>5</v>
      </c>
      <c r="I121" s="16"/>
      <c r="J121" s="16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</row>
    <row r="122" spans="3:32" x14ac:dyDescent="0.3">
      <c r="C122" s="13" t="s">
        <v>109</v>
      </c>
      <c r="D122" s="9">
        <f>COUNTIFS(Data_Cleaning!$R:$R,'Data Analysis'!$C122,Data_Cleaning!$AI:$AI,'Data Analysis'!D$116)</f>
        <v>2</v>
      </c>
      <c r="E122" s="9">
        <f>COUNTIFS(Data_Cleaning!$R:$R,'Data Analysis'!$C122,Data_Cleaning!$AI:$AI,'Data Analysis'!E$116)</f>
        <v>1</v>
      </c>
      <c r="F122" s="9">
        <f>COUNTIFS(Data_Cleaning!$R:$R,'Data Analysis'!$C122,Data_Cleaning!$AI:$AI,'Data Analysis'!F$116)</f>
        <v>0</v>
      </c>
      <c r="G122" s="9">
        <f>COUNTIFS(Data_Cleaning!$R:$R,'Data Analysis'!$C122,Data_Cleaning!$AI:$AI,'Data Analysis'!G$116)</f>
        <v>0</v>
      </c>
      <c r="H122" s="16">
        <f t="shared" si="21"/>
        <v>3</v>
      </c>
      <c r="I122" s="16"/>
      <c r="J122" s="16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</row>
    <row r="123" spans="3:32" x14ac:dyDescent="0.3"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</row>
    <row r="124" spans="3:32" x14ac:dyDescent="0.3"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</row>
    <row r="125" spans="3:32" x14ac:dyDescent="0.3">
      <c r="C125" s="24" t="s">
        <v>294</v>
      </c>
      <c r="D125" s="24"/>
      <c r="E125" s="24"/>
      <c r="F125" s="24"/>
      <c r="G125" s="24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</row>
    <row r="126" spans="3:32" x14ac:dyDescent="0.3">
      <c r="C126" s="7"/>
      <c r="D126" s="9" t="s">
        <v>78</v>
      </c>
      <c r="E126" s="9" t="s">
        <v>75</v>
      </c>
      <c r="F126" s="9" t="s">
        <v>77</v>
      </c>
      <c r="G126" s="9" t="s">
        <v>81</v>
      </c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</row>
    <row r="127" spans="3:32" x14ac:dyDescent="0.3">
      <c r="C127" s="13" t="s">
        <v>73</v>
      </c>
      <c r="D127" s="8">
        <f>$D117/$H117</f>
        <v>0.10714285714285714</v>
      </c>
      <c r="E127" s="8">
        <f>$E117/$H117</f>
        <v>0.25</v>
      </c>
      <c r="F127" s="8">
        <f>$F117/$H117</f>
        <v>0.5714285714285714</v>
      </c>
      <c r="G127" s="8">
        <f>$G117/$H117</f>
        <v>7.1428571428571425E-2</v>
      </c>
      <c r="H127" s="8">
        <f>$H117/$H117</f>
        <v>1</v>
      </c>
      <c r="I127" s="35"/>
      <c r="J127" s="35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</row>
    <row r="128" spans="3:32" x14ac:dyDescent="0.3">
      <c r="C128" s="13" t="s">
        <v>125</v>
      </c>
      <c r="D128" s="8">
        <f t="shared" ref="D128:D132" si="22">$D118/$H118</f>
        <v>9.0909090909090912E-2</v>
      </c>
      <c r="E128" s="8">
        <f t="shared" ref="E128:E132" si="23">$E118/$H118</f>
        <v>0.13636363636363635</v>
      </c>
      <c r="F128" s="8">
        <f t="shared" ref="F128:F132" si="24">$F118/$H118</f>
        <v>0.5</v>
      </c>
      <c r="G128" s="8">
        <f t="shared" ref="G128:G132" si="25">$G118/$H118</f>
        <v>0.27272727272727271</v>
      </c>
      <c r="H128" s="8">
        <f t="shared" ref="H128:H132" si="26">$H118/$H118</f>
        <v>1</v>
      </c>
      <c r="I128" s="35"/>
      <c r="J128" s="35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</row>
    <row r="129" spans="3:32" x14ac:dyDescent="0.3">
      <c r="C129" s="13" t="s">
        <v>115</v>
      </c>
      <c r="D129" s="8">
        <f t="shared" si="22"/>
        <v>0</v>
      </c>
      <c r="E129" s="8">
        <f t="shared" si="23"/>
        <v>0.2</v>
      </c>
      <c r="F129" s="28">
        <f t="shared" si="24"/>
        <v>0.6</v>
      </c>
      <c r="G129" s="8">
        <f t="shared" si="25"/>
        <v>0.2</v>
      </c>
      <c r="H129" s="8">
        <f t="shared" si="26"/>
        <v>1</v>
      </c>
      <c r="I129" s="35"/>
      <c r="J129" s="35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</row>
    <row r="130" spans="3:32" x14ac:dyDescent="0.3">
      <c r="C130" s="13" t="s">
        <v>104</v>
      </c>
      <c r="D130" s="8">
        <f t="shared" si="22"/>
        <v>0.14285714285714285</v>
      </c>
      <c r="E130" s="8">
        <f t="shared" si="23"/>
        <v>0.2857142857142857</v>
      </c>
      <c r="F130" s="8">
        <f t="shared" si="24"/>
        <v>0.21428571428571427</v>
      </c>
      <c r="G130" s="28">
        <f t="shared" si="25"/>
        <v>0.35714285714285715</v>
      </c>
      <c r="H130" s="8">
        <f t="shared" si="26"/>
        <v>1</v>
      </c>
      <c r="I130" s="35"/>
      <c r="J130" s="35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</row>
    <row r="131" spans="3:32" x14ac:dyDescent="0.3">
      <c r="C131" s="13" t="s">
        <v>120</v>
      </c>
      <c r="D131" s="8">
        <f t="shared" si="22"/>
        <v>0.2</v>
      </c>
      <c r="E131" s="8">
        <f t="shared" si="23"/>
        <v>0</v>
      </c>
      <c r="F131" s="8">
        <f t="shared" si="24"/>
        <v>0.4</v>
      </c>
      <c r="G131" s="28">
        <f t="shared" si="25"/>
        <v>0.4</v>
      </c>
      <c r="H131" s="8">
        <f t="shared" si="26"/>
        <v>1</v>
      </c>
      <c r="I131" s="35"/>
      <c r="J131" s="35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</row>
    <row r="132" spans="3:32" x14ac:dyDescent="0.3">
      <c r="C132" s="13" t="s">
        <v>109</v>
      </c>
      <c r="D132" s="28">
        <f t="shared" si="22"/>
        <v>0.66666666666666663</v>
      </c>
      <c r="E132" s="40">
        <f t="shared" si="23"/>
        <v>0.33333333333333331</v>
      </c>
      <c r="F132" s="8">
        <f t="shared" si="24"/>
        <v>0</v>
      </c>
      <c r="G132" s="8">
        <f t="shared" si="25"/>
        <v>0</v>
      </c>
      <c r="H132" s="8">
        <f t="shared" si="26"/>
        <v>1</v>
      </c>
      <c r="I132" s="35"/>
      <c r="J132" s="35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</row>
    <row r="133" spans="3:32" x14ac:dyDescent="0.3"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</row>
    <row r="134" spans="3:32" x14ac:dyDescent="0.3"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</row>
    <row r="135" spans="3:32" x14ac:dyDescent="0.3">
      <c r="C135" s="24" t="s">
        <v>296</v>
      </c>
      <c r="D135" s="24"/>
      <c r="E135" s="24"/>
      <c r="F135" s="24"/>
      <c r="G135" s="24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</row>
    <row r="136" spans="3:32" x14ac:dyDescent="0.3">
      <c r="C136" s="7"/>
      <c r="D136" s="9" t="s">
        <v>78</v>
      </c>
      <c r="E136" s="9" t="s">
        <v>75</v>
      </c>
      <c r="F136" s="9" t="s">
        <v>77</v>
      </c>
      <c r="G136" s="9" t="s">
        <v>81</v>
      </c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</row>
    <row r="137" spans="3:32" x14ac:dyDescent="0.3">
      <c r="C137" s="7" t="s">
        <v>286</v>
      </c>
      <c r="D137" s="9">
        <f>COUNTIFS(Data_Cleaning!$Q:$Q,'Data Analysis'!$C137,Data_Cleaning!$AI:$AI,'Data Analysis'!$D$136)</f>
        <v>1</v>
      </c>
      <c r="E137" s="9">
        <f>COUNTIFS(Data_Cleaning!$Q:$Q,'Data Analysis'!$C137,Data_Cleaning!$AI:$AI,'Data Analysis'!$E$136)</f>
        <v>7</v>
      </c>
      <c r="F137" s="9">
        <f>COUNTIFS(Data_Cleaning!$Q:$Q,'Data Analysis'!$C137,Data_Cleaning!$AI:$AI,'Data Analysis'!$F$136)</f>
        <v>6</v>
      </c>
      <c r="G137" s="9">
        <f>COUNTIFS(Data_Cleaning!$Q:$Q,'Data Analysis'!$C137,Data_Cleaning!$AI:$AI,'Data Analysis'!$G$136)</f>
        <v>6</v>
      </c>
      <c r="H137">
        <f>SUM(D137:G137)</f>
        <v>20</v>
      </c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</row>
    <row r="138" spans="3:32" x14ac:dyDescent="0.3">
      <c r="C138" s="7" t="s">
        <v>287</v>
      </c>
      <c r="D138" s="9">
        <f>COUNTIFS(Data_Cleaning!$Q:$Q,'Data Analysis'!$C138,Data_Cleaning!$AI:$AI,'Data Analysis'!$D$136)</f>
        <v>8</v>
      </c>
      <c r="E138" s="9">
        <f>COUNTIFS(Data_Cleaning!$Q:$Q,'Data Analysis'!$C138,Data_Cleaning!$AI:$AI,'Data Analysis'!$E$136)</f>
        <v>5</v>
      </c>
      <c r="F138" s="9">
        <f>COUNTIFS(Data_Cleaning!$Q:$Q,'Data Analysis'!$C138,Data_Cleaning!$AI:$AI,'Data Analysis'!$F$136)</f>
        <v>10</v>
      </c>
      <c r="G138" s="9">
        <f>COUNTIFS(Data_Cleaning!$Q:$Q,'Data Analysis'!$C138,Data_Cleaning!$AI:$AI,'Data Analysis'!$G$136)</f>
        <v>5</v>
      </c>
      <c r="H138">
        <f t="shared" ref="H138:H141" si="27">SUM(D138:G138)</f>
        <v>28</v>
      </c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</row>
    <row r="139" spans="3:32" x14ac:dyDescent="0.3">
      <c r="C139" s="7" t="s">
        <v>288</v>
      </c>
      <c r="D139" s="9">
        <f>COUNTIFS(Data_Cleaning!$Q:$Q,'Data Analysis'!$C139,Data_Cleaning!$AI:$AI,'Data Analysis'!$D$136)</f>
        <v>1</v>
      </c>
      <c r="E139" s="9">
        <f>COUNTIFS(Data_Cleaning!$Q:$Q,'Data Analysis'!$C139,Data_Cleaning!$AI:$AI,'Data Analysis'!$E$136)</f>
        <v>4</v>
      </c>
      <c r="F139" s="9">
        <f>COUNTIFS(Data_Cleaning!$Q:$Q,'Data Analysis'!$C139,Data_Cleaning!$AI:$AI,'Data Analysis'!$F$136)</f>
        <v>11</v>
      </c>
      <c r="G139" s="9">
        <f>COUNTIFS(Data_Cleaning!$Q:$Q,'Data Analysis'!$C139,Data_Cleaning!$AI:$AI,'Data Analysis'!$G$136)</f>
        <v>5</v>
      </c>
      <c r="H139">
        <f t="shared" si="27"/>
        <v>21</v>
      </c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</row>
    <row r="140" spans="3:32" x14ac:dyDescent="0.3">
      <c r="C140" s="7" t="s">
        <v>289</v>
      </c>
      <c r="D140" s="9">
        <f>COUNTIFS(Data_Cleaning!$Q:$Q,'Data Analysis'!$C140,Data_Cleaning!$AI:$AI,'Data Analysis'!$D$136)</f>
        <v>0</v>
      </c>
      <c r="E140" s="9">
        <f>COUNTIFS(Data_Cleaning!$Q:$Q,'Data Analysis'!$C140,Data_Cleaning!$AI:$AI,'Data Analysis'!$E$136)</f>
        <v>2</v>
      </c>
      <c r="F140" s="9">
        <f>COUNTIFS(Data_Cleaning!$Q:$Q,'Data Analysis'!$C140,Data_Cleaning!$AI:$AI,'Data Analysis'!$F$136)</f>
        <v>6</v>
      </c>
      <c r="G140" s="9">
        <f>COUNTIFS(Data_Cleaning!$Q:$Q,'Data Analysis'!$C140,Data_Cleaning!$AI:$AI,'Data Analysis'!$G$136)</f>
        <v>1</v>
      </c>
      <c r="H140">
        <f t="shared" si="27"/>
        <v>9</v>
      </c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</row>
    <row r="141" spans="3:32" x14ac:dyDescent="0.3">
      <c r="C141" s="7" t="s">
        <v>290</v>
      </c>
      <c r="D141" s="9">
        <f>COUNTIFS(Data_Cleaning!$Q:$Q,'Data Analysis'!$C141,Data_Cleaning!$AI:$AI,'Data Analysis'!$D$136)</f>
        <v>0</v>
      </c>
      <c r="E141" s="9">
        <f>COUNTIFS(Data_Cleaning!$Q:$Q,'Data Analysis'!$C141,Data_Cleaning!$AI:$AI,'Data Analysis'!$E$136)</f>
        <v>0</v>
      </c>
      <c r="F141" s="9">
        <f>COUNTIFS(Data_Cleaning!$Q:$Q,'Data Analysis'!$C141,Data_Cleaning!$AI:$AI,'Data Analysis'!$F$136)</f>
        <v>5</v>
      </c>
      <c r="G141" s="9">
        <f>COUNTIFS(Data_Cleaning!$Q:$Q,'Data Analysis'!$C141,Data_Cleaning!$AI:$AI,'Data Analysis'!$G$136)</f>
        <v>1</v>
      </c>
      <c r="H141">
        <f t="shared" si="27"/>
        <v>6</v>
      </c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</row>
    <row r="142" spans="3:32" x14ac:dyDescent="0.3">
      <c r="C142" s="30" t="s">
        <v>281</v>
      </c>
      <c r="D142" s="9">
        <f>SUM(D137:D141)</f>
        <v>10</v>
      </c>
      <c r="E142" s="9">
        <f t="shared" ref="E142:F142" si="28">SUM(E137:E141)</f>
        <v>18</v>
      </c>
      <c r="F142" s="9">
        <f t="shared" si="28"/>
        <v>38</v>
      </c>
      <c r="G142" s="9">
        <f>SUM(G137:G141)</f>
        <v>18</v>
      </c>
      <c r="H142" s="48">
        <f>SUM(H137:H141)</f>
        <v>84</v>
      </c>
      <c r="I142" s="54"/>
      <c r="J142" s="54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</row>
    <row r="143" spans="3:32" x14ac:dyDescent="0.3">
      <c r="C143" s="37"/>
      <c r="D143" s="38"/>
      <c r="E143" s="38"/>
      <c r="F143" s="38"/>
      <c r="G143" s="38"/>
      <c r="H143" s="34"/>
      <c r="I143" s="34"/>
      <c r="J143" s="34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</row>
    <row r="144" spans="3:32" x14ac:dyDescent="0.3">
      <c r="C144" s="37"/>
      <c r="D144" s="38"/>
      <c r="E144" s="38"/>
      <c r="F144" s="38"/>
      <c r="G144" s="38"/>
      <c r="H144" s="34"/>
      <c r="I144" s="34"/>
      <c r="J144" s="34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</row>
    <row r="145" spans="3:32" x14ac:dyDescent="0.3"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</row>
    <row r="146" spans="3:32" x14ac:dyDescent="0.3"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</row>
    <row r="147" spans="3:32" x14ac:dyDescent="0.3">
      <c r="C147" s="25" t="s">
        <v>296</v>
      </c>
      <c r="D147" s="25"/>
      <c r="E147" s="25"/>
      <c r="F147" s="25"/>
      <c r="G147" s="25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</row>
    <row r="148" spans="3:32" x14ac:dyDescent="0.3">
      <c r="C148" s="13"/>
      <c r="D148" s="9" t="s">
        <v>78</v>
      </c>
      <c r="E148" s="9" t="s">
        <v>75</v>
      </c>
      <c r="F148" s="9" t="s">
        <v>77</v>
      </c>
      <c r="G148" s="9" t="s">
        <v>81</v>
      </c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</row>
    <row r="149" spans="3:32" x14ac:dyDescent="0.3">
      <c r="C149" s="13" t="s">
        <v>286</v>
      </c>
      <c r="D149" s="8">
        <f>$D137/$H137</f>
        <v>0.05</v>
      </c>
      <c r="E149" s="8">
        <f>$E137/$H137</f>
        <v>0.35</v>
      </c>
      <c r="F149" s="8">
        <f>$F137/$H137</f>
        <v>0.3</v>
      </c>
      <c r="G149" s="28">
        <f>$G137/$H137</f>
        <v>0.3</v>
      </c>
      <c r="H149" s="8">
        <f>$H137/$H137</f>
        <v>1</v>
      </c>
      <c r="I149" s="35"/>
      <c r="J149" s="35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</row>
    <row r="150" spans="3:32" x14ac:dyDescent="0.3">
      <c r="C150" s="13" t="s">
        <v>287</v>
      </c>
      <c r="D150" s="28">
        <f t="shared" ref="D150:D153" si="29">$D138/$H138</f>
        <v>0.2857142857142857</v>
      </c>
      <c r="E150" s="8">
        <f t="shared" ref="E150:E153" si="30">$E138/$H138</f>
        <v>0.17857142857142858</v>
      </c>
      <c r="F150" s="8">
        <f t="shared" ref="F150:F153" si="31">$F138/$H138</f>
        <v>0.35714285714285715</v>
      </c>
      <c r="G150" s="8">
        <f t="shared" ref="G150:G153" si="32">$G138/$H138</f>
        <v>0.17857142857142858</v>
      </c>
      <c r="H150" s="8">
        <f t="shared" ref="H150:H153" si="33">$H138/$H138</f>
        <v>1</v>
      </c>
      <c r="I150" s="35"/>
      <c r="J150" s="35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</row>
    <row r="151" spans="3:32" x14ac:dyDescent="0.3">
      <c r="C151" s="13" t="s">
        <v>288</v>
      </c>
      <c r="D151" s="8">
        <f t="shared" si="29"/>
        <v>4.7619047619047616E-2</v>
      </c>
      <c r="E151" s="8">
        <f t="shared" si="30"/>
        <v>0.19047619047619047</v>
      </c>
      <c r="F151" s="8">
        <f t="shared" si="31"/>
        <v>0.52380952380952384</v>
      </c>
      <c r="G151" s="8">
        <f t="shared" si="32"/>
        <v>0.23809523809523808</v>
      </c>
      <c r="H151" s="8">
        <f t="shared" si="33"/>
        <v>1</v>
      </c>
      <c r="I151" s="35"/>
      <c r="J151" s="35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</row>
    <row r="152" spans="3:32" x14ac:dyDescent="0.3">
      <c r="C152" s="13" t="s">
        <v>289</v>
      </c>
      <c r="D152" s="8">
        <f t="shared" si="29"/>
        <v>0</v>
      </c>
      <c r="E152" s="8">
        <f t="shared" si="30"/>
        <v>0.22222222222222221</v>
      </c>
      <c r="F152" s="8">
        <f t="shared" si="31"/>
        <v>0.66666666666666663</v>
      </c>
      <c r="G152" s="8">
        <f t="shared" si="32"/>
        <v>0.1111111111111111</v>
      </c>
      <c r="H152" s="8">
        <f t="shared" si="33"/>
        <v>1</v>
      </c>
      <c r="I152" s="35"/>
      <c r="J152" s="35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</row>
    <row r="153" spans="3:32" x14ac:dyDescent="0.3">
      <c r="C153" s="13" t="s">
        <v>290</v>
      </c>
      <c r="D153" s="8">
        <f t="shared" si="29"/>
        <v>0</v>
      </c>
      <c r="E153" s="8">
        <f t="shared" si="30"/>
        <v>0</v>
      </c>
      <c r="F153" s="28">
        <f t="shared" si="31"/>
        <v>0.83333333333333337</v>
      </c>
      <c r="G153" s="28">
        <f t="shared" si="32"/>
        <v>0.16666666666666666</v>
      </c>
      <c r="H153" s="8">
        <f t="shared" si="33"/>
        <v>1</v>
      </c>
      <c r="I153" s="35"/>
      <c r="J153" s="35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</row>
    <row r="154" spans="3:32" x14ac:dyDescent="0.3">
      <c r="C154" s="37"/>
      <c r="D154" s="38"/>
      <c r="E154" s="38"/>
      <c r="F154" s="38"/>
      <c r="G154" s="38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</row>
    <row r="155" spans="3:32" x14ac:dyDescent="0.3">
      <c r="C155" s="37"/>
      <c r="D155" s="38"/>
      <c r="E155" s="38"/>
      <c r="F155" s="38"/>
      <c r="G155" s="38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</row>
    <row r="156" spans="3:32" x14ac:dyDescent="0.3">
      <c r="C156" s="37"/>
      <c r="D156" s="38"/>
      <c r="E156" s="38"/>
      <c r="F156" s="38"/>
      <c r="G156" s="38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</row>
    <row r="157" spans="3:32" x14ac:dyDescent="0.3">
      <c r="C157" s="37"/>
      <c r="D157" s="38"/>
      <c r="E157" s="38"/>
      <c r="F157" s="38"/>
      <c r="G157" s="38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</row>
    <row r="158" spans="3:32" x14ac:dyDescent="0.3"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</row>
    <row r="159" spans="3:32" x14ac:dyDescent="0.3">
      <c r="C159" s="25" t="s">
        <v>168</v>
      </c>
      <c r="D159" s="25"/>
      <c r="E159" s="25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</row>
    <row r="160" spans="3:32" x14ac:dyDescent="0.3">
      <c r="C160" s="7"/>
      <c r="D160" s="9" t="s">
        <v>279</v>
      </c>
      <c r="E160" s="9" t="s">
        <v>280</v>
      </c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</row>
    <row r="161" spans="3:32" x14ac:dyDescent="0.3">
      <c r="C161" s="7" t="s">
        <v>78</v>
      </c>
      <c r="D161" s="7">
        <f>COUNTIF(Data_Cleaning!$AJ:$AJ,'Data Analysis'!$C161)</f>
        <v>11</v>
      </c>
      <c r="E161" s="8">
        <f>$D161/D$165</f>
        <v>0.12643678160919541</v>
      </c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</row>
    <row r="162" spans="3:32" x14ac:dyDescent="0.3">
      <c r="C162" s="7" t="s">
        <v>75</v>
      </c>
      <c r="D162" s="7">
        <f>COUNTIF(Data_Cleaning!$AJ:$AJ,'Data Analysis'!$C162)</f>
        <v>23</v>
      </c>
      <c r="E162" s="41">
        <f t="shared" ref="E162:E164" si="34">$D162/D$165</f>
        <v>0.26436781609195403</v>
      </c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</row>
    <row r="163" spans="3:32" x14ac:dyDescent="0.3">
      <c r="C163" s="7" t="s">
        <v>77</v>
      </c>
      <c r="D163" s="7">
        <f>COUNTIF(Data_Cleaning!$AJ:$AJ,'Data Analysis'!$C163)</f>
        <v>40</v>
      </c>
      <c r="E163" s="41">
        <f t="shared" si="34"/>
        <v>0.45977011494252873</v>
      </c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</row>
    <row r="164" spans="3:32" x14ac:dyDescent="0.3">
      <c r="C164" s="7" t="s">
        <v>81</v>
      </c>
      <c r="D164" s="7">
        <f>COUNTIF(Data_Cleaning!$AJ:$AJ,'Data Analysis'!$C164)</f>
        <v>13</v>
      </c>
      <c r="E164" s="8">
        <f t="shared" si="34"/>
        <v>0.14942528735632185</v>
      </c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</row>
    <row r="165" spans="3:32" x14ac:dyDescent="0.3">
      <c r="C165" s="7" t="s">
        <v>281</v>
      </c>
      <c r="D165" s="7">
        <f>SUM(D161:D164)</f>
        <v>87</v>
      </c>
      <c r="E165" s="8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</row>
    <row r="166" spans="3:32" x14ac:dyDescent="0.3"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</row>
    <row r="167" spans="3:32" x14ac:dyDescent="0.3"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</row>
    <row r="168" spans="3:32" x14ac:dyDescent="0.3">
      <c r="C168" s="24" t="s">
        <v>295</v>
      </c>
      <c r="D168" s="24"/>
      <c r="E168" s="24"/>
      <c r="F168" s="24"/>
      <c r="G168" s="24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</row>
    <row r="169" spans="3:32" x14ac:dyDescent="0.3">
      <c r="C169" s="7"/>
      <c r="D169" s="9" t="s">
        <v>78</v>
      </c>
      <c r="E169" s="9" t="s">
        <v>75</v>
      </c>
      <c r="F169" s="9" t="s">
        <v>77</v>
      </c>
      <c r="G169" s="9" t="s">
        <v>81</v>
      </c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</row>
    <row r="170" spans="3:32" x14ac:dyDescent="0.3">
      <c r="C170" s="13" t="s">
        <v>73</v>
      </c>
      <c r="D170" s="42">
        <f>COUNTIFS(Data_Cleaning!$R:$R,'Data Analysis'!$C170,Data_Cleaning!$AJ:$AJ,'Data Analysis'!D$169)</f>
        <v>3</v>
      </c>
      <c r="E170" s="42">
        <f>COUNTIFS(Data_Cleaning!$R:$R,'Data Analysis'!$C170,Data_Cleaning!$AJ:$AJ,'Data Analysis'!E$169)</f>
        <v>10</v>
      </c>
      <c r="F170" s="42">
        <f>COUNTIFS(Data_Cleaning!$R:$R,'Data Analysis'!$C170,Data_Cleaning!$AJ:$AJ,'Data Analysis'!F$169)</f>
        <v>12</v>
      </c>
      <c r="G170" s="42">
        <f>COUNTIFS(Data_Cleaning!$R:$R,'Data Analysis'!$C170,Data_Cleaning!$AJ:$AJ,'Data Analysis'!G$169)</f>
        <v>3</v>
      </c>
      <c r="H170" s="42">
        <f>SUM(D170:G170)</f>
        <v>28</v>
      </c>
      <c r="I170" s="44"/>
      <c r="J170" s="44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</row>
    <row r="171" spans="3:32" x14ac:dyDescent="0.3">
      <c r="C171" s="13" t="s">
        <v>125</v>
      </c>
      <c r="D171" s="42">
        <f>COUNTIFS(Data_Cleaning!$R:$R,'Data Analysis'!$C171,Data_Cleaning!$AJ:$AJ,'Data Analysis'!D$169)</f>
        <v>3</v>
      </c>
      <c r="E171" s="42">
        <f>COUNTIFS(Data_Cleaning!$R:$R,'Data Analysis'!$C171,Data_Cleaning!$AJ:$AJ,'Data Analysis'!E$169)</f>
        <v>4</v>
      </c>
      <c r="F171" s="42">
        <f>COUNTIFS(Data_Cleaning!$R:$R,'Data Analysis'!$C171,Data_Cleaning!$AJ:$AJ,'Data Analysis'!F$169)</f>
        <v>11</v>
      </c>
      <c r="G171" s="42">
        <f>COUNTIFS(Data_Cleaning!$R:$R,'Data Analysis'!$C171,Data_Cleaning!$AJ:$AJ,'Data Analysis'!G$169)</f>
        <v>4</v>
      </c>
      <c r="H171" s="42">
        <f t="shared" ref="H171:H175" si="35">SUM(D171:G171)</f>
        <v>22</v>
      </c>
      <c r="I171" s="44"/>
      <c r="J171" s="44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</row>
    <row r="172" spans="3:32" x14ac:dyDescent="0.3">
      <c r="C172" s="13" t="s">
        <v>115</v>
      </c>
      <c r="D172" s="42">
        <f>COUNTIFS(Data_Cleaning!$R:$R,'Data Analysis'!$C172,Data_Cleaning!$AJ:$AJ,'Data Analysis'!D$169)</f>
        <v>0</v>
      </c>
      <c r="E172" s="42">
        <f>COUNTIFS(Data_Cleaning!$R:$R,'Data Analysis'!$C172,Data_Cleaning!$AJ:$AJ,'Data Analysis'!E$169)</f>
        <v>3</v>
      </c>
      <c r="F172" s="42">
        <f>COUNTIFS(Data_Cleaning!$R:$R,'Data Analysis'!$C172,Data_Cleaning!$AJ:$AJ,'Data Analysis'!F$169)</f>
        <v>9</v>
      </c>
      <c r="G172" s="42">
        <f>COUNTIFS(Data_Cleaning!$R:$R,'Data Analysis'!$C172,Data_Cleaning!$AJ:$AJ,'Data Analysis'!G$169)</f>
        <v>3</v>
      </c>
      <c r="H172" s="42">
        <f t="shared" si="35"/>
        <v>15</v>
      </c>
      <c r="I172" s="44"/>
      <c r="J172" s="44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</row>
    <row r="173" spans="3:32" x14ac:dyDescent="0.3">
      <c r="C173" s="13" t="s">
        <v>104</v>
      </c>
      <c r="D173" s="42">
        <f>COUNTIFS(Data_Cleaning!$R:$R,'Data Analysis'!$C173,Data_Cleaning!$AJ:$AJ,'Data Analysis'!D$169)</f>
        <v>3</v>
      </c>
      <c r="E173" s="42">
        <f>COUNTIFS(Data_Cleaning!$R:$R,'Data Analysis'!$C173,Data_Cleaning!$AJ:$AJ,'Data Analysis'!E$169)</f>
        <v>4</v>
      </c>
      <c r="F173" s="42">
        <f>COUNTIFS(Data_Cleaning!$R:$R,'Data Analysis'!$C173,Data_Cleaning!$AJ:$AJ,'Data Analysis'!F$169)</f>
        <v>5</v>
      </c>
      <c r="G173" s="42">
        <f>COUNTIFS(Data_Cleaning!$R:$R,'Data Analysis'!$C173,Data_Cleaning!$AJ:$AJ,'Data Analysis'!G$169)</f>
        <v>2</v>
      </c>
      <c r="H173" s="42">
        <f t="shared" si="35"/>
        <v>14</v>
      </c>
      <c r="I173" s="44"/>
      <c r="J173" s="44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</row>
    <row r="174" spans="3:32" x14ac:dyDescent="0.3">
      <c r="C174" s="13" t="s">
        <v>120</v>
      </c>
      <c r="D174" s="42">
        <f>COUNTIFS(Data_Cleaning!$R:$R,'Data Analysis'!$C174,Data_Cleaning!$AJ:$AJ,'Data Analysis'!D$169)</f>
        <v>1</v>
      </c>
      <c r="E174" s="42">
        <f>COUNTIFS(Data_Cleaning!$R:$R,'Data Analysis'!$C174,Data_Cleaning!$AJ:$AJ,'Data Analysis'!E$169)</f>
        <v>1</v>
      </c>
      <c r="F174" s="42">
        <f>COUNTIFS(Data_Cleaning!$R:$R,'Data Analysis'!$C174,Data_Cleaning!$AJ:$AJ,'Data Analysis'!F$169)</f>
        <v>2</v>
      </c>
      <c r="G174" s="42">
        <f>COUNTIFS(Data_Cleaning!$R:$R,'Data Analysis'!$C174,Data_Cleaning!$AJ:$AJ,'Data Analysis'!G$169)</f>
        <v>1</v>
      </c>
      <c r="H174" s="42">
        <f t="shared" si="35"/>
        <v>5</v>
      </c>
      <c r="I174" s="44"/>
      <c r="J174" s="44"/>
      <c r="K174" s="43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</row>
    <row r="175" spans="3:32" x14ac:dyDescent="0.3">
      <c r="C175" s="13" t="s">
        <v>109</v>
      </c>
      <c r="D175" s="42">
        <f>COUNTIFS(Data_Cleaning!$R:$R,'Data Analysis'!$C175,Data_Cleaning!$AJ:$AJ,'Data Analysis'!D$169)</f>
        <v>1</v>
      </c>
      <c r="E175" s="42">
        <f>COUNTIFS(Data_Cleaning!$R:$R,'Data Analysis'!$C175,Data_Cleaning!$AJ:$AJ,'Data Analysis'!E$169)</f>
        <v>1</v>
      </c>
      <c r="F175" s="42">
        <f>COUNTIFS(Data_Cleaning!$R:$R,'Data Analysis'!$C175,Data_Cleaning!$AJ:$AJ,'Data Analysis'!F$169)</f>
        <v>1</v>
      </c>
      <c r="G175" s="42">
        <f>COUNTIFS(Data_Cleaning!$R:$R,'Data Analysis'!$C175,Data_Cleaning!$AJ:$AJ,'Data Analysis'!G$169)</f>
        <v>0</v>
      </c>
      <c r="H175" s="42">
        <f t="shared" si="35"/>
        <v>3</v>
      </c>
      <c r="I175" s="44"/>
      <c r="J175" s="44"/>
      <c r="K175" s="43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</row>
    <row r="176" spans="3:32" x14ac:dyDescent="0.3">
      <c r="C176" s="43"/>
      <c r="D176" s="44"/>
      <c r="E176" s="44"/>
      <c r="F176" s="44"/>
      <c r="G176" s="44"/>
      <c r="H176" s="44">
        <f>SUM(H170:H175)</f>
        <v>87</v>
      </c>
      <c r="I176" s="44"/>
      <c r="J176" s="44"/>
      <c r="K176" s="43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</row>
    <row r="177" spans="3:32" x14ac:dyDescent="0.3">
      <c r="K177" s="43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</row>
    <row r="178" spans="3:32" x14ac:dyDescent="0.3">
      <c r="K178" s="43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</row>
    <row r="179" spans="3:32" x14ac:dyDescent="0.3">
      <c r="C179" s="24" t="s">
        <v>295</v>
      </c>
      <c r="D179" s="24"/>
      <c r="E179" s="24"/>
      <c r="F179" s="24"/>
      <c r="G179" s="24"/>
      <c r="K179" s="43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</row>
    <row r="180" spans="3:32" x14ac:dyDescent="0.3">
      <c r="C180" s="7"/>
      <c r="D180" s="9" t="s">
        <v>78</v>
      </c>
      <c r="E180" s="9" t="s">
        <v>75</v>
      </c>
      <c r="F180" s="9" t="s">
        <v>77</v>
      </c>
      <c r="G180" s="9" t="s">
        <v>81</v>
      </c>
      <c r="K180" s="43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</row>
    <row r="181" spans="3:32" x14ac:dyDescent="0.3">
      <c r="C181" s="13" t="s">
        <v>73</v>
      </c>
      <c r="D181" s="8">
        <f>$D170/$H170</f>
        <v>0.10714285714285714</v>
      </c>
      <c r="E181" s="8">
        <f>$E170/$H170</f>
        <v>0.35714285714285715</v>
      </c>
      <c r="F181" s="8">
        <f>$F170/$H170</f>
        <v>0.42857142857142855</v>
      </c>
      <c r="G181" s="8">
        <f>$G170/$H170</f>
        <v>0.10714285714285714</v>
      </c>
      <c r="H181" s="8">
        <f>$H170/$H170</f>
        <v>1</v>
      </c>
      <c r="I181" s="35"/>
      <c r="J181" s="35"/>
      <c r="K181" s="43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</row>
    <row r="182" spans="3:32" x14ac:dyDescent="0.3">
      <c r="C182" s="13" t="s">
        <v>125</v>
      </c>
      <c r="D182" s="8">
        <f>$D171/$H171</f>
        <v>0.13636363636363635</v>
      </c>
      <c r="E182" s="8">
        <f t="shared" ref="E182:E186" si="36">$E171/$H171</f>
        <v>0.18181818181818182</v>
      </c>
      <c r="F182" s="28">
        <f t="shared" ref="F182:F186" si="37">$F171/$H171</f>
        <v>0.5</v>
      </c>
      <c r="G182" s="8">
        <f t="shared" ref="G182:G186" si="38">$G171/$H171</f>
        <v>0.18181818181818182</v>
      </c>
      <c r="H182" s="8">
        <f t="shared" ref="H182:H186" si="39">$H171/$H171</f>
        <v>1</v>
      </c>
      <c r="I182" s="35"/>
      <c r="J182" s="35"/>
      <c r="K182" s="43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</row>
    <row r="183" spans="3:32" x14ac:dyDescent="0.3">
      <c r="C183" s="13" t="s">
        <v>115</v>
      </c>
      <c r="D183" s="8">
        <f>$D172/$H172</f>
        <v>0</v>
      </c>
      <c r="E183" s="8">
        <f t="shared" si="36"/>
        <v>0.2</v>
      </c>
      <c r="F183" s="28">
        <f t="shared" si="37"/>
        <v>0.6</v>
      </c>
      <c r="G183" s="8">
        <f t="shared" si="38"/>
        <v>0.2</v>
      </c>
      <c r="H183" s="8">
        <f t="shared" si="39"/>
        <v>1</v>
      </c>
      <c r="I183" s="35"/>
      <c r="J183" s="35"/>
      <c r="K183" s="43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</row>
    <row r="184" spans="3:32" x14ac:dyDescent="0.3">
      <c r="C184" s="13" t="s">
        <v>104</v>
      </c>
      <c r="D184" s="8">
        <f>$D173/$H173</f>
        <v>0.21428571428571427</v>
      </c>
      <c r="E184" s="8">
        <f t="shared" si="36"/>
        <v>0.2857142857142857</v>
      </c>
      <c r="F184" s="8">
        <f t="shared" si="37"/>
        <v>0.35714285714285715</v>
      </c>
      <c r="G184" s="28">
        <f t="shared" si="38"/>
        <v>0.14285714285714285</v>
      </c>
      <c r="H184" s="8">
        <f t="shared" si="39"/>
        <v>1</v>
      </c>
      <c r="I184" s="35"/>
      <c r="J184" s="35"/>
      <c r="K184" s="43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</row>
    <row r="185" spans="3:32" x14ac:dyDescent="0.3">
      <c r="C185" s="13" t="s">
        <v>120</v>
      </c>
      <c r="D185" s="8">
        <f>$D174/$H174</f>
        <v>0.2</v>
      </c>
      <c r="E185" s="8">
        <f t="shared" si="36"/>
        <v>0.2</v>
      </c>
      <c r="F185" s="8">
        <f t="shared" si="37"/>
        <v>0.4</v>
      </c>
      <c r="G185" s="28">
        <f t="shared" si="38"/>
        <v>0.2</v>
      </c>
      <c r="H185" s="8">
        <f t="shared" si="39"/>
        <v>1</v>
      </c>
      <c r="I185" s="35"/>
      <c r="J185" s="35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</row>
    <row r="186" spans="3:32" x14ac:dyDescent="0.3">
      <c r="C186" s="13" t="s">
        <v>109</v>
      </c>
      <c r="D186" s="28">
        <f>$D175/$H175</f>
        <v>0.33333333333333331</v>
      </c>
      <c r="E186" s="40">
        <f t="shared" si="36"/>
        <v>0.33333333333333331</v>
      </c>
      <c r="F186" s="8">
        <f t="shared" si="37"/>
        <v>0.33333333333333331</v>
      </c>
      <c r="G186" s="8">
        <f t="shared" si="38"/>
        <v>0</v>
      </c>
      <c r="H186" s="8">
        <f t="shared" si="39"/>
        <v>1</v>
      </c>
      <c r="I186" s="35"/>
      <c r="J186" s="35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</row>
    <row r="187" spans="3:32" x14ac:dyDescent="0.3"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</row>
    <row r="188" spans="3:32" x14ac:dyDescent="0.3">
      <c r="C188" s="45"/>
      <c r="D188" s="45"/>
      <c r="E188" s="45"/>
      <c r="F188" s="45"/>
      <c r="G188" s="45"/>
      <c r="H188" s="45"/>
      <c r="I188" s="45"/>
      <c r="J188" s="45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</row>
    <row r="189" spans="3:32" x14ac:dyDescent="0.3">
      <c r="C189" s="46"/>
      <c r="D189" s="46"/>
      <c r="E189" s="46"/>
      <c r="F189" s="46"/>
      <c r="G189" s="46"/>
      <c r="H189" s="45"/>
      <c r="I189" s="45"/>
      <c r="J189" s="45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</row>
    <row r="190" spans="3:32" x14ac:dyDescent="0.3">
      <c r="C190" s="36"/>
      <c r="D190" s="46"/>
      <c r="E190" s="46"/>
      <c r="F190" s="46"/>
      <c r="G190" s="46"/>
      <c r="H190" s="45"/>
      <c r="I190" s="45"/>
      <c r="J190" s="45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</row>
    <row r="191" spans="3:32" x14ac:dyDescent="0.3">
      <c r="C191" s="45"/>
      <c r="D191" s="38"/>
      <c r="E191" s="38"/>
      <c r="F191" s="38"/>
      <c r="G191" s="38"/>
      <c r="H191" s="45"/>
      <c r="I191" s="45"/>
      <c r="J191" s="45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</row>
    <row r="192" spans="3:32" x14ac:dyDescent="0.3">
      <c r="D192" s="38"/>
      <c r="E192" s="38"/>
      <c r="F192" s="38"/>
      <c r="G192" s="38"/>
      <c r="H192" s="45"/>
      <c r="I192" s="45"/>
      <c r="J192" s="45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</row>
    <row r="193" spans="2:32" x14ac:dyDescent="0.3">
      <c r="C193" s="25" t="s">
        <v>169</v>
      </c>
      <c r="D193" s="25"/>
      <c r="E193" s="25"/>
      <c r="F193" s="38"/>
      <c r="G193" s="38"/>
      <c r="H193" s="45"/>
      <c r="I193" s="45"/>
      <c r="J193" s="45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</row>
    <row r="194" spans="2:32" x14ac:dyDescent="0.3">
      <c r="C194" s="7"/>
      <c r="D194" s="9" t="s">
        <v>279</v>
      </c>
      <c r="E194" s="9" t="s">
        <v>280</v>
      </c>
      <c r="F194" s="38"/>
      <c r="G194" s="38"/>
      <c r="H194" s="45"/>
      <c r="I194" s="45"/>
      <c r="J194" s="45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</row>
    <row r="195" spans="2:32" x14ac:dyDescent="0.3">
      <c r="C195" s="7" t="s">
        <v>116</v>
      </c>
      <c r="D195" s="9">
        <f>COUNTIF(Data_Cleaning!AL:AL,'Data Analysis'!C195)</f>
        <v>34</v>
      </c>
      <c r="E195" s="8">
        <f>$D195/D$198</f>
        <v>0.39080459770114945</v>
      </c>
      <c r="F195" s="38"/>
      <c r="G195" s="38"/>
      <c r="H195" s="45"/>
      <c r="I195" s="45"/>
      <c r="J195" s="45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</row>
    <row r="196" spans="2:32" x14ac:dyDescent="0.3">
      <c r="C196" s="7" t="s">
        <v>105</v>
      </c>
      <c r="D196" s="9">
        <f>COUNTIF(Data_Cleaning!AL:AL,'Data Analysis'!C196)</f>
        <v>28</v>
      </c>
      <c r="E196" s="8">
        <f t="shared" ref="E196:E198" si="40">$D196/D$198</f>
        <v>0.32183908045977011</v>
      </c>
      <c r="F196" s="45"/>
      <c r="G196" s="45"/>
      <c r="H196" s="45"/>
      <c r="I196" s="45"/>
      <c r="J196" s="45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</row>
    <row r="197" spans="2:32" x14ac:dyDescent="0.3">
      <c r="C197" s="7" t="s">
        <v>79</v>
      </c>
      <c r="D197" s="9">
        <f>COUNTIF(Data_Cleaning!AL:AL,'Data Analysis'!C197)</f>
        <v>25</v>
      </c>
      <c r="E197" s="8">
        <f t="shared" si="40"/>
        <v>0.28735632183908044</v>
      </c>
      <c r="F197" s="45"/>
      <c r="G197" s="45"/>
      <c r="H197" s="45"/>
      <c r="I197" s="45"/>
      <c r="J197" s="45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</row>
    <row r="198" spans="2:32" x14ac:dyDescent="0.3">
      <c r="C198" s="7" t="s">
        <v>281</v>
      </c>
      <c r="D198" s="9">
        <f>SUM(D195:D197)</f>
        <v>87</v>
      </c>
      <c r="E198" s="8"/>
      <c r="F198" s="45"/>
      <c r="G198" s="45"/>
      <c r="H198" s="45"/>
      <c r="I198" s="45"/>
      <c r="J198" s="45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</row>
    <row r="199" spans="2:32" x14ac:dyDescent="0.3"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</row>
    <row r="200" spans="2:32" x14ac:dyDescent="0.3"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</row>
    <row r="201" spans="2:32" x14ac:dyDescent="0.3">
      <c r="B201" s="45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</row>
    <row r="202" spans="2:32" x14ac:dyDescent="0.3">
      <c r="B202" s="45"/>
      <c r="C202" s="25" t="s">
        <v>170</v>
      </c>
      <c r="D202" s="25"/>
      <c r="E202" s="25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</row>
    <row r="203" spans="2:32" x14ac:dyDescent="0.3">
      <c r="B203" s="45"/>
      <c r="C203" s="7"/>
      <c r="D203" s="9" t="s">
        <v>279</v>
      </c>
      <c r="E203" s="9" t="s">
        <v>280</v>
      </c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</row>
    <row r="204" spans="2:32" x14ac:dyDescent="0.3">
      <c r="B204" s="45"/>
      <c r="C204" s="7" t="s">
        <v>82</v>
      </c>
      <c r="D204" s="9">
        <f>COUNTIF(Data_Cleaning!AM:AM,'Data Analysis'!C204)</f>
        <v>32</v>
      </c>
      <c r="E204" s="8">
        <f>$D204/D$208</f>
        <v>0.36781609195402298</v>
      </c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</row>
    <row r="205" spans="2:32" x14ac:dyDescent="0.3">
      <c r="B205" s="47"/>
      <c r="C205" s="7" t="s">
        <v>76</v>
      </c>
      <c r="D205" s="9">
        <f>COUNTIF(Data_Cleaning!AM:AM,'Data Analysis'!C205)</f>
        <v>29</v>
      </c>
      <c r="E205" s="8">
        <f>$D205/D$208</f>
        <v>0.33333333333333331</v>
      </c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</row>
    <row r="206" spans="2:32" x14ac:dyDescent="0.3">
      <c r="B206" s="47"/>
      <c r="C206" s="7" t="s">
        <v>79</v>
      </c>
      <c r="D206" s="9">
        <f>COUNTIF(Data_Cleaning!AM:AM,'Data Analysis'!C206)</f>
        <v>23</v>
      </c>
      <c r="E206" s="8">
        <f>$D206/D$208</f>
        <v>0.26436781609195403</v>
      </c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</row>
    <row r="207" spans="2:32" x14ac:dyDescent="0.3">
      <c r="B207" s="47"/>
      <c r="C207" s="7" t="s">
        <v>110</v>
      </c>
      <c r="D207" s="9">
        <f>COUNTIF(Data_Cleaning!AM:AM,'Data Analysis'!C207)</f>
        <v>3</v>
      </c>
      <c r="E207" s="8">
        <f>$D207/D$208</f>
        <v>3.4482758620689655E-2</v>
      </c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</row>
    <row r="208" spans="2:32" x14ac:dyDescent="0.3">
      <c r="B208" s="47"/>
      <c r="C208" s="7" t="s">
        <v>281</v>
      </c>
      <c r="D208" s="9">
        <f>SUM(D204:D207)</f>
        <v>87</v>
      </c>
      <c r="E208" s="8">
        <f>$D208/D$208</f>
        <v>1</v>
      </c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</row>
    <row r="209" spans="2:32" x14ac:dyDescent="0.3">
      <c r="B209" s="45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</row>
    <row r="210" spans="2:32" x14ac:dyDescent="0.3">
      <c r="B210" s="45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</row>
    <row r="211" spans="2:32" x14ac:dyDescent="0.3">
      <c r="B211" s="45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</row>
    <row r="212" spans="2:32" x14ac:dyDescent="0.3">
      <c r="C212" s="59" t="s">
        <v>298</v>
      </c>
      <c r="D212" s="60"/>
      <c r="E212" s="60"/>
      <c r="F212" s="60"/>
      <c r="G212" s="61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</row>
    <row r="213" spans="2:32" x14ac:dyDescent="0.3">
      <c r="C213" s="7"/>
      <c r="D213" s="9" t="s">
        <v>78</v>
      </c>
      <c r="E213" s="9" t="s">
        <v>75</v>
      </c>
      <c r="F213" s="9" t="s">
        <v>77</v>
      </c>
      <c r="G213" s="9" t="s">
        <v>81</v>
      </c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</row>
    <row r="214" spans="2:32" x14ac:dyDescent="0.3">
      <c r="C214" s="7" t="s">
        <v>116</v>
      </c>
      <c r="D214" s="14">
        <f>COUNTIFS(Data_Cleaning!$AG:$AG,'Data Analysis'!D$213,Data_Cleaning!$AL:$AL,'Data Analysis'!$C$214)</f>
        <v>3</v>
      </c>
      <c r="E214" s="14">
        <f>COUNTIFS(Data_Cleaning!$AG:$AG,'Data Analysis'!E$213,Data_Cleaning!$AL:$AL,'Data Analysis'!$C$214)</f>
        <v>8</v>
      </c>
      <c r="F214" s="14">
        <f>COUNTIFS(Data_Cleaning!$AG:$AG,'Data Analysis'!F$213,Data_Cleaning!$AL:$AL,'Data Analysis'!$C$214)</f>
        <v>19</v>
      </c>
      <c r="G214" s="14">
        <f>COUNTIFS(Data_Cleaning!$AG:$AG,'Data Analysis'!G$213,Data_Cleaning!$AL:$AL,'Data Analysis'!$C$214)</f>
        <v>4</v>
      </c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</row>
    <row r="215" spans="2:32" x14ac:dyDescent="0.3">
      <c r="C215" s="7" t="s">
        <v>105</v>
      </c>
      <c r="D215" s="14">
        <f>COUNTIFS(Data_Cleaning!$AG:$AG,'Data Analysis'!D$213,Data_Cleaning!$AL:$AL,'Data Analysis'!$C$215)</f>
        <v>6</v>
      </c>
      <c r="E215" s="14">
        <f>COUNTIFS(Data_Cleaning!$AG:$AG,'Data Analysis'!E$213,Data_Cleaning!$AL:$AL,'Data Analysis'!$C$215)</f>
        <v>12</v>
      </c>
      <c r="F215" s="14">
        <f>COUNTIFS(Data_Cleaning!$AG:$AG,'Data Analysis'!F$213,Data_Cleaning!$AL:$AL,'Data Analysis'!$C$215)</f>
        <v>8</v>
      </c>
      <c r="G215" s="14">
        <f>COUNTIFS(Data_Cleaning!$AG:$AG,'Data Analysis'!G$213,Data_Cleaning!$AL:$AL,'Data Analysis'!$C$215)</f>
        <v>2</v>
      </c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</row>
    <row r="216" spans="2:32" x14ac:dyDescent="0.3">
      <c r="C216" s="7" t="s">
        <v>79</v>
      </c>
      <c r="D216" s="14">
        <f>COUNTIFS(Data_Cleaning!$AG:$AG,'Data Analysis'!D$213,Data_Cleaning!$AL:$AL,'Data Analysis'!$C$216)</f>
        <v>4</v>
      </c>
      <c r="E216" s="14">
        <f>COUNTIFS(Data_Cleaning!$AG:$AG,'Data Analysis'!E$213,Data_Cleaning!$AL:$AL,'Data Analysis'!$C$216)</f>
        <v>4</v>
      </c>
      <c r="F216" s="14">
        <f>COUNTIFS(Data_Cleaning!$AG:$AG,'Data Analysis'!F$213,Data_Cleaning!$AL:$AL,'Data Analysis'!$C$216)</f>
        <v>13</v>
      </c>
      <c r="G216" s="14">
        <f>COUNTIFS(Data_Cleaning!$AG:$AG,'Data Analysis'!G$213,Data_Cleaning!$AL:$AL,'Data Analysis'!$C$216)</f>
        <v>4</v>
      </c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</row>
    <row r="217" spans="2:32" x14ac:dyDescent="0.3">
      <c r="C217" s="7" t="s">
        <v>281</v>
      </c>
      <c r="D217" s="14">
        <f>SUM(D214:D216)</f>
        <v>13</v>
      </c>
      <c r="E217" s="14">
        <f t="shared" ref="E217:G217" si="41">SUM(E214:E216)</f>
        <v>24</v>
      </c>
      <c r="F217" s="14">
        <f t="shared" si="41"/>
        <v>40</v>
      </c>
      <c r="G217" s="14">
        <f t="shared" si="41"/>
        <v>10</v>
      </c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</row>
    <row r="218" spans="2:32" x14ac:dyDescent="0.3"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</row>
    <row r="219" spans="2:32" x14ac:dyDescent="0.3"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</row>
    <row r="220" spans="2:32" x14ac:dyDescent="0.3">
      <c r="C220" s="59" t="s">
        <v>298</v>
      </c>
      <c r="D220" s="60"/>
      <c r="E220" s="60"/>
      <c r="F220" s="60"/>
      <c r="G220" s="61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</row>
    <row r="221" spans="2:32" x14ac:dyDescent="0.3">
      <c r="C221" s="7"/>
      <c r="D221" s="9" t="s">
        <v>78</v>
      </c>
      <c r="E221" s="9" t="s">
        <v>75</v>
      </c>
      <c r="F221" s="9" t="s">
        <v>77</v>
      </c>
      <c r="G221" s="9" t="s">
        <v>81</v>
      </c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</row>
    <row r="222" spans="2:32" x14ac:dyDescent="0.3">
      <c r="C222" s="7" t="s">
        <v>116</v>
      </c>
      <c r="D222" s="15">
        <f>D$214/D$217</f>
        <v>0.23076923076923078</v>
      </c>
      <c r="E222" s="15">
        <f t="shared" ref="E222:G222" si="42">E$214/E$217</f>
        <v>0.33333333333333331</v>
      </c>
      <c r="F222" s="15">
        <f t="shared" si="42"/>
        <v>0.47499999999999998</v>
      </c>
      <c r="G222" s="62">
        <f t="shared" si="42"/>
        <v>0.4</v>
      </c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</row>
    <row r="223" spans="2:32" x14ac:dyDescent="0.3">
      <c r="C223" s="7" t="s">
        <v>105</v>
      </c>
      <c r="D223" s="62">
        <f>D$215/D$217</f>
        <v>0.46153846153846156</v>
      </c>
      <c r="E223" s="15">
        <f t="shared" ref="E223:G223" si="43">E$215/E$217</f>
        <v>0.5</v>
      </c>
      <c r="F223" s="15">
        <f t="shared" si="43"/>
        <v>0.2</v>
      </c>
      <c r="G223" s="15">
        <f t="shared" si="43"/>
        <v>0.2</v>
      </c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</row>
    <row r="224" spans="2:32" x14ac:dyDescent="0.3">
      <c r="C224" s="7" t="s">
        <v>79</v>
      </c>
      <c r="D224" s="15">
        <f>D$216/D$217</f>
        <v>0.30769230769230771</v>
      </c>
      <c r="E224" s="15">
        <f t="shared" ref="E224:G224" si="44">E$216/E$217</f>
        <v>0.16666666666666666</v>
      </c>
      <c r="F224" s="15">
        <f t="shared" si="44"/>
        <v>0.32500000000000001</v>
      </c>
      <c r="G224" s="15">
        <f t="shared" si="44"/>
        <v>0.4</v>
      </c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</row>
    <row r="225" spans="3:32" x14ac:dyDescent="0.3">
      <c r="C225" s="7" t="s">
        <v>281</v>
      </c>
      <c r="D225" s="15">
        <f>D$217/D$217</f>
        <v>1</v>
      </c>
      <c r="E225" s="15">
        <f t="shared" ref="E225:G225" si="45">E$217/E$217</f>
        <v>1</v>
      </c>
      <c r="F225" s="15">
        <f t="shared" si="45"/>
        <v>1</v>
      </c>
      <c r="G225" s="15">
        <f t="shared" si="45"/>
        <v>1</v>
      </c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</row>
    <row r="226" spans="3:32" x14ac:dyDescent="0.3"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</row>
    <row r="227" spans="3:32" x14ac:dyDescent="0.3"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</row>
    <row r="228" spans="3:32" x14ac:dyDescent="0.3"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</row>
    <row r="229" spans="3:32" x14ac:dyDescent="0.3"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</row>
    <row r="230" spans="3:32" x14ac:dyDescent="0.3"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</row>
    <row r="231" spans="3:32" ht="15.6" x14ac:dyDescent="0.3">
      <c r="C231" s="63" t="s">
        <v>181</v>
      </c>
      <c r="D231" s="63"/>
      <c r="E231" s="63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</row>
    <row r="232" spans="3:32" ht="15.6" x14ac:dyDescent="0.3">
      <c r="C232" s="64"/>
      <c r="D232" s="65" t="s">
        <v>279</v>
      </c>
      <c r="E232" s="65" t="s">
        <v>280</v>
      </c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</row>
    <row r="233" spans="3:32" ht="15.6" x14ac:dyDescent="0.3">
      <c r="C233" s="64" t="s">
        <v>80</v>
      </c>
      <c r="D233" s="65">
        <f>COUNTIF(Data_Cleaning!AN:AN,'Data Analysis'!C233)</f>
        <v>31</v>
      </c>
      <c r="E233" s="66">
        <f>$D233/D$238</f>
        <v>0.35632183908045978</v>
      </c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</row>
    <row r="234" spans="3:32" ht="15.6" x14ac:dyDescent="0.3">
      <c r="C234" s="64" t="s">
        <v>82</v>
      </c>
      <c r="D234" s="65">
        <f>COUNTIF(Data_Cleaning!AN:AN,'Data Analysis'!C234)</f>
        <v>41</v>
      </c>
      <c r="E234" s="66">
        <f t="shared" ref="E234:E237" si="46">$D234/D$238</f>
        <v>0.47126436781609193</v>
      </c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</row>
    <row r="235" spans="3:32" ht="15.6" x14ac:dyDescent="0.3">
      <c r="C235" s="64" t="s">
        <v>79</v>
      </c>
      <c r="D235" s="65">
        <f>COUNTIF(Data_Cleaning!AN:AN,'Data Analysis'!C235)</f>
        <v>8</v>
      </c>
      <c r="E235" s="66">
        <f t="shared" si="46"/>
        <v>9.1954022988505746E-2</v>
      </c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</row>
    <row r="236" spans="3:32" ht="15.6" x14ac:dyDescent="0.3">
      <c r="C236" s="64" t="s">
        <v>123</v>
      </c>
      <c r="D236" s="65">
        <f>COUNTIF(Data_Cleaning!AN:AN,'Data Analysis'!C236)</f>
        <v>1</v>
      </c>
      <c r="E236" s="66">
        <f t="shared" si="46"/>
        <v>1.1494252873563218E-2</v>
      </c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</row>
    <row r="237" spans="3:32" ht="15.6" x14ac:dyDescent="0.3">
      <c r="C237" s="64" t="s">
        <v>138</v>
      </c>
      <c r="D237" s="65">
        <f>COUNTIF(Data_Cleaning!AN:AN,'Data Analysis'!C237)</f>
        <v>6</v>
      </c>
      <c r="E237" s="66">
        <f t="shared" si="46"/>
        <v>6.8965517241379309E-2</v>
      </c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</row>
    <row r="238" spans="3:32" ht="15.6" x14ac:dyDescent="0.3">
      <c r="C238" s="10" t="s">
        <v>281</v>
      </c>
      <c r="D238" s="65">
        <f>SUM(D233:D237)</f>
        <v>87</v>
      </c>
      <c r="E238" s="66">
        <f>$D238/D$238</f>
        <v>1</v>
      </c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</row>
    <row r="239" spans="3:32" x14ac:dyDescent="0.3"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</row>
    <row r="240" spans="3:32" x14ac:dyDescent="0.3"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</row>
    <row r="241" spans="3:32" x14ac:dyDescent="0.3"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</row>
    <row r="242" spans="3:32" x14ac:dyDescent="0.3">
      <c r="C242" s="68" t="s">
        <v>299</v>
      </c>
      <c r="D242" s="68"/>
      <c r="E242" s="68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</row>
    <row r="243" spans="3:32" ht="15.6" x14ac:dyDescent="0.3">
      <c r="C243" s="7"/>
      <c r="D243" s="65" t="s">
        <v>279</v>
      </c>
      <c r="E243" s="65" t="s">
        <v>280</v>
      </c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</row>
    <row r="244" spans="3:32" x14ac:dyDescent="0.3">
      <c r="C244" s="7" t="s">
        <v>78</v>
      </c>
      <c r="D244" s="9">
        <f>COUNTIF(Data_Cleaning!AP:AP,'Data Analysis'!C244)</f>
        <v>7</v>
      </c>
      <c r="E244" s="8">
        <f>$D244/D$248</f>
        <v>0.12962962962962962</v>
      </c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</row>
    <row r="245" spans="3:32" x14ac:dyDescent="0.3">
      <c r="C245" s="7" t="s">
        <v>75</v>
      </c>
      <c r="D245" s="9">
        <f>COUNTIF(Data_Cleaning!AP:AP,'Data Analysis'!C245)</f>
        <v>8</v>
      </c>
      <c r="E245" s="8">
        <f t="shared" ref="E245:E247" si="47">$D245/D$248</f>
        <v>0.14814814814814814</v>
      </c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</row>
    <row r="246" spans="3:32" x14ac:dyDescent="0.3">
      <c r="C246" s="7" t="s">
        <v>77</v>
      </c>
      <c r="D246" s="9">
        <f>COUNTIF(Data_Cleaning!AP:AP,'Data Analysis'!C246)</f>
        <v>31</v>
      </c>
      <c r="E246" s="67">
        <f t="shared" si="47"/>
        <v>0.57407407407407407</v>
      </c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</row>
    <row r="247" spans="3:32" x14ac:dyDescent="0.3">
      <c r="C247" s="7" t="s">
        <v>81</v>
      </c>
      <c r="D247" s="9">
        <f>COUNTIF(Data_Cleaning!AP:AP,'Data Analysis'!C247)</f>
        <v>8</v>
      </c>
      <c r="E247" s="8">
        <f t="shared" si="47"/>
        <v>0.14814814814814814</v>
      </c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</row>
    <row r="248" spans="3:32" x14ac:dyDescent="0.3">
      <c r="C248" s="10" t="s">
        <v>281</v>
      </c>
      <c r="D248" s="9">
        <f>SUM(D244:D247)</f>
        <v>54</v>
      </c>
      <c r="E248" s="8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</row>
    <row r="249" spans="3:32" x14ac:dyDescent="0.3"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</row>
    <row r="250" spans="3:32" x14ac:dyDescent="0.3"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</row>
    <row r="251" spans="3:32" x14ac:dyDescent="0.3">
      <c r="C251" s="25" t="s">
        <v>176</v>
      </c>
      <c r="D251" s="25"/>
      <c r="E251" s="25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</row>
    <row r="252" spans="3:32" ht="15.6" x14ac:dyDescent="0.3">
      <c r="C252" s="7"/>
      <c r="D252" s="65" t="s">
        <v>279</v>
      </c>
      <c r="E252" s="65" t="s">
        <v>280</v>
      </c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</row>
    <row r="253" spans="3:32" x14ac:dyDescent="0.3">
      <c r="C253" s="7" t="s">
        <v>69</v>
      </c>
      <c r="D253" s="9">
        <f>COUNTIF(Data_Cleaning!AQ:AQ,'Data Analysis'!C253)</f>
        <v>62</v>
      </c>
      <c r="E253" s="67">
        <f>$D253/D$255</f>
        <v>0.71264367816091956</v>
      </c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</row>
    <row r="254" spans="3:32" x14ac:dyDescent="0.3">
      <c r="C254" s="7" t="s">
        <v>79</v>
      </c>
      <c r="D254" s="9">
        <f>COUNTIF(Data_Cleaning!AQ:AQ,'Data Analysis'!C254)</f>
        <v>25</v>
      </c>
      <c r="E254" s="8">
        <f t="shared" ref="E254:E255" si="48">$D254/D$255</f>
        <v>0.28735632183908044</v>
      </c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</row>
    <row r="255" spans="3:32" x14ac:dyDescent="0.3">
      <c r="C255" s="10" t="s">
        <v>281</v>
      </c>
      <c r="D255" s="9">
        <f>SUM(D253:D254)</f>
        <v>87</v>
      </c>
      <c r="E255" s="8">
        <f t="shared" si="48"/>
        <v>1</v>
      </c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</row>
    <row r="256" spans="3:32" x14ac:dyDescent="0.3"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</row>
    <row r="257" spans="3:32" x14ac:dyDescent="0.3">
      <c r="C257" s="25" t="s">
        <v>177</v>
      </c>
      <c r="D257" s="25"/>
      <c r="E257" s="25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</row>
    <row r="258" spans="3:32" ht="15.6" x14ac:dyDescent="0.3">
      <c r="C258" s="7"/>
      <c r="D258" s="65" t="s">
        <v>279</v>
      </c>
      <c r="E258" s="65" t="s">
        <v>280</v>
      </c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</row>
    <row r="259" spans="3:32" x14ac:dyDescent="0.3">
      <c r="C259" s="7" t="s">
        <v>78</v>
      </c>
      <c r="D259" s="9">
        <f>COUNTIF(Data_Cleaning!AR:AR,'Data Analysis'!C259)</f>
        <v>4</v>
      </c>
      <c r="E259" s="8">
        <f>$D259/D$263</f>
        <v>6.5573770491803282E-2</v>
      </c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</row>
    <row r="260" spans="3:32" x14ac:dyDescent="0.3">
      <c r="C260" s="7" t="s">
        <v>75</v>
      </c>
      <c r="D260" s="9">
        <f>COUNTIF(Data_Cleaning!AR:AR,'Data Analysis'!C260)</f>
        <v>12</v>
      </c>
      <c r="E260" s="8">
        <f t="shared" ref="E260:E263" si="49">$D260/D$263</f>
        <v>0.19672131147540983</v>
      </c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</row>
    <row r="261" spans="3:32" x14ac:dyDescent="0.3">
      <c r="C261" s="7" t="s">
        <v>77</v>
      </c>
      <c r="D261" s="9">
        <f>COUNTIF(Data_Cleaning!AR:AR,'Data Analysis'!C261)</f>
        <v>32</v>
      </c>
      <c r="E261" s="67">
        <f t="shared" si="49"/>
        <v>0.52459016393442626</v>
      </c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</row>
    <row r="262" spans="3:32" x14ac:dyDescent="0.3">
      <c r="C262" s="7" t="s">
        <v>81</v>
      </c>
      <c r="D262" s="9">
        <f>COUNTIF(Data_Cleaning!AR:AR,'Data Analysis'!C262)</f>
        <v>13</v>
      </c>
      <c r="E262" s="8">
        <f t="shared" si="49"/>
        <v>0.21311475409836064</v>
      </c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</row>
    <row r="263" spans="3:32" x14ac:dyDescent="0.3">
      <c r="C263" s="10" t="s">
        <v>281</v>
      </c>
      <c r="D263" s="9">
        <f>SUM(D259:D262)</f>
        <v>61</v>
      </c>
      <c r="E263" s="8">
        <f t="shared" si="49"/>
        <v>1</v>
      </c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</row>
    <row r="264" spans="3:32" x14ac:dyDescent="0.3"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</row>
    <row r="265" spans="3:32" x14ac:dyDescent="0.3"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</row>
    <row r="266" spans="3:32" x14ac:dyDescent="0.3"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</row>
    <row r="267" spans="3:32" x14ac:dyDescent="0.3">
      <c r="C267" s="25" t="s">
        <v>178</v>
      </c>
      <c r="D267" s="25"/>
      <c r="E267" s="25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</row>
    <row r="268" spans="3:32" ht="15.6" x14ac:dyDescent="0.3">
      <c r="C268" s="7"/>
      <c r="D268" s="65" t="s">
        <v>279</v>
      </c>
      <c r="E268" s="65" t="s">
        <v>280</v>
      </c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</row>
    <row r="269" spans="3:32" x14ac:dyDescent="0.3">
      <c r="C269" s="7" t="s">
        <v>78</v>
      </c>
      <c r="D269" s="9">
        <f>COUNTIF(Data_Cleaning!AS:AS,'Data Analysis'!C269)</f>
        <v>9</v>
      </c>
      <c r="E269" s="8">
        <f>$D269/D$273</f>
        <v>0.10588235294117647</v>
      </c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</row>
    <row r="270" spans="3:32" x14ac:dyDescent="0.3">
      <c r="C270" s="7" t="s">
        <v>75</v>
      </c>
      <c r="D270" s="9">
        <f>COUNTIF(Data_Cleaning!AS:AS,'Data Analysis'!C270)</f>
        <v>10</v>
      </c>
      <c r="E270" s="8">
        <f t="shared" ref="E270:E272" si="50">$D270/D$273</f>
        <v>0.11764705882352941</v>
      </c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</row>
    <row r="271" spans="3:32" x14ac:dyDescent="0.3">
      <c r="C271" s="7" t="s">
        <v>77</v>
      </c>
      <c r="D271" s="9">
        <f>COUNTIF(Data_Cleaning!AS:AS,'Data Analysis'!C271)</f>
        <v>36</v>
      </c>
      <c r="E271" s="67">
        <f t="shared" si="50"/>
        <v>0.42352941176470588</v>
      </c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</row>
    <row r="272" spans="3:32" x14ac:dyDescent="0.3">
      <c r="C272" s="7" t="s">
        <v>81</v>
      </c>
      <c r="D272" s="9">
        <f>COUNTIF(Data_Cleaning!AS:AS,'Data Analysis'!C272)</f>
        <v>30</v>
      </c>
      <c r="E272" s="69">
        <f t="shared" si="50"/>
        <v>0.35294117647058826</v>
      </c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</row>
    <row r="273" spans="3:32" x14ac:dyDescent="0.3">
      <c r="C273" s="10" t="s">
        <v>281</v>
      </c>
      <c r="D273" s="9">
        <f>SUM(D269:D272)</f>
        <v>85</v>
      </c>
      <c r="E273" s="8">
        <f>$D273/D$273</f>
        <v>1</v>
      </c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</row>
    <row r="274" spans="3:32" x14ac:dyDescent="0.3"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</row>
    <row r="275" spans="3:32" x14ac:dyDescent="0.3"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</row>
    <row r="276" spans="3:32" x14ac:dyDescent="0.3"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</row>
    <row r="277" spans="3:32" x14ac:dyDescent="0.3"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</row>
    <row r="278" spans="3:32" x14ac:dyDescent="0.3">
      <c r="C278" s="75" t="s">
        <v>179</v>
      </c>
      <c r="D278" s="75"/>
      <c r="E278" s="75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</row>
    <row r="279" spans="3:32" x14ac:dyDescent="0.3">
      <c r="C279" s="70"/>
      <c r="D279" s="72" t="s">
        <v>279</v>
      </c>
      <c r="E279" s="72" t="s">
        <v>280</v>
      </c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</row>
    <row r="280" spans="3:32" x14ac:dyDescent="0.3">
      <c r="C280" s="70" t="s">
        <v>82</v>
      </c>
      <c r="D280" s="72">
        <f>COUNTIF(Data_Cleaning!AT:AT,'Data Analysis'!C280)</f>
        <v>39</v>
      </c>
      <c r="E280" s="74">
        <f>$D280/D$284</f>
        <v>0.44827586206896552</v>
      </c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</row>
    <row r="281" spans="3:32" x14ac:dyDescent="0.3">
      <c r="C281" s="70" t="s">
        <v>76</v>
      </c>
      <c r="D281" s="72">
        <f>COUNTIF(Data_Cleaning!AT:AT,'Data Analysis'!C281)</f>
        <v>32</v>
      </c>
      <c r="E281" s="74">
        <f t="shared" ref="E281:E285" si="51">$D281/D$284</f>
        <v>0.36781609195402298</v>
      </c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</row>
    <row r="282" spans="3:32" x14ac:dyDescent="0.3">
      <c r="C282" s="70" t="s">
        <v>79</v>
      </c>
      <c r="D282" s="72">
        <f>COUNTIF(Data_Cleaning!AT:AT,'Data Analysis'!C282)</f>
        <v>13</v>
      </c>
      <c r="E282" s="73">
        <f t="shared" si="51"/>
        <v>0.14942528735632185</v>
      </c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</row>
    <row r="283" spans="3:32" x14ac:dyDescent="0.3">
      <c r="C283" s="70" t="s">
        <v>192</v>
      </c>
      <c r="D283" s="72">
        <f>COUNTIF(Data_Cleaning!AT:AT,'Data Analysis'!C283)</f>
        <v>3</v>
      </c>
      <c r="E283" s="73">
        <f t="shared" si="51"/>
        <v>3.4482758620689655E-2</v>
      </c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</row>
    <row r="284" spans="3:32" x14ac:dyDescent="0.3">
      <c r="C284" s="71" t="s">
        <v>281</v>
      </c>
      <c r="D284" s="72">
        <f>SUM(D280:D283)</f>
        <v>87</v>
      </c>
      <c r="E284" s="73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</row>
    <row r="285" spans="3:32" x14ac:dyDescent="0.3"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</row>
    <row r="286" spans="3:32" x14ac:dyDescent="0.3"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</row>
    <row r="287" spans="3:32" x14ac:dyDescent="0.3">
      <c r="C287" s="25" t="s">
        <v>172</v>
      </c>
      <c r="D287" s="25"/>
      <c r="E287" s="25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</row>
    <row r="288" spans="3:32" ht="15.6" x14ac:dyDescent="0.3">
      <c r="C288" s="7"/>
      <c r="D288" s="65" t="s">
        <v>279</v>
      </c>
      <c r="E288" s="65" t="s">
        <v>280</v>
      </c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</row>
    <row r="289" spans="3:32" x14ac:dyDescent="0.3">
      <c r="C289" s="7" t="s">
        <v>69</v>
      </c>
      <c r="D289" s="9">
        <f>COUNTIF(Data_Cleaning!AV:AV,'Data Analysis'!C289)</f>
        <v>67</v>
      </c>
      <c r="E289" s="67">
        <f>$D289/D$291</f>
        <v>0.77011494252873558</v>
      </c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</row>
    <row r="290" spans="3:32" x14ac:dyDescent="0.3">
      <c r="C290" s="7" t="s">
        <v>79</v>
      </c>
      <c r="D290" s="9">
        <f>COUNTIF(Data_Cleaning!AV:AV,'Data Analysis'!C290)</f>
        <v>20</v>
      </c>
      <c r="E290" s="57">
        <f>$D290/D$291</f>
        <v>0.22988505747126436</v>
      </c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</row>
    <row r="291" spans="3:32" x14ac:dyDescent="0.3">
      <c r="C291" s="10" t="s">
        <v>281</v>
      </c>
      <c r="D291" s="9">
        <f>SUM(D289:D290)</f>
        <v>87</v>
      </c>
      <c r="E291" s="57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</row>
    <row r="292" spans="3:32" x14ac:dyDescent="0.3"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</row>
    <row r="293" spans="3:32" x14ac:dyDescent="0.3"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</row>
    <row r="294" spans="3:32" x14ac:dyDescent="0.3">
      <c r="C294" s="25" t="s">
        <v>174</v>
      </c>
      <c r="D294" s="25"/>
      <c r="E294" s="25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</row>
    <row r="295" spans="3:32" ht="15.6" x14ac:dyDescent="0.3">
      <c r="C295" s="7"/>
      <c r="D295" s="65" t="s">
        <v>279</v>
      </c>
      <c r="E295" s="65" t="s">
        <v>280</v>
      </c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</row>
    <row r="296" spans="3:32" x14ac:dyDescent="0.3">
      <c r="C296" s="7" t="s">
        <v>69</v>
      </c>
      <c r="D296" s="9">
        <f>COUNTIF(Data_Cleaning!AW:AW,'Data Analysis'!C296)</f>
        <v>72</v>
      </c>
      <c r="E296" s="67">
        <f>$D296/D$298</f>
        <v>0.82758620689655171</v>
      </c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</row>
    <row r="297" spans="3:32" x14ac:dyDescent="0.3">
      <c r="C297" s="7" t="s">
        <v>79</v>
      </c>
      <c r="D297" s="9">
        <f>COUNTIF(Data_Cleaning!AW:AW,'Data Analysis'!C297)</f>
        <v>15</v>
      </c>
      <c r="E297" s="57">
        <f>$D297/D$298</f>
        <v>0.17241379310344829</v>
      </c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</row>
    <row r="298" spans="3:32" x14ac:dyDescent="0.3">
      <c r="C298" s="10" t="s">
        <v>281</v>
      </c>
      <c r="D298" s="9">
        <f>SUM(D296:D297)</f>
        <v>87</v>
      </c>
      <c r="E298" s="57">
        <f t="shared" ref="E297:E298" si="52">$D298/D$298</f>
        <v>1</v>
      </c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</row>
    <row r="299" spans="3:32" x14ac:dyDescent="0.3"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</row>
    <row r="300" spans="3:32" x14ac:dyDescent="0.3"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</row>
    <row r="301" spans="3:32" x14ac:dyDescent="0.3">
      <c r="C301" s="25" t="s">
        <v>175</v>
      </c>
      <c r="D301" s="25"/>
      <c r="E301" s="25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</row>
    <row r="302" spans="3:32" ht="15.6" x14ac:dyDescent="0.3">
      <c r="C302" s="7"/>
      <c r="D302" s="65" t="s">
        <v>279</v>
      </c>
      <c r="E302" s="65" t="s">
        <v>280</v>
      </c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</row>
    <row r="303" spans="3:32" x14ac:dyDescent="0.3">
      <c r="C303" s="7" t="s">
        <v>69</v>
      </c>
      <c r="D303" s="9">
        <f>COUNTIF(Data_Cleaning!AY:AY,'Data Analysis'!C303)</f>
        <v>29</v>
      </c>
      <c r="E303" s="57">
        <f>$D303/D$305</f>
        <v>0.33333333333333331</v>
      </c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</row>
    <row r="304" spans="3:32" x14ac:dyDescent="0.3">
      <c r="C304" s="7" t="s">
        <v>79</v>
      </c>
      <c r="D304" s="9">
        <f>COUNTIF(Data_Cleaning!AY:AY,'Data Analysis'!C304)</f>
        <v>58</v>
      </c>
      <c r="E304" s="67">
        <f>$D304/D$305</f>
        <v>0.66666666666666663</v>
      </c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</row>
    <row r="305" spans="3:32" x14ac:dyDescent="0.3">
      <c r="C305" s="10" t="s">
        <v>281</v>
      </c>
      <c r="D305" s="9">
        <f>SUM(D303:D304)</f>
        <v>87</v>
      </c>
      <c r="E305" s="57">
        <f t="shared" ref="E305" si="53">$D305/D$298</f>
        <v>1</v>
      </c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</row>
    <row r="306" spans="3:32" x14ac:dyDescent="0.3"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</row>
    <row r="307" spans="3:32" x14ac:dyDescent="0.3"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</row>
    <row r="308" spans="3:32" x14ac:dyDescent="0.3"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</row>
    <row r="309" spans="3:32" x14ac:dyDescent="0.3">
      <c r="C309" s="25" t="s">
        <v>180</v>
      </c>
      <c r="D309" s="25"/>
      <c r="E309" s="25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</row>
    <row r="310" spans="3:32" ht="15.6" x14ac:dyDescent="0.3">
      <c r="C310" s="7"/>
      <c r="D310" s="65" t="s">
        <v>279</v>
      </c>
      <c r="E310" s="65" t="s">
        <v>280</v>
      </c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</row>
    <row r="311" spans="3:32" x14ac:dyDescent="0.3">
      <c r="C311" s="7" t="s">
        <v>113</v>
      </c>
      <c r="D311" s="7">
        <f>COUNTIF(Data_Cleaning!AZ:AZ,'Data Analysis'!C311)</f>
        <v>13</v>
      </c>
      <c r="E311" s="8">
        <f>$D311/D$316</f>
        <v>0.44827586206896552</v>
      </c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</row>
    <row r="312" spans="3:32" x14ac:dyDescent="0.3">
      <c r="C312" s="7" t="s">
        <v>203</v>
      </c>
      <c r="D312" s="7">
        <f>COUNTIF(Data_Cleaning!AZ:AZ,'Data Analysis'!C312)</f>
        <v>4</v>
      </c>
      <c r="E312" s="8">
        <f t="shared" ref="E312:E316" si="54">$D312/D$316</f>
        <v>0.13793103448275862</v>
      </c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</row>
    <row r="313" spans="3:32" x14ac:dyDescent="0.3">
      <c r="C313" s="7" t="s">
        <v>193</v>
      </c>
      <c r="D313" s="7">
        <f>COUNTIF(Data_Cleaning!AZ:AZ,'Data Analysis'!C313)</f>
        <v>6</v>
      </c>
      <c r="E313" s="8">
        <f t="shared" si="54"/>
        <v>0.20689655172413793</v>
      </c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</row>
    <row r="314" spans="3:32" x14ac:dyDescent="0.3">
      <c r="C314" s="7" t="s">
        <v>218</v>
      </c>
      <c r="D314" s="7">
        <f>COUNTIF(Data_Cleaning!AZ:AZ,'Data Analysis'!C314)</f>
        <v>5</v>
      </c>
      <c r="E314" s="8">
        <f t="shared" si="54"/>
        <v>0.17241379310344829</v>
      </c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</row>
    <row r="315" spans="3:32" x14ac:dyDescent="0.3">
      <c r="C315" s="7" t="s">
        <v>236</v>
      </c>
      <c r="D315" s="7">
        <f>COUNTIF(Data_Cleaning!AZ:AZ,'Data Analysis'!C315)</f>
        <v>1</v>
      </c>
      <c r="E315" s="8">
        <f t="shared" si="54"/>
        <v>3.4482758620689655E-2</v>
      </c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</row>
    <row r="316" spans="3:32" x14ac:dyDescent="0.3">
      <c r="C316" s="10" t="s">
        <v>281</v>
      </c>
      <c r="D316" s="7">
        <f>SUM(D311:D315)</f>
        <v>29</v>
      </c>
      <c r="E316" s="8">
        <f t="shared" si="54"/>
        <v>1</v>
      </c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</row>
    <row r="317" spans="3:32" x14ac:dyDescent="0.3"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</row>
    <row r="318" spans="3:32" x14ac:dyDescent="0.3"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</row>
    <row r="319" spans="3:32" x14ac:dyDescent="0.3">
      <c r="C319" s="25" t="s">
        <v>243</v>
      </c>
      <c r="D319" s="25"/>
      <c r="E319" s="25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</row>
    <row r="320" spans="3:32" ht="15.6" x14ac:dyDescent="0.3">
      <c r="C320" s="7"/>
      <c r="D320" s="65" t="s">
        <v>279</v>
      </c>
      <c r="E320" s="65" t="s">
        <v>280</v>
      </c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</row>
    <row r="321" spans="3:32" x14ac:dyDescent="0.3">
      <c r="C321" s="7" t="s">
        <v>69</v>
      </c>
      <c r="D321" s="9">
        <f>COUNTIF(Data_Cleaning!BA:BA,'Data Analysis'!C321)</f>
        <v>19</v>
      </c>
      <c r="E321" s="67">
        <f>$D321/D$323</f>
        <v>0.70370370370370372</v>
      </c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</row>
    <row r="322" spans="3:32" x14ac:dyDescent="0.3">
      <c r="C322" s="7" t="s">
        <v>79</v>
      </c>
      <c r="D322" s="9">
        <f>COUNTIF(Data_Cleaning!BA:BA,'Data Analysis'!C322)</f>
        <v>8</v>
      </c>
      <c r="E322" s="57">
        <f t="shared" ref="E322:E323" si="55">$D322/D$323</f>
        <v>0.29629629629629628</v>
      </c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</row>
    <row r="323" spans="3:32" x14ac:dyDescent="0.3">
      <c r="C323" s="10" t="s">
        <v>281</v>
      </c>
      <c r="D323" s="9">
        <f>SUM(D321:D322)</f>
        <v>27</v>
      </c>
      <c r="E323" s="57">
        <f t="shared" si="55"/>
        <v>1</v>
      </c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</row>
    <row r="324" spans="3:32" x14ac:dyDescent="0.3"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</row>
    <row r="325" spans="3:32" x14ac:dyDescent="0.3"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</row>
    <row r="326" spans="3:32" x14ac:dyDescent="0.3">
      <c r="C326" s="25" t="s">
        <v>244</v>
      </c>
      <c r="D326" s="25"/>
      <c r="E326" s="25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</row>
    <row r="327" spans="3:32" ht="15.6" x14ac:dyDescent="0.3">
      <c r="C327" s="7"/>
      <c r="D327" s="65" t="s">
        <v>279</v>
      </c>
      <c r="E327" s="65" t="s">
        <v>280</v>
      </c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</row>
    <row r="328" spans="3:32" x14ac:dyDescent="0.3">
      <c r="C328" s="7" t="s">
        <v>98</v>
      </c>
      <c r="D328" s="9">
        <f>COUNTIF(Data_Cleaning!BB:BB,'Data Analysis'!C328)</f>
        <v>8</v>
      </c>
      <c r="E328" s="8">
        <f>$D328/D$332</f>
        <v>9.4117647058823528E-2</v>
      </c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</row>
    <row r="329" spans="3:32" x14ac:dyDescent="0.3">
      <c r="C329" s="7" t="s">
        <v>84</v>
      </c>
      <c r="D329" s="9">
        <f>COUNTIF(Data_Cleaning!BB:BB,'Data Analysis'!C329)</f>
        <v>33</v>
      </c>
      <c r="E329" s="67">
        <f t="shared" ref="E329:E332" si="56">$D329/D$332</f>
        <v>0.38823529411764707</v>
      </c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</row>
    <row r="330" spans="3:32" x14ac:dyDescent="0.3">
      <c r="C330" s="7" t="s">
        <v>93</v>
      </c>
      <c r="D330" s="9">
        <f>COUNTIF(Data_Cleaning!BB:BB,'Data Analysis'!C330)</f>
        <v>30</v>
      </c>
      <c r="E330" s="67">
        <f t="shared" si="56"/>
        <v>0.35294117647058826</v>
      </c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</row>
    <row r="331" spans="3:32" x14ac:dyDescent="0.3">
      <c r="C331" s="7" t="s">
        <v>106</v>
      </c>
      <c r="D331" s="9">
        <f>COUNTIF(Data_Cleaning!BB:BB,'Data Analysis'!C331)</f>
        <v>14</v>
      </c>
      <c r="E331" s="8">
        <f t="shared" si="56"/>
        <v>0.16470588235294117</v>
      </c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</row>
    <row r="332" spans="3:32" x14ac:dyDescent="0.3">
      <c r="C332" s="10" t="s">
        <v>281</v>
      </c>
      <c r="D332" s="9">
        <f>SUM(D328:D331)</f>
        <v>85</v>
      </c>
      <c r="E332" s="8">
        <f t="shared" si="56"/>
        <v>1</v>
      </c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</row>
    <row r="333" spans="3:32" x14ac:dyDescent="0.3"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</row>
    <row r="334" spans="3:32" x14ac:dyDescent="0.3"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</row>
    <row r="335" spans="3:32" x14ac:dyDescent="0.3">
      <c r="C335" s="25" t="s">
        <v>242</v>
      </c>
      <c r="D335" s="25"/>
      <c r="E335" s="25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</row>
    <row r="336" spans="3:32" ht="15.6" x14ac:dyDescent="0.3">
      <c r="C336" s="7"/>
      <c r="D336" s="65" t="s">
        <v>279</v>
      </c>
      <c r="E336" s="65" t="s">
        <v>280</v>
      </c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</row>
    <row r="337" spans="3:32" x14ac:dyDescent="0.3">
      <c r="C337" s="7" t="s">
        <v>85</v>
      </c>
      <c r="D337" s="9">
        <f>COUNTIF(Data_Cleaning!BD:BD,'Data Analysis'!C337)</f>
        <v>12</v>
      </c>
      <c r="E337" s="8">
        <f>$D337/D$346</f>
        <v>0.13793103448275862</v>
      </c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</row>
    <row r="338" spans="3:32" x14ac:dyDescent="0.3">
      <c r="C338" s="7" t="s">
        <v>86</v>
      </c>
      <c r="D338" s="9">
        <f>COUNTIF(Data_Cleaning!BD:BD,'Data Analysis'!C338)</f>
        <v>29</v>
      </c>
      <c r="E338" s="67">
        <f t="shared" ref="E338:E346" si="57">$D338/D$346</f>
        <v>0.33333333333333331</v>
      </c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</row>
    <row r="339" spans="3:32" x14ac:dyDescent="0.3">
      <c r="C339" s="7" t="s">
        <v>94</v>
      </c>
      <c r="D339" s="9">
        <f>COUNTIF(Data_Cleaning!BD:BD,'Data Analysis'!C339)</f>
        <v>4</v>
      </c>
      <c r="E339" s="8">
        <f t="shared" si="57"/>
        <v>4.5977011494252873E-2</v>
      </c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</row>
    <row r="340" spans="3:32" x14ac:dyDescent="0.3">
      <c r="C340" s="7" t="s">
        <v>95</v>
      </c>
      <c r="D340" s="9">
        <f>COUNTIF(Data_Cleaning!BD:BD,'Data Analysis'!C340)</f>
        <v>7</v>
      </c>
      <c r="E340" s="8">
        <f t="shared" si="57"/>
        <v>8.0459770114942528E-2</v>
      </c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</row>
    <row r="341" spans="3:32" x14ac:dyDescent="0.3">
      <c r="C341" s="7" t="s">
        <v>100</v>
      </c>
      <c r="D341" s="9">
        <f>COUNTIF(Data_Cleaning!BD:BD,'Data Analysis'!C341)</f>
        <v>7</v>
      </c>
      <c r="E341" s="8">
        <f t="shared" si="57"/>
        <v>8.0459770114942528E-2</v>
      </c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</row>
    <row r="342" spans="3:32" x14ac:dyDescent="0.3">
      <c r="C342" s="7" t="s">
        <v>87</v>
      </c>
      <c r="D342" s="9">
        <f>COUNTIF(Data_Cleaning!BD:BD,'Data Analysis'!C342)</f>
        <v>10</v>
      </c>
      <c r="E342" s="8">
        <f t="shared" si="57"/>
        <v>0.11494252873563218</v>
      </c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</row>
    <row r="343" spans="3:32" x14ac:dyDescent="0.3">
      <c r="C343" s="7" t="s">
        <v>111</v>
      </c>
      <c r="D343" s="9">
        <f>COUNTIF(Data_Cleaning!BD:BD,'Data Analysis'!C343)</f>
        <v>4</v>
      </c>
      <c r="E343" s="8">
        <f t="shared" si="57"/>
        <v>4.5977011494252873E-2</v>
      </c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</row>
    <row r="344" spans="3:32" x14ac:dyDescent="0.3">
      <c r="C344" s="7" t="s">
        <v>88</v>
      </c>
      <c r="D344" s="9">
        <f>COUNTIF(Data_Cleaning!BD:BD,'Data Analysis'!C344)</f>
        <v>13</v>
      </c>
      <c r="E344" s="8">
        <f t="shared" si="57"/>
        <v>0.14942528735632185</v>
      </c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</row>
    <row r="345" spans="3:32" x14ac:dyDescent="0.3">
      <c r="C345" s="7" t="s">
        <v>99</v>
      </c>
      <c r="D345" s="9">
        <f>COUNTIF(Data_Cleaning!BD:BD,'Data Analysis'!C345)</f>
        <v>1</v>
      </c>
      <c r="E345" s="8">
        <f t="shared" si="57"/>
        <v>1.1494252873563218E-2</v>
      </c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</row>
    <row r="346" spans="3:32" x14ac:dyDescent="0.3">
      <c r="C346" s="10" t="s">
        <v>281</v>
      </c>
      <c r="D346" s="9">
        <f>SUM(D337:D345)</f>
        <v>87</v>
      </c>
      <c r="E346" s="8">
        <f t="shared" si="57"/>
        <v>1</v>
      </c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</row>
    <row r="347" spans="3:32" x14ac:dyDescent="0.3"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</row>
    <row r="348" spans="3:32" x14ac:dyDescent="0.3"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</row>
    <row r="349" spans="3:32" x14ac:dyDescent="0.3"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</row>
    <row r="350" spans="3:32" x14ac:dyDescent="0.3">
      <c r="C350" s="25" t="s">
        <v>300</v>
      </c>
      <c r="D350" s="25"/>
      <c r="E350" s="25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</row>
    <row r="351" spans="3:32" ht="15.6" x14ac:dyDescent="0.3">
      <c r="C351" s="7"/>
      <c r="D351" s="65" t="s">
        <v>279</v>
      </c>
      <c r="E351" s="65" t="s">
        <v>280</v>
      </c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</row>
    <row r="352" spans="3:32" x14ac:dyDescent="0.3">
      <c r="C352" s="7" t="s">
        <v>85</v>
      </c>
      <c r="D352" s="9">
        <f>COUNTIFS(Data_Cleaning!BE:BE,'Data Analysis'!C352)</f>
        <v>24</v>
      </c>
      <c r="E352" s="67">
        <f>$D352/D$361</f>
        <v>0.27586206896551724</v>
      </c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</row>
    <row r="353" spans="3:32" x14ac:dyDescent="0.3">
      <c r="C353" s="7" t="s">
        <v>86</v>
      </c>
      <c r="D353" s="9">
        <f>COUNTIFS(Data_Cleaning!BE:BE,'Data Analysis'!C353)</f>
        <v>10</v>
      </c>
      <c r="E353" s="8">
        <f t="shared" ref="E353:E360" si="58">$D353/D$361</f>
        <v>0.11494252873563218</v>
      </c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</row>
    <row r="354" spans="3:32" x14ac:dyDescent="0.3">
      <c r="C354" s="7" t="s">
        <v>94</v>
      </c>
      <c r="D354" s="9">
        <f>COUNTIFS(Data_Cleaning!BE:BE,'Data Analysis'!C354)</f>
        <v>3</v>
      </c>
      <c r="E354" s="8">
        <f t="shared" si="58"/>
        <v>3.4482758620689655E-2</v>
      </c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</row>
    <row r="355" spans="3:32" x14ac:dyDescent="0.3">
      <c r="C355" s="7" t="s">
        <v>95</v>
      </c>
      <c r="D355" s="9">
        <f>COUNTIFS(Data_Cleaning!BE:BE,'Data Analysis'!C355)</f>
        <v>1</v>
      </c>
      <c r="E355" s="8">
        <f t="shared" si="58"/>
        <v>1.1494252873563218E-2</v>
      </c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</row>
    <row r="356" spans="3:32" x14ac:dyDescent="0.3">
      <c r="C356" s="7" t="s">
        <v>100</v>
      </c>
      <c r="D356" s="9">
        <f>COUNTIFS(Data_Cleaning!BE:BE,'Data Analysis'!C356)</f>
        <v>13</v>
      </c>
      <c r="E356" s="8">
        <f t="shared" si="58"/>
        <v>0.14942528735632185</v>
      </c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</row>
    <row r="357" spans="3:32" x14ac:dyDescent="0.3">
      <c r="C357" s="7" t="s">
        <v>87</v>
      </c>
      <c r="D357" s="9">
        <f>COUNTIFS(Data_Cleaning!BE:BE,'Data Analysis'!C357)</f>
        <v>17</v>
      </c>
      <c r="E357" s="67">
        <f t="shared" si="58"/>
        <v>0.19540229885057472</v>
      </c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</row>
    <row r="358" spans="3:32" x14ac:dyDescent="0.3">
      <c r="C358" s="7" t="s">
        <v>111</v>
      </c>
      <c r="D358" s="9">
        <f>COUNTIFS(Data_Cleaning!BE:BE,'Data Analysis'!C358)</f>
        <v>4</v>
      </c>
      <c r="E358" s="8">
        <f t="shared" si="58"/>
        <v>4.5977011494252873E-2</v>
      </c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</row>
    <row r="359" spans="3:32" x14ac:dyDescent="0.3">
      <c r="C359" s="7" t="s">
        <v>88</v>
      </c>
      <c r="D359" s="9">
        <f>COUNTIFS(Data_Cleaning!BE:BE,'Data Analysis'!C359)</f>
        <v>9</v>
      </c>
      <c r="E359" s="8">
        <f t="shared" si="58"/>
        <v>0.10344827586206896</v>
      </c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</row>
    <row r="360" spans="3:32" x14ac:dyDescent="0.3">
      <c r="C360" s="7" t="s">
        <v>99</v>
      </c>
      <c r="D360" s="9">
        <f>COUNTIFS(Data_Cleaning!BE:BE,'Data Analysis'!C360)</f>
        <v>6</v>
      </c>
      <c r="E360" s="8">
        <f t="shared" si="58"/>
        <v>6.8965517241379309E-2</v>
      </c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</row>
    <row r="361" spans="3:32" x14ac:dyDescent="0.3">
      <c r="C361" s="10" t="s">
        <v>281</v>
      </c>
      <c r="D361" s="9">
        <f>SUM(D352:D360)</f>
        <v>87</v>
      </c>
      <c r="E361" s="8">
        <f>$D361/D$361</f>
        <v>1</v>
      </c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</row>
    <row r="362" spans="3:32" x14ac:dyDescent="0.3"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</row>
    <row r="363" spans="3:32" x14ac:dyDescent="0.3"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</row>
    <row r="364" spans="3:32" x14ac:dyDescent="0.3">
      <c r="C364" s="25" t="s">
        <v>301</v>
      </c>
      <c r="D364" s="25"/>
      <c r="E364" s="25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</row>
    <row r="365" spans="3:32" ht="15.6" x14ac:dyDescent="0.3">
      <c r="C365" s="7"/>
      <c r="D365" s="65" t="s">
        <v>279</v>
      </c>
      <c r="E365" s="65" t="s">
        <v>280</v>
      </c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</row>
    <row r="366" spans="3:32" x14ac:dyDescent="0.3">
      <c r="C366" s="7" t="s">
        <v>85</v>
      </c>
      <c r="D366" s="9">
        <f>COUNTIF(Data_Cleaning!BG:BG,'Data Analysis'!C366)</f>
        <v>9</v>
      </c>
      <c r="E366" s="57">
        <f>$D366/D$375</f>
        <v>0.10344827586206896</v>
      </c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</row>
    <row r="367" spans="3:32" x14ac:dyDescent="0.3">
      <c r="C367" s="7" t="s">
        <v>86</v>
      </c>
      <c r="D367" s="9">
        <f>COUNTIF(Data_Cleaning!BG:BG,'Data Analysis'!C367)</f>
        <v>8</v>
      </c>
      <c r="E367" s="57">
        <f t="shared" ref="E367:E374" si="59">$D367/D$375</f>
        <v>9.1954022988505746E-2</v>
      </c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</row>
    <row r="368" spans="3:32" x14ac:dyDescent="0.3">
      <c r="C368" s="7" t="s">
        <v>94</v>
      </c>
      <c r="D368" s="9">
        <f>COUNTIF(Data_Cleaning!BG:BG,'Data Analysis'!C368)</f>
        <v>2</v>
      </c>
      <c r="E368" s="57">
        <f t="shared" si="59"/>
        <v>2.2988505747126436E-2</v>
      </c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</row>
    <row r="369" spans="3:32" x14ac:dyDescent="0.3">
      <c r="C369" s="7" t="s">
        <v>95</v>
      </c>
      <c r="D369" s="9">
        <f>COUNTIF(Data_Cleaning!BG:BG,'Data Analysis'!C369)</f>
        <v>17</v>
      </c>
      <c r="E369" s="67">
        <f t="shared" si="59"/>
        <v>0.19540229885057472</v>
      </c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</row>
    <row r="370" spans="3:32" x14ac:dyDescent="0.3">
      <c r="C370" s="7" t="s">
        <v>100</v>
      </c>
      <c r="D370" s="9">
        <f>COUNTIF(Data_Cleaning!BG:BG,'Data Analysis'!C370)</f>
        <v>8</v>
      </c>
      <c r="E370" s="57">
        <f t="shared" si="59"/>
        <v>9.1954022988505746E-2</v>
      </c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</row>
    <row r="371" spans="3:32" x14ac:dyDescent="0.3">
      <c r="C371" s="7" t="s">
        <v>87</v>
      </c>
      <c r="D371" s="9">
        <f>COUNTIF(Data_Cleaning!BG:BG,'Data Analysis'!C371)</f>
        <v>6</v>
      </c>
      <c r="E371" s="57">
        <f t="shared" si="59"/>
        <v>6.8965517241379309E-2</v>
      </c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</row>
    <row r="372" spans="3:32" x14ac:dyDescent="0.3">
      <c r="C372" s="7" t="s">
        <v>111</v>
      </c>
      <c r="D372" s="9">
        <f>COUNTIF(Data_Cleaning!BG:BG,'Data Analysis'!C372)</f>
        <v>12</v>
      </c>
      <c r="E372" s="57">
        <f t="shared" si="59"/>
        <v>0.13793103448275862</v>
      </c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</row>
    <row r="373" spans="3:32" x14ac:dyDescent="0.3">
      <c r="C373" s="7" t="s">
        <v>88</v>
      </c>
      <c r="D373" s="9">
        <f>COUNTIF(Data_Cleaning!BG:BG,'Data Analysis'!C373)</f>
        <v>10</v>
      </c>
      <c r="E373" s="57">
        <f t="shared" si="59"/>
        <v>0.11494252873563218</v>
      </c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</row>
    <row r="374" spans="3:32" x14ac:dyDescent="0.3">
      <c r="C374" s="7" t="s">
        <v>99</v>
      </c>
      <c r="D374" s="9">
        <f>COUNTIF(Data_Cleaning!BG:BG,'Data Analysis'!C374)</f>
        <v>15</v>
      </c>
      <c r="E374" s="57">
        <f t="shared" si="59"/>
        <v>0.17241379310344829</v>
      </c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</row>
    <row r="375" spans="3:32" x14ac:dyDescent="0.3">
      <c r="C375" s="10" t="s">
        <v>281</v>
      </c>
      <c r="D375" s="9">
        <f>SUM(D366:D374)</f>
        <v>87</v>
      </c>
      <c r="E375" s="57">
        <f>$D375/D$375</f>
        <v>1</v>
      </c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</row>
    <row r="376" spans="3:32" x14ac:dyDescent="0.3"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</row>
    <row r="377" spans="3:32" x14ac:dyDescent="0.3"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</row>
    <row r="378" spans="3:32" x14ac:dyDescent="0.3"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</row>
    <row r="379" spans="3:32" x14ac:dyDescent="0.3"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</row>
    <row r="380" spans="3:32" x14ac:dyDescent="0.3"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</row>
    <row r="381" spans="3:32" x14ac:dyDescent="0.3"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</row>
    <row r="382" spans="3:32" x14ac:dyDescent="0.3"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</row>
    <row r="383" spans="3:32" x14ac:dyDescent="0.3"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</row>
    <row r="384" spans="3:32" x14ac:dyDescent="0.3"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</row>
    <row r="385" spans="12:32" x14ac:dyDescent="0.3"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</row>
    <row r="386" spans="12:32" x14ac:dyDescent="0.3"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</row>
    <row r="387" spans="12:32" x14ac:dyDescent="0.3"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</row>
    <row r="388" spans="12:32" x14ac:dyDescent="0.3"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</row>
    <row r="389" spans="12:32" x14ac:dyDescent="0.3"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</row>
    <row r="390" spans="12:32" x14ac:dyDescent="0.3"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</row>
    <row r="391" spans="12:32" x14ac:dyDescent="0.3"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</row>
    <row r="392" spans="12:32" x14ac:dyDescent="0.3"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</row>
    <row r="393" spans="12:32" x14ac:dyDescent="0.3"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</row>
    <row r="394" spans="12:32" x14ac:dyDescent="0.3"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</row>
    <row r="395" spans="12:32" x14ac:dyDescent="0.3"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</row>
    <row r="396" spans="12:32" x14ac:dyDescent="0.3"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</row>
    <row r="397" spans="12:32" x14ac:dyDescent="0.3"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</row>
    <row r="398" spans="12:32" x14ac:dyDescent="0.3"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</row>
    <row r="399" spans="12:32" x14ac:dyDescent="0.3"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</row>
    <row r="400" spans="12:32" x14ac:dyDescent="0.3"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</row>
    <row r="401" spans="12:32" x14ac:dyDescent="0.3"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</row>
    <row r="402" spans="12:32" x14ac:dyDescent="0.3"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</row>
    <row r="403" spans="12:32" x14ac:dyDescent="0.3"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</row>
    <row r="404" spans="12:32" x14ac:dyDescent="0.3"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</row>
    <row r="405" spans="12:32" x14ac:dyDescent="0.3"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</row>
    <row r="406" spans="12:32" x14ac:dyDescent="0.3"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</row>
    <row r="407" spans="12:32" x14ac:dyDescent="0.3"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</row>
    <row r="408" spans="12:32" x14ac:dyDescent="0.3"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</row>
    <row r="409" spans="12:32" x14ac:dyDescent="0.3"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</row>
    <row r="410" spans="12:32" x14ac:dyDescent="0.3"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</row>
    <row r="411" spans="12:32" x14ac:dyDescent="0.3"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</row>
    <row r="412" spans="12:32" x14ac:dyDescent="0.3"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</row>
    <row r="413" spans="12:32" x14ac:dyDescent="0.3"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</row>
    <row r="414" spans="12:32" x14ac:dyDescent="0.3"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</row>
    <row r="415" spans="12:32" x14ac:dyDescent="0.3"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</row>
    <row r="416" spans="12:32" x14ac:dyDescent="0.3"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</row>
    <row r="417" spans="12:32" x14ac:dyDescent="0.3"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</row>
    <row r="418" spans="12:32" x14ac:dyDescent="0.3"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</row>
    <row r="419" spans="12:32" x14ac:dyDescent="0.3"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</row>
    <row r="420" spans="12:32" x14ac:dyDescent="0.3"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</row>
    <row r="421" spans="12:32" x14ac:dyDescent="0.3"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</row>
    <row r="422" spans="12:32" x14ac:dyDescent="0.3"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</row>
    <row r="423" spans="12:32" x14ac:dyDescent="0.3"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</row>
    <row r="424" spans="12:32" x14ac:dyDescent="0.3"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</row>
    <row r="425" spans="12:32" x14ac:dyDescent="0.3"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</row>
    <row r="426" spans="12:32" x14ac:dyDescent="0.3"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</row>
    <row r="427" spans="12:32" x14ac:dyDescent="0.3"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</row>
    <row r="428" spans="12:32" x14ac:dyDescent="0.3"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</row>
    <row r="429" spans="12:32" x14ac:dyDescent="0.3"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</row>
    <row r="430" spans="12:32" x14ac:dyDescent="0.3"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</row>
    <row r="431" spans="12:32" x14ac:dyDescent="0.3"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</row>
    <row r="432" spans="12:32" x14ac:dyDescent="0.3"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</row>
    <row r="433" spans="12:32" x14ac:dyDescent="0.3"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  <c r="AF433" s="50"/>
    </row>
    <row r="434" spans="12:32" x14ac:dyDescent="0.3"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  <c r="AF434" s="50"/>
    </row>
    <row r="435" spans="12:32" x14ac:dyDescent="0.3"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  <c r="AF435" s="50"/>
    </row>
    <row r="436" spans="12:32" x14ac:dyDescent="0.3"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  <c r="AF436" s="50"/>
    </row>
    <row r="437" spans="12:32" x14ac:dyDescent="0.3"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  <c r="AF437" s="50"/>
    </row>
    <row r="438" spans="12:32" x14ac:dyDescent="0.3"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  <c r="AF438" s="50"/>
    </row>
    <row r="439" spans="12:32" x14ac:dyDescent="0.3"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  <c r="AF439" s="50"/>
    </row>
    <row r="440" spans="12:32" x14ac:dyDescent="0.3"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  <c r="AF440" s="50"/>
    </row>
    <row r="441" spans="12:32" x14ac:dyDescent="0.3"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  <c r="AF441" s="50"/>
    </row>
    <row r="442" spans="12:32" x14ac:dyDescent="0.3"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  <c r="AF442" s="50"/>
    </row>
    <row r="443" spans="12:32" x14ac:dyDescent="0.3"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  <c r="AF443" s="50"/>
    </row>
    <row r="444" spans="12:32" x14ac:dyDescent="0.3"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  <c r="AF444" s="50"/>
    </row>
    <row r="445" spans="12:32" x14ac:dyDescent="0.3"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  <c r="AF445" s="50"/>
    </row>
    <row r="446" spans="12:32" x14ac:dyDescent="0.3"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  <c r="AF446" s="50"/>
    </row>
    <row r="447" spans="12:32" x14ac:dyDescent="0.3"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  <c r="AF447" s="50"/>
    </row>
    <row r="448" spans="12:32" x14ac:dyDescent="0.3"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  <c r="AF448" s="50"/>
    </row>
    <row r="449" spans="12:32" x14ac:dyDescent="0.3"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</row>
    <row r="450" spans="12:32" x14ac:dyDescent="0.3"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</row>
    <row r="451" spans="12:32" x14ac:dyDescent="0.3"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</row>
    <row r="452" spans="12:32" x14ac:dyDescent="0.3"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</row>
    <row r="453" spans="12:32" x14ac:dyDescent="0.3"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</row>
    <row r="454" spans="12:32" x14ac:dyDescent="0.3"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  <c r="AF454" s="50"/>
    </row>
    <row r="455" spans="12:32" x14ac:dyDescent="0.3"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  <c r="AF455" s="50"/>
    </row>
    <row r="456" spans="12:32" x14ac:dyDescent="0.3"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</row>
    <row r="457" spans="12:32" x14ac:dyDescent="0.3"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</row>
    <row r="458" spans="12:32" x14ac:dyDescent="0.3"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</row>
    <row r="459" spans="12:32" x14ac:dyDescent="0.3"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</row>
    <row r="460" spans="12:32" x14ac:dyDescent="0.3"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</row>
    <row r="461" spans="12:32" x14ac:dyDescent="0.3"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</row>
    <row r="462" spans="12:32" x14ac:dyDescent="0.3"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</row>
    <row r="463" spans="12:32" x14ac:dyDescent="0.3"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</row>
    <row r="464" spans="12:32" x14ac:dyDescent="0.3"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</row>
    <row r="465" spans="12:32" x14ac:dyDescent="0.3"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</row>
    <row r="466" spans="12:32" x14ac:dyDescent="0.3"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</row>
    <row r="467" spans="12:32" x14ac:dyDescent="0.3"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</row>
    <row r="468" spans="12:32" x14ac:dyDescent="0.3"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  <c r="AF468" s="50"/>
    </row>
    <row r="469" spans="12:32" x14ac:dyDescent="0.3"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  <c r="AF469" s="50"/>
    </row>
    <row r="470" spans="12:32" x14ac:dyDescent="0.3"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  <c r="AF470" s="50"/>
    </row>
    <row r="471" spans="12:32" x14ac:dyDescent="0.3"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  <c r="AF471" s="50"/>
    </row>
    <row r="472" spans="12:32" x14ac:dyDescent="0.3"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  <c r="AF472" s="50"/>
    </row>
    <row r="473" spans="12:32" x14ac:dyDescent="0.3"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  <c r="AF473" s="50"/>
    </row>
    <row r="474" spans="12:32" x14ac:dyDescent="0.3"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</row>
    <row r="475" spans="12:32" x14ac:dyDescent="0.3"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</row>
    <row r="476" spans="12:32" x14ac:dyDescent="0.3"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</row>
    <row r="477" spans="12:32" x14ac:dyDescent="0.3"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</row>
    <row r="478" spans="12:32" x14ac:dyDescent="0.3"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</row>
    <row r="479" spans="12:32" x14ac:dyDescent="0.3"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</row>
    <row r="480" spans="12:32" x14ac:dyDescent="0.3"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</row>
    <row r="481" spans="12:32" x14ac:dyDescent="0.3"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</row>
    <row r="482" spans="12:32" x14ac:dyDescent="0.3"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</row>
    <row r="483" spans="12:32" x14ac:dyDescent="0.3"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</row>
    <row r="484" spans="12:32" x14ac:dyDescent="0.3"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</row>
    <row r="485" spans="12:32" x14ac:dyDescent="0.3"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</row>
    <row r="486" spans="12:32" x14ac:dyDescent="0.3"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</row>
    <row r="487" spans="12:32" x14ac:dyDescent="0.3"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</row>
    <row r="488" spans="12:32" x14ac:dyDescent="0.3"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</row>
    <row r="489" spans="12:32" x14ac:dyDescent="0.3"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</row>
    <row r="490" spans="12:32" x14ac:dyDescent="0.3"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</row>
    <row r="491" spans="12:32" x14ac:dyDescent="0.3"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</row>
    <row r="492" spans="12:32" x14ac:dyDescent="0.3"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</row>
    <row r="493" spans="12:32" x14ac:dyDescent="0.3"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  <c r="AF493" s="50"/>
    </row>
    <row r="494" spans="12:32" x14ac:dyDescent="0.3"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  <c r="AF494" s="50"/>
    </row>
    <row r="495" spans="12:32" x14ac:dyDescent="0.3"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  <c r="AF495" s="50"/>
    </row>
    <row r="496" spans="12:32" x14ac:dyDescent="0.3"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  <c r="AF496" s="50"/>
    </row>
    <row r="497" spans="12:32" x14ac:dyDescent="0.3"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  <c r="AF497" s="50"/>
    </row>
    <row r="498" spans="12:32" x14ac:dyDescent="0.3"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  <c r="AF498" s="50"/>
    </row>
    <row r="499" spans="12:32" x14ac:dyDescent="0.3"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  <c r="AF499" s="50"/>
    </row>
    <row r="500" spans="12:32" x14ac:dyDescent="0.3"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  <c r="AF500" s="50"/>
    </row>
    <row r="501" spans="12:32" x14ac:dyDescent="0.3"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  <c r="AF501" s="50"/>
    </row>
    <row r="502" spans="12:32" x14ac:dyDescent="0.3"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  <c r="AF502" s="50"/>
    </row>
    <row r="503" spans="12:32" x14ac:dyDescent="0.3"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  <c r="AF503" s="50"/>
    </row>
    <row r="504" spans="12:32" x14ac:dyDescent="0.3"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  <c r="AE504" s="50"/>
      <c r="AF504" s="50"/>
    </row>
    <row r="505" spans="12:32" x14ac:dyDescent="0.3"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  <c r="AF505" s="50"/>
    </row>
    <row r="506" spans="12:32" x14ac:dyDescent="0.3"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  <c r="AF506" s="50"/>
    </row>
    <row r="507" spans="12:32" x14ac:dyDescent="0.3"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  <c r="AF507" s="50"/>
    </row>
    <row r="508" spans="12:32" x14ac:dyDescent="0.3"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  <c r="AE508" s="50"/>
      <c r="AF508" s="50"/>
    </row>
    <row r="509" spans="12:32" x14ac:dyDescent="0.3"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  <c r="AF509" s="50"/>
    </row>
    <row r="510" spans="12:32" x14ac:dyDescent="0.3"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  <c r="AF510" s="50"/>
    </row>
    <row r="511" spans="12:32" x14ac:dyDescent="0.3"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  <c r="AF511" s="50"/>
    </row>
    <row r="512" spans="12:32" x14ac:dyDescent="0.3"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  <c r="AE512" s="50"/>
      <c r="AF512" s="50"/>
    </row>
    <row r="513" spans="12:32" x14ac:dyDescent="0.3"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  <c r="AE513" s="50"/>
      <c r="AF513" s="50"/>
    </row>
    <row r="514" spans="12:32" x14ac:dyDescent="0.3"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  <c r="AF514" s="50"/>
    </row>
    <row r="515" spans="12:32" x14ac:dyDescent="0.3"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</row>
    <row r="516" spans="12:32" x14ac:dyDescent="0.3"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</row>
    <row r="517" spans="12:32" x14ac:dyDescent="0.3"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</row>
    <row r="518" spans="12:32" x14ac:dyDescent="0.3"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  <c r="AF518" s="50"/>
    </row>
    <row r="519" spans="12:32" x14ac:dyDescent="0.3"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  <c r="AE519" s="50"/>
      <c r="AF519" s="50"/>
    </row>
    <row r="520" spans="12:32" x14ac:dyDescent="0.3"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  <c r="AE520" s="50"/>
      <c r="AF520" s="50"/>
    </row>
    <row r="521" spans="12:32" x14ac:dyDescent="0.3"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  <c r="AE521" s="50"/>
      <c r="AF521" s="50"/>
    </row>
    <row r="522" spans="12:32" x14ac:dyDescent="0.3"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  <c r="AE522" s="50"/>
      <c r="AF522" s="50"/>
    </row>
    <row r="523" spans="12:32" x14ac:dyDescent="0.3"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  <c r="AE523" s="50"/>
      <c r="AF523" s="50"/>
    </row>
    <row r="524" spans="12:32" x14ac:dyDescent="0.3"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  <c r="AD524" s="50"/>
      <c r="AE524" s="50"/>
      <c r="AF524" s="50"/>
    </row>
    <row r="525" spans="12:32" x14ac:dyDescent="0.3"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  <c r="AE525" s="50"/>
      <c r="AF525" s="50"/>
    </row>
    <row r="526" spans="12:32" x14ac:dyDescent="0.3"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  <c r="AE526" s="50"/>
      <c r="AF526" s="50"/>
    </row>
    <row r="527" spans="12:32" x14ac:dyDescent="0.3"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  <c r="AF527" s="50"/>
    </row>
    <row r="528" spans="12:32" x14ac:dyDescent="0.3"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  <c r="AD528" s="50"/>
      <c r="AE528" s="50"/>
      <c r="AF528" s="50"/>
    </row>
    <row r="529" spans="12:32" x14ac:dyDescent="0.3"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  <c r="AE529" s="50"/>
      <c r="AF529" s="50"/>
    </row>
    <row r="530" spans="12:32" x14ac:dyDescent="0.3"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  <c r="AD530" s="50"/>
      <c r="AE530" s="50"/>
      <c r="AF530" s="50"/>
    </row>
    <row r="531" spans="12:32" x14ac:dyDescent="0.3"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  <c r="AE531" s="50"/>
      <c r="AF531" s="50"/>
    </row>
    <row r="532" spans="12:32" x14ac:dyDescent="0.3"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  <c r="AD532" s="50"/>
      <c r="AE532" s="50"/>
      <c r="AF532" s="50"/>
    </row>
    <row r="533" spans="12:32" x14ac:dyDescent="0.3"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  <c r="AE533" s="50"/>
      <c r="AF533" s="50"/>
    </row>
    <row r="534" spans="12:32" x14ac:dyDescent="0.3"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  <c r="AD534" s="50"/>
      <c r="AE534" s="50"/>
      <c r="AF534" s="50"/>
    </row>
    <row r="535" spans="12:32" x14ac:dyDescent="0.3"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  <c r="AF535" s="50"/>
    </row>
    <row r="536" spans="12:32" x14ac:dyDescent="0.3"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  <c r="AE536" s="50"/>
      <c r="AF536" s="50"/>
    </row>
    <row r="537" spans="12:32" x14ac:dyDescent="0.3"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  <c r="AE537" s="50"/>
      <c r="AF537" s="50"/>
    </row>
    <row r="538" spans="12:32" x14ac:dyDescent="0.3"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  <c r="AF538" s="50"/>
    </row>
    <row r="539" spans="12:32" x14ac:dyDescent="0.3"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  <c r="AE539" s="50"/>
      <c r="AF539" s="50"/>
    </row>
    <row r="540" spans="12:32" x14ac:dyDescent="0.3"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  <c r="AD540" s="50"/>
      <c r="AE540" s="50"/>
      <c r="AF540" s="50"/>
    </row>
    <row r="541" spans="12:32" x14ac:dyDescent="0.3"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  <c r="AD541" s="50"/>
      <c r="AE541" s="50"/>
      <c r="AF541" s="50"/>
    </row>
    <row r="542" spans="12:32" x14ac:dyDescent="0.3"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  <c r="AD542" s="50"/>
      <c r="AE542" s="50"/>
      <c r="AF542" s="50"/>
    </row>
    <row r="543" spans="12:32" x14ac:dyDescent="0.3"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  <c r="AD543" s="50"/>
      <c r="AE543" s="50"/>
      <c r="AF543" s="50"/>
    </row>
    <row r="544" spans="12:32" x14ac:dyDescent="0.3"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  <c r="AD544" s="50"/>
      <c r="AE544" s="50"/>
      <c r="AF544" s="50"/>
    </row>
    <row r="545" spans="12:32" x14ac:dyDescent="0.3"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  <c r="AF545" s="50"/>
    </row>
    <row r="546" spans="12:32" x14ac:dyDescent="0.3"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  <c r="AF546" s="50"/>
    </row>
    <row r="547" spans="12:32" x14ac:dyDescent="0.3"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  <c r="AF547" s="50"/>
    </row>
    <row r="548" spans="12:32" x14ac:dyDescent="0.3"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  <c r="AF548" s="50"/>
    </row>
    <row r="549" spans="12:32" x14ac:dyDescent="0.3"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  <c r="AF549" s="50"/>
    </row>
    <row r="550" spans="12:32" x14ac:dyDescent="0.3"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  <c r="AF550" s="50"/>
    </row>
    <row r="551" spans="12:32" x14ac:dyDescent="0.3"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  <c r="AF551" s="50"/>
    </row>
    <row r="552" spans="12:32" x14ac:dyDescent="0.3"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  <c r="AF552" s="50"/>
    </row>
    <row r="553" spans="12:32" x14ac:dyDescent="0.3"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  <c r="AF553" s="50"/>
    </row>
    <row r="554" spans="12:32" x14ac:dyDescent="0.3"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  <c r="AF554" s="50"/>
    </row>
    <row r="555" spans="12:32" x14ac:dyDescent="0.3"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  <c r="AF555" s="50"/>
    </row>
    <row r="556" spans="12:32" x14ac:dyDescent="0.3"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  <c r="AF556" s="50"/>
    </row>
    <row r="557" spans="12:32" x14ac:dyDescent="0.3"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  <c r="AF557" s="50"/>
    </row>
    <row r="558" spans="12:32" x14ac:dyDescent="0.3"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  <c r="AF558" s="50"/>
    </row>
    <row r="559" spans="12:32" x14ac:dyDescent="0.3"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  <c r="AF559" s="50"/>
    </row>
    <row r="560" spans="12:32" x14ac:dyDescent="0.3"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  <c r="AF560" s="50"/>
    </row>
    <row r="561" spans="12:32" x14ac:dyDescent="0.3"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  <c r="AF561" s="50"/>
    </row>
    <row r="562" spans="12:32" x14ac:dyDescent="0.3"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  <c r="AF562" s="50"/>
    </row>
    <row r="563" spans="12:32" x14ac:dyDescent="0.3"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  <c r="AF563" s="50"/>
    </row>
    <row r="564" spans="12:32" x14ac:dyDescent="0.3"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  <c r="AF564" s="50"/>
    </row>
    <row r="565" spans="12:32" x14ac:dyDescent="0.3"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  <c r="AF565" s="50"/>
    </row>
    <row r="566" spans="12:32" x14ac:dyDescent="0.3"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  <c r="AF566" s="50"/>
    </row>
    <row r="567" spans="12:32" x14ac:dyDescent="0.3"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  <c r="AF567" s="50"/>
    </row>
    <row r="568" spans="12:32" x14ac:dyDescent="0.3"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  <c r="AF568" s="50"/>
    </row>
    <row r="569" spans="12:32" x14ac:dyDescent="0.3"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  <c r="AF569" s="50"/>
    </row>
    <row r="570" spans="12:32" x14ac:dyDescent="0.3"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  <c r="AF570" s="50"/>
    </row>
    <row r="571" spans="12:32" x14ac:dyDescent="0.3"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  <c r="AF571" s="50"/>
    </row>
    <row r="572" spans="12:32" x14ac:dyDescent="0.3"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  <c r="AF572" s="50"/>
    </row>
    <row r="573" spans="12:32" x14ac:dyDescent="0.3"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  <c r="AF573" s="50"/>
    </row>
    <row r="574" spans="12:32" x14ac:dyDescent="0.3"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  <c r="AF574" s="50"/>
    </row>
    <row r="575" spans="12:32" x14ac:dyDescent="0.3"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  <c r="AF575" s="50"/>
    </row>
    <row r="576" spans="12:32" x14ac:dyDescent="0.3"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  <c r="AF576" s="50"/>
    </row>
    <row r="577" spans="12:32" x14ac:dyDescent="0.3"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  <c r="AF577" s="50"/>
    </row>
    <row r="578" spans="12:32" x14ac:dyDescent="0.3"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  <c r="AF578" s="50"/>
    </row>
    <row r="579" spans="12:32" x14ac:dyDescent="0.3"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</row>
    <row r="580" spans="12:32" x14ac:dyDescent="0.3"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</row>
    <row r="581" spans="12:32" x14ac:dyDescent="0.3"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</row>
    <row r="582" spans="12:32" x14ac:dyDescent="0.3"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</row>
    <row r="583" spans="12:32" x14ac:dyDescent="0.3"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  <c r="AF583" s="50"/>
    </row>
    <row r="584" spans="12:32" x14ac:dyDescent="0.3"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  <c r="AF584" s="50"/>
    </row>
    <row r="585" spans="12:32" x14ac:dyDescent="0.3"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  <c r="AF585" s="50"/>
    </row>
    <row r="586" spans="12:32" x14ac:dyDescent="0.3"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  <c r="AD586" s="50"/>
      <c r="AE586" s="50"/>
      <c r="AF586" s="50"/>
    </row>
    <row r="587" spans="12:32" x14ac:dyDescent="0.3"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  <c r="AE587" s="50"/>
      <c r="AF587" s="50"/>
    </row>
    <row r="588" spans="12:32" x14ac:dyDescent="0.3"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  <c r="AD588" s="50"/>
      <c r="AE588" s="50"/>
      <c r="AF588" s="50"/>
    </row>
    <row r="589" spans="12:32" x14ac:dyDescent="0.3"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  <c r="AF589" s="50"/>
    </row>
    <row r="590" spans="12:32" x14ac:dyDescent="0.3"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  <c r="AD590" s="50"/>
      <c r="AE590" s="50"/>
      <c r="AF590" s="50"/>
    </row>
    <row r="591" spans="12:32" x14ac:dyDescent="0.3"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  <c r="AF591" s="50"/>
    </row>
    <row r="592" spans="12:32" x14ac:dyDescent="0.3"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  <c r="AD592" s="50"/>
      <c r="AE592" s="50"/>
      <c r="AF592" s="50"/>
    </row>
    <row r="593" spans="12:32" x14ac:dyDescent="0.3"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  <c r="AD593" s="50"/>
      <c r="AE593" s="50"/>
      <c r="AF593" s="50"/>
    </row>
    <row r="594" spans="12:32" x14ac:dyDescent="0.3"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  <c r="AD594" s="50"/>
      <c r="AE594" s="50"/>
      <c r="AF594" s="50"/>
    </row>
    <row r="595" spans="12:32" x14ac:dyDescent="0.3"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  <c r="AE595" s="50"/>
      <c r="AF595" s="50"/>
    </row>
    <row r="596" spans="12:32" x14ac:dyDescent="0.3"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  <c r="AD596" s="50"/>
      <c r="AE596" s="50"/>
      <c r="AF596" s="50"/>
    </row>
    <row r="597" spans="12:32" x14ac:dyDescent="0.3"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  <c r="AD597" s="50"/>
      <c r="AE597" s="50"/>
      <c r="AF597" s="50"/>
    </row>
    <row r="598" spans="12:32" x14ac:dyDescent="0.3"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  <c r="AD598" s="50"/>
      <c r="AE598" s="50"/>
      <c r="AF598" s="50"/>
    </row>
    <row r="599" spans="12:32" x14ac:dyDescent="0.3"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  <c r="AD599" s="50"/>
      <c r="AE599" s="50"/>
      <c r="AF599" s="50"/>
    </row>
    <row r="600" spans="12:32" x14ac:dyDescent="0.3"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  <c r="AD600" s="50"/>
      <c r="AE600" s="50"/>
      <c r="AF600" s="50"/>
    </row>
    <row r="601" spans="12:32" x14ac:dyDescent="0.3"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  <c r="AD601" s="50"/>
      <c r="AE601" s="50"/>
      <c r="AF601" s="50"/>
    </row>
    <row r="602" spans="12:32" x14ac:dyDescent="0.3"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  <c r="AD602" s="50"/>
      <c r="AE602" s="50"/>
      <c r="AF602" s="50"/>
    </row>
    <row r="603" spans="12:32" x14ac:dyDescent="0.3"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  <c r="AD603" s="50"/>
      <c r="AE603" s="50"/>
      <c r="AF603" s="50"/>
    </row>
    <row r="604" spans="12:32" x14ac:dyDescent="0.3"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  <c r="AF604" s="50"/>
    </row>
    <row r="605" spans="12:32" x14ac:dyDescent="0.3"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  <c r="AF605" s="50"/>
    </row>
    <row r="606" spans="12:32" x14ac:dyDescent="0.3"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  <c r="AF606" s="50"/>
    </row>
    <row r="607" spans="12:32" x14ac:dyDescent="0.3"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</row>
    <row r="608" spans="12:32" x14ac:dyDescent="0.3"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  <c r="AD608" s="50"/>
      <c r="AE608" s="50"/>
      <c r="AF608" s="50"/>
    </row>
    <row r="609" spans="12:32" x14ac:dyDescent="0.3"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  <c r="AD609" s="50"/>
      <c r="AE609" s="50"/>
      <c r="AF609" s="50"/>
    </row>
    <row r="610" spans="12:32" x14ac:dyDescent="0.3"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  <c r="AD610" s="50"/>
      <c r="AE610" s="50"/>
      <c r="AF610" s="50"/>
    </row>
    <row r="611" spans="12:32" x14ac:dyDescent="0.3"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  <c r="AD611" s="50"/>
      <c r="AE611" s="50"/>
      <c r="AF611" s="50"/>
    </row>
    <row r="612" spans="12:32" x14ac:dyDescent="0.3"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  <c r="AD612" s="50"/>
      <c r="AE612" s="50"/>
      <c r="AF612" s="50"/>
    </row>
    <row r="613" spans="12:32" x14ac:dyDescent="0.3"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  <c r="AD613" s="50"/>
      <c r="AE613" s="50"/>
      <c r="AF613" s="50"/>
    </row>
    <row r="614" spans="12:32" x14ac:dyDescent="0.3"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  <c r="AD614" s="50"/>
      <c r="AE614" s="50"/>
      <c r="AF614" s="50"/>
    </row>
    <row r="615" spans="12:32" x14ac:dyDescent="0.3"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  <c r="AD615" s="50"/>
      <c r="AE615" s="50"/>
      <c r="AF615" s="50"/>
    </row>
    <row r="616" spans="12:32" x14ac:dyDescent="0.3"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  <c r="AD616" s="50"/>
      <c r="AE616" s="50"/>
      <c r="AF616" s="50"/>
    </row>
    <row r="617" spans="12:32" x14ac:dyDescent="0.3"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  <c r="AD617" s="50"/>
      <c r="AE617" s="50"/>
      <c r="AF617" s="50"/>
    </row>
    <row r="618" spans="12:32" x14ac:dyDescent="0.3"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  <c r="AD618" s="50"/>
      <c r="AE618" s="50"/>
      <c r="AF618" s="50"/>
    </row>
    <row r="619" spans="12:32" x14ac:dyDescent="0.3"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  <c r="AD619" s="50"/>
      <c r="AE619" s="50"/>
      <c r="AF619" s="50"/>
    </row>
    <row r="620" spans="12:32" x14ac:dyDescent="0.3"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  <c r="AD620" s="50"/>
      <c r="AE620" s="50"/>
      <c r="AF620" s="50"/>
    </row>
    <row r="621" spans="12:32" x14ac:dyDescent="0.3"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  <c r="AD621" s="50"/>
      <c r="AE621" s="50"/>
      <c r="AF621" s="50"/>
    </row>
    <row r="622" spans="12:32" x14ac:dyDescent="0.3"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  <c r="AB622" s="50"/>
      <c r="AC622" s="50"/>
      <c r="AD622" s="50"/>
      <c r="AE622" s="50"/>
      <c r="AF622" s="50"/>
    </row>
    <row r="623" spans="12:32" x14ac:dyDescent="0.3"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  <c r="AB623" s="50"/>
      <c r="AC623" s="50"/>
      <c r="AD623" s="50"/>
      <c r="AE623" s="50"/>
      <c r="AF623" s="50"/>
    </row>
    <row r="624" spans="12:32" x14ac:dyDescent="0.3"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  <c r="AB624" s="50"/>
      <c r="AC624" s="50"/>
      <c r="AD624" s="50"/>
      <c r="AE624" s="50"/>
      <c r="AF624" s="50"/>
    </row>
    <row r="625" spans="12:32" x14ac:dyDescent="0.3"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  <c r="AC625" s="50"/>
      <c r="AD625" s="50"/>
      <c r="AE625" s="50"/>
      <c r="AF625" s="50"/>
    </row>
    <row r="626" spans="12:32" x14ac:dyDescent="0.3"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  <c r="AB626" s="50"/>
      <c r="AC626" s="50"/>
      <c r="AD626" s="50"/>
      <c r="AE626" s="50"/>
      <c r="AF626" s="50"/>
    </row>
    <row r="627" spans="12:32" x14ac:dyDescent="0.3"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  <c r="AB627" s="50"/>
      <c r="AC627" s="50"/>
      <c r="AD627" s="50"/>
      <c r="AE627" s="50"/>
      <c r="AF627" s="50"/>
    </row>
    <row r="628" spans="12:32" x14ac:dyDescent="0.3"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  <c r="AB628" s="50"/>
      <c r="AC628" s="50"/>
      <c r="AD628" s="50"/>
      <c r="AE628" s="50"/>
      <c r="AF628" s="50"/>
    </row>
    <row r="629" spans="12:32" x14ac:dyDescent="0.3"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  <c r="AB629" s="50"/>
      <c r="AC629" s="50"/>
      <c r="AD629" s="50"/>
      <c r="AE629" s="50"/>
      <c r="AF629" s="50"/>
    </row>
    <row r="630" spans="12:32" x14ac:dyDescent="0.3"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  <c r="AB630" s="50"/>
      <c r="AC630" s="50"/>
      <c r="AD630" s="50"/>
      <c r="AE630" s="50"/>
      <c r="AF630" s="50"/>
    </row>
    <row r="631" spans="12:32" x14ac:dyDescent="0.3"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  <c r="AB631" s="50"/>
      <c r="AC631" s="50"/>
      <c r="AD631" s="50"/>
      <c r="AE631" s="50"/>
      <c r="AF631" s="50"/>
    </row>
    <row r="632" spans="12:32" x14ac:dyDescent="0.3"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  <c r="AB632" s="50"/>
      <c r="AC632" s="50"/>
      <c r="AD632" s="50"/>
      <c r="AE632" s="50"/>
      <c r="AF632" s="50"/>
    </row>
    <row r="633" spans="12:32" x14ac:dyDescent="0.3"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  <c r="AB633" s="50"/>
      <c r="AC633" s="50"/>
      <c r="AD633" s="50"/>
      <c r="AE633" s="50"/>
      <c r="AF633" s="50"/>
    </row>
    <row r="634" spans="12:32" x14ac:dyDescent="0.3"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  <c r="AD634" s="50"/>
      <c r="AE634" s="50"/>
      <c r="AF634" s="50"/>
    </row>
    <row r="635" spans="12:32" x14ac:dyDescent="0.3"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  <c r="AD635" s="50"/>
      <c r="AE635" s="50"/>
      <c r="AF635" s="50"/>
    </row>
    <row r="636" spans="12:32" x14ac:dyDescent="0.3"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  <c r="AC636" s="50"/>
      <c r="AD636" s="50"/>
      <c r="AE636" s="50"/>
      <c r="AF636" s="50"/>
    </row>
    <row r="637" spans="12:32" x14ac:dyDescent="0.3"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  <c r="AD637" s="50"/>
      <c r="AE637" s="50"/>
      <c r="AF637" s="50"/>
    </row>
    <row r="638" spans="12:32" x14ac:dyDescent="0.3"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  <c r="AC638" s="50"/>
      <c r="AD638" s="50"/>
      <c r="AE638" s="50"/>
      <c r="AF638" s="50"/>
    </row>
    <row r="639" spans="12:32" x14ac:dyDescent="0.3"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  <c r="AD639" s="50"/>
      <c r="AE639" s="50"/>
      <c r="AF639" s="50"/>
    </row>
    <row r="640" spans="12:32" x14ac:dyDescent="0.3"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  <c r="AD640" s="50"/>
      <c r="AE640" s="50"/>
      <c r="AF640" s="50"/>
    </row>
    <row r="641" spans="12:32" x14ac:dyDescent="0.3"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  <c r="AD641" s="50"/>
      <c r="AE641" s="50"/>
      <c r="AF641" s="50"/>
    </row>
    <row r="642" spans="12:32" x14ac:dyDescent="0.3"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  <c r="AD642" s="50"/>
      <c r="AE642" s="50"/>
      <c r="AF642" s="50"/>
    </row>
    <row r="643" spans="12:32" x14ac:dyDescent="0.3"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  <c r="AD643" s="50"/>
      <c r="AE643" s="50"/>
      <c r="AF643" s="50"/>
    </row>
    <row r="644" spans="12:32" x14ac:dyDescent="0.3"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  <c r="AD644" s="50"/>
      <c r="AE644" s="50"/>
      <c r="AF644" s="50"/>
    </row>
    <row r="645" spans="12:32" x14ac:dyDescent="0.3"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  <c r="AD645" s="50"/>
      <c r="AE645" s="50"/>
      <c r="AF645" s="50"/>
    </row>
    <row r="646" spans="12:32" x14ac:dyDescent="0.3"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  <c r="AD646" s="50"/>
      <c r="AE646" s="50"/>
      <c r="AF646" s="50"/>
    </row>
    <row r="647" spans="12:32" x14ac:dyDescent="0.3"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  <c r="AD647" s="50"/>
      <c r="AE647" s="50"/>
      <c r="AF647" s="50"/>
    </row>
    <row r="648" spans="12:32" x14ac:dyDescent="0.3"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  <c r="AD648" s="50"/>
      <c r="AE648" s="50"/>
      <c r="AF648" s="50"/>
    </row>
    <row r="649" spans="12:32" x14ac:dyDescent="0.3"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  <c r="AD649" s="50"/>
      <c r="AE649" s="50"/>
      <c r="AF649" s="50"/>
    </row>
    <row r="650" spans="12:32" x14ac:dyDescent="0.3"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  <c r="AD650" s="50"/>
      <c r="AE650" s="50"/>
      <c r="AF650" s="50"/>
    </row>
    <row r="651" spans="12:32" x14ac:dyDescent="0.3"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  <c r="AD651" s="50"/>
      <c r="AE651" s="50"/>
      <c r="AF651" s="50"/>
    </row>
    <row r="652" spans="12:32" x14ac:dyDescent="0.3"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  <c r="AD652" s="50"/>
      <c r="AE652" s="50"/>
      <c r="AF652" s="50"/>
    </row>
    <row r="653" spans="12:32" x14ac:dyDescent="0.3"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  <c r="AD653" s="50"/>
      <c r="AE653" s="50"/>
      <c r="AF653" s="50"/>
    </row>
    <row r="654" spans="12:32" x14ac:dyDescent="0.3"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  <c r="AD654" s="50"/>
      <c r="AE654" s="50"/>
      <c r="AF654" s="50"/>
    </row>
    <row r="655" spans="12:32" x14ac:dyDescent="0.3"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  <c r="AD655" s="50"/>
      <c r="AE655" s="50"/>
      <c r="AF655" s="50"/>
    </row>
    <row r="656" spans="12:32" x14ac:dyDescent="0.3"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  <c r="AD656" s="50"/>
      <c r="AE656" s="50"/>
      <c r="AF656" s="50"/>
    </row>
    <row r="657" spans="12:32" x14ac:dyDescent="0.3"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  <c r="AD657" s="50"/>
      <c r="AE657" s="50"/>
      <c r="AF657" s="50"/>
    </row>
    <row r="658" spans="12:32" x14ac:dyDescent="0.3"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  <c r="AD658" s="50"/>
      <c r="AE658" s="50"/>
      <c r="AF658" s="50"/>
    </row>
    <row r="659" spans="12:32" x14ac:dyDescent="0.3"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  <c r="AD659" s="50"/>
      <c r="AE659" s="50"/>
      <c r="AF659" s="50"/>
    </row>
    <row r="660" spans="12:32" x14ac:dyDescent="0.3"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  <c r="AD660" s="50"/>
      <c r="AE660" s="50"/>
      <c r="AF660" s="50"/>
    </row>
    <row r="661" spans="12:32" x14ac:dyDescent="0.3"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  <c r="AD661" s="50"/>
      <c r="AE661" s="50"/>
      <c r="AF661" s="50"/>
    </row>
    <row r="662" spans="12:32" x14ac:dyDescent="0.3"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  <c r="AD662" s="50"/>
      <c r="AE662" s="50"/>
      <c r="AF662" s="50"/>
    </row>
    <row r="663" spans="12:32" x14ac:dyDescent="0.3"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  <c r="AD663" s="50"/>
      <c r="AE663" s="50"/>
      <c r="AF663" s="50"/>
    </row>
    <row r="664" spans="12:32" x14ac:dyDescent="0.3"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  <c r="AD664" s="50"/>
      <c r="AE664" s="50"/>
      <c r="AF664" s="50"/>
    </row>
    <row r="665" spans="12:32" x14ac:dyDescent="0.3"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  <c r="AD665" s="50"/>
      <c r="AE665" s="50"/>
      <c r="AF665" s="50"/>
    </row>
    <row r="666" spans="12:32" x14ac:dyDescent="0.3"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  <c r="AD666" s="50"/>
      <c r="AE666" s="50"/>
      <c r="AF666" s="50"/>
    </row>
    <row r="667" spans="12:32" x14ac:dyDescent="0.3"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  <c r="AF667" s="50"/>
    </row>
    <row r="668" spans="12:32" x14ac:dyDescent="0.3"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  <c r="AD668" s="50"/>
      <c r="AE668" s="50"/>
      <c r="AF668" s="50"/>
    </row>
    <row r="669" spans="12:32" x14ac:dyDescent="0.3"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  <c r="AF669" s="50"/>
    </row>
    <row r="670" spans="12:32" x14ac:dyDescent="0.3"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  <c r="AD670" s="50"/>
      <c r="AE670" s="50"/>
      <c r="AF670" s="50"/>
    </row>
    <row r="671" spans="12:32" x14ac:dyDescent="0.3"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  <c r="AC671" s="50"/>
      <c r="AD671" s="50"/>
      <c r="AE671" s="50"/>
      <c r="AF671" s="50"/>
    </row>
    <row r="672" spans="12:32" x14ac:dyDescent="0.3"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  <c r="AC672" s="50"/>
      <c r="AD672" s="50"/>
      <c r="AE672" s="50"/>
      <c r="AF672" s="50"/>
    </row>
    <row r="673" spans="12:32" x14ac:dyDescent="0.3"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  <c r="AB673" s="50"/>
      <c r="AC673" s="50"/>
      <c r="AD673" s="50"/>
      <c r="AE673" s="50"/>
      <c r="AF673" s="50"/>
    </row>
    <row r="674" spans="12:32" x14ac:dyDescent="0.3"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  <c r="AB674" s="50"/>
      <c r="AC674" s="50"/>
      <c r="AD674" s="50"/>
      <c r="AE674" s="50"/>
      <c r="AF674" s="50"/>
    </row>
    <row r="675" spans="12:32" x14ac:dyDescent="0.3"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  <c r="AB675" s="50"/>
      <c r="AC675" s="50"/>
      <c r="AD675" s="50"/>
      <c r="AE675" s="50"/>
      <c r="AF675" s="50"/>
    </row>
    <row r="676" spans="12:32" x14ac:dyDescent="0.3"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  <c r="AB676" s="50"/>
      <c r="AC676" s="50"/>
      <c r="AD676" s="50"/>
      <c r="AE676" s="50"/>
      <c r="AF676" s="50"/>
    </row>
    <row r="677" spans="12:32" x14ac:dyDescent="0.3"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  <c r="AB677" s="50"/>
      <c r="AC677" s="50"/>
      <c r="AD677" s="50"/>
      <c r="AE677" s="50"/>
      <c r="AF677" s="50"/>
    </row>
    <row r="678" spans="12:32" x14ac:dyDescent="0.3"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  <c r="AB678" s="50"/>
      <c r="AC678" s="50"/>
      <c r="AD678" s="50"/>
      <c r="AE678" s="50"/>
      <c r="AF678" s="50"/>
    </row>
    <row r="679" spans="12:32" x14ac:dyDescent="0.3"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  <c r="AC679" s="50"/>
      <c r="AD679" s="50"/>
      <c r="AE679" s="50"/>
      <c r="AF679" s="50"/>
    </row>
    <row r="680" spans="12:32" x14ac:dyDescent="0.3"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  <c r="AB680" s="50"/>
      <c r="AC680" s="50"/>
      <c r="AD680" s="50"/>
      <c r="AE680" s="50"/>
      <c r="AF680" s="50"/>
    </row>
    <row r="681" spans="12:32" x14ac:dyDescent="0.3"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  <c r="AB681" s="50"/>
      <c r="AC681" s="50"/>
      <c r="AD681" s="50"/>
      <c r="AE681" s="50"/>
      <c r="AF681" s="50"/>
    </row>
    <row r="682" spans="12:32" x14ac:dyDescent="0.3"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  <c r="AB682" s="50"/>
      <c r="AC682" s="50"/>
      <c r="AD682" s="50"/>
      <c r="AE682" s="50"/>
      <c r="AF682" s="50"/>
    </row>
    <row r="683" spans="12:32" x14ac:dyDescent="0.3"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  <c r="AB683" s="50"/>
      <c r="AC683" s="50"/>
      <c r="AD683" s="50"/>
      <c r="AE683" s="50"/>
      <c r="AF683" s="50"/>
    </row>
    <row r="684" spans="12:32" x14ac:dyDescent="0.3"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  <c r="AB684" s="50"/>
      <c r="AC684" s="50"/>
      <c r="AD684" s="50"/>
      <c r="AE684" s="50"/>
      <c r="AF684" s="50"/>
    </row>
    <row r="685" spans="12:32" x14ac:dyDescent="0.3"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  <c r="AB685" s="50"/>
      <c r="AC685" s="50"/>
      <c r="AD685" s="50"/>
      <c r="AE685" s="50"/>
      <c r="AF685" s="50"/>
    </row>
    <row r="686" spans="12:32" x14ac:dyDescent="0.3"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  <c r="AB686" s="50"/>
      <c r="AC686" s="50"/>
      <c r="AD686" s="50"/>
      <c r="AE686" s="50"/>
      <c r="AF686" s="50"/>
    </row>
    <row r="687" spans="12:32" x14ac:dyDescent="0.3"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  <c r="AB687" s="50"/>
      <c r="AC687" s="50"/>
      <c r="AD687" s="50"/>
      <c r="AE687" s="50"/>
      <c r="AF687" s="50"/>
    </row>
    <row r="688" spans="12:32" x14ac:dyDescent="0.3"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  <c r="AB688" s="50"/>
      <c r="AC688" s="50"/>
      <c r="AD688" s="50"/>
      <c r="AE688" s="50"/>
      <c r="AF688" s="50"/>
    </row>
    <row r="689" spans="12:32" x14ac:dyDescent="0.3"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  <c r="AB689" s="50"/>
      <c r="AC689" s="50"/>
      <c r="AD689" s="50"/>
      <c r="AE689" s="50"/>
      <c r="AF689" s="50"/>
    </row>
    <row r="690" spans="12:32" x14ac:dyDescent="0.3"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  <c r="AB690" s="50"/>
      <c r="AC690" s="50"/>
      <c r="AD690" s="50"/>
      <c r="AE690" s="50"/>
      <c r="AF690" s="50"/>
    </row>
    <row r="691" spans="12:32" x14ac:dyDescent="0.3"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  <c r="AB691" s="50"/>
      <c r="AC691" s="50"/>
      <c r="AD691" s="50"/>
      <c r="AE691" s="50"/>
      <c r="AF691" s="50"/>
    </row>
    <row r="692" spans="12:32" x14ac:dyDescent="0.3"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  <c r="AB692" s="50"/>
      <c r="AC692" s="50"/>
      <c r="AD692" s="50"/>
      <c r="AE692" s="50"/>
      <c r="AF692" s="50"/>
    </row>
    <row r="693" spans="12:32" x14ac:dyDescent="0.3"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  <c r="AB693" s="50"/>
      <c r="AC693" s="50"/>
      <c r="AD693" s="50"/>
      <c r="AE693" s="50"/>
      <c r="AF693" s="50"/>
    </row>
    <row r="694" spans="12:32" x14ac:dyDescent="0.3"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  <c r="AB694" s="50"/>
      <c r="AC694" s="50"/>
      <c r="AD694" s="50"/>
      <c r="AE694" s="50"/>
      <c r="AF694" s="50"/>
    </row>
    <row r="695" spans="12:32" x14ac:dyDescent="0.3"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  <c r="AB695" s="50"/>
      <c r="AC695" s="50"/>
      <c r="AD695" s="50"/>
      <c r="AE695" s="50"/>
      <c r="AF695" s="50"/>
    </row>
    <row r="696" spans="12:32" x14ac:dyDescent="0.3"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  <c r="AB696" s="50"/>
      <c r="AC696" s="50"/>
      <c r="AD696" s="50"/>
      <c r="AE696" s="50"/>
      <c r="AF696" s="50"/>
    </row>
    <row r="697" spans="12:32" x14ac:dyDescent="0.3"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  <c r="AB697" s="50"/>
      <c r="AC697" s="50"/>
      <c r="AD697" s="50"/>
      <c r="AE697" s="50"/>
      <c r="AF697" s="50"/>
    </row>
    <row r="698" spans="12:32" x14ac:dyDescent="0.3"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  <c r="AB698" s="50"/>
      <c r="AC698" s="50"/>
      <c r="AD698" s="50"/>
      <c r="AE698" s="50"/>
      <c r="AF698" s="50"/>
    </row>
    <row r="699" spans="12:32" x14ac:dyDescent="0.3"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  <c r="AB699" s="50"/>
      <c r="AC699" s="50"/>
      <c r="AD699" s="50"/>
      <c r="AE699" s="50"/>
      <c r="AF699" s="50"/>
    </row>
    <row r="700" spans="12:32" x14ac:dyDescent="0.3"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  <c r="AB700" s="50"/>
      <c r="AC700" s="50"/>
      <c r="AD700" s="50"/>
      <c r="AE700" s="50"/>
      <c r="AF700" s="50"/>
    </row>
    <row r="701" spans="12:32" x14ac:dyDescent="0.3"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  <c r="AB701" s="50"/>
      <c r="AC701" s="50"/>
      <c r="AD701" s="50"/>
      <c r="AE701" s="50"/>
      <c r="AF701" s="50"/>
    </row>
    <row r="702" spans="12:32" x14ac:dyDescent="0.3"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  <c r="AB702" s="50"/>
      <c r="AC702" s="50"/>
      <c r="AD702" s="50"/>
      <c r="AE702" s="50"/>
      <c r="AF702" s="50"/>
    </row>
    <row r="703" spans="12:32" x14ac:dyDescent="0.3"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  <c r="AB703" s="50"/>
      <c r="AC703" s="50"/>
      <c r="AD703" s="50"/>
      <c r="AE703" s="50"/>
      <c r="AF703" s="50"/>
    </row>
    <row r="704" spans="12:32" x14ac:dyDescent="0.3"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  <c r="AB704" s="50"/>
      <c r="AC704" s="50"/>
      <c r="AD704" s="50"/>
      <c r="AE704" s="50"/>
      <c r="AF704" s="50"/>
    </row>
    <row r="705" spans="12:32" x14ac:dyDescent="0.3"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  <c r="AB705" s="50"/>
      <c r="AC705" s="50"/>
      <c r="AD705" s="50"/>
      <c r="AE705" s="50"/>
      <c r="AF705" s="50"/>
    </row>
    <row r="706" spans="12:32" x14ac:dyDescent="0.3"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  <c r="AB706" s="50"/>
      <c r="AC706" s="50"/>
      <c r="AD706" s="50"/>
      <c r="AE706" s="50"/>
      <c r="AF706" s="50"/>
    </row>
    <row r="707" spans="12:32" x14ac:dyDescent="0.3"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  <c r="AB707" s="50"/>
      <c r="AC707" s="50"/>
      <c r="AD707" s="50"/>
      <c r="AE707" s="50"/>
      <c r="AF707" s="50"/>
    </row>
    <row r="708" spans="12:32" x14ac:dyDescent="0.3"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  <c r="AB708" s="50"/>
      <c r="AC708" s="50"/>
      <c r="AD708" s="50"/>
      <c r="AE708" s="50"/>
      <c r="AF708" s="50"/>
    </row>
    <row r="709" spans="12:32" x14ac:dyDescent="0.3"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  <c r="AB709" s="50"/>
      <c r="AC709" s="50"/>
      <c r="AD709" s="50"/>
      <c r="AE709" s="50"/>
      <c r="AF709" s="50"/>
    </row>
    <row r="710" spans="12:32" x14ac:dyDescent="0.3"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  <c r="AB710" s="50"/>
      <c r="AC710" s="50"/>
      <c r="AD710" s="50"/>
      <c r="AE710" s="50"/>
      <c r="AF710" s="50"/>
    </row>
    <row r="711" spans="12:32" x14ac:dyDescent="0.3"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  <c r="AB711" s="50"/>
      <c r="AC711" s="50"/>
      <c r="AD711" s="50"/>
      <c r="AE711" s="50"/>
      <c r="AF711" s="50"/>
    </row>
    <row r="712" spans="12:32" x14ac:dyDescent="0.3"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  <c r="AB712" s="50"/>
      <c r="AC712" s="50"/>
      <c r="AD712" s="50"/>
      <c r="AE712" s="50"/>
      <c r="AF712" s="50"/>
    </row>
    <row r="713" spans="12:32" x14ac:dyDescent="0.3"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  <c r="AB713" s="50"/>
      <c r="AC713" s="50"/>
      <c r="AD713" s="50"/>
      <c r="AE713" s="50"/>
      <c r="AF713" s="50"/>
    </row>
    <row r="714" spans="12:32" x14ac:dyDescent="0.3"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  <c r="AB714" s="50"/>
      <c r="AC714" s="50"/>
      <c r="AD714" s="50"/>
      <c r="AE714" s="50"/>
      <c r="AF714" s="50"/>
    </row>
    <row r="715" spans="12:32" x14ac:dyDescent="0.3"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  <c r="AC715" s="50"/>
      <c r="AD715" s="50"/>
      <c r="AE715" s="50"/>
      <c r="AF715" s="50"/>
    </row>
    <row r="716" spans="12:32" x14ac:dyDescent="0.3"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  <c r="AB716" s="50"/>
      <c r="AC716" s="50"/>
      <c r="AD716" s="50"/>
      <c r="AE716" s="50"/>
      <c r="AF716" s="50"/>
    </row>
    <row r="717" spans="12:32" x14ac:dyDescent="0.3"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  <c r="AB717" s="50"/>
      <c r="AC717" s="50"/>
      <c r="AD717" s="50"/>
      <c r="AE717" s="50"/>
      <c r="AF717" s="50"/>
    </row>
    <row r="718" spans="12:32" x14ac:dyDescent="0.3"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  <c r="AB718" s="50"/>
      <c r="AC718" s="50"/>
      <c r="AD718" s="50"/>
      <c r="AE718" s="50"/>
      <c r="AF718" s="50"/>
    </row>
    <row r="719" spans="12:32" x14ac:dyDescent="0.3"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  <c r="AB719" s="50"/>
      <c r="AC719" s="50"/>
      <c r="AD719" s="50"/>
      <c r="AE719" s="50"/>
      <c r="AF719" s="50"/>
    </row>
    <row r="720" spans="12:32" x14ac:dyDescent="0.3"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  <c r="AB720" s="50"/>
      <c r="AC720" s="50"/>
      <c r="AD720" s="50"/>
      <c r="AE720" s="50"/>
      <c r="AF720" s="50"/>
    </row>
    <row r="721" spans="12:32" x14ac:dyDescent="0.3"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  <c r="AD721" s="50"/>
      <c r="AE721" s="50"/>
      <c r="AF721" s="50"/>
    </row>
    <row r="722" spans="12:32" x14ac:dyDescent="0.3"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  <c r="AD722" s="50"/>
      <c r="AE722" s="50"/>
      <c r="AF722" s="50"/>
    </row>
    <row r="723" spans="12:32" x14ac:dyDescent="0.3"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  <c r="AC723" s="50"/>
      <c r="AD723" s="50"/>
      <c r="AE723" s="50"/>
      <c r="AF723" s="50"/>
    </row>
    <row r="724" spans="12:32" x14ac:dyDescent="0.3"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  <c r="AC724" s="50"/>
      <c r="AD724" s="50"/>
      <c r="AE724" s="50"/>
      <c r="AF724" s="50"/>
    </row>
    <row r="725" spans="12:32" x14ac:dyDescent="0.3"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  <c r="AC725" s="50"/>
      <c r="AD725" s="50"/>
      <c r="AE725" s="50"/>
      <c r="AF725" s="50"/>
    </row>
    <row r="726" spans="12:32" x14ac:dyDescent="0.3"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  <c r="AB726" s="50"/>
      <c r="AC726" s="50"/>
      <c r="AD726" s="50"/>
      <c r="AE726" s="50"/>
      <c r="AF726" s="50"/>
    </row>
    <row r="727" spans="12:32" x14ac:dyDescent="0.3"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  <c r="AB727" s="50"/>
      <c r="AC727" s="50"/>
      <c r="AD727" s="50"/>
      <c r="AE727" s="50"/>
      <c r="AF727" s="50"/>
    </row>
    <row r="728" spans="12:32" x14ac:dyDescent="0.3"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  <c r="AB728" s="50"/>
      <c r="AC728" s="50"/>
      <c r="AD728" s="50"/>
      <c r="AE728" s="50"/>
      <c r="AF728" s="50"/>
    </row>
    <row r="729" spans="12:32" x14ac:dyDescent="0.3"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  <c r="AB729" s="50"/>
      <c r="AC729" s="50"/>
      <c r="AD729" s="50"/>
      <c r="AE729" s="50"/>
      <c r="AF729" s="50"/>
    </row>
    <row r="730" spans="12:32" x14ac:dyDescent="0.3"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  <c r="AB730" s="50"/>
      <c r="AC730" s="50"/>
      <c r="AD730" s="50"/>
      <c r="AE730" s="50"/>
      <c r="AF730" s="50"/>
    </row>
    <row r="731" spans="12:32" x14ac:dyDescent="0.3"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  <c r="AB731" s="50"/>
      <c r="AC731" s="50"/>
      <c r="AD731" s="50"/>
      <c r="AE731" s="50"/>
      <c r="AF731" s="50"/>
    </row>
    <row r="732" spans="12:32" x14ac:dyDescent="0.3"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  <c r="AB732" s="50"/>
      <c r="AC732" s="50"/>
      <c r="AD732" s="50"/>
      <c r="AE732" s="50"/>
      <c r="AF732" s="50"/>
    </row>
    <row r="733" spans="12:32" x14ac:dyDescent="0.3"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  <c r="AC733" s="50"/>
      <c r="AD733" s="50"/>
      <c r="AE733" s="50"/>
      <c r="AF733" s="50"/>
    </row>
    <row r="734" spans="12:32" x14ac:dyDescent="0.3"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  <c r="AB734" s="50"/>
      <c r="AC734" s="50"/>
      <c r="AD734" s="50"/>
      <c r="AE734" s="50"/>
      <c r="AF734" s="50"/>
    </row>
    <row r="735" spans="12:32" x14ac:dyDescent="0.3"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  <c r="AC735" s="50"/>
      <c r="AD735" s="50"/>
      <c r="AE735" s="50"/>
      <c r="AF735" s="50"/>
    </row>
    <row r="736" spans="12:32" x14ac:dyDescent="0.3"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  <c r="AB736" s="50"/>
      <c r="AC736" s="50"/>
      <c r="AD736" s="50"/>
      <c r="AE736" s="50"/>
      <c r="AF736" s="50"/>
    </row>
    <row r="737" spans="12:32" x14ac:dyDescent="0.3"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  <c r="AB737" s="50"/>
      <c r="AC737" s="50"/>
      <c r="AD737" s="50"/>
      <c r="AE737" s="50"/>
      <c r="AF737" s="50"/>
    </row>
    <row r="738" spans="12:32" x14ac:dyDescent="0.3"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  <c r="AB738" s="50"/>
      <c r="AC738" s="50"/>
      <c r="AD738" s="50"/>
      <c r="AE738" s="50"/>
      <c r="AF738" s="50"/>
    </row>
    <row r="739" spans="12:32" x14ac:dyDescent="0.3"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  <c r="AB739" s="50"/>
      <c r="AC739" s="50"/>
      <c r="AD739" s="50"/>
      <c r="AE739" s="50"/>
      <c r="AF739" s="50"/>
    </row>
    <row r="740" spans="12:32" x14ac:dyDescent="0.3"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  <c r="AB740" s="50"/>
      <c r="AC740" s="50"/>
      <c r="AD740" s="50"/>
      <c r="AE740" s="50"/>
      <c r="AF740" s="50"/>
    </row>
    <row r="741" spans="12:32" x14ac:dyDescent="0.3"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  <c r="AB741" s="50"/>
      <c r="AC741" s="50"/>
      <c r="AD741" s="50"/>
      <c r="AE741" s="50"/>
      <c r="AF741" s="50"/>
    </row>
    <row r="742" spans="12:32" x14ac:dyDescent="0.3"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  <c r="AB742" s="50"/>
      <c r="AC742" s="50"/>
      <c r="AD742" s="50"/>
      <c r="AE742" s="50"/>
      <c r="AF742" s="50"/>
    </row>
    <row r="743" spans="12:32" x14ac:dyDescent="0.3"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  <c r="AB743" s="50"/>
      <c r="AC743" s="50"/>
      <c r="AD743" s="50"/>
      <c r="AE743" s="50"/>
      <c r="AF743" s="50"/>
    </row>
    <row r="744" spans="12:32" x14ac:dyDescent="0.3"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  <c r="AB744" s="50"/>
      <c r="AC744" s="50"/>
      <c r="AD744" s="50"/>
      <c r="AE744" s="50"/>
      <c r="AF744" s="50"/>
    </row>
    <row r="745" spans="12:32" x14ac:dyDescent="0.3"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  <c r="AB745" s="50"/>
      <c r="AC745" s="50"/>
      <c r="AD745" s="50"/>
      <c r="AE745" s="50"/>
      <c r="AF745" s="50"/>
    </row>
    <row r="746" spans="12:32" x14ac:dyDescent="0.3"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  <c r="AB746" s="50"/>
      <c r="AC746" s="50"/>
      <c r="AD746" s="50"/>
      <c r="AE746" s="50"/>
      <c r="AF746" s="50"/>
    </row>
    <row r="747" spans="12:32" x14ac:dyDescent="0.3"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  <c r="AC747" s="50"/>
      <c r="AD747" s="50"/>
      <c r="AE747" s="50"/>
      <c r="AF747" s="50"/>
    </row>
    <row r="748" spans="12:32" x14ac:dyDescent="0.3"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  <c r="AB748" s="50"/>
      <c r="AC748" s="50"/>
      <c r="AD748" s="50"/>
      <c r="AE748" s="50"/>
      <c r="AF748" s="50"/>
    </row>
    <row r="749" spans="12:32" x14ac:dyDescent="0.3"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  <c r="AB749" s="50"/>
      <c r="AC749" s="50"/>
      <c r="AD749" s="50"/>
      <c r="AE749" s="50"/>
      <c r="AF749" s="50"/>
    </row>
    <row r="750" spans="12:32" x14ac:dyDescent="0.3"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  <c r="AB750" s="50"/>
      <c r="AC750" s="50"/>
      <c r="AD750" s="50"/>
      <c r="AE750" s="50"/>
      <c r="AF750" s="50"/>
    </row>
    <row r="751" spans="12:32" x14ac:dyDescent="0.3"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  <c r="AC751" s="50"/>
      <c r="AD751" s="50"/>
      <c r="AE751" s="50"/>
      <c r="AF751" s="50"/>
    </row>
    <row r="752" spans="12:32" x14ac:dyDescent="0.3"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  <c r="AB752" s="50"/>
      <c r="AC752" s="50"/>
      <c r="AD752" s="50"/>
      <c r="AE752" s="50"/>
      <c r="AF752" s="50"/>
    </row>
    <row r="753" spans="12:32" x14ac:dyDescent="0.3"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  <c r="AB753" s="50"/>
      <c r="AC753" s="50"/>
      <c r="AD753" s="50"/>
      <c r="AE753" s="50"/>
      <c r="AF753" s="50"/>
    </row>
    <row r="754" spans="12:32" x14ac:dyDescent="0.3"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  <c r="AB754" s="50"/>
      <c r="AC754" s="50"/>
      <c r="AD754" s="50"/>
      <c r="AE754" s="50"/>
      <c r="AF754" s="50"/>
    </row>
    <row r="755" spans="12:32" x14ac:dyDescent="0.3"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  <c r="AB755" s="50"/>
      <c r="AC755" s="50"/>
      <c r="AD755" s="50"/>
      <c r="AE755" s="50"/>
      <c r="AF755" s="50"/>
    </row>
    <row r="756" spans="12:32" x14ac:dyDescent="0.3"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  <c r="AB756" s="50"/>
      <c r="AC756" s="50"/>
      <c r="AD756" s="50"/>
      <c r="AE756" s="50"/>
      <c r="AF756" s="50"/>
    </row>
    <row r="757" spans="12:32" x14ac:dyDescent="0.3"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  <c r="AB757" s="50"/>
      <c r="AC757" s="50"/>
      <c r="AD757" s="50"/>
      <c r="AE757" s="50"/>
      <c r="AF757" s="50"/>
    </row>
    <row r="758" spans="12:32" x14ac:dyDescent="0.3"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  <c r="AB758" s="50"/>
      <c r="AC758" s="50"/>
      <c r="AD758" s="50"/>
      <c r="AE758" s="50"/>
      <c r="AF758" s="50"/>
    </row>
    <row r="759" spans="12:32" x14ac:dyDescent="0.3"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  <c r="AB759" s="50"/>
      <c r="AC759" s="50"/>
      <c r="AD759" s="50"/>
      <c r="AE759" s="50"/>
      <c r="AF759" s="50"/>
    </row>
    <row r="760" spans="12:32" x14ac:dyDescent="0.3"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  <c r="AB760" s="50"/>
      <c r="AC760" s="50"/>
      <c r="AD760" s="50"/>
      <c r="AE760" s="50"/>
      <c r="AF760" s="50"/>
    </row>
    <row r="761" spans="12:32" x14ac:dyDescent="0.3"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  <c r="AC761" s="50"/>
      <c r="AD761" s="50"/>
      <c r="AE761" s="50"/>
      <c r="AF761" s="50"/>
    </row>
    <row r="762" spans="12:32" x14ac:dyDescent="0.3"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  <c r="AB762" s="50"/>
      <c r="AC762" s="50"/>
      <c r="AD762" s="50"/>
      <c r="AE762" s="50"/>
      <c r="AF762" s="50"/>
    </row>
    <row r="763" spans="12:32" x14ac:dyDescent="0.3"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  <c r="AC763" s="50"/>
      <c r="AD763" s="50"/>
      <c r="AE763" s="50"/>
      <c r="AF763" s="50"/>
    </row>
    <row r="764" spans="12:32" x14ac:dyDescent="0.3"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  <c r="AB764" s="50"/>
      <c r="AC764" s="50"/>
      <c r="AD764" s="50"/>
      <c r="AE764" s="50"/>
      <c r="AF764" s="50"/>
    </row>
    <row r="765" spans="12:32" x14ac:dyDescent="0.3"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  <c r="AB765" s="50"/>
      <c r="AC765" s="50"/>
      <c r="AD765" s="50"/>
      <c r="AE765" s="50"/>
      <c r="AF765" s="50"/>
    </row>
    <row r="766" spans="12:32" x14ac:dyDescent="0.3"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  <c r="AB766" s="50"/>
      <c r="AC766" s="50"/>
      <c r="AD766" s="50"/>
      <c r="AE766" s="50"/>
      <c r="AF766" s="50"/>
    </row>
    <row r="767" spans="12:32" x14ac:dyDescent="0.3"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  <c r="AB767" s="50"/>
      <c r="AC767" s="50"/>
      <c r="AD767" s="50"/>
      <c r="AE767" s="50"/>
      <c r="AF767" s="50"/>
    </row>
    <row r="768" spans="12:32" x14ac:dyDescent="0.3"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  <c r="AB768" s="50"/>
      <c r="AC768" s="50"/>
      <c r="AD768" s="50"/>
      <c r="AE768" s="50"/>
      <c r="AF768" s="50"/>
    </row>
    <row r="769" spans="12:32" x14ac:dyDescent="0.3"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  <c r="AB769" s="50"/>
      <c r="AC769" s="50"/>
      <c r="AD769" s="50"/>
      <c r="AE769" s="50"/>
      <c r="AF769" s="50"/>
    </row>
    <row r="770" spans="12:32" x14ac:dyDescent="0.3"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  <c r="AB770" s="50"/>
      <c r="AC770" s="50"/>
      <c r="AD770" s="50"/>
      <c r="AE770" s="50"/>
      <c r="AF770" s="50"/>
    </row>
    <row r="771" spans="12:32" x14ac:dyDescent="0.3"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  <c r="AB771" s="50"/>
      <c r="AC771" s="50"/>
      <c r="AD771" s="50"/>
      <c r="AE771" s="50"/>
      <c r="AF771" s="50"/>
    </row>
    <row r="772" spans="12:32" x14ac:dyDescent="0.3"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  <c r="AB772" s="50"/>
      <c r="AC772" s="50"/>
      <c r="AD772" s="50"/>
      <c r="AE772" s="50"/>
      <c r="AF772" s="50"/>
    </row>
    <row r="773" spans="12:32" x14ac:dyDescent="0.3"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  <c r="AB773" s="50"/>
      <c r="AC773" s="50"/>
      <c r="AD773" s="50"/>
      <c r="AE773" s="50"/>
      <c r="AF773" s="50"/>
    </row>
    <row r="774" spans="12:32" x14ac:dyDescent="0.3"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  <c r="AC774" s="50"/>
      <c r="AD774" s="50"/>
      <c r="AE774" s="50"/>
      <c r="AF774" s="50"/>
    </row>
    <row r="775" spans="12:32" x14ac:dyDescent="0.3"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  <c r="AB775" s="50"/>
      <c r="AC775" s="50"/>
      <c r="AD775" s="50"/>
      <c r="AE775" s="50"/>
      <c r="AF775" s="50"/>
    </row>
    <row r="776" spans="12:32" x14ac:dyDescent="0.3"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  <c r="AB776" s="50"/>
      <c r="AC776" s="50"/>
      <c r="AD776" s="50"/>
      <c r="AE776" s="50"/>
      <c r="AF776" s="50"/>
    </row>
    <row r="777" spans="12:32" x14ac:dyDescent="0.3"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  <c r="AB777" s="50"/>
      <c r="AC777" s="50"/>
      <c r="AD777" s="50"/>
      <c r="AE777" s="50"/>
      <c r="AF777" s="50"/>
    </row>
    <row r="778" spans="12:32" x14ac:dyDescent="0.3"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  <c r="AB778" s="50"/>
      <c r="AC778" s="50"/>
      <c r="AD778" s="50"/>
      <c r="AE778" s="50"/>
      <c r="AF778" s="50"/>
    </row>
    <row r="779" spans="12:32" x14ac:dyDescent="0.3"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  <c r="AB779" s="50"/>
      <c r="AC779" s="50"/>
      <c r="AD779" s="50"/>
      <c r="AE779" s="50"/>
      <c r="AF779" s="50"/>
    </row>
    <row r="780" spans="12:32" x14ac:dyDescent="0.3"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  <c r="AB780" s="50"/>
      <c r="AC780" s="50"/>
      <c r="AD780" s="50"/>
      <c r="AE780" s="50"/>
      <c r="AF780" s="50"/>
    </row>
    <row r="781" spans="12:32" x14ac:dyDescent="0.3"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  <c r="AB781" s="50"/>
      <c r="AC781" s="50"/>
      <c r="AD781" s="50"/>
      <c r="AE781" s="50"/>
      <c r="AF781" s="50"/>
    </row>
    <row r="782" spans="12:32" x14ac:dyDescent="0.3"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  <c r="AB782" s="50"/>
      <c r="AC782" s="50"/>
      <c r="AD782" s="50"/>
      <c r="AE782" s="50"/>
      <c r="AF782" s="50"/>
    </row>
    <row r="783" spans="12:32" x14ac:dyDescent="0.3"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  <c r="AB783" s="50"/>
      <c r="AC783" s="50"/>
      <c r="AD783" s="50"/>
      <c r="AE783" s="50"/>
      <c r="AF783" s="50"/>
    </row>
    <row r="784" spans="12:32" x14ac:dyDescent="0.3"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  <c r="AB784" s="50"/>
      <c r="AC784" s="50"/>
      <c r="AD784" s="50"/>
      <c r="AE784" s="50"/>
      <c r="AF784" s="50"/>
    </row>
    <row r="785" spans="12:32" x14ac:dyDescent="0.3"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  <c r="AB785" s="50"/>
      <c r="AC785" s="50"/>
      <c r="AD785" s="50"/>
      <c r="AE785" s="50"/>
      <c r="AF785" s="50"/>
    </row>
    <row r="786" spans="12:32" x14ac:dyDescent="0.3"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  <c r="AC786" s="50"/>
      <c r="AD786" s="50"/>
      <c r="AE786" s="50"/>
      <c r="AF786" s="50"/>
    </row>
    <row r="787" spans="12:32" x14ac:dyDescent="0.3"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  <c r="AC787" s="50"/>
      <c r="AD787" s="50"/>
      <c r="AE787" s="50"/>
      <c r="AF787" s="50"/>
    </row>
    <row r="788" spans="12:32" x14ac:dyDescent="0.3"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  <c r="AC788" s="50"/>
      <c r="AD788" s="50"/>
      <c r="AE788" s="50"/>
      <c r="AF788" s="50"/>
    </row>
    <row r="789" spans="12:32" x14ac:dyDescent="0.3"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  <c r="AC789" s="50"/>
      <c r="AD789" s="50"/>
      <c r="AE789" s="50"/>
      <c r="AF789" s="50"/>
    </row>
    <row r="790" spans="12:32" x14ac:dyDescent="0.3"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  <c r="AC790" s="50"/>
      <c r="AD790" s="50"/>
      <c r="AE790" s="50"/>
      <c r="AF790" s="50"/>
    </row>
    <row r="791" spans="12:32" x14ac:dyDescent="0.3"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  <c r="AB791" s="50"/>
      <c r="AC791" s="50"/>
      <c r="AD791" s="50"/>
      <c r="AE791" s="50"/>
      <c r="AF791" s="50"/>
    </row>
    <row r="792" spans="12:32" x14ac:dyDescent="0.3"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  <c r="AB792" s="50"/>
      <c r="AC792" s="50"/>
      <c r="AD792" s="50"/>
      <c r="AE792" s="50"/>
      <c r="AF792" s="50"/>
    </row>
    <row r="793" spans="12:32" x14ac:dyDescent="0.3"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  <c r="AB793" s="50"/>
      <c r="AC793" s="50"/>
      <c r="AD793" s="50"/>
      <c r="AE793" s="50"/>
      <c r="AF793" s="50"/>
    </row>
    <row r="794" spans="12:32" x14ac:dyDescent="0.3"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  <c r="AC794" s="50"/>
      <c r="AD794" s="50"/>
      <c r="AE794" s="50"/>
      <c r="AF794" s="50"/>
    </row>
    <row r="795" spans="12:32" x14ac:dyDescent="0.3"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  <c r="AC795" s="50"/>
      <c r="AD795" s="50"/>
      <c r="AE795" s="50"/>
      <c r="AF795" s="50"/>
    </row>
    <row r="796" spans="12:32" x14ac:dyDescent="0.3"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  <c r="AB796" s="50"/>
      <c r="AC796" s="50"/>
      <c r="AD796" s="50"/>
      <c r="AE796" s="50"/>
      <c r="AF796" s="50"/>
    </row>
    <row r="797" spans="12:32" x14ac:dyDescent="0.3"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  <c r="AB797" s="50"/>
      <c r="AC797" s="50"/>
      <c r="AD797" s="50"/>
      <c r="AE797" s="50"/>
      <c r="AF797" s="50"/>
    </row>
    <row r="798" spans="12:32" x14ac:dyDescent="0.3"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  <c r="AB798" s="50"/>
      <c r="AC798" s="50"/>
      <c r="AD798" s="50"/>
      <c r="AE798" s="50"/>
      <c r="AF798" s="50"/>
    </row>
    <row r="799" spans="12:32" x14ac:dyDescent="0.3"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  <c r="AB799" s="50"/>
      <c r="AC799" s="50"/>
      <c r="AD799" s="50"/>
      <c r="AE799" s="50"/>
      <c r="AF799" s="50"/>
    </row>
    <row r="800" spans="12:32" x14ac:dyDescent="0.3"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  <c r="AB800" s="50"/>
      <c r="AC800" s="50"/>
      <c r="AD800" s="50"/>
      <c r="AE800" s="50"/>
      <c r="AF800" s="50"/>
    </row>
    <row r="801" spans="12:32" x14ac:dyDescent="0.3"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  <c r="AB801" s="50"/>
      <c r="AC801" s="50"/>
      <c r="AD801" s="50"/>
      <c r="AE801" s="50"/>
      <c r="AF801" s="50"/>
    </row>
    <row r="802" spans="12:32" x14ac:dyDescent="0.3"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  <c r="AB802" s="50"/>
      <c r="AC802" s="50"/>
      <c r="AD802" s="50"/>
      <c r="AE802" s="50"/>
      <c r="AF802" s="50"/>
    </row>
    <row r="803" spans="12:32" x14ac:dyDescent="0.3"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  <c r="AB803" s="50"/>
      <c r="AC803" s="50"/>
      <c r="AD803" s="50"/>
      <c r="AE803" s="50"/>
      <c r="AF803" s="50"/>
    </row>
    <row r="804" spans="12:32" x14ac:dyDescent="0.3"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  <c r="AB804" s="50"/>
      <c r="AC804" s="50"/>
      <c r="AD804" s="50"/>
      <c r="AE804" s="50"/>
      <c r="AF804" s="50"/>
    </row>
    <row r="805" spans="12:32" x14ac:dyDescent="0.3"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  <c r="AB805" s="50"/>
      <c r="AC805" s="50"/>
      <c r="AD805" s="50"/>
      <c r="AE805" s="50"/>
      <c r="AF805" s="50"/>
    </row>
    <row r="806" spans="12:32" x14ac:dyDescent="0.3"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  <c r="AB806" s="50"/>
      <c r="AC806" s="50"/>
      <c r="AD806" s="50"/>
      <c r="AE806" s="50"/>
      <c r="AF806" s="50"/>
    </row>
    <row r="807" spans="12:32" x14ac:dyDescent="0.3"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  <c r="AB807" s="50"/>
      <c r="AC807" s="50"/>
      <c r="AD807" s="50"/>
      <c r="AE807" s="50"/>
      <c r="AF807" s="50"/>
    </row>
    <row r="808" spans="12:32" x14ac:dyDescent="0.3"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  <c r="AB808" s="50"/>
      <c r="AC808" s="50"/>
      <c r="AD808" s="50"/>
      <c r="AE808" s="50"/>
      <c r="AF808" s="50"/>
    </row>
    <row r="809" spans="12:32" x14ac:dyDescent="0.3"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  <c r="AB809" s="50"/>
      <c r="AC809" s="50"/>
      <c r="AD809" s="50"/>
      <c r="AE809" s="50"/>
      <c r="AF809" s="50"/>
    </row>
    <row r="810" spans="12:32" x14ac:dyDescent="0.3"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  <c r="AB810" s="50"/>
      <c r="AC810" s="50"/>
      <c r="AD810" s="50"/>
      <c r="AE810" s="50"/>
      <c r="AF810" s="50"/>
    </row>
    <row r="811" spans="12:32" x14ac:dyDescent="0.3"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  <c r="AB811" s="50"/>
      <c r="AC811" s="50"/>
      <c r="AD811" s="50"/>
      <c r="AE811" s="50"/>
      <c r="AF811" s="50"/>
    </row>
    <row r="812" spans="12:32" x14ac:dyDescent="0.3"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  <c r="AB812" s="50"/>
      <c r="AC812" s="50"/>
      <c r="AD812" s="50"/>
      <c r="AE812" s="50"/>
      <c r="AF812" s="50"/>
    </row>
    <row r="813" spans="12:32" x14ac:dyDescent="0.3"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  <c r="AB813" s="50"/>
      <c r="AC813" s="50"/>
      <c r="AD813" s="50"/>
      <c r="AE813" s="50"/>
      <c r="AF813" s="50"/>
    </row>
    <row r="814" spans="12:32" x14ac:dyDescent="0.3"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  <c r="AB814" s="50"/>
      <c r="AC814" s="50"/>
      <c r="AD814" s="50"/>
      <c r="AE814" s="50"/>
      <c r="AF814" s="50"/>
    </row>
    <row r="815" spans="12:32" x14ac:dyDescent="0.3"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  <c r="AB815" s="50"/>
      <c r="AC815" s="50"/>
      <c r="AD815" s="50"/>
      <c r="AE815" s="50"/>
      <c r="AF815" s="50"/>
    </row>
    <row r="816" spans="12:32" x14ac:dyDescent="0.3"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  <c r="AB816" s="50"/>
      <c r="AC816" s="50"/>
      <c r="AD816" s="50"/>
      <c r="AE816" s="50"/>
      <c r="AF816" s="50"/>
    </row>
    <row r="817" spans="12:32" x14ac:dyDescent="0.3"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  <c r="AB817" s="50"/>
      <c r="AC817" s="50"/>
      <c r="AD817" s="50"/>
      <c r="AE817" s="50"/>
      <c r="AF817" s="50"/>
    </row>
    <row r="818" spans="12:32" x14ac:dyDescent="0.3"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  <c r="AB818" s="50"/>
      <c r="AC818" s="50"/>
      <c r="AD818" s="50"/>
      <c r="AE818" s="50"/>
      <c r="AF818" s="50"/>
    </row>
    <row r="819" spans="12:32" x14ac:dyDescent="0.3"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  <c r="AB819" s="50"/>
      <c r="AC819" s="50"/>
      <c r="AD819" s="50"/>
      <c r="AE819" s="50"/>
      <c r="AF819" s="50"/>
    </row>
    <row r="820" spans="12:32" x14ac:dyDescent="0.3"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  <c r="AB820" s="50"/>
      <c r="AC820" s="50"/>
      <c r="AD820" s="50"/>
      <c r="AE820" s="50"/>
      <c r="AF820" s="50"/>
    </row>
    <row r="821" spans="12:32" x14ac:dyDescent="0.3"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  <c r="AB821" s="50"/>
      <c r="AC821" s="50"/>
      <c r="AD821" s="50"/>
      <c r="AE821" s="50"/>
      <c r="AF821" s="50"/>
    </row>
    <row r="822" spans="12:32" x14ac:dyDescent="0.3"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  <c r="AB822" s="50"/>
      <c r="AC822" s="50"/>
      <c r="AD822" s="50"/>
      <c r="AE822" s="50"/>
      <c r="AF822" s="50"/>
    </row>
    <row r="823" spans="12:32" x14ac:dyDescent="0.3"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  <c r="AB823" s="50"/>
      <c r="AC823" s="50"/>
      <c r="AD823" s="50"/>
      <c r="AE823" s="50"/>
      <c r="AF823" s="50"/>
    </row>
    <row r="824" spans="12:32" x14ac:dyDescent="0.3"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  <c r="AB824" s="50"/>
      <c r="AC824" s="50"/>
      <c r="AD824" s="50"/>
      <c r="AE824" s="50"/>
      <c r="AF824" s="50"/>
    </row>
    <row r="825" spans="12:32" x14ac:dyDescent="0.3"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  <c r="AB825" s="50"/>
      <c r="AC825" s="50"/>
      <c r="AD825" s="50"/>
      <c r="AE825" s="50"/>
      <c r="AF825" s="50"/>
    </row>
    <row r="826" spans="12:32" x14ac:dyDescent="0.3"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  <c r="AB826" s="50"/>
      <c r="AC826" s="50"/>
      <c r="AD826" s="50"/>
      <c r="AE826" s="50"/>
      <c r="AF826" s="50"/>
    </row>
    <row r="827" spans="12:32" x14ac:dyDescent="0.3"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  <c r="AB827" s="50"/>
      <c r="AC827" s="50"/>
      <c r="AD827" s="50"/>
      <c r="AE827" s="50"/>
      <c r="AF827" s="50"/>
    </row>
    <row r="828" spans="12:32" x14ac:dyDescent="0.3"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  <c r="AB828" s="50"/>
      <c r="AC828" s="50"/>
      <c r="AD828" s="50"/>
      <c r="AE828" s="50"/>
      <c r="AF828" s="50"/>
    </row>
    <row r="829" spans="12:32" x14ac:dyDescent="0.3"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  <c r="AB829" s="50"/>
      <c r="AC829" s="50"/>
      <c r="AD829" s="50"/>
      <c r="AE829" s="50"/>
      <c r="AF829" s="50"/>
    </row>
    <row r="830" spans="12:32" x14ac:dyDescent="0.3"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  <c r="AB830" s="50"/>
      <c r="AC830" s="50"/>
      <c r="AD830" s="50"/>
      <c r="AE830" s="50"/>
      <c r="AF830" s="50"/>
    </row>
    <row r="831" spans="12:32" x14ac:dyDescent="0.3"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  <c r="AB831" s="50"/>
      <c r="AC831" s="50"/>
      <c r="AD831" s="50"/>
      <c r="AE831" s="50"/>
      <c r="AF831" s="50"/>
    </row>
    <row r="832" spans="12:32" x14ac:dyDescent="0.3"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  <c r="AB832" s="50"/>
      <c r="AC832" s="50"/>
      <c r="AD832" s="50"/>
      <c r="AE832" s="50"/>
      <c r="AF832" s="50"/>
    </row>
    <row r="833" spans="12:32" x14ac:dyDescent="0.3"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  <c r="AB833" s="50"/>
      <c r="AC833" s="50"/>
      <c r="AD833" s="50"/>
      <c r="AE833" s="50"/>
      <c r="AF833" s="50"/>
    </row>
    <row r="834" spans="12:32" x14ac:dyDescent="0.3"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  <c r="AB834" s="50"/>
      <c r="AC834" s="50"/>
      <c r="AD834" s="50"/>
      <c r="AE834" s="50"/>
      <c r="AF834" s="50"/>
    </row>
    <row r="835" spans="12:32" x14ac:dyDescent="0.3"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  <c r="AB835" s="50"/>
      <c r="AC835" s="50"/>
      <c r="AD835" s="50"/>
      <c r="AE835" s="50"/>
      <c r="AF835" s="50"/>
    </row>
    <row r="836" spans="12:32" x14ac:dyDescent="0.3"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  <c r="AB836" s="50"/>
      <c r="AC836" s="50"/>
      <c r="AD836" s="50"/>
      <c r="AE836" s="50"/>
      <c r="AF836" s="50"/>
    </row>
    <row r="837" spans="12:32" x14ac:dyDescent="0.3"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  <c r="AB837" s="50"/>
      <c r="AC837" s="50"/>
      <c r="AD837" s="50"/>
      <c r="AE837" s="50"/>
      <c r="AF837" s="50"/>
    </row>
    <row r="838" spans="12:32" x14ac:dyDescent="0.3"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  <c r="AB838" s="50"/>
      <c r="AC838" s="50"/>
      <c r="AD838" s="50"/>
      <c r="AE838" s="50"/>
      <c r="AF838" s="50"/>
    </row>
    <row r="839" spans="12:32" x14ac:dyDescent="0.3"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  <c r="AC839" s="50"/>
      <c r="AD839" s="50"/>
      <c r="AE839" s="50"/>
      <c r="AF839" s="50"/>
    </row>
    <row r="840" spans="12:32" x14ac:dyDescent="0.3"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  <c r="AB840" s="50"/>
      <c r="AC840" s="50"/>
      <c r="AD840" s="50"/>
      <c r="AE840" s="50"/>
      <c r="AF840" s="50"/>
    </row>
    <row r="841" spans="12:32" x14ac:dyDescent="0.3"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  <c r="AC841" s="50"/>
      <c r="AD841" s="50"/>
      <c r="AE841" s="50"/>
      <c r="AF841" s="50"/>
    </row>
    <row r="842" spans="12:32" x14ac:dyDescent="0.3"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  <c r="AB842" s="50"/>
      <c r="AC842" s="50"/>
      <c r="AD842" s="50"/>
      <c r="AE842" s="50"/>
      <c r="AF842" s="50"/>
    </row>
    <row r="843" spans="12:32" x14ac:dyDescent="0.3"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  <c r="AB843" s="50"/>
      <c r="AC843" s="50"/>
      <c r="AD843" s="50"/>
      <c r="AE843" s="50"/>
      <c r="AF843" s="50"/>
    </row>
    <row r="844" spans="12:32" x14ac:dyDescent="0.3"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  <c r="AB844" s="50"/>
      <c r="AC844" s="50"/>
      <c r="AD844" s="50"/>
      <c r="AE844" s="50"/>
      <c r="AF844" s="50"/>
    </row>
    <row r="845" spans="12:32" x14ac:dyDescent="0.3"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  <c r="AB845" s="50"/>
      <c r="AC845" s="50"/>
      <c r="AD845" s="50"/>
      <c r="AE845" s="50"/>
      <c r="AF845" s="50"/>
    </row>
    <row r="846" spans="12:32" x14ac:dyDescent="0.3"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  <c r="AB846" s="50"/>
      <c r="AC846" s="50"/>
      <c r="AD846" s="50"/>
      <c r="AE846" s="50"/>
      <c r="AF846" s="50"/>
    </row>
    <row r="847" spans="12:32" x14ac:dyDescent="0.3"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  <c r="AB847" s="50"/>
      <c r="AC847" s="50"/>
      <c r="AD847" s="50"/>
      <c r="AE847" s="50"/>
      <c r="AF847" s="50"/>
    </row>
    <row r="848" spans="12:32" x14ac:dyDescent="0.3"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0"/>
      <c r="AB848" s="50"/>
      <c r="AC848" s="50"/>
      <c r="AD848" s="50"/>
      <c r="AE848" s="50"/>
      <c r="AF848" s="50"/>
    </row>
    <row r="849" spans="12:32" x14ac:dyDescent="0.3"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  <c r="AB849" s="50"/>
      <c r="AC849" s="50"/>
      <c r="AD849" s="50"/>
      <c r="AE849" s="50"/>
      <c r="AF849" s="50"/>
    </row>
    <row r="850" spans="12:32" x14ac:dyDescent="0.3"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0"/>
      <c r="AB850" s="50"/>
      <c r="AC850" s="50"/>
      <c r="AD850" s="50"/>
      <c r="AE850" s="50"/>
      <c r="AF850" s="50"/>
    </row>
    <row r="851" spans="12:32" x14ac:dyDescent="0.3"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  <c r="AC851" s="50"/>
      <c r="AD851" s="50"/>
      <c r="AE851" s="50"/>
      <c r="AF851" s="50"/>
    </row>
    <row r="852" spans="12:32" x14ac:dyDescent="0.3"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  <c r="AC852" s="50"/>
      <c r="AD852" s="50"/>
      <c r="AE852" s="50"/>
      <c r="AF852" s="50"/>
    </row>
    <row r="853" spans="12:32" x14ac:dyDescent="0.3"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  <c r="AC853" s="50"/>
      <c r="AD853" s="50"/>
      <c r="AE853" s="50"/>
      <c r="AF853" s="50"/>
    </row>
    <row r="854" spans="12:32" x14ac:dyDescent="0.3"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  <c r="AC854" s="50"/>
      <c r="AD854" s="50"/>
      <c r="AE854" s="50"/>
      <c r="AF854" s="50"/>
    </row>
    <row r="855" spans="12:32" x14ac:dyDescent="0.3"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  <c r="AC855" s="50"/>
      <c r="AD855" s="50"/>
      <c r="AE855" s="50"/>
      <c r="AF855" s="50"/>
    </row>
    <row r="856" spans="12:32" x14ac:dyDescent="0.3"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  <c r="AC856" s="50"/>
      <c r="AD856" s="50"/>
      <c r="AE856" s="50"/>
      <c r="AF856" s="50"/>
    </row>
    <row r="857" spans="12:32" x14ac:dyDescent="0.3"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  <c r="AC857" s="50"/>
      <c r="AD857" s="50"/>
      <c r="AE857" s="50"/>
      <c r="AF857" s="50"/>
    </row>
    <row r="858" spans="12:32" x14ac:dyDescent="0.3"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  <c r="AB858" s="50"/>
      <c r="AC858" s="50"/>
      <c r="AD858" s="50"/>
      <c r="AE858" s="50"/>
      <c r="AF858" s="50"/>
    </row>
    <row r="859" spans="12:32" x14ac:dyDescent="0.3"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  <c r="AB859" s="50"/>
      <c r="AC859" s="50"/>
      <c r="AD859" s="50"/>
      <c r="AE859" s="50"/>
      <c r="AF859" s="50"/>
    </row>
    <row r="860" spans="12:32" x14ac:dyDescent="0.3"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0"/>
      <c r="AB860" s="50"/>
      <c r="AC860" s="50"/>
      <c r="AD860" s="50"/>
      <c r="AE860" s="50"/>
      <c r="AF860" s="50"/>
    </row>
    <row r="861" spans="12:32" x14ac:dyDescent="0.3"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  <c r="AB861" s="50"/>
      <c r="AC861" s="50"/>
      <c r="AD861" s="50"/>
      <c r="AE861" s="50"/>
      <c r="AF861" s="50"/>
    </row>
    <row r="862" spans="12:32" x14ac:dyDescent="0.3"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  <c r="AA862" s="50"/>
      <c r="AB862" s="50"/>
      <c r="AC862" s="50"/>
      <c r="AD862" s="50"/>
      <c r="AE862" s="50"/>
      <c r="AF862" s="50"/>
    </row>
    <row r="863" spans="12:32" x14ac:dyDescent="0.3"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  <c r="AB863" s="50"/>
      <c r="AC863" s="50"/>
      <c r="AD863" s="50"/>
      <c r="AE863" s="50"/>
      <c r="AF863" s="50"/>
    </row>
    <row r="864" spans="12:32" x14ac:dyDescent="0.3"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  <c r="AA864" s="50"/>
      <c r="AB864" s="50"/>
      <c r="AC864" s="50"/>
      <c r="AD864" s="50"/>
      <c r="AE864" s="50"/>
      <c r="AF864" s="50"/>
    </row>
    <row r="865" spans="12:32" x14ac:dyDescent="0.3"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0"/>
      <c r="AB865" s="50"/>
      <c r="AC865" s="50"/>
      <c r="AD865" s="50"/>
      <c r="AE865" s="50"/>
      <c r="AF865" s="50"/>
    </row>
    <row r="866" spans="12:32" x14ac:dyDescent="0.3"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  <c r="AA866" s="50"/>
      <c r="AB866" s="50"/>
      <c r="AC866" s="50"/>
      <c r="AD866" s="50"/>
      <c r="AE866" s="50"/>
      <c r="AF866" s="50"/>
    </row>
    <row r="867" spans="12:32" x14ac:dyDescent="0.3"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  <c r="AB867" s="50"/>
      <c r="AC867" s="50"/>
      <c r="AD867" s="50"/>
      <c r="AE867" s="50"/>
      <c r="AF867" s="50"/>
    </row>
    <row r="868" spans="12:32" x14ac:dyDescent="0.3"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0"/>
      <c r="AB868" s="50"/>
      <c r="AC868" s="50"/>
      <c r="AD868" s="50"/>
      <c r="AE868" s="50"/>
      <c r="AF868" s="50"/>
    </row>
    <row r="869" spans="12:32" x14ac:dyDescent="0.3"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  <c r="AB869" s="50"/>
      <c r="AC869" s="50"/>
      <c r="AD869" s="50"/>
      <c r="AE869" s="50"/>
      <c r="AF869" s="50"/>
    </row>
    <row r="870" spans="12:32" x14ac:dyDescent="0.3"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0"/>
      <c r="AB870" s="50"/>
      <c r="AC870" s="50"/>
      <c r="AD870" s="50"/>
      <c r="AE870" s="50"/>
      <c r="AF870" s="50"/>
    </row>
    <row r="871" spans="12:32" x14ac:dyDescent="0.3"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  <c r="AB871" s="50"/>
      <c r="AC871" s="50"/>
      <c r="AD871" s="50"/>
      <c r="AE871" s="50"/>
      <c r="AF871" s="50"/>
    </row>
    <row r="872" spans="12:32" x14ac:dyDescent="0.3"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0"/>
      <c r="AB872" s="50"/>
      <c r="AC872" s="50"/>
      <c r="AD872" s="50"/>
      <c r="AE872" s="50"/>
      <c r="AF872" s="50"/>
    </row>
    <row r="873" spans="12:32" x14ac:dyDescent="0.3"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0"/>
      <c r="AB873" s="50"/>
      <c r="AC873" s="50"/>
      <c r="AD873" s="50"/>
      <c r="AE873" s="50"/>
      <c r="AF873" s="50"/>
    </row>
    <row r="874" spans="12:32" x14ac:dyDescent="0.3"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  <c r="AA874" s="50"/>
      <c r="AB874" s="50"/>
      <c r="AC874" s="50"/>
      <c r="AD874" s="50"/>
      <c r="AE874" s="50"/>
      <c r="AF874" s="50"/>
    </row>
    <row r="875" spans="12:32" x14ac:dyDescent="0.3"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0"/>
      <c r="AB875" s="50"/>
      <c r="AC875" s="50"/>
      <c r="AD875" s="50"/>
      <c r="AE875" s="50"/>
      <c r="AF875" s="50"/>
    </row>
    <row r="876" spans="12:32" x14ac:dyDescent="0.3"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  <c r="AA876" s="50"/>
      <c r="AB876" s="50"/>
      <c r="AC876" s="50"/>
      <c r="AD876" s="50"/>
      <c r="AE876" s="50"/>
      <c r="AF876" s="50"/>
    </row>
    <row r="877" spans="12:32" x14ac:dyDescent="0.3"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0"/>
      <c r="AB877" s="50"/>
      <c r="AC877" s="50"/>
      <c r="AD877" s="50"/>
      <c r="AE877" s="50"/>
      <c r="AF877" s="50"/>
    </row>
    <row r="878" spans="12:32" x14ac:dyDescent="0.3"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  <c r="AA878" s="50"/>
      <c r="AB878" s="50"/>
      <c r="AC878" s="50"/>
      <c r="AD878" s="50"/>
      <c r="AE878" s="50"/>
      <c r="AF878" s="50"/>
    </row>
    <row r="879" spans="12:32" x14ac:dyDescent="0.3"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0"/>
      <c r="AB879" s="50"/>
      <c r="AC879" s="50"/>
      <c r="AD879" s="50"/>
      <c r="AE879" s="50"/>
      <c r="AF879" s="50"/>
    </row>
    <row r="880" spans="12:32" x14ac:dyDescent="0.3"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  <c r="AA880" s="50"/>
      <c r="AB880" s="50"/>
      <c r="AC880" s="50"/>
      <c r="AD880" s="50"/>
      <c r="AE880" s="50"/>
      <c r="AF880" s="50"/>
    </row>
    <row r="881" spans="12:32" x14ac:dyDescent="0.3"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  <c r="AB881" s="50"/>
      <c r="AC881" s="50"/>
      <c r="AD881" s="50"/>
      <c r="AE881" s="50"/>
      <c r="AF881" s="50"/>
    </row>
    <row r="882" spans="12:32" x14ac:dyDescent="0.3"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0"/>
      <c r="AB882" s="50"/>
      <c r="AC882" s="50"/>
      <c r="AD882" s="50"/>
      <c r="AE882" s="50"/>
      <c r="AF882" s="50"/>
    </row>
    <row r="883" spans="12:32" x14ac:dyDescent="0.3"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0"/>
      <c r="AB883" s="50"/>
      <c r="AC883" s="50"/>
      <c r="AD883" s="50"/>
      <c r="AE883" s="50"/>
      <c r="AF883" s="50"/>
    </row>
    <row r="884" spans="12:32" x14ac:dyDescent="0.3"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0"/>
      <c r="AB884" s="50"/>
      <c r="AC884" s="50"/>
      <c r="AD884" s="50"/>
      <c r="AE884" s="50"/>
      <c r="AF884" s="50"/>
    </row>
    <row r="885" spans="12:32" x14ac:dyDescent="0.3"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0"/>
      <c r="AB885" s="50"/>
      <c r="AC885" s="50"/>
      <c r="AD885" s="50"/>
      <c r="AE885" s="50"/>
      <c r="AF885" s="50"/>
    </row>
    <row r="886" spans="12:32" x14ac:dyDescent="0.3"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0"/>
      <c r="AB886" s="50"/>
      <c r="AC886" s="50"/>
      <c r="AD886" s="50"/>
      <c r="AE886" s="50"/>
      <c r="AF886" s="50"/>
    </row>
    <row r="887" spans="12:32" x14ac:dyDescent="0.3"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  <c r="AB887" s="50"/>
      <c r="AC887" s="50"/>
      <c r="AD887" s="50"/>
      <c r="AE887" s="50"/>
      <c r="AF887" s="50"/>
    </row>
    <row r="888" spans="12:32" x14ac:dyDescent="0.3"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  <c r="AA888" s="50"/>
      <c r="AB888" s="50"/>
      <c r="AC888" s="50"/>
      <c r="AD888" s="50"/>
      <c r="AE888" s="50"/>
      <c r="AF888" s="50"/>
    </row>
    <row r="889" spans="12:32" x14ac:dyDescent="0.3"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0"/>
      <c r="AB889" s="50"/>
      <c r="AC889" s="50"/>
      <c r="AD889" s="50"/>
      <c r="AE889" s="50"/>
      <c r="AF889" s="50"/>
    </row>
    <row r="890" spans="12:32" x14ac:dyDescent="0.3"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  <c r="AA890" s="50"/>
      <c r="AB890" s="50"/>
      <c r="AC890" s="50"/>
      <c r="AD890" s="50"/>
      <c r="AE890" s="50"/>
      <c r="AF890" s="50"/>
    </row>
    <row r="891" spans="12:32" x14ac:dyDescent="0.3"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0"/>
      <c r="AB891" s="50"/>
      <c r="AC891" s="50"/>
      <c r="AD891" s="50"/>
      <c r="AE891" s="50"/>
      <c r="AF891" s="50"/>
    </row>
    <row r="892" spans="12:32" x14ac:dyDescent="0.3"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  <c r="AA892" s="50"/>
      <c r="AB892" s="50"/>
      <c r="AC892" s="50"/>
      <c r="AD892" s="50"/>
      <c r="AE892" s="50"/>
      <c r="AF892" s="50"/>
    </row>
    <row r="893" spans="12:32" x14ac:dyDescent="0.3"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0"/>
      <c r="AB893" s="50"/>
      <c r="AC893" s="50"/>
      <c r="AD893" s="50"/>
      <c r="AE893" s="50"/>
      <c r="AF893" s="50"/>
    </row>
    <row r="894" spans="12:32" x14ac:dyDescent="0.3"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  <c r="AA894" s="50"/>
      <c r="AB894" s="50"/>
      <c r="AC894" s="50"/>
      <c r="AD894" s="50"/>
      <c r="AE894" s="50"/>
      <c r="AF894" s="50"/>
    </row>
    <row r="895" spans="12:32" x14ac:dyDescent="0.3"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0"/>
      <c r="AB895" s="50"/>
      <c r="AC895" s="50"/>
      <c r="AD895" s="50"/>
      <c r="AE895" s="50"/>
      <c r="AF895" s="50"/>
    </row>
    <row r="896" spans="12:32" x14ac:dyDescent="0.3"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  <c r="AA896" s="50"/>
      <c r="AB896" s="50"/>
      <c r="AC896" s="50"/>
      <c r="AD896" s="50"/>
      <c r="AE896" s="50"/>
      <c r="AF896" s="50"/>
    </row>
    <row r="897" spans="12:32" x14ac:dyDescent="0.3"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  <c r="AB897" s="50"/>
      <c r="AC897" s="50"/>
      <c r="AD897" s="50"/>
      <c r="AE897" s="50"/>
      <c r="AF897" s="50"/>
    </row>
    <row r="898" spans="12:32" x14ac:dyDescent="0.3"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  <c r="AA898" s="50"/>
      <c r="AB898" s="50"/>
      <c r="AC898" s="50"/>
      <c r="AD898" s="50"/>
      <c r="AE898" s="50"/>
      <c r="AF898" s="50"/>
    </row>
    <row r="899" spans="12:32" x14ac:dyDescent="0.3"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0"/>
      <c r="AB899" s="50"/>
      <c r="AC899" s="50"/>
      <c r="AD899" s="50"/>
      <c r="AE899" s="50"/>
      <c r="AF899" s="50"/>
    </row>
    <row r="900" spans="12:32" x14ac:dyDescent="0.3"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0"/>
      <c r="AB900" s="50"/>
      <c r="AC900" s="50"/>
      <c r="AD900" s="50"/>
      <c r="AE900" s="50"/>
      <c r="AF900" s="50"/>
    </row>
    <row r="901" spans="12:32" x14ac:dyDescent="0.3"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0"/>
      <c r="AB901" s="50"/>
      <c r="AC901" s="50"/>
      <c r="AD901" s="50"/>
      <c r="AE901" s="50"/>
      <c r="AF901" s="50"/>
    </row>
    <row r="902" spans="12:32" x14ac:dyDescent="0.3"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0"/>
      <c r="AB902" s="50"/>
      <c r="AC902" s="50"/>
      <c r="AD902" s="50"/>
      <c r="AE902" s="50"/>
      <c r="AF902" s="50"/>
    </row>
    <row r="903" spans="12:32" x14ac:dyDescent="0.3"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  <c r="AB903" s="50"/>
      <c r="AC903" s="50"/>
      <c r="AD903" s="50"/>
      <c r="AE903" s="50"/>
      <c r="AF903" s="50"/>
    </row>
    <row r="904" spans="12:32" x14ac:dyDescent="0.3"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0"/>
      <c r="AB904" s="50"/>
      <c r="AC904" s="50"/>
      <c r="AD904" s="50"/>
      <c r="AE904" s="50"/>
      <c r="AF904" s="50"/>
    </row>
    <row r="905" spans="12:32" x14ac:dyDescent="0.3"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0"/>
      <c r="AB905" s="50"/>
      <c r="AC905" s="50"/>
      <c r="AD905" s="50"/>
      <c r="AE905" s="50"/>
      <c r="AF905" s="50"/>
    </row>
    <row r="906" spans="12:32" x14ac:dyDescent="0.3"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  <c r="AA906" s="50"/>
      <c r="AB906" s="50"/>
      <c r="AC906" s="50"/>
      <c r="AD906" s="50"/>
      <c r="AE906" s="50"/>
      <c r="AF906" s="50"/>
    </row>
    <row r="907" spans="12:32" x14ac:dyDescent="0.3"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0"/>
      <c r="AB907" s="50"/>
      <c r="AC907" s="50"/>
      <c r="AD907" s="50"/>
      <c r="AE907" s="50"/>
      <c r="AF907" s="50"/>
    </row>
    <row r="908" spans="12:32" x14ac:dyDescent="0.3"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  <c r="AA908" s="50"/>
      <c r="AB908" s="50"/>
      <c r="AC908" s="50"/>
      <c r="AD908" s="50"/>
      <c r="AE908" s="50"/>
      <c r="AF908" s="50"/>
    </row>
    <row r="909" spans="12:32" x14ac:dyDescent="0.3"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0"/>
      <c r="AB909" s="50"/>
      <c r="AC909" s="50"/>
      <c r="AD909" s="50"/>
      <c r="AE909" s="50"/>
      <c r="AF909" s="50"/>
    </row>
    <row r="910" spans="12:32" x14ac:dyDescent="0.3"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  <c r="AA910" s="50"/>
      <c r="AB910" s="50"/>
      <c r="AC910" s="50"/>
      <c r="AD910" s="50"/>
      <c r="AE910" s="50"/>
      <c r="AF910" s="50"/>
    </row>
    <row r="911" spans="12:32" x14ac:dyDescent="0.3"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0"/>
      <c r="AB911" s="50"/>
      <c r="AC911" s="50"/>
      <c r="AD911" s="50"/>
      <c r="AE911" s="50"/>
      <c r="AF911" s="50"/>
    </row>
    <row r="912" spans="12:32" x14ac:dyDescent="0.3"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  <c r="AA912" s="50"/>
      <c r="AB912" s="50"/>
      <c r="AC912" s="50"/>
      <c r="AD912" s="50"/>
      <c r="AE912" s="50"/>
      <c r="AF912" s="50"/>
    </row>
    <row r="913" spans="12:32" x14ac:dyDescent="0.3"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0"/>
      <c r="AB913" s="50"/>
      <c r="AC913" s="50"/>
      <c r="AD913" s="50"/>
      <c r="AE913" s="50"/>
      <c r="AF913" s="50"/>
    </row>
    <row r="914" spans="12:32" x14ac:dyDescent="0.3"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  <c r="AA914" s="50"/>
      <c r="AB914" s="50"/>
      <c r="AC914" s="50"/>
      <c r="AD914" s="50"/>
      <c r="AE914" s="50"/>
      <c r="AF914" s="50"/>
    </row>
    <row r="915" spans="12:32" x14ac:dyDescent="0.3"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0"/>
      <c r="AB915" s="50"/>
      <c r="AC915" s="50"/>
      <c r="AD915" s="50"/>
      <c r="AE915" s="50"/>
      <c r="AF915" s="50"/>
    </row>
    <row r="916" spans="12:32" x14ac:dyDescent="0.3"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  <c r="AA916" s="50"/>
      <c r="AB916" s="50"/>
      <c r="AC916" s="50"/>
      <c r="AD916" s="50"/>
      <c r="AE916" s="50"/>
      <c r="AF916" s="50"/>
    </row>
    <row r="917" spans="12:32" x14ac:dyDescent="0.3"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0"/>
      <c r="AB917" s="50"/>
      <c r="AC917" s="50"/>
      <c r="AD917" s="50"/>
      <c r="AE917" s="50"/>
      <c r="AF917" s="50"/>
    </row>
    <row r="918" spans="12:32" x14ac:dyDescent="0.3"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  <c r="AA918" s="50"/>
      <c r="AB918" s="50"/>
      <c r="AC918" s="50"/>
      <c r="AD918" s="50"/>
      <c r="AE918" s="50"/>
      <c r="AF918" s="50"/>
    </row>
    <row r="919" spans="12:32" x14ac:dyDescent="0.3"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0"/>
      <c r="AB919" s="50"/>
      <c r="AC919" s="50"/>
      <c r="AD919" s="50"/>
      <c r="AE919" s="50"/>
      <c r="AF919" s="50"/>
    </row>
    <row r="920" spans="12:32" x14ac:dyDescent="0.3"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  <c r="AA920" s="50"/>
      <c r="AB920" s="50"/>
      <c r="AC920" s="50"/>
      <c r="AD920" s="50"/>
      <c r="AE920" s="50"/>
      <c r="AF920" s="50"/>
    </row>
    <row r="921" spans="12:32" x14ac:dyDescent="0.3"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0"/>
      <c r="AB921" s="50"/>
      <c r="AC921" s="50"/>
      <c r="AD921" s="50"/>
      <c r="AE921" s="50"/>
      <c r="AF921" s="50"/>
    </row>
    <row r="922" spans="12:32" x14ac:dyDescent="0.3"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  <c r="AA922" s="50"/>
      <c r="AB922" s="50"/>
      <c r="AC922" s="50"/>
      <c r="AD922" s="50"/>
      <c r="AE922" s="50"/>
      <c r="AF922" s="50"/>
    </row>
    <row r="923" spans="12:32" x14ac:dyDescent="0.3"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0"/>
      <c r="AB923" s="50"/>
      <c r="AC923" s="50"/>
      <c r="AD923" s="50"/>
      <c r="AE923" s="50"/>
      <c r="AF923" s="50"/>
    </row>
    <row r="924" spans="12:32" x14ac:dyDescent="0.3"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0"/>
      <c r="AB924" s="50"/>
      <c r="AC924" s="50"/>
      <c r="AD924" s="50"/>
      <c r="AE924" s="50"/>
      <c r="AF924" s="50"/>
    </row>
    <row r="925" spans="12:32" x14ac:dyDescent="0.3"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0"/>
      <c r="AB925" s="50"/>
      <c r="AC925" s="50"/>
      <c r="AD925" s="50"/>
      <c r="AE925" s="50"/>
      <c r="AF925" s="50"/>
    </row>
    <row r="926" spans="12:32" x14ac:dyDescent="0.3"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  <c r="AA926" s="50"/>
      <c r="AB926" s="50"/>
      <c r="AC926" s="50"/>
      <c r="AD926" s="50"/>
      <c r="AE926" s="50"/>
      <c r="AF926" s="50"/>
    </row>
    <row r="927" spans="12:32" x14ac:dyDescent="0.3"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0"/>
      <c r="AB927" s="50"/>
      <c r="AC927" s="50"/>
      <c r="AD927" s="50"/>
      <c r="AE927" s="50"/>
      <c r="AF927" s="50"/>
    </row>
    <row r="928" spans="12:32" x14ac:dyDescent="0.3"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  <c r="AA928" s="50"/>
      <c r="AB928" s="50"/>
      <c r="AC928" s="50"/>
      <c r="AD928" s="50"/>
      <c r="AE928" s="50"/>
      <c r="AF928" s="50"/>
    </row>
    <row r="929" spans="12:32" x14ac:dyDescent="0.3"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  <c r="AA929" s="50"/>
      <c r="AB929" s="50"/>
      <c r="AC929" s="50"/>
      <c r="AD929" s="50"/>
      <c r="AE929" s="50"/>
      <c r="AF929" s="50"/>
    </row>
    <row r="930" spans="12:32" x14ac:dyDescent="0.3"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  <c r="AA930" s="50"/>
      <c r="AB930" s="50"/>
      <c r="AC930" s="50"/>
      <c r="AD930" s="50"/>
      <c r="AE930" s="50"/>
      <c r="AF930" s="50"/>
    </row>
    <row r="931" spans="12:32" x14ac:dyDescent="0.3"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  <c r="AA931" s="50"/>
      <c r="AB931" s="50"/>
      <c r="AC931" s="50"/>
      <c r="AD931" s="50"/>
      <c r="AE931" s="50"/>
      <c r="AF931" s="50"/>
    </row>
    <row r="932" spans="12:32" x14ac:dyDescent="0.3"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  <c r="AA932" s="50"/>
      <c r="AB932" s="50"/>
      <c r="AC932" s="50"/>
      <c r="AD932" s="50"/>
      <c r="AE932" s="50"/>
      <c r="AF932" s="50"/>
    </row>
    <row r="933" spans="12:32" x14ac:dyDescent="0.3"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  <c r="AA933" s="50"/>
      <c r="AB933" s="50"/>
      <c r="AC933" s="50"/>
      <c r="AD933" s="50"/>
      <c r="AE933" s="50"/>
      <c r="AF933" s="50"/>
    </row>
    <row r="934" spans="12:32" x14ac:dyDescent="0.3"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  <c r="AA934" s="50"/>
      <c r="AB934" s="50"/>
      <c r="AC934" s="50"/>
      <c r="AD934" s="50"/>
      <c r="AE934" s="50"/>
      <c r="AF934" s="50"/>
    </row>
    <row r="935" spans="12:32" x14ac:dyDescent="0.3"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  <c r="AA935" s="50"/>
      <c r="AB935" s="50"/>
      <c r="AC935" s="50"/>
      <c r="AD935" s="50"/>
      <c r="AE935" s="50"/>
      <c r="AF935" s="50"/>
    </row>
    <row r="936" spans="12:32" x14ac:dyDescent="0.3"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  <c r="AA936" s="50"/>
      <c r="AB936" s="50"/>
      <c r="AC936" s="50"/>
      <c r="AD936" s="50"/>
      <c r="AE936" s="50"/>
      <c r="AF936" s="50"/>
    </row>
    <row r="937" spans="12:32" x14ac:dyDescent="0.3"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  <c r="AA937" s="50"/>
      <c r="AB937" s="50"/>
      <c r="AC937" s="50"/>
      <c r="AD937" s="50"/>
      <c r="AE937" s="50"/>
      <c r="AF937" s="50"/>
    </row>
    <row r="938" spans="12:32" x14ac:dyDescent="0.3"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  <c r="AA938" s="50"/>
      <c r="AB938" s="50"/>
      <c r="AC938" s="50"/>
      <c r="AD938" s="50"/>
      <c r="AE938" s="50"/>
      <c r="AF938" s="50"/>
    </row>
    <row r="939" spans="12:32" x14ac:dyDescent="0.3"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0"/>
      <c r="AB939" s="50"/>
      <c r="AC939" s="50"/>
      <c r="AD939" s="50"/>
      <c r="AE939" s="50"/>
      <c r="AF939" s="50"/>
    </row>
    <row r="940" spans="12:32" x14ac:dyDescent="0.3"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  <c r="AA940" s="50"/>
      <c r="AB940" s="50"/>
      <c r="AC940" s="50"/>
      <c r="AD940" s="50"/>
      <c r="AE940" s="50"/>
      <c r="AF940" s="50"/>
    </row>
    <row r="941" spans="12:32" x14ac:dyDescent="0.3"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  <c r="AA941" s="50"/>
      <c r="AB941" s="50"/>
      <c r="AC941" s="50"/>
      <c r="AD941" s="50"/>
      <c r="AE941" s="50"/>
      <c r="AF941" s="50"/>
    </row>
    <row r="942" spans="12:32" x14ac:dyDescent="0.3"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  <c r="AA942" s="50"/>
      <c r="AB942" s="50"/>
      <c r="AC942" s="50"/>
      <c r="AD942" s="50"/>
      <c r="AE942" s="50"/>
      <c r="AF942" s="50"/>
    </row>
    <row r="943" spans="12:32" x14ac:dyDescent="0.3"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  <c r="AA943" s="50"/>
      <c r="AB943" s="50"/>
      <c r="AC943" s="50"/>
      <c r="AD943" s="50"/>
      <c r="AE943" s="50"/>
      <c r="AF943" s="50"/>
    </row>
    <row r="944" spans="12:32" x14ac:dyDescent="0.3"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  <c r="AA944" s="50"/>
      <c r="AB944" s="50"/>
      <c r="AC944" s="50"/>
      <c r="AD944" s="50"/>
      <c r="AE944" s="50"/>
      <c r="AF944" s="50"/>
    </row>
    <row r="945" spans="12:32" x14ac:dyDescent="0.3"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  <c r="AA945" s="50"/>
      <c r="AB945" s="50"/>
      <c r="AC945" s="50"/>
      <c r="AD945" s="50"/>
      <c r="AE945" s="50"/>
      <c r="AF945" s="50"/>
    </row>
    <row r="946" spans="12:32" x14ac:dyDescent="0.3"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  <c r="AA946" s="50"/>
      <c r="AB946" s="50"/>
      <c r="AC946" s="50"/>
      <c r="AD946" s="50"/>
      <c r="AE946" s="50"/>
      <c r="AF946" s="50"/>
    </row>
    <row r="947" spans="12:32" x14ac:dyDescent="0.3"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  <c r="AA947" s="50"/>
      <c r="AB947" s="50"/>
      <c r="AC947" s="50"/>
      <c r="AD947" s="50"/>
      <c r="AE947" s="50"/>
      <c r="AF947" s="50"/>
    </row>
    <row r="948" spans="12:32" x14ac:dyDescent="0.3"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  <c r="AA948" s="50"/>
      <c r="AB948" s="50"/>
      <c r="AC948" s="50"/>
      <c r="AD948" s="50"/>
      <c r="AE948" s="50"/>
      <c r="AF948" s="50"/>
    </row>
    <row r="949" spans="12:32" x14ac:dyDescent="0.3"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  <c r="AA949" s="50"/>
      <c r="AB949" s="50"/>
      <c r="AC949" s="50"/>
      <c r="AD949" s="50"/>
      <c r="AE949" s="50"/>
      <c r="AF949" s="50"/>
    </row>
    <row r="950" spans="12:32" x14ac:dyDescent="0.3"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  <c r="AA950" s="50"/>
      <c r="AB950" s="50"/>
      <c r="AC950" s="50"/>
      <c r="AD950" s="50"/>
      <c r="AE950" s="50"/>
      <c r="AF950" s="50"/>
    </row>
    <row r="951" spans="12:32" x14ac:dyDescent="0.3"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  <c r="AA951" s="50"/>
      <c r="AB951" s="50"/>
      <c r="AC951" s="50"/>
      <c r="AD951" s="50"/>
      <c r="AE951" s="50"/>
      <c r="AF951" s="50"/>
    </row>
    <row r="952" spans="12:32" x14ac:dyDescent="0.3"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  <c r="AA952" s="50"/>
      <c r="AB952" s="50"/>
      <c r="AC952" s="50"/>
      <c r="AD952" s="50"/>
      <c r="AE952" s="50"/>
      <c r="AF952" s="50"/>
    </row>
    <row r="953" spans="12:32" x14ac:dyDescent="0.3"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  <c r="AA953" s="50"/>
      <c r="AB953" s="50"/>
      <c r="AC953" s="50"/>
      <c r="AD953" s="50"/>
      <c r="AE953" s="50"/>
      <c r="AF953" s="50"/>
    </row>
    <row r="954" spans="12:32" x14ac:dyDescent="0.3"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  <c r="AA954" s="50"/>
      <c r="AB954" s="50"/>
      <c r="AC954" s="50"/>
      <c r="AD954" s="50"/>
      <c r="AE954" s="50"/>
      <c r="AF954" s="50"/>
    </row>
    <row r="955" spans="12:32" x14ac:dyDescent="0.3"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  <c r="AA955" s="50"/>
      <c r="AB955" s="50"/>
      <c r="AC955" s="50"/>
      <c r="AD955" s="50"/>
      <c r="AE955" s="50"/>
      <c r="AF955" s="50"/>
    </row>
    <row r="956" spans="12:32" x14ac:dyDescent="0.3"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  <c r="AA956" s="50"/>
      <c r="AB956" s="50"/>
      <c r="AC956" s="50"/>
      <c r="AD956" s="50"/>
      <c r="AE956" s="50"/>
      <c r="AF956" s="50"/>
    </row>
    <row r="957" spans="12:32" x14ac:dyDescent="0.3"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  <c r="AA957" s="50"/>
      <c r="AB957" s="50"/>
      <c r="AC957" s="50"/>
      <c r="AD957" s="50"/>
      <c r="AE957" s="50"/>
      <c r="AF957" s="50"/>
    </row>
    <row r="958" spans="12:32" x14ac:dyDescent="0.3"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  <c r="AA958" s="50"/>
      <c r="AB958" s="50"/>
      <c r="AC958" s="50"/>
      <c r="AD958" s="50"/>
      <c r="AE958" s="50"/>
      <c r="AF958" s="50"/>
    </row>
    <row r="959" spans="12:32" x14ac:dyDescent="0.3"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  <c r="AA959" s="50"/>
      <c r="AB959" s="50"/>
      <c r="AC959" s="50"/>
      <c r="AD959" s="50"/>
      <c r="AE959" s="50"/>
      <c r="AF959" s="50"/>
    </row>
    <row r="960" spans="12:32" x14ac:dyDescent="0.3"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  <c r="AA960" s="50"/>
      <c r="AB960" s="50"/>
      <c r="AC960" s="50"/>
      <c r="AD960" s="50"/>
      <c r="AE960" s="50"/>
      <c r="AF960" s="50"/>
    </row>
    <row r="961" spans="12:32" x14ac:dyDescent="0.3"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  <c r="AA961" s="50"/>
      <c r="AB961" s="50"/>
      <c r="AC961" s="50"/>
      <c r="AD961" s="50"/>
      <c r="AE961" s="50"/>
      <c r="AF961" s="50"/>
    </row>
    <row r="962" spans="12:32" x14ac:dyDescent="0.3"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  <c r="AA962" s="50"/>
      <c r="AB962" s="50"/>
      <c r="AC962" s="50"/>
      <c r="AD962" s="50"/>
      <c r="AE962" s="50"/>
      <c r="AF962" s="50"/>
    </row>
    <row r="963" spans="12:32" x14ac:dyDescent="0.3"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  <c r="AA963" s="50"/>
      <c r="AB963" s="50"/>
      <c r="AC963" s="50"/>
      <c r="AD963" s="50"/>
      <c r="AE963" s="50"/>
      <c r="AF963" s="50"/>
    </row>
    <row r="964" spans="12:32" x14ac:dyDescent="0.3"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  <c r="AA964" s="50"/>
      <c r="AB964" s="50"/>
      <c r="AC964" s="50"/>
      <c r="AD964" s="50"/>
      <c r="AE964" s="50"/>
      <c r="AF964" s="50"/>
    </row>
    <row r="965" spans="12:32" x14ac:dyDescent="0.3"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  <c r="AA965" s="50"/>
      <c r="AB965" s="50"/>
      <c r="AC965" s="50"/>
      <c r="AD965" s="50"/>
      <c r="AE965" s="50"/>
      <c r="AF965" s="50"/>
    </row>
    <row r="966" spans="12:32" x14ac:dyDescent="0.3"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  <c r="AA966" s="50"/>
      <c r="AB966" s="50"/>
      <c r="AC966" s="50"/>
      <c r="AD966" s="50"/>
      <c r="AE966" s="50"/>
      <c r="AF966" s="50"/>
    </row>
    <row r="967" spans="12:32" x14ac:dyDescent="0.3"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  <c r="AA967" s="50"/>
      <c r="AB967" s="50"/>
      <c r="AC967" s="50"/>
      <c r="AD967" s="50"/>
      <c r="AE967" s="50"/>
      <c r="AF967" s="50"/>
    </row>
    <row r="968" spans="12:32" x14ac:dyDescent="0.3"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  <c r="AA968" s="50"/>
      <c r="AB968" s="50"/>
      <c r="AC968" s="50"/>
      <c r="AD968" s="50"/>
      <c r="AE968" s="50"/>
      <c r="AF968" s="50"/>
    </row>
    <row r="969" spans="12:32" x14ac:dyDescent="0.3"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  <c r="AA969" s="50"/>
      <c r="AB969" s="50"/>
      <c r="AC969" s="50"/>
      <c r="AD969" s="50"/>
      <c r="AE969" s="50"/>
      <c r="AF969" s="50"/>
    </row>
    <row r="970" spans="12:32" x14ac:dyDescent="0.3"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  <c r="AA970" s="50"/>
      <c r="AB970" s="50"/>
      <c r="AC970" s="50"/>
      <c r="AD970" s="50"/>
      <c r="AE970" s="50"/>
      <c r="AF970" s="50"/>
    </row>
    <row r="971" spans="12:32" x14ac:dyDescent="0.3"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  <c r="AA971" s="50"/>
      <c r="AB971" s="50"/>
      <c r="AC971" s="50"/>
      <c r="AD971" s="50"/>
      <c r="AE971" s="50"/>
      <c r="AF971" s="50"/>
    </row>
    <row r="972" spans="12:32" x14ac:dyDescent="0.3"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  <c r="AA972" s="50"/>
      <c r="AB972" s="50"/>
      <c r="AC972" s="50"/>
      <c r="AD972" s="50"/>
      <c r="AE972" s="50"/>
      <c r="AF972" s="50"/>
    </row>
    <row r="973" spans="12:32" x14ac:dyDescent="0.3"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  <c r="AA973" s="50"/>
      <c r="AB973" s="50"/>
      <c r="AC973" s="50"/>
      <c r="AD973" s="50"/>
      <c r="AE973" s="50"/>
      <c r="AF973" s="50"/>
    </row>
    <row r="974" spans="12:32" x14ac:dyDescent="0.3"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  <c r="AA974" s="50"/>
      <c r="AB974" s="50"/>
      <c r="AC974" s="50"/>
      <c r="AD974" s="50"/>
      <c r="AE974" s="50"/>
      <c r="AF974" s="50"/>
    </row>
    <row r="975" spans="12:32" x14ac:dyDescent="0.3"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  <c r="AA975" s="50"/>
      <c r="AB975" s="50"/>
      <c r="AC975" s="50"/>
      <c r="AD975" s="50"/>
      <c r="AE975" s="50"/>
      <c r="AF975" s="50"/>
    </row>
    <row r="976" spans="12:32" x14ac:dyDescent="0.3"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  <c r="AA976" s="50"/>
      <c r="AB976" s="50"/>
      <c r="AC976" s="50"/>
      <c r="AD976" s="50"/>
      <c r="AE976" s="50"/>
      <c r="AF976" s="50"/>
    </row>
    <row r="977" spans="12:32" x14ac:dyDescent="0.3"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  <c r="AA977" s="50"/>
      <c r="AB977" s="50"/>
      <c r="AC977" s="50"/>
      <c r="AD977" s="50"/>
      <c r="AE977" s="50"/>
      <c r="AF977" s="50"/>
    </row>
    <row r="978" spans="12:32" x14ac:dyDescent="0.3"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  <c r="AA978" s="50"/>
      <c r="AB978" s="50"/>
      <c r="AC978" s="50"/>
      <c r="AD978" s="50"/>
      <c r="AE978" s="50"/>
      <c r="AF978" s="50"/>
    </row>
    <row r="979" spans="12:32" x14ac:dyDescent="0.3"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  <c r="AA979" s="50"/>
      <c r="AB979" s="50"/>
      <c r="AC979" s="50"/>
      <c r="AD979" s="50"/>
      <c r="AE979" s="50"/>
      <c r="AF979" s="50"/>
    </row>
    <row r="980" spans="12:32" x14ac:dyDescent="0.3"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  <c r="AA980" s="50"/>
      <c r="AB980" s="50"/>
      <c r="AC980" s="50"/>
      <c r="AD980" s="50"/>
      <c r="AE980" s="50"/>
      <c r="AF980" s="50"/>
    </row>
    <row r="981" spans="12:32" x14ac:dyDescent="0.3"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  <c r="AA981" s="50"/>
      <c r="AB981" s="50"/>
      <c r="AC981" s="50"/>
      <c r="AD981" s="50"/>
      <c r="AE981" s="50"/>
      <c r="AF981" s="50"/>
    </row>
    <row r="982" spans="12:32" x14ac:dyDescent="0.3"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  <c r="AA982" s="50"/>
      <c r="AB982" s="50"/>
      <c r="AC982" s="50"/>
      <c r="AD982" s="50"/>
      <c r="AE982" s="50"/>
      <c r="AF982" s="50"/>
    </row>
    <row r="983" spans="12:32" x14ac:dyDescent="0.3"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  <c r="AA983" s="50"/>
      <c r="AB983" s="50"/>
      <c r="AC983" s="50"/>
      <c r="AD983" s="50"/>
      <c r="AE983" s="50"/>
      <c r="AF983" s="50"/>
    </row>
    <row r="984" spans="12:32" x14ac:dyDescent="0.3"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  <c r="AA984" s="50"/>
      <c r="AB984" s="50"/>
      <c r="AC984" s="50"/>
      <c r="AD984" s="50"/>
      <c r="AE984" s="50"/>
      <c r="AF984" s="50"/>
    </row>
    <row r="985" spans="12:32" x14ac:dyDescent="0.3"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  <c r="AA985" s="50"/>
      <c r="AB985" s="50"/>
      <c r="AC985" s="50"/>
      <c r="AD985" s="50"/>
      <c r="AE985" s="50"/>
      <c r="AF985" s="50"/>
    </row>
    <row r="986" spans="12:32" x14ac:dyDescent="0.3"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  <c r="AA986" s="50"/>
      <c r="AB986" s="50"/>
      <c r="AC986" s="50"/>
      <c r="AD986" s="50"/>
      <c r="AE986" s="50"/>
      <c r="AF986" s="50"/>
    </row>
    <row r="987" spans="12:32" x14ac:dyDescent="0.3"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  <c r="AA987" s="50"/>
      <c r="AB987" s="50"/>
      <c r="AC987" s="50"/>
      <c r="AD987" s="50"/>
      <c r="AE987" s="50"/>
      <c r="AF987" s="50"/>
    </row>
    <row r="988" spans="12:32" x14ac:dyDescent="0.3"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  <c r="AA988" s="50"/>
      <c r="AB988" s="50"/>
      <c r="AC988" s="50"/>
      <c r="AD988" s="50"/>
      <c r="AE988" s="50"/>
      <c r="AF988" s="50"/>
    </row>
    <row r="989" spans="12:32" x14ac:dyDescent="0.3"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  <c r="AA989" s="50"/>
      <c r="AB989" s="50"/>
      <c r="AC989" s="50"/>
      <c r="AD989" s="50"/>
      <c r="AE989" s="50"/>
      <c r="AF989" s="50"/>
    </row>
    <row r="990" spans="12:32" x14ac:dyDescent="0.3"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  <c r="AA990" s="50"/>
      <c r="AB990" s="50"/>
      <c r="AC990" s="50"/>
      <c r="AD990" s="50"/>
      <c r="AE990" s="50"/>
      <c r="AF990" s="50"/>
    </row>
    <row r="991" spans="12:32" x14ac:dyDescent="0.3"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  <c r="AA991" s="50"/>
      <c r="AB991" s="50"/>
      <c r="AC991" s="50"/>
      <c r="AD991" s="50"/>
      <c r="AE991" s="50"/>
      <c r="AF991" s="50"/>
    </row>
    <row r="992" spans="12:32" x14ac:dyDescent="0.3"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  <c r="AA992" s="50"/>
      <c r="AB992" s="50"/>
      <c r="AC992" s="50"/>
      <c r="AD992" s="50"/>
      <c r="AE992" s="50"/>
      <c r="AF992" s="50"/>
    </row>
    <row r="993" spans="12:32" x14ac:dyDescent="0.3"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  <c r="AA993" s="50"/>
      <c r="AB993" s="50"/>
      <c r="AC993" s="50"/>
      <c r="AD993" s="50"/>
      <c r="AE993" s="50"/>
      <c r="AF993" s="50"/>
    </row>
    <row r="994" spans="12:32" x14ac:dyDescent="0.3"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  <c r="AA994" s="50"/>
      <c r="AB994" s="50"/>
      <c r="AC994" s="50"/>
      <c r="AD994" s="50"/>
      <c r="AE994" s="50"/>
      <c r="AF994" s="50"/>
    </row>
    <row r="995" spans="12:32" x14ac:dyDescent="0.3"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  <c r="AA995" s="50"/>
      <c r="AB995" s="50"/>
      <c r="AC995" s="50"/>
      <c r="AD995" s="50"/>
      <c r="AE995" s="50"/>
      <c r="AF995" s="50"/>
    </row>
    <row r="996" spans="12:32" x14ac:dyDescent="0.3"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  <c r="AA996" s="50"/>
      <c r="AB996" s="50"/>
      <c r="AC996" s="50"/>
      <c r="AD996" s="50"/>
      <c r="AE996" s="50"/>
      <c r="AF996" s="50"/>
    </row>
    <row r="997" spans="12:32" x14ac:dyDescent="0.3"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  <c r="AA997" s="50"/>
      <c r="AB997" s="50"/>
      <c r="AC997" s="50"/>
      <c r="AD997" s="50"/>
      <c r="AE997" s="50"/>
      <c r="AF997" s="50"/>
    </row>
    <row r="998" spans="12:32" x14ac:dyDescent="0.3"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  <c r="AA998" s="50"/>
      <c r="AB998" s="50"/>
      <c r="AC998" s="50"/>
      <c r="AD998" s="50"/>
      <c r="AE998" s="50"/>
      <c r="AF998" s="50"/>
    </row>
    <row r="999" spans="12:32" x14ac:dyDescent="0.3"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  <c r="AA999" s="50"/>
      <c r="AB999" s="50"/>
      <c r="AC999" s="50"/>
      <c r="AD999" s="50"/>
      <c r="AE999" s="50"/>
      <c r="AF999" s="50"/>
    </row>
    <row r="1000" spans="12:32" x14ac:dyDescent="0.3"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  <c r="AA1000" s="50"/>
      <c r="AB1000" s="50"/>
      <c r="AC1000" s="50"/>
      <c r="AD1000" s="50"/>
      <c r="AE1000" s="50"/>
      <c r="AF1000" s="50"/>
    </row>
    <row r="1001" spans="12:32" x14ac:dyDescent="0.3">
      <c r="L1001" s="50"/>
      <c r="M1001" s="50"/>
      <c r="N1001" s="50"/>
      <c r="O1001" s="50"/>
      <c r="P1001" s="50"/>
      <c r="Q1001" s="50"/>
      <c r="R1001" s="50"/>
      <c r="S1001" s="50"/>
      <c r="T1001" s="50"/>
      <c r="U1001" s="50"/>
      <c r="V1001" s="50"/>
      <c r="W1001" s="50"/>
      <c r="X1001" s="50"/>
      <c r="Y1001" s="50"/>
      <c r="Z1001" s="50"/>
      <c r="AA1001" s="50"/>
      <c r="AB1001" s="50"/>
      <c r="AC1001" s="50"/>
      <c r="AD1001" s="50"/>
      <c r="AE1001" s="50"/>
      <c r="AF1001" s="50"/>
    </row>
    <row r="1002" spans="12:32" x14ac:dyDescent="0.3">
      <c r="L1002" s="50"/>
      <c r="M1002" s="50"/>
      <c r="N1002" s="50"/>
      <c r="O1002" s="50"/>
      <c r="P1002" s="50"/>
      <c r="Q1002" s="50"/>
      <c r="R1002" s="50"/>
      <c r="S1002" s="50"/>
      <c r="T1002" s="50"/>
      <c r="U1002" s="50"/>
      <c r="V1002" s="50"/>
      <c r="W1002" s="50"/>
      <c r="X1002" s="50"/>
      <c r="Y1002" s="50"/>
      <c r="Z1002" s="50"/>
      <c r="AA1002" s="50"/>
      <c r="AB1002" s="50"/>
      <c r="AC1002" s="50"/>
      <c r="AD1002" s="50"/>
      <c r="AE1002" s="50"/>
      <c r="AF1002" s="50"/>
    </row>
    <row r="1003" spans="12:32" x14ac:dyDescent="0.3">
      <c r="L1003" s="50"/>
      <c r="M1003" s="50"/>
      <c r="N1003" s="50"/>
      <c r="O1003" s="50"/>
      <c r="P1003" s="50"/>
      <c r="Q1003" s="50"/>
      <c r="R1003" s="50"/>
      <c r="S1003" s="50"/>
      <c r="T1003" s="50"/>
      <c r="U1003" s="50"/>
      <c r="V1003" s="50"/>
      <c r="W1003" s="50"/>
      <c r="X1003" s="50"/>
      <c r="Y1003" s="50"/>
      <c r="Z1003" s="50"/>
      <c r="AA1003" s="50"/>
      <c r="AB1003" s="50"/>
      <c r="AC1003" s="50"/>
      <c r="AD1003" s="50"/>
      <c r="AE1003" s="50"/>
      <c r="AF1003" s="50"/>
    </row>
    <row r="1004" spans="12:32" x14ac:dyDescent="0.3">
      <c r="L1004" s="50"/>
      <c r="M1004" s="50"/>
      <c r="N1004" s="50"/>
      <c r="O1004" s="50"/>
      <c r="P1004" s="50"/>
      <c r="Q1004" s="50"/>
      <c r="R1004" s="50"/>
      <c r="S1004" s="50"/>
      <c r="T1004" s="50"/>
      <c r="U1004" s="50"/>
      <c r="V1004" s="50"/>
      <c r="W1004" s="50"/>
      <c r="X1004" s="50"/>
      <c r="Y1004" s="50"/>
      <c r="Z1004" s="50"/>
      <c r="AA1004" s="50"/>
      <c r="AB1004" s="50"/>
      <c r="AC1004" s="50"/>
      <c r="AD1004" s="50"/>
      <c r="AE1004" s="50"/>
      <c r="AF1004" s="50"/>
    </row>
    <row r="1005" spans="12:32" x14ac:dyDescent="0.3">
      <c r="L1005" s="50"/>
      <c r="M1005" s="50"/>
      <c r="N1005" s="50"/>
      <c r="O1005" s="50"/>
      <c r="P1005" s="50"/>
      <c r="Q1005" s="50"/>
      <c r="R1005" s="50"/>
      <c r="S1005" s="50"/>
      <c r="T1005" s="50"/>
      <c r="U1005" s="50"/>
      <c r="V1005" s="50"/>
      <c r="W1005" s="50"/>
      <c r="X1005" s="50"/>
      <c r="Y1005" s="50"/>
      <c r="Z1005" s="50"/>
      <c r="AA1005" s="50"/>
      <c r="AB1005" s="50"/>
      <c r="AC1005" s="50"/>
      <c r="AD1005" s="50"/>
      <c r="AE1005" s="50"/>
      <c r="AF1005" s="50"/>
    </row>
    <row r="1006" spans="12:32" x14ac:dyDescent="0.3">
      <c r="L1006" s="50"/>
      <c r="M1006" s="50"/>
      <c r="N1006" s="50"/>
      <c r="O1006" s="50"/>
      <c r="P1006" s="50"/>
      <c r="Q1006" s="50"/>
      <c r="R1006" s="50"/>
      <c r="S1006" s="50"/>
      <c r="T1006" s="50"/>
      <c r="U1006" s="50"/>
      <c r="V1006" s="50"/>
      <c r="W1006" s="50"/>
      <c r="X1006" s="50"/>
      <c r="Y1006" s="50"/>
      <c r="Z1006" s="50"/>
      <c r="AA1006" s="50"/>
      <c r="AB1006" s="50"/>
      <c r="AC1006" s="50"/>
      <c r="AD1006" s="50"/>
      <c r="AE1006" s="50"/>
      <c r="AF1006" s="50"/>
    </row>
    <row r="1007" spans="12:32" x14ac:dyDescent="0.3">
      <c r="L1007" s="50"/>
      <c r="M1007" s="50"/>
      <c r="N1007" s="50"/>
      <c r="O1007" s="50"/>
      <c r="P1007" s="50"/>
      <c r="Q1007" s="50"/>
      <c r="R1007" s="50"/>
      <c r="S1007" s="50"/>
      <c r="T1007" s="50"/>
      <c r="U1007" s="50"/>
      <c r="V1007" s="50"/>
      <c r="W1007" s="50"/>
      <c r="X1007" s="50"/>
      <c r="Y1007" s="50"/>
      <c r="Z1007" s="50"/>
      <c r="AA1007" s="50"/>
      <c r="AB1007" s="50"/>
      <c r="AC1007" s="50"/>
      <c r="AD1007" s="50"/>
      <c r="AE1007" s="50"/>
      <c r="AF1007" s="50"/>
    </row>
    <row r="1008" spans="12:32" x14ac:dyDescent="0.3">
      <c r="L1008" s="50"/>
      <c r="M1008" s="50"/>
      <c r="N1008" s="50"/>
      <c r="O1008" s="50"/>
      <c r="P1008" s="50"/>
      <c r="Q1008" s="50"/>
      <c r="R1008" s="50"/>
      <c r="S1008" s="50"/>
      <c r="T1008" s="50"/>
      <c r="U1008" s="50"/>
      <c r="V1008" s="50"/>
      <c r="W1008" s="50"/>
      <c r="X1008" s="50"/>
      <c r="Y1008" s="50"/>
      <c r="Z1008" s="50"/>
      <c r="AA1008" s="50"/>
      <c r="AB1008" s="50"/>
      <c r="AC1008" s="50"/>
      <c r="AD1008" s="50"/>
      <c r="AE1008" s="50"/>
      <c r="AF1008" s="50"/>
    </row>
    <row r="1009" spans="12:32" x14ac:dyDescent="0.3">
      <c r="L1009" s="50"/>
      <c r="M1009" s="50"/>
      <c r="N1009" s="50"/>
      <c r="O1009" s="50"/>
      <c r="P1009" s="50"/>
      <c r="Q1009" s="50"/>
      <c r="R1009" s="50"/>
      <c r="S1009" s="50"/>
      <c r="T1009" s="50"/>
      <c r="U1009" s="50"/>
      <c r="V1009" s="50"/>
      <c r="W1009" s="50"/>
      <c r="X1009" s="50"/>
      <c r="Y1009" s="50"/>
      <c r="Z1009" s="50"/>
      <c r="AA1009" s="50"/>
      <c r="AB1009" s="50"/>
      <c r="AC1009" s="50"/>
      <c r="AD1009" s="50"/>
      <c r="AE1009" s="50"/>
      <c r="AF1009" s="50"/>
    </row>
    <row r="1010" spans="12:32" x14ac:dyDescent="0.3">
      <c r="L1010" s="50"/>
      <c r="M1010" s="50"/>
      <c r="N1010" s="50"/>
      <c r="O1010" s="50"/>
      <c r="P1010" s="50"/>
      <c r="Q1010" s="50"/>
      <c r="R1010" s="50"/>
      <c r="S1010" s="50"/>
      <c r="T1010" s="50"/>
      <c r="U1010" s="50"/>
      <c r="V1010" s="50"/>
      <c r="W1010" s="50"/>
      <c r="X1010" s="50"/>
      <c r="Y1010" s="50"/>
      <c r="Z1010" s="50"/>
      <c r="AA1010" s="50"/>
      <c r="AB1010" s="50"/>
      <c r="AC1010" s="50"/>
      <c r="AD1010" s="50"/>
      <c r="AE1010" s="50"/>
      <c r="AF1010" s="50"/>
    </row>
    <row r="1011" spans="12:32" x14ac:dyDescent="0.3">
      <c r="L1011" s="50"/>
      <c r="M1011" s="50"/>
      <c r="N1011" s="50"/>
      <c r="O1011" s="50"/>
      <c r="P1011" s="50"/>
      <c r="Q1011" s="50"/>
      <c r="R1011" s="50"/>
      <c r="S1011" s="50"/>
      <c r="T1011" s="50"/>
      <c r="U1011" s="50"/>
      <c r="V1011" s="50"/>
      <c r="W1011" s="50"/>
      <c r="X1011" s="50"/>
      <c r="Y1011" s="50"/>
      <c r="Z1011" s="50"/>
      <c r="AA1011" s="50"/>
      <c r="AB1011" s="50"/>
      <c r="AC1011" s="50"/>
      <c r="AD1011" s="50"/>
      <c r="AE1011" s="50"/>
      <c r="AF1011" s="50"/>
    </row>
    <row r="1012" spans="12:32" x14ac:dyDescent="0.3">
      <c r="L1012" s="50"/>
      <c r="M1012" s="50"/>
      <c r="N1012" s="50"/>
      <c r="O1012" s="50"/>
      <c r="P1012" s="50"/>
      <c r="Q1012" s="50"/>
      <c r="R1012" s="50"/>
      <c r="S1012" s="50"/>
      <c r="T1012" s="50"/>
      <c r="U1012" s="50"/>
      <c r="V1012" s="50"/>
      <c r="W1012" s="50"/>
      <c r="X1012" s="50"/>
      <c r="Y1012" s="50"/>
      <c r="Z1012" s="50"/>
      <c r="AA1012" s="50"/>
      <c r="AB1012" s="50"/>
      <c r="AC1012" s="50"/>
      <c r="AD1012" s="50"/>
      <c r="AE1012" s="50"/>
      <c r="AF1012" s="50"/>
    </row>
    <row r="1013" spans="12:32" x14ac:dyDescent="0.3">
      <c r="L1013" s="50"/>
      <c r="M1013" s="50"/>
      <c r="N1013" s="50"/>
      <c r="O1013" s="50"/>
      <c r="P1013" s="50"/>
      <c r="Q1013" s="50"/>
      <c r="R1013" s="50"/>
      <c r="S1013" s="50"/>
      <c r="T1013" s="50"/>
      <c r="U1013" s="50"/>
      <c r="V1013" s="50"/>
      <c r="W1013" s="50"/>
      <c r="X1013" s="50"/>
      <c r="Y1013" s="50"/>
      <c r="Z1013" s="50"/>
      <c r="AA1013" s="50"/>
      <c r="AB1013" s="50"/>
      <c r="AC1013" s="50"/>
      <c r="AD1013" s="50"/>
      <c r="AE1013" s="50"/>
      <c r="AF1013" s="50"/>
    </row>
    <row r="1014" spans="12:32" x14ac:dyDescent="0.3">
      <c r="L1014" s="50"/>
      <c r="M1014" s="50"/>
      <c r="N1014" s="50"/>
      <c r="O1014" s="50"/>
      <c r="P1014" s="50"/>
      <c r="Q1014" s="50"/>
      <c r="R1014" s="50"/>
      <c r="S1014" s="50"/>
      <c r="T1014" s="50"/>
      <c r="U1014" s="50"/>
      <c r="V1014" s="50"/>
      <c r="W1014" s="50"/>
      <c r="X1014" s="50"/>
      <c r="Y1014" s="50"/>
      <c r="Z1014" s="50"/>
      <c r="AA1014" s="50"/>
      <c r="AB1014" s="50"/>
      <c r="AC1014" s="50"/>
      <c r="AD1014" s="50"/>
      <c r="AE1014" s="50"/>
      <c r="AF1014" s="50"/>
    </row>
    <row r="1015" spans="12:32" x14ac:dyDescent="0.3">
      <c r="L1015" s="50"/>
      <c r="M1015" s="50"/>
      <c r="N1015" s="50"/>
      <c r="O1015" s="50"/>
      <c r="P1015" s="50"/>
      <c r="Q1015" s="50"/>
      <c r="R1015" s="50"/>
      <c r="S1015" s="50"/>
      <c r="T1015" s="50"/>
      <c r="U1015" s="50"/>
      <c r="V1015" s="50"/>
      <c r="W1015" s="50"/>
      <c r="X1015" s="50"/>
      <c r="Y1015" s="50"/>
      <c r="Z1015" s="50"/>
      <c r="AA1015" s="50"/>
      <c r="AB1015" s="50"/>
      <c r="AC1015" s="50"/>
      <c r="AD1015" s="50"/>
      <c r="AE1015" s="50"/>
      <c r="AF1015" s="50"/>
    </row>
    <row r="1016" spans="12:32" x14ac:dyDescent="0.3">
      <c r="L1016" s="50"/>
      <c r="M1016" s="50"/>
      <c r="N1016" s="50"/>
      <c r="O1016" s="50"/>
      <c r="P1016" s="50"/>
      <c r="Q1016" s="50"/>
      <c r="R1016" s="50"/>
      <c r="S1016" s="50"/>
      <c r="T1016" s="50"/>
      <c r="U1016" s="50"/>
      <c r="V1016" s="50"/>
      <c r="W1016" s="50"/>
      <c r="X1016" s="50"/>
      <c r="Y1016" s="50"/>
      <c r="Z1016" s="50"/>
      <c r="AA1016" s="50"/>
      <c r="AB1016" s="50"/>
      <c r="AC1016" s="50"/>
      <c r="AD1016" s="50"/>
      <c r="AE1016" s="50"/>
      <c r="AF1016" s="50"/>
    </row>
    <row r="1017" spans="12:32" x14ac:dyDescent="0.3">
      <c r="L1017" s="50"/>
      <c r="M1017" s="50"/>
      <c r="N1017" s="50"/>
      <c r="O1017" s="50"/>
      <c r="P1017" s="50"/>
      <c r="Q1017" s="50"/>
      <c r="R1017" s="50"/>
      <c r="S1017" s="50"/>
      <c r="T1017" s="50"/>
      <c r="U1017" s="50"/>
      <c r="V1017" s="50"/>
      <c r="W1017" s="50"/>
      <c r="X1017" s="50"/>
      <c r="Y1017" s="50"/>
      <c r="Z1017" s="50"/>
      <c r="AA1017" s="50"/>
      <c r="AB1017" s="50"/>
      <c r="AC1017" s="50"/>
      <c r="AD1017" s="50"/>
      <c r="AE1017" s="50"/>
      <c r="AF1017" s="50"/>
    </row>
    <row r="1018" spans="12:32" x14ac:dyDescent="0.3">
      <c r="L1018" s="50"/>
      <c r="M1018" s="50"/>
      <c r="N1018" s="50"/>
      <c r="O1018" s="50"/>
      <c r="P1018" s="50"/>
      <c r="Q1018" s="50"/>
      <c r="R1018" s="50"/>
      <c r="S1018" s="50"/>
      <c r="T1018" s="50"/>
      <c r="U1018" s="50"/>
      <c r="V1018" s="50"/>
      <c r="W1018" s="50"/>
      <c r="X1018" s="50"/>
      <c r="Y1018" s="50"/>
      <c r="Z1018" s="50"/>
      <c r="AA1018" s="50"/>
      <c r="AB1018" s="50"/>
      <c r="AC1018" s="50"/>
      <c r="AD1018" s="50"/>
      <c r="AE1018" s="50"/>
      <c r="AF1018" s="50"/>
    </row>
    <row r="1019" spans="12:32" x14ac:dyDescent="0.3">
      <c r="L1019" s="50"/>
      <c r="M1019" s="50"/>
      <c r="N1019" s="50"/>
      <c r="O1019" s="50"/>
      <c r="P1019" s="50"/>
      <c r="Q1019" s="50"/>
      <c r="R1019" s="50"/>
      <c r="S1019" s="50"/>
      <c r="T1019" s="50"/>
      <c r="U1019" s="50"/>
      <c r="V1019" s="50"/>
      <c r="W1019" s="50"/>
      <c r="X1019" s="50"/>
      <c r="Y1019" s="50"/>
      <c r="Z1019" s="50"/>
      <c r="AA1019" s="50"/>
      <c r="AB1019" s="50"/>
      <c r="AC1019" s="50"/>
      <c r="AD1019" s="50"/>
      <c r="AE1019" s="50"/>
      <c r="AF1019" s="50"/>
    </row>
    <row r="1020" spans="12:32" x14ac:dyDescent="0.3">
      <c r="L1020" s="50"/>
      <c r="M1020" s="50"/>
      <c r="N1020" s="50"/>
      <c r="O1020" s="50"/>
      <c r="P1020" s="50"/>
      <c r="Q1020" s="50"/>
      <c r="R1020" s="50"/>
      <c r="S1020" s="50"/>
      <c r="T1020" s="50"/>
      <c r="U1020" s="50"/>
      <c r="V1020" s="50"/>
      <c r="W1020" s="50"/>
      <c r="X1020" s="50"/>
      <c r="Y1020" s="50"/>
      <c r="Z1020" s="50"/>
      <c r="AA1020" s="50"/>
      <c r="AB1020" s="50"/>
      <c r="AC1020" s="50"/>
      <c r="AD1020" s="50"/>
      <c r="AE1020" s="50"/>
      <c r="AF1020" s="50"/>
    </row>
    <row r="1021" spans="12:32" x14ac:dyDescent="0.3">
      <c r="L1021" s="50"/>
      <c r="M1021" s="50"/>
      <c r="N1021" s="50"/>
      <c r="O1021" s="50"/>
      <c r="P1021" s="50"/>
      <c r="Q1021" s="50"/>
      <c r="R1021" s="50"/>
      <c r="S1021" s="50"/>
      <c r="T1021" s="50"/>
      <c r="U1021" s="50"/>
      <c r="V1021" s="50"/>
      <c r="W1021" s="50"/>
      <c r="X1021" s="50"/>
      <c r="Y1021" s="50"/>
      <c r="Z1021" s="50"/>
      <c r="AA1021" s="50"/>
      <c r="AB1021" s="50"/>
      <c r="AC1021" s="50"/>
      <c r="AD1021" s="50"/>
      <c r="AE1021" s="50"/>
      <c r="AF1021" s="50"/>
    </row>
    <row r="1022" spans="12:32" x14ac:dyDescent="0.3">
      <c r="L1022" s="50"/>
      <c r="M1022" s="50"/>
      <c r="N1022" s="50"/>
      <c r="O1022" s="50"/>
      <c r="P1022" s="50"/>
      <c r="Q1022" s="50"/>
      <c r="R1022" s="50"/>
      <c r="S1022" s="50"/>
      <c r="T1022" s="50"/>
      <c r="U1022" s="50"/>
      <c r="V1022" s="50"/>
      <c r="W1022" s="50"/>
      <c r="X1022" s="50"/>
      <c r="Y1022" s="50"/>
      <c r="Z1022" s="50"/>
      <c r="AA1022" s="50"/>
      <c r="AB1022" s="50"/>
      <c r="AC1022" s="50"/>
      <c r="AD1022" s="50"/>
      <c r="AE1022" s="50"/>
      <c r="AF1022" s="50"/>
    </row>
    <row r="1023" spans="12:32" x14ac:dyDescent="0.3">
      <c r="L1023" s="50"/>
      <c r="M1023" s="50"/>
      <c r="N1023" s="50"/>
      <c r="O1023" s="50"/>
      <c r="P1023" s="50"/>
      <c r="Q1023" s="50"/>
      <c r="R1023" s="50"/>
      <c r="S1023" s="50"/>
      <c r="T1023" s="50"/>
      <c r="U1023" s="50"/>
      <c r="V1023" s="50"/>
      <c r="W1023" s="50"/>
      <c r="X1023" s="50"/>
      <c r="Y1023" s="50"/>
      <c r="Z1023" s="50"/>
      <c r="AA1023" s="50"/>
      <c r="AB1023" s="50"/>
      <c r="AC1023" s="50"/>
      <c r="AD1023" s="50"/>
      <c r="AE1023" s="50"/>
      <c r="AF1023" s="50"/>
    </row>
    <row r="1024" spans="12:32" x14ac:dyDescent="0.3">
      <c r="L1024" s="50"/>
      <c r="M1024" s="50"/>
      <c r="N1024" s="50"/>
      <c r="O1024" s="50"/>
      <c r="P1024" s="50"/>
      <c r="Q1024" s="50"/>
      <c r="R1024" s="50"/>
      <c r="S1024" s="50"/>
      <c r="T1024" s="50"/>
      <c r="U1024" s="50"/>
      <c r="V1024" s="50"/>
      <c r="W1024" s="50"/>
      <c r="X1024" s="50"/>
      <c r="Y1024" s="50"/>
      <c r="Z1024" s="50"/>
      <c r="AA1024" s="50"/>
      <c r="AB1024" s="50"/>
      <c r="AC1024" s="50"/>
      <c r="AD1024" s="50"/>
      <c r="AE1024" s="50"/>
      <c r="AF1024" s="50"/>
    </row>
    <row r="1025" spans="12:32" x14ac:dyDescent="0.3">
      <c r="L1025" s="50"/>
      <c r="M1025" s="50"/>
      <c r="N1025" s="50"/>
      <c r="O1025" s="50"/>
      <c r="P1025" s="50"/>
      <c r="Q1025" s="50"/>
      <c r="R1025" s="50"/>
      <c r="S1025" s="50"/>
      <c r="T1025" s="50"/>
      <c r="U1025" s="50"/>
      <c r="V1025" s="50"/>
      <c r="W1025" s="50"/>
      <c r="X1025" s="50"/>
      <c r="Y1025" s="50"/>
      <c r="Z1025" s="50"/>
      <c r="AA1025" s="50"/>
      <c r="AB1025" s="50"/>
      <c r="AC1025" s="50"/>
      <c r="AD1025" s="50"/>
      <c r="AE1025" s="50"/>
      <c r="AF1025" s="50"/>
    </row>
    <row r="1026" spans="12:32" x14ac:dyDescent="0.3">
      <c r="L1026" s="50"/>
      <c r="M1026" s="50"/>
      <c r="N1026" s="50"/>
      <c r="O1026" s="50"/>
      <c r="P1026" s="50"/>
      <c r="Q1026" s="50"/>
      <c r="R1026" s="50"/>
      <c r="S1026" s="50"/>
      <c r="T1026" s="50"/>
      <c r="U1026" s="50"/>
      <c r="V1026" s="50"/>
      <c r="W1026" s="50"/>
      <c r="X1026" s="50"/>
      <c r="Y1026" s="50"/>
      <c r="Z1026" s="50"/>
      <c r="AA1026" s="50"/>
      <c r="AB1026" s="50"/>
      <c r="AC1026" s="50"/>
      <c r="AD1026" s="50"/>
      <c r="AE1026" s="50"/>
      <c r="AF1026" s="50"/>
    </row>
    <row r="1027" spans="12:32" x14ac:dyDescent="0.3">
      <c r="L1027" s="50"/>
      <c r="M1027" s="50"/>
      <c r="N1027" s="50"/>
      <c r="O1027" s="50"/>
      <c r="P1027" s="50"/>
      <c r="Q1027" s="50"/>
      <c r="R1027" s="50"/>
      <c r="S1027" s="50"/>
      <c r="T1027" s="50"/>
      <c r="U1027" s="50"/>
      <c r="V1027" s="50"/>
      <c r="W1027" s="50"/>
      <c r="X1027" s="50"/>
      <c r="Y1027" s="50"/>
      <c r="Z1027" s="50"/>
      <c r="AA1027" s="50"/>
      <c r="AB1027" s="50"/>
      <c r="AC1027" s="50"/>
      <c r="AD1027" s="50"/>
      <c r="AE1027" s="50"/>
      <c r="AF1027" s="50"/>
    </row>
    <row r="1028" spans="12:32" x14ac:dyDescent="0.3">
      <c r="L1028" s="50"/>
      <c r="M1028" s="50"/>
      <c r="N1028" s="50"/>
      <c r="O1028" s="50"/>
      <c r="P1028" s="50"/>
      <c r="Q1028" s="50"/>
      <c r="R1028" s="50"/>
      <c r="S1028" s="50"/>
      <c r="T1028" s="50"/>
      <c r="U1028" s="50"/>
      <c r="V1028" s="50"/>
      <c r="W1028" s="50"/>
      <c r="X1028" s="50"/>
      <c r="Y1028" s="50"/>
      <c r="Z1028" s="50"/>
      <c r="AA1028" s="50"/>
      <c r="AB1028" s="50"/>
      <c r="AC1028" s="50"/>
      <c r="AD1028" s="50"/>
      <c r="AE1028" s="50"/>
      <c r="AF1028" s="50"/>
    </row>
    <row r="1029" spans="12:32" x14ac:dyDescent="0.3">
      <c r="L1029" s="50"/>
      <c r="M1029" s="50"/>
      <c r="N1029" s="50"/>
      <c r="O1029" s="50"/>
      <c r="P1029" s="50"/>
      <c r="Q1029" s="50"/>
      <c r="R1029" s="50"/>
      <c r="S1029" s="50"/>
      <c r="T1029" s="50"/>
      <c r="U1029" s="50"/>
      <c r="V1029" s="50"/>
      <c r="W1029" s="50"/>
      <c r="X1029" s="50"/>
      <c r="Y1029" s="50"/>
      <c r="Z1029" s="50"/>
      <c r="AA1029" s="50"/>
      <c r="AB1029" s="50"/>
      <c r="AC1029" s="50"/>
      <c r="AD1029" s="50"/>
      <c r="AE1029" s="50"/>
      <c r="AF1029" s="50"/>
    </row>
    <row r="1030" spans="12:32" x14ac:dyDescent="0.3">
      <c r="L1030" s="50"/>
      <c r="M1030" s="50"/>
      <c r="N1030" s="50"/>
      <c r="O1030" s="50"/>
      <c r="P1030" s="50"/>
      <c r="Q1030" s="50"/>
      <c r="R1030" s="50"/>
      <c r="S1030" s="50"/>
      <c r="T1030" s="50"/>
      <c r="U1030" s="50"/>
      <c r="V1030" s="50"/>
      <c r="W1030" s="50"/>
      <c r="X1030" s="50"/>
      <c r="Y1030" s="50"/>
      <c r="Z1030" s="50"/>
      <c r="AA1030" s="50"/>
      <c r="AB1030" s="50"/>
      <c r="AC1030" s="50"/>
      <c r="AD1030" s="50"/>
      <c r="AE1030" s="50"/>
      <c r="AF1030" s="50"/>
    </row>
    <row r="1031" spans="12:32" x14ac:dyDescent="0.3">
      <c r="L1031" s="50"/>
      <c r="M1031" s="50"/>
      <c r="N1031" s="50"/>
      <c r="O1031" s="50"/>
      <c r="P1031" s="50"/>
      <c r="Q1031" s="50"/>
      <c r="R1031" s="50"/>
      <c r="S1031" s="50"/>
      <c r="T1031" s="50"/>
      <c r="U1031" s="50"/>
      <c r="V1031" s="50"/>
      <c r="W1031" s="50"/>
      <c r="X1031" s="50"/>
      <c r="Y1031" s="50"/>
      <c r="Z1031" s="50"/>
      <c r="AA1031" s="50"/>
      <c r="AB1031" s="50"/>
      <c r="AC1031" s="50"/>
      <c r="AD1031" s="50"/>
      <c r="AE1031" s="50"/>
      <c r="AF1031" s="50"/>
    </row>
    <row r="1032" spans="12:32" x14ac:dyDescent="0.3">
      <c r="L1032" s="50"/>
      <c r="M1032" s="50"/>
      <c r="N1032" s="50"/>
      <c r="O1032" s="50"/>
      <c r="P1032" s="50"/>
      <c r="Q1032" s="50"/>
      <c r="R1032" s="50"/>
      <c r="S1032" s="50"/>
      <c r="T1032" s="50"/>
      <c r="U1032" s="50"/>
      <c r="V1032" s="50"/>
      <c r="W1032" s="50"/>
      <c r="X1032" s="50"/>
      <c r="Y1032" s="50"/>
      <c r="Z1032" s="50"/>
      <c r="AA1032" s="50"/>
      <c r="AB1032" s="50"/>
      <c r="AC1032" s="50"/>
      <c r="AD1032" s="50"/>
      <c r="AE1032" s="50"/>
      <c r="AF1032" s="50"/>
    </row>
    <row r="1033" spans="12:32" x14ac:dyDescent="0.3">
      <c r="L1033" s="50"/>
      <c r="M1033" s="50"/>
      <c r="N1033" s="50"/>
      <c r="O1033" s="50"/>
      <c r="P1033" s="50"/>
      <c r="Q1033" s="50"/>
      <c r="R1033" s="50"/>
      <c r="S1033" s="50"/>
      <c r="T1033" s="50"/>
      <c r="U1033" s="50"/>
      <c r="V1033" s="50"/>
      <c r="W1033" s="50"/>
      <c r="X1033" s="50"/>
      <c r="Y1033" s="50"/>
      <c r="Z1033" s="50"/>
      <c r="AA1033" s="50"/>
      <c r="AB1033" s="50"/>
      <c r="AC1033" s="50"/>
      <c r="AD1033" s="50"/>
      <c r="AE1033" s="50"/>
      <c r="AF1033" s="50"/>
    </row>
    <row r="1034" spans="12:32" x14ac:dyDescent="0.3">
      <c r="L1034" s="50"/>
      <c r="M1034" s="50"/>
      <c r="N1034" s="50"/>
      <c r="O1034" s="50"/>
      <c r="P1034" s="50"/>
      <c r="Q1034" s="50"/>
      <c r="R1034" s="50"/>
      <c r="S1034" s="50"/>
      <c r="T1034" s="50"/>
      <c r="U1034" s="50"/>
      <c r="V1034" s="50"/>
      <c r="W1034" s="50"/>
      <c r="X1034" s="50"/>
      <c r="Y1034" s="50"/>
      <c r="Z1034" s="50"/>
      <c r="AA1034" s="50"/>
      <c r="AB1034" s="50"/>
      <c r="AC1034" s="50"/>
      <c r="AD1034" s="50"/>
      <c r="AE1034" s="50"/>
      <c r="AF1034" s="50"/>
    </row>
    <row r="1035" spans="12:32" x14ac:dyDescent="0.3">
      <c r="L1035" s="50"/>
      <c r="M1035" s="50"/>
      <c r="N1035" s="50"/>
      <c r="O1035" s="50"/>
      <c r="P1035" s="50"/>
      <c r="Q1035" s="50"/>
      <c r="R1035" s="50"/>
      <c r="S1035" s="50"/>
      <c r="T1035" s="50"/>
      <c r="U1035" s="50"/>
      <c r="V1035" s="50"/>
      <c r="W1035" s="50"/>
      <c r="X1035" s="50"/>
      <c r="Y1035" s="50"/>
      <c r="Z1035" s="50"/>
      <c r="AA1035" s="50"/>
      <c r="AB1035" s="50"/>
      <c r="AC1035" s="50"/>
      <c r="AD1035" s="50"/>
      <c r="AE1035" s="50"/>
      <c r="AF1035" s="50"/>
    </row>
    <row r="1036" spans="12:32" x14ac:dyDescent="0.3">
      <c r="L1036" s="50"/>
      <c r="M1036" s="50"/>
      <c r="N1036" s="50"/>
      <c r="O1036" s="50"/>
      <c r="P1036" s="50"/>
      <c r="Q1036" s="50"/>
      <c r="R1036" s="50"/>
      <c r="S1036" s="50"/>
      <c r="T1036" s="50"/>
      <c r="U1036" s="50"/>
      <c r="V1036" s="50"/>
      <c r="W1036" s="50"/>
      <c r="X1036" s="50"/>
      <c r="Y1036" s="50"/>
      <c r="Z1036" s="50"/>
      <c r="AA1036" s="50"/>
      <c r="AB1036" s="50"/>
      <c r="AC1036" s="50"/>
      <c r="AD1036" s="50"/>
      <c r="AE1036" s="50"/>
      <c r="AF1036" s="50"/>
    </row>
    <row r="1037" spans="12:32" x14ac:dyDescent="0.3">
      <c r="L1037" s="50"/>
      <c r="M1037" s="50"/>
      <c r="N1037" s="50"/>
      <c r="O1037" s="50"/>
      <c r="P1037" s="50"/>
      <c r="Q1037" s="50"/>
      <c r="R1037" s="50"/>
      <c r="S1037" s="50"/>
      <c r="T1037" s="50"/>
      <c r="U1037" s="50"/>
      <c r="V1037" s="50"/>
      <c r="W1037" s="50"/>
      <c r="X1037" s="50"/>
      <c r="Y1037" s="50"/>
      <c r="Z1037" s="50"/>
      <c r="AA1037" s="50"/>
      <c r="AB1037" s="50"/>
      <c r="AC1037" s="50"/>
      <c r="AD1037" s="50"/>
      <c r="AE1037" s="50"/>
      <c r="AF1037" s="50"/>
    </row>
    <row r="1038" spans="12:32" x14ac:dyDescent="0.3">
      <c r="L1038" s="50"/>
      <c r="M1038" s="50"/>
      <c r="N1038" s="50"/>
      <c r="O1038" s="50"/>
      <c r="P1038" s="50"/>
      <c r="Q1038" s="50"/>
      <c r="R1038" s="50"/>
      <c r="S1038" s="50"/>
      <c r="T1038" s="50"/>
      <c r="U1038" s="50"/>
      <c r="V1038" s="50"/>
      <c r="W1038" s="50"/>
      <c r="X1038" s="50"/>
      <c r="Y1038" s="50"/>
      <c r="Z1038" s="50"/>
      <c r="AA1038" s="50"/>
      <c r="AB1038" s="50"/>
      <c r="AC1038" s="50"/>
      <c r="AD1038" s="50"/>
      <c r="AE1038" s="50"/>
      <c r="AF1038" s="50"/>
    </row>
    <row r="1039" spans="12:32" x14ac:dyDescent="0.3">
      <c r="L1039" s="50"/>
      <c r="M1039" s="50"/>
      <c r="N1039" s="50"/>
      <c r="O1039" s="50"/>
      <c r="P1039" s="50"/>
      <c r="Q1039" s="50"/>
      <c r="R1039" s="50"/>
      <c r="S1039" s="50"/>
      <c r="T1039" s="50"/>
      <c r="U1039" s="50"/>
      <c r="V1039" s="50"/>
      <c r="W1039" s="50"/>
      <c r="X1039" s="50"/>
      <c r="Y1039" s="50"/>
      <c r="Z1039" s="50"/>
      <c r="AA1039" s="50"/>
      <c r="AB1039" s="50"/>
      <c r="AC1039" s="50"/>
      <c r="AD1039" s="50"/>
      <c r="AE1039" s="50"/>
      <c r="AF1039" s="50"/>
    </row>
    <row r="1040" spans="12:32" x14ac:dyDescent="0.3">
      <c r="L1040" s="50"/>
      <c r="M1040" s="50"/>
      <c r="N1040" s="50"/>
      <c r="O1040" s="50"/>
      <c r="P1040" s="50"/>
      <c r="Q1040" s="50"/>
      <c r="R1040" s="50"/>
      <c r="S1040" s="50"/>
      <c r="T1040" s="50"/>
      <c r="U1040" s="50"/>
      <c r="V1040" s="50"/>
      <c r="W1040" s="50"/>
      <c r="X1040" s="50"/>
      <c r="Y1040" s="50"/>
      <c r="Z1040" s="50"/>
      <c r="AA1040" s="50"/>
      <c r="AB1040" s="50"/>
      <c r="AC1040" s="50"/>
      <c r="AD1040" s="50"/>
      <c r="AE1040" s="50"/>
      <c r="AF1040" s="50"/>
    </row>
    <row r="1041" spans="12:32" x14ac:dyDescent="0.3">
      <c r="L1041" s="50"/>
      <c r="M1041" s="50"/>
      <c r="N1041" s="50"/>
      <c r="O1041" s="50"/>
      <c r="P1041" s="50"/>
      <c r="Q1041" s="50"/>
      <c r="R1041" s="50"/>
      <c r="S1041" s="50"/>
      <c r="T1041" s="50"/>
      <c r="U1041" s="50"/>
      <c r="V1041" s="50"/>
      <c r="W1041" s="50"/>
      <c r="X1041" s="50"/>
      <c r="Y1041" s="50"/>
      <c r="Z1041" s="50"/>
      <c r="AA1041" s="50"/>
      <c r="AB1041" s="50"/>
      <c r="AC1041" s="50"/>
      <c r="AD1041" s="50"/>
      <c r="AE1041" s="50"/>
      <c r="AF1041" s="50"/>
    </row>
    <row r="1042" spans="12:32" x14ac:dyDescent="0.3">
      <c r="L1042" s="50"/>
      <c r="M1042" s="50"/>
      <c r="N1042" s="50"/>
      <c r="O1042" s="50"/>
      <c r="P1042" s="50"/>
      <c r="Q1042" s="50"/>
      <c r="R1042" s="50"/>
      <c r="S1042" s="50"/>
      <c r="T1042" s="50"/>
      <c r="U1042" s="50"/>
      <c r="V1042" s="50"/>
      <c r="W1042" s="50"/>
      <c r="X1042" s="50"/>
      <c r="Y1042" s="50"/>
      <c r="Z1042" s="50"/>
      <c r="AA1042" s="50"/>
      <c r="AB1042" s="50"/>
      <c r="AC1042" s="50"/>
      <c r="AD1042" s="50"/>
      <c r="AE1042" s="50"/>
      <c r="AF1042" s="50"/>
    </row>
    <row r="1043" spans="12:32" x14ac:dyDescent="0.3">
      <c r="L1043" s="50"/>
      <c r="M1043" s="50"/>
      <c r="N1043" s="50"/>
      <c r="O1043" s="50"/>
      <c r="P1043" s="50"/>
      <c r="Q1043" s="50"/>
      <c r="R1043" s="50"/>
      <c r="S1043" s="50"/>
      <c r="T1043" s="50"/>
      <c r="U1043" s="50"/>
      <c r="V1043" s="50"/>
      <c r="W1043" s="50"/>
      <c r="X1043" s="50"/>
      <c r="Y1043" s="50"/>
      <c r="Z1043" s="50"/>
      <c r="AA1043" s="50"/>
      <c r="AB1043" s="50"/>
      <c r="AC1043" s="50"/>
      <c r="AD1043" s="50"/>
      <c r="AE1043" s="50"/>
      <c r="AF1043" s="50"/>
    </row>
    <row r="1044" spans="12:32" x14ac:dyDescent="0.3">
      <c r="L1044" s="50"/>
      <c r="M1044" s="50"/>
      <c r="N1044" s="50"/>
      <c r="O1044" s="50"/>
      <c r="P1044" s="50"/>
      <c r="Q1044" s="50"/>
      <c r="R1044" s="50"/>
      <c r="S1044" s="50"/>
      <c r="T1044" s="50"/>
      <c r="U1044" s="50"/>
      <c r="V1044" s="50"/>
      <c r="W1044" s="50"/>
      <c r="X1044" s="50"/>
      <c r="Y1044" s="50"/>
      <c r="Z1044" s="50"/>
      <c r="AA1044" s="50"/>
      <c r="AB1044" s="50"/>
      <c r="AC1044" s="50"/>
      <c r="AD1044" s="50"/>
      <c r="AE1044" s="50"/>
      <c r="AF1044" s="50"/>
    </row>
    <row r="1045" spans="12:32" x14ac:dyDescent="0.3">
      <c r="L1045" s="50"/>
      <c r="M1045" s="50"/>
      <c r="N1045" s="50"/>
      <c r="O1045" s="50"/>
      <c r="P1045" s="50"/>
      <c r="Q1045" s="50"/>
      <c r="R1045" s="50"/>
      <c r="S1045" s="50"/>
      <c r="T1045" s="50"/>
      <c r="U1045" s="50"/>
      <c r="V1045" s="50"/>
      <c r="W1045" s="50"/>
      <c r="X1045" s="50"/>
      <c r="Y1045" s="50"/>
      <c r="Z1045" s="50"/>
      <c r="AA1045" s="50"/>
      <c r="AB1045" s="50"/>
      <c r="AC1045" s="50"/>
      <c r="AD1045" s="50"/>
      <c r="AE1045" s="50"/>
      <c r="AF1045" s="50"/>
    </row>
    <row r="1046" spans="12:32" x14ac:dyDescent="0.3">
      <c r="L1046" s="50"/>
      <c r="M1046" s="50"/>
      <c r="N1046" s="50"/>
      <c r="O1046" s="50"/>
      <c r="P1046" s="50"/>
      <c r="Q1046" s="50"/>
      <c r="R1046" s="50"/>
      <c r="S1046" s="50"/>
      <c r="T1046" s="50"/>
      <c r="U1046" s="50"/>
      <c r="V1046" s="50"/>
      <c r="W1046" s="50"/>
      <c r="X1046" s="50"/>
      <c r="Y1046" s="50"/>
      <c r="Z1046" s="50"/>
      <c r="AA1046" s="50"/>
      <c r="AB1046" s="50"/>
      <c r="AC1046" s="50"/>
      <c r="AD1046" s="50"/>
      <c r="AE1046" s="50"/>
      <c r="AF1046" s="50"/>
    </row>
    <row r="1047" spans="12:32" x14ac:dyDescent="0.3">
      <c r="L1047" s="50"/>
      <c r="M1047" s="50"/>
      <c r="N1047" s="50"/>
      <c r="O1047" s="50"/>
      <c r="P1047" s="50"/>
      <c r="Q1047" s="50"/>
      <c r="R1047" s="50"/>
      <c r="S1047" s="50"/>
      <c r="T1047" s="50"/>
      <c r="U1047" s="50"/>
      <c r="V1047" s="50"/>
      <c r="W1047" s="50"/>
      <c r="X1047" s="50"/>
      <c r="Y1047" s="50"/>
      <c r="Z1047" s="50"/>
      <c r="AA1047" s="50"/>
      <c r="AB1047" s="50"/>
      <c r="AC1047" s="50"/>
      <c r="AD1047" s="50"/>
      <c r="AE1047" s="50"/>
      <c r="AF1047" s="50"/>
    </row>
    <row r="1048" spans="12:32" x14ac:dyDescent="0.3">
      <c r="L1048" s="50"/>
      <c r="M1048" s="50"/>
      <c r="N1048" s="50"/>
      <c r="O1048" s="50"/>
      <c r="P1048" s="50"/>
      <c r="Q1048" s="50"/>
      <c r="R1048" s="50"/>
      <c r="S1048" s="50"/>
      <c r="T1048" s="50"/>
      <c r="U1048" s="50"/>
      <c r="V1048" s="50"/>
      <c r="W1048" s="50"/>
      <c r="X1048" s="50"/>
      <c r="Y1048" s="50"/>
      <c r="Z1048" s="50"/>
      <c r="AA1048" s="50"/>
      <c r="AB1048" s="50"/>
      <c r="AC1048" s="50"/>
      <c r="AD1048" s="50"/>
      <c r="AE1048" s="50"/>
      <c r="AF1048" s="50"/>
    </row>
    <row r="1049" spans="12:32" x14ac:dyDescent="0.3">
      <c r="L1049" s="50"/>
      <c r="M1049" s="50"/>
      <c r="N1049" s="50"/>
      <c r="O1049" s="50"/>
      <c r="P1049" s="50"/>
      <c r="Q1049" s="50"/>
      <c r="R1049" s="50"/>
      <c r="S1049" s="50"/>
      <c r="T1049" s="50"/>
      <c r="U1049" s="50"/>
      <c r="V1049" s="50"/>
      <c r="W1049" s="50"/>
      <c r="X1049" s="50"/>
      <c r="Y1049" s="50"/>
      <c r="Z1049" s="50"/>
      <c r="AA1049" s="50"/>
      <c r="AB1049" s="50"/>
      <c r="AC1049" s="50"/>
      <c r="AD1049" s="50"/>
      <c r="AE1049" s="50"/>
      <c r="AF1049" s="50"/>
    </row>
    <row r="1050" spans="12:32" x14ac:dyDescent="0.3">
      <c r="L1050" s="50"/>
      <c r="M1050" s="50"/>
      <c r="N1050" s="50"/>
      <c r="O1050" s="50"/>
      <c r="P1050" s="50"/>
      <c r="Q1050" s="50"/>
      <c r="R1050" s="50"/>
      <c r="S1050" s="50"/>
      <c r="T1050" s="50"/>
      <c r="U1050" s="50"/>
      <c r="V1050" s="50"/>
      <c r="W1050" s="50"/>
      <c r="X1050" s="50"/>
      <c r="Y1050" s="50"/>
      <c r="Z1050" s="50"/>
      <c r="AA1050" s="50"/>
      <c r="AB1050" s="50"/>
      <c r="AC1050" s="50"/>
      <c r="AD1050" s="50"/>
      <c r="AE1050" s="50"/>
      <c r="AF1050" s="50"/>
    </row>
    <row r="1051" spans="12:32" x14ac:dyDescent="0.3">
      <c r="L1051" s="50"/>
      <c r="M1051" s="50"/>
      <c r="N1051" s="50"/>
      <c r="O1051" s="50"/>
      <c r="P1051" s="50"/>
      <c r="Q1051" s="50"/>
      <c r="R1051" s="50"/>
      <c r="S1051" s="50"/>
      <c r="T1051" s="50"/>
      <c r="U1051" s="50"/>
      <c r="V1051" s="50"/>
      <c r="W1051" s="50"/>
      <c r="X1051" s="50"/>
      <c r="Y1051" s="50"/>
      <c r="Z1051" s="50"/>
      <c r="AA1051" s="50"/>
      <c r="AB1051" s="50"/>
      <c r="AC1051" s="50"/>
      <c r="AD1051" s="50"/>
      <c r="AE1051" s="50"/>
      <c r="AF1051" s="50"/>
    </row>
    <row r="1052" spans="12:32" x14ac:dyDescent="0.3">
      <c r="L1052" s="50"/>
      <c r="M1052" s="50"/>
      <c r="N1052" s="50"/>
      <c r="O1052" s="50"/>
      <c r="P1052" s="50"/>
      <c r="Q1052" s="50"/>
      <c r="R1052" s="50"/>
      <c r="S1052" s="50"/>
      <c r="T1052" s="50"/>
      <c r="U1052" s="50"/>
      <c r="V1052" s="50"/>
      <c r="W1052" s="50"/>
      <c r="X1052" s="50"/>
      <c r="Y1052" s="50"/>
      <c r="Z1052" s="50"/>
      <c r="AA1052" s="50"/>
      <c r="AB1052" s="50"/>
      <c r="AC1052" s="50"/>
      <c r="AD1052" s="50"/>
      <c r="AE1052" s="50"/>
      <c r="AF1052" s="50"/>
    </row>
    <row r="1053" spans="12:32" x14ac:dyDescent="0.3">
      <c r="L1053" s="50"/>
      <c r="M1053" s="50"/>
      <c r="N1053" s="50"/>
      <c r="O1053" s="50"/>
      <c r="P1053" s="50"/>
      <c r="Q1053" s="50"/>
      <c r="R1053" s="50"/>
      <c r="S1053" s="50"/>
      <c r="T1053" s="50"/>
      <c r="U1053" s="50"/>
      <c r="V1053" s="50"/>
      <c r="W1053" s="50"/>
      <c r="X1053" s="50"/>
      <c r="Y1053" s="50"/>
      <c r="Z1053" s="50"/>
      <c r="AA1053" s="50"/>
      <c r="AB1053" s="50"/>
      <c r="AC1053" s="50"/>
      <c r="AD1053" s="50"/>
      <c r="AE1053" s="50"/>
      <c r="AF1053" s="50"/>
    </row>
    <row r="1054" spans="12:32" x14ac:dyDescent="0.3">
      <c r="L1054" s="50"/>
      <c r="M1054" s="50"/>
      <c r="N1054" s="50"/>
      <c r="O1054" s="50"/>
      <c r="P1054" s="50"/>
      <c r="Q1054" s="50"/>
      <c r="R1054" s="50"/>
      <c r="S1054" s="50"/>
      <c r="T1054" s="50"/>
      <c r="U1054" s="50"/>
      <c r="V1054" s="50"/>
      <c r="W1054" s="50"/>
      <c r="X1054" s="50"/>
      <c r="Y1054" s="50"/>
      <c r="Z1054" s="50"/>
      <c r="AA1054" s="50"/>
      <c r="AB1054" s="50"/>
      <c r="AC1054" s="50"/>
      <c r="AD1054" s="50"/>
      <c r="AE1054" s="50"/>
      <c r="AF1054" s="50"/>
    </row>
    <row r="1055" spans="12:32" x14ac:dyDescent="0.3">
      <c r="L1055" s="50"/>
      <c r="M1055" s="50"/>
      <c r="N1055" s="50"/>
      <c r="O1055" s="50"/>
      <c r="P1055" s="50"/>
      <c r="Q1055" s="50"/>
      <c r="R1055" s="50"/>
      <c r="S1055" s="50"/>
      <c r="T1055" s="50"/>
      <c r="U1055" s="50"/>
      <c r="V1055" s="50"/>
      <c r="W1055" s="50"/>
      <c r="X1055" s="50"/>
      <c r="Y1055" s="50"/>
      <c r="Z1055" s="50"/>
      <c r="AA1055" s="50"/>
      <c r="AB1055" s="50"/>
      <c r="AC1055" s="50"/>
      <c r="AD1055" s="50"/>
      <c r="AE1055" s="50"/>
      <c r="AF1055" s="50"/>
    </row>
    <row r="1056" spans="12:32" x14ac:dyDescent="0.3">
      <c r="L1056" s="50"/>
      <c r="M1056" s="50"/>
      <c r="N1056" s="50"/>
      <c r="O1056" s="50"/>
      <c r="P1056" s="50"/>
      <c r="Q1056" s="50"/>
      <c r="R1056" s="50"/>
      <c r="S1056" s="50"/>
      <c r="T1056" s="50"/>
      <c r="U1056" s="50"/>
      <c r="V1056" s="50"/>
      <c r="W1056" s="50"/>
      <c r="X1056" s="50"/>
      <c r="Y1056" s="50"/>
      <c r="Z1056" s="50"/>
      <c r="AA1056" s="50"/>
      <c r="AB1056" s="50"/>
      <c r="AC1056" s="50"/>
      <c r="AD1056" s="50"/>
      <c r="AE1056" s="50"/>
      <c r="AF1056" s="50"/>
    </row>
    <row r="1057" spans="12:32" x14ac:dyDescent="0.3">
      <c r="L1057" s="50"/>
      <c r="M1057" s="50"/>
      <c r="N1057" s="50"/>
      <c r="O1057" s="50"/>
      <c r="P1057" s="50"/>
      <c r="Q1057" s="50"/>
      <c r="R1057" s="50"/>
      <c r="S1057" s="50"/>
      <c r="T1057" s="50"/>
      <c r="U1057" s="50"/>
      <c r="V1057" s="50"/>
      <c r="W1057" s="50"/>
      <c r="X1057" s="50"/>
      <c r="Y1057" s="50"/>
      <c r="Z1057" s="50"/>
      <c r="AA1057" s="50"/>
      <c r="AB1057" s="50"/>
      <c r="AC1057" s="50"/>
      <c r="AD1057" s="50"/>
      <c r="AE1057" s="50"/>
      <c r="AF1057" s="50"/>
    </row>
    <row r="1058" spans="12:32" x14ac:dyDescent="0.3">
      <c r="L1058" s="50"/>
      <c r="M1058" s="50"/>
      <c r="N1058" s="50"/>
      <c r="O1058" s="50"/>
      <c r="P1058" s="50"/>
      <c r="Q1058" s="50"/>
      <c r="R1058" s="50"/>
      <c r="S1058" s="50"/>
      <c r="T1058" s="50"/>
      <c r="U1058" s="50"/>
      <c r="V1058" s="50"/>
      <c r="W1058" s="50"/>
      <c r="X1058" s="50"/>
      <c r="Y1058" s="50"/>
      <c r="Z1058" s="50"/>
      <c r="AA1058" s="50"/>
      <c r="AB1058" s="50"/>
      <c r="AC1058" s="50"/>
      <c r="AD1058" s="50"/>
      <c r="AE1058" s="50"/>
      <c r="AF1058" s="50"/>
    </row>
    <row r="1059" spans="12:32" x14ac:dyDescent="0.3">
      <c r="L1059" s="50"/>
      <c r="M1059" s="50"/>
      <c r="N1059" s="50"/>
      <c r="O1059" s="50"/>
      <c r="P1059" s="50"/>
      <c r="Q1059" s="50"/>
      <c r="R1059" s="50"/>
      <c r="S1059" s="50"/>
      <c r="T1059" s="50"/>
      <c r="U1059" s="50"/>
      <c r="V1059" s="50"/>
      <c r="W1059" s="50"/>
      <c r="X1059" s="50"/>
      <c r="Y1059" s="50"/>
      <c r="Z1059" s="50"/>
      <c r="AA1059" s="50"/>
      <c r="AB1059" s="50"/>
      <c r="AC1059" s="50"/>
      <c r="AD1059" s="50"/>
      <c r="AE1059" s="50"/>
      <c r="AF1059" s="50"/>
    </row>
    <row r="1060" spans="12:32" x14ac:dyDescent="0.3">
      <c r="L1060" s="50"/>
      <c r="M1060" s="50"/>
      <c r="N1060" s="50"/>
      <c r="O1060" s="50"/>
      <c r="P1060" s="50"/>
      <c r="Q1060" s="50"/>
      <c r="R1060" s="50"/>
      <c r="S1060" s="50"/>
      <c r="T1060" s="50"/>
      <c r="U1060" s="50"/>
      <c r="V1060" s="50"/>
      <c r="W1060" s="50"/>
      <c r="X1060" s="50"/>
      <c r="Y1060" s="50"/>
      <c r="Z1060" s="50"/>
      <c r="AA1060" s="50"/>
      <c r="AB1060" s="50"/>
      <c r="AC1060" s="50"/>
      <c r="AD1060" s="50"/>
      <c r="AE1060" s="50"/>
      <c r="AF1060" s="50"/>
    </row>
    <row r="1061" spans="12:32" x14ac:dyDescent="0.3">
      <c r="L1061" s="50"/>
      <c r="M1061" s="50"/>
      <c r="N1061" s="50"/>
      <c r="O1061" s="50"/>
      <c r="P1061" s="50"/>
      <c r="Q1061" s="50"/>
      <c r="R1061" s="50"/>
      <c r="S1061" s="50"/>
      <c r="T1061" s="50"/>
      <c r="U1061" s="50"/>
      <c r="V1061" s="50"/>
      <c r="W1061" s="50"/>
      <c r="X1061" s="50"/>
      <c r="Y1061" s="50"/>
      <c r="Z1061" s="50"/>
      <c r="AA1061" s="50"/>
      <c r="AB1061" s="50"/>
      <c r="AC1061" s="50"/>
      <c r="AD1061" s="50"/>
      <c r="AE1061" s="50"/>
      <c r="AF1061" s="50"/>
    </row>
    <row r="1062" spans="12:32" x14ac:dyDescent="0.3">
      <c r="L1062" s="50"/>
      <c r="M1062" s="50"/>
      <c r="N1062" s="50"/>
      <c r="O1062" s="50"/>
      <c r="P1062" s="50"/>
      <c r="Q1062" s="50"/>
      <c r="R1062" s="50"/>
      <c r="S1062" s="50"/>
      <c r="T1062" s="50"/>
      <c r="U1062" s="50"/>
      <c r="V1062" s="50"/>
      <c r="W1062" s="50"/>
      <c r="X1062" s="50"/>
      <c r="Y1062" s="50"/>
      <c r="Z1062" s="50"/>
      <c r="AA1062" s="50"/>
      <c r="AB1062" s="50"/>
      <c r="AC1062" s="50"/>
      <c r="AD1062" s="50"/>
      <c r="AE1062" s="50"/>
      <c r="AF1062" s="50"/>
    </row>
    <row r="1063" spans="12:32" x14ac:dyDescent="0.3">
      <c r="L1063" s="50"/>
      <c r="M1063" s="50"/>
      <c r="N1063" s="50"/>
      <c r="O1063" s="50"/>
      <c r="P1063" s="50"/>
      <c r="Q1063" s="50"/>
      <c r="R1063" s="50"/>
      <c r="S1063" s="50"/>
      <c r="T1063" s="50"/>
      <c r="U1063" s="50"/>
      <c r="V1063" s="50"/>
      <c r="W1063" s="50"/>
      <c r="X1063" s="50"/>
      <c r="Y1063" s="50"/>
      <c r="Z1063" s="50"/>
      <c r="AA1063" s="50"/>
      <c r="AB1063" s="50"/>
      <c r="AC1063" s="50"/>
      <c r="AD1063" s="50"/>
      <c r="AE1063" s="50"/>
      <c r="AF1063" s="50"/>
    </row>
    <row r="1064" spans="12:32" x14ac:dyDescent="0.3">
      <c r="L1064" s="50"/>
      <c r="M1064" s="50"/>
      <c r="N1064" s="50"/>
      <c r="O1064" s="50"/>
      <c r="P1064" s="50"/>
      <c r="Q1064" s="50"/>
      <c r="R1064" s="50"/>
      <c r="S1064" s="50"/>
      <c r="T1064" s="50"/>
      <c r="U1064" s="50"/>
      <c r="V1064" s="50"/>
      <c r="W1064" s="50"/>
      <c r="X1064" s="50"/>
      <c r="Y1064" s="50"/>
      <c r="Z1064" s="50"/>
      <c r="AA1064" s="50"/>
      <c r="AB1064" s="50"/>
      <c r="AC1064" s="50"/>
      <c r="AD1064" s="50"/>
      <c r="AE1064" s="50"/>
      <c r="AF1064" s="50"/>
    </row>
    <row r="1065" spans="12:32" x14ac:dyDescent="0.3">
      <c r="L1065" s="50"/>
      <c r="M1065" s="50"/>
      <c r="N1065" s="50"/>
      <c r="O1065" s="50"/>
      <c r="P1065" s="50"/>
      <c r="Q1065" s="50"/>
      <c r="R1065" s="50"/>
      <c r="S1065" s="50"/>
      <c r="T1065" s="50"/>
      <c r="U1065" s="50"/>
      <c r="V1065" s="50"/>
      <c r="W1065" s="50"/>
      <c r="X1065" s="50"/>
      <c r="Y1065" s="50"/>
      <c r="Z1065" s="50"/>
      <c r="AA1065" s="50"/>
      <c r="AB1065" s="50"/>
      <c r="AC1065" s="50"/>
      <c r="AD1065" s="50"/>
      <c r="AE1065" s="50"/>
      <c r="AF1065" s="50"/>
    </row>
    <row r="1066" spans="12:32" x14ac:dyDescent="0.3">
      <c r="L1066" s="50"/>
      <c r="M1066" s="50"/>
      <c r="N1066" s="50"/>
      <c r="O1066" s="50"/>
      <c r="P1066" s="50"/>
      <c r="Q1066" s="50"/>
      <c r="R1066" s="50"/>
      <c r="S1066" s="50"/>
      <c r="T1066" s="50"/>
      <c r="U1066" s="50"/>
      <c r="V1066" s="50"/>
      <c r="W1066" s="50"/>
      <c r="X1066" s="50"/>
      <c r="Y1066" s="50"/>
      <c r="Z1066" s="50"/>
      <c r="AA1066" s="50"/>
      <c r="AB1066" s="50"/>
      <c r="AC1066" s="50"/>
      <c r="AD1066" s="50"/>
      <c r="AE1066" s="50"/>
      <c r="AF1066" s="50"/>
    </row>
    <row r="1067" spans="12:32" x14ac:dyDescent="0.3">
      <c r="L1067" s="50"/>
      <c r="M1067" s="50"/>
      <c r="N1067" s="50"/>
      <c r="O1067" s="50"/>
      <c r="P1067" s="50"/>
      <c r="Q1067" s="50"/>
      <c r="R1067" s="50"/>
      <c r="S1067" s="50"/>
      <c r="T1067" s="50"/>
      <c r="U1067" s="50"/>
      <c r="V1067" s="50"/>
      <c r="W1067" s="50"/>
      <c r="X1067" s="50"/>
      <c r="Y1067" s="50"/>
      <c r="Z1067" s="50"/>
      <c r="AA1067" s="50"/>
      <c r="AB1067" s="50"/>
      <c r="AC1067" s="50"/>
      <c r="AD1067" s="50"/>
      <c r="AE1067" s="50"/>
      <c r="AF1067" s="50"/>
    </row>
    <row r="1068" spans="12:32" x14ac:dyDescent="0.3">
      <c r="L1068" s="50"/>
      <c r="M1068" s="50"/>
      <c r="N1068" s="50"/>
      <c r="O1068" s="50"/>
      <c r="P1068" s="50"/>
      <c r="Q1068" s="50"/>
      <c r="R1068" s="50"/>
      <c r="S1068" s="50"/>
      <c r="T1068" s="50"/>
      <c r="U1068" s="50"/>
      <c r="V1068" s="50"/>
      <c r="W1068" s="50"/>
      <c r="X1068" s="50"/>
      <c r="Y1068" s="50"/>
      <c r="Z1068" s="50"/>
      <c r="AA1068" s="50"/>
      <c r="AB1068" s="50"/>
      <c r="AC1068" s="50"/>
      <c r="AD1068" s="50"/>
      <c r="AE1068" s="50"/>
      <c r="AF1068" s="50"/>
    </row>
    <row r="1069" spans="12:32" x14ac:dyDescent="0.3">
      <c r="L1069" s="50"/>
      <c r="M1069" s="50"/>
      <c r="N1069" s="50"/>
      <c r="O1069" s="50"/>
      <c r="P1069" s="50"/>
      <c r="Q1069" s="50"/>
      <c r="R1069" s="50"/>
      <c r="S1069" s="50"/>
      <c r="T1069" s="50"/>
      <c r="U1069" s="50"/>
      <c r="V1069" s="50"/>
      <c r="W1069" s="50"/>
      <c r="X1069" s="50"/>
      <c r="Y1069" s="50"/>
      <c r="Z1069" s="50"/>
      <c r="AA1069" s="50"/>
      <c r="AB1069" s="50"/>
      <c r="AC1069" s="50"/>
      <c r="AD1069" s="50"/>
      <c r="AE1069" s="50"/>
      <c r="AF1069" s="50"/>
    </row>
    <row r="1070" spans="12:32" x14ac:dyDescent="0.3">
      <c r="L1070" s="50"/>
      <c r="M1070" s="50"/>
      <c r="N1070" s="50"/>
      <c r="O1070" s="50"/>
      <c r="P1070" s="50"/>
      <c r="Q1070" s="50"/>
      <c r="R1070" s="50"/>
      <c r="S1070" s="50"/>
      <c r="T1070" s="50"/>
      <c r="U1070" s="50"/>
      <c r="V1070" s="50"/>
      <c r="W1070" s="50"/>
      <c r="X1070" s="50"/>
      <c r="Y1070" s="50"/>
      <c r="Z1070" s="50"/>
      <c r="AA1070" s="50"/>
      <c r="AB1070" s="50"/>
      <c r="AC1070" s="50"/>
      <c r="AD1070" s="50"/>
      <c r="AE1070" s="50"/>
      <c r="AF1070" s="50"/>
    </row>
    <row r="1071" spans="12:32" x14ac:dyDescent="0.3">
      <c r="L1071" s="50"/>
      <c r="M1071" s="50"/>
      <c r="N1071" s="50"/>
      <c r="O1071" s="50"/>
      <c r="P1071" s="50"/>
      <c r="Q1071" s="50"/>
      <c r="R1071" s="50"/>
      <c r="S1071" s="50"/>
      <c r="T1071" s="50"/>
      <c r="U1071" s="50"/>
      <c r="V1071" s="50"/>
      <c r="W1071" s="50"/>
      <c r="X1071" s="50"/>
      <c r="Y1071" s="50"/>
      <c r="Z1071" s="50"/>
      <c r="AA1071" s="50"/>
      <c r="AB1071" s="50"/>
      <c r="AC1071" s="50"/>
      <c r="AD1071" s="50"/>
      <c r="AE1071" s="50"/>
      <c r="AF1071" s="50"/>
    </row>
    <row r="1072" spans="12:32" x14ac:dyDescent="0.3">
      <c r="L1072" s="50"/>
      <c r="M1072" s="50"/>
      <c r="N1072" s="50"/>
      <c r="O1072" s="50"/>
      <c r="P1072" s="50"/>
      <c r="Q1072" s="50"/>
      <c r="R1072" s="50"/>
      <c r="S1072" s="50"/>
      <c r="T1072" s="50"/>
      <c r="U1072" s="50"/>
      <c r="V1072" s="50"/>
      <c r="W1072" s="50"/>
      <c r="X1072" s="50"/>
      <c r="Y1072" s="50"/>
      <c r="Z1072" s="50"/>
      <c r="AA1072" s="50"/>
      <c r="AB1072" s="50"/>
      <c r="AC1072" s="50"/>
      <c r="AD1072" s="50"/>
      <c r="AE1072" s="50"/>
      <c r="AF1072" s="50"/>
    </row>
    <row r="1073" spans="12:32" x14ac:dyDescent="0.3">
      <c r="L1073" s="50"/>
      <c r="M1073" s="50"/>
      <c r="N1073" s="50"/>
      <c r="O1073" s="50"/>
      <c r="P1073" s="50"/>
      <c r="Q1073" s="50"/>
      <c r="R1073" s="50"/>
      <c r="S1073" s="50"/>
      <c r="T1073" s="50"/>
      <c r="U1073" s="50"/>
      <c r="V1073" s="50"/>
      <c r="W1073" s="50"/>
      <c r="X1073" s="50"/>
      <c r="Y1073" s="50"/>
      <c r="Z1073" s="50"/>
      <c r="AA1073" s="50"/>
      <c r="AB1073" s="50"/>
      <c r="AC1073" s="50"/>
      <c r="AD1073" s="50"/>
      <c r="AE1073" s="50"/>
      <c r="AF1073" s="50"/>
    </row>
    <row r="1074" spans="12:32" x14ac:dyDescent="0.3">
      <c r="L1074" s="50"/>
      <c r="M1074" s="50"/>
      <c r="N1074" s="50"/>
      <c r="O1074" s="50"/>
      <c r="P1074" s="50"/>
      <c r="Q1074" s="50"/>
      <c r="R1074" s="50"/>
      <c r="S1074" s="50"/>
      <c r="T1074" s="50"/>
      <c r="U1074" s="50"/>
      <c r="V1074" s="50"/>
      <c r="W1074" s="50"/>
      <c r="X1074" s="50"/>
      <c r="Y1074" s="50"/>
      <c r="Z1074" s="50"/>
      <c r="AA1074" s="50"/>
      <c r="AB1074" s="50"/>
      <c r="AC1074" s="50"/>
      <c r="AD1074" s="50"/>
      <c r="AE1074" s="50"/>
      <c r="AF1074" s="50"/>
    </row>
    <row r="1075" spans="12:32" x14ac:dyDescent="0.3">
      <c r="L1075" s="50"/>
      <c r="M1075" s="50"/>
      <c r="N1075" s="50"/>
      <c r="O1075" s="50"/>
      <c r="P1075" s="50"/>
      <c r="Q1075" s="50"/>
      <c r="R1075" s="50"/>
      <c r="S1075" s="50"/>
      <c r="T1075" s="50"/>
      <c r="U1075" s="50"/>
      <c r="V1075" s="50"/>
      <c r="W1075" s="50"/>
      <c r="X1075" s="50"/>
      <c r="Y1075" s="50"/>
      <c r="Z1075" s="50"/>
      <c r="AA1075" s="50"/>
      <c r="AB1075" s="50"/>
      <c r="AC1075" s="50"/>
      <c r="AD1075" s="50"/>
      <c r="AE1075" s="50"/>
      <c r="AF1075" s="50"/>
    </row>
    <row r="1076" spans="12:32" x14ac:dyDescent="0.3">
      <c r="L1076" s="50"/>
      <c r="M1076" s="50"/>
      <c r="N1076" s="50"/>
      <c r="O1076" s="50"/>
      <c r="P1076" s="50"/>
      <c r="Q1076" s="50"/>
      <c r="R1076" s="50"/>
      <c r="S1076" s="50"/>
      <c r="T1076" s="50"/>
      <c r="U1076" s="50"/>
      <c r="V1076" s="50"/>
      <c r="W1076" s="50"/>
      <c r="X1076" s="50"/>
      <c r="Y1076" s="50"/>
      <c r="Z1076" s="50"/>
      <c r="AA1076" s="50"/>
      <c r="AB1076" s="50"/>
      <c r="AC1076" s="50"/>
      <c r="AD1076" s="50"/>
      <c r="AE1076" s="50"/>
      <c r="AF1076" s="50"/>
    </row>
    <row r="1077" spans="12:32" x14ac:dyDescent="0.3">
      <c r="L1077" s="50"/>
      <c r="M1077" s="50"/>
      <c r="N1077" s="50"/>
      <c r="O1077" s="50"/>
      <c r="P1077" s="50"/>
      <c r="Q1077" s="50"/>
      <c r="R1077" s="50"/>
      <c r="S1077" s="50"/>
      <c r="T1077" s="50"/>
      <c r="U1077" s="50"/>
      <c r="V1077" s="50"/>
      <c r="W1077" s="50"/>
      <c r="X1077" s="50"/>
      <c r="Y1077" s="50"/>
      <c r="Z1077" s="50"/>
      <c r="AA1077" s="50"/>
      <c r="AB1077" s="50"/>
      <c r="AC1077" s="50"/>
      <c r="AD1077" s="50"/>
      <c r="AE1077" s="50"/>
      <c r="AF1077" s="50"/>
    </row>
    <row r="1078" spans="12:32" x14ac:dyDescent="0.3">
      <c r="L1078" s="50"/>
      <c r="M1078" s="50"/>
      <c r="N1078" s="50"/>
      <c r="O1078" s="50"/>
      <c r="P1078" s="50"/>
      <c r="Q1078" s="50"/>
      <c r="R1078" s="50"/>
      <c r="S1078" s="50"/>
      <c r="T1078" s="50"/>
      <c r="U1078" s="50"/>
      <c r="V1078" s="50"/>
      <c r="W1078" s="50"/>
      <c r="X1078" s="50"/>
      <c r="Y1078" s="50"/>
      <c r="Z1078" s="50"/>
      <c r="AA1078" s="50"/>
      <c r="AB1078" s="50"/>
      <c r="AC1078" s="50"/>
      <c r="AD1078" s="50"/>
      <c r="AE1078" s="50"/>
      <c r="AF1078" s="50"/>
    </row>
    <row r="1079" spans="12:32" x14ac:dyDescent="0.3">
      <c r="L1079" s="50"/>
      <c r="M1079" s="50"/>
      <c r="N1079" s="50"/>
      <c r="O1079" s="50"/>
      <c r="P1079" s="50"/>
      <c r="Q1079" s="50"/>
      <c r="R1079" s="50"/>
      <c r="S1079" s="50"/>
      <c r="T1079" s="50"/>
      <c r="U1079" s="50"/>
      <c r="V1079" s="50"/>
      <c r="W1079" s="50"/>
      <c r="X1079" s="50"/>
      <c r="Y1079" s="50"/>
      <c r="Z1079" s="50"/>
      <c r="AA1079" s="50"/>
      <c r="AB1079" s="50"/>
      <c r="AC1079" s="50"/>
      <c r="AD1079" s="50"/>
      <c r="AE1079" s="50"/>
      <c r="AF1079" s="50"/>
    </row>
    <row r="1080" spans="12:32" x14ac:dyDescent="0.3">
      <c r="L1080" s="50"/>
      <c r="M1080" s="50"/>
      <c r="N1080" s="50"/>
      <c r="O1080" s="50"/>
      <c r="P1080" s="50"/>
      <c r="Q1080" s="50"/>
      <c r="R1080" s="50"/>
      <c r="S1080" s="50"/>
      <c r="T1080" s="50"/>
      <c r="U1080" s="50"/>
      <c r="V1080" s="50"/>
      <c r="W1080" s="50"/>
      <c r="X1080" s="50"/>
      <c r="Y1080" s="50"/>
      <c r="Z1080" s="50"/>
      <c r="AA1080" s="50"/>
      <c r="AB1080" s="50"/>
      <c r="AC1080" s="50"/>
      <c r="AD1080" s="50"/>
      <c r="AE1080" s="50"/>
      <c r="AF1080" s="50"/>
    </row>
    <row r="1081" spans="12:32" x14ac:dyDescent="0.3">
      <c r="L1081" s="50"/>
      <c r="M1081" s="50"/>
      <c r="N1081" s="50"/>
      <c r="O1081" s="50"/>
      <c r="P1081" s="50"/>
      <c r="Q1081" s="50"/>
      <c r="R1081" s="50"/>
      <c r="S1081" s="50"/>
      <c r="T1081" s="50"/>
      <c r="U1081" s="50"/>
      <c r="V1081" s="50"/>
      <c r="W1081" s="50"/>
      <c r="X1081" s="50"/>
      <c r="Y1081" s="50"/>
      <c r="Z1081" s="50"/>
      <c r="AA1081" s="50"/>
      <c r="AB1081" s="50"/>
      <c r="AC1081" s="50"/>
      <c r="AD1081" s="50"/>
      <c r="AE1081" s="50"/>
      <c r="AF1081" s="50"/>
    </row>
    <row r="1082" spans="12:32" x14ac:dyDescent="0.3">
      <c r="L1082" s="50"/>
      <c r="M1082" s="50"/>
      <c r="N1082" s="50"/>
      <c r="O1082" s="50"/>
      <c r="P1082" s="50"/>
      <c r="Q1082" s="50"/>
      <c r="R1082" s="50"/>
      <c r="S1082" s="50"/>
      <c r="T1082" s="50"/>
      <c r="U1082" s="50"/>
      <c r="V1082" s="50"/>
      <c r="W1082" s="50"/>
      <c r="X1082" s="50"/>
      <c r="Y1082" s="50"/>
      <c r="Z1082" s="50"/>
      <c r="AA1082" s="50"/>
      <c r="AB1082" s="50"/>
      <c r="AC1082" s="50"/>
      <c r="AD1082" s="50"/>
      <c r="AE1082" s="50"/>
      <c r="AF1082" s="50"/>
    </row>
    <row r="1083" spans="12:32" x14ac:dyDescent="0.3">
      <c r="L1083" s="50"/>
      <c r="M1083" s="50"/>
      <c r="N1083" s="50"/>
      <c r="O1083" s="50"/>
      <c r="P1083" s="50"/>
      <c r="Q1083" s="50"/>
      <c r="R1083" s="50"/>
      <c r="S1083" s="50"/>
      <c r="T1083" s="50"/>
      <c r="U1083" s="50"/>
      <c r="V1083" s="50"/>
      <c r="W1083" s="50"/>
      <c r="X1083" s="50"/>
      <c r="Y1083" s="50"/>
      <c r="Z1083" s="50"/>
      <c r="AA1083" s="50"/>
      <c r="AB1083" s="50"/>
      <c r="AC1083" s="50"/>
      <c r="AD1083" s="50"/>
      <c r="AE1083" s="50"/>
      <c r="AF1083" s="50"/>
    </row>
    <row r="1084" spans="12:32" x14ac:dyDescent="0.3">
      <c r="L1084" s="50"/>
      <c r="M1084" s="50"/>
      <c r="N1084" s="50"/>
      <c r="O1084" s="50"/>
      <c r="P1084" s="50"/>
      <c r="Q1084" s="50"/>
      <c r="R1084" s="50"/>
      <c r="S1084" s="50"/>
      <c r="T1084" s="50"/>
      <c r="U1084" s="50"/>
      <c r="V1084" s="50"/>
      <c r="W1084" s="50"/>
      <c r="X1084" s="50"/>
      <c r="Y1084" s="50"/>
      <c r="Z1084" s="50"/>
      <c r="AA1084" s="50"/>
      <c r="AB1084" s="50"/>
      <c r="AC1084" s="50"/>
      <c r="AD1084" s="50"/>
      <c r="AE1084" s="50"/>
      <c r="AF1084" s="50"/>
    </row>
    <row r="1085" spans="12:32" x14ac:dyDescent="0.3">
      <c r="L1085" s="50"/>
      <c r="M1085" s="50"/>
      <c r="N1085" s="50"/>
      <c r="O1085" s="50"/>
      <c r="P1085" s="50"/>
      <c r="Q1085" s="50"/>
      <c r="R1085" s="50"/>
      <c r="S1085" s="50"/>
      <c r="T1085" s="50"/>
      <c r="U1085" s="50"/>
      <c r="V1085" s="50"/>
      <c r="W1085" s="50"/>
      <c r="X1085" s="50"/>
      <c r="Y1085" s="50"/>
      <c r="Z1085" s="50"/>
      <c r="AA1085" s="50"/>
      <c r="AB1085" s="50"/>
      <c r="AC1085" s="50"/>
      <c r="AD1085" s="50"/>
      <c r="AE1085" s="50"/>
      <c r="AF1085" s="50"/>
    </row>
    <row r="1086" spans="12:32" x14ac:dyDescent="0.3">
      <c r="L1086" s="50"/>
      <c r="M1086" s="50"/>
      <c r="N1086" s="50"/>
      <c r="O1086" s="50"/>
      <c r="P1086" s="50"/>
      <c r="Q1086" s="50"/>
      <c r="R1086" s="50"/>
      <c r="S1086" s="50"/>
      <c r="T1086" s="50"/>
      <c r="U1086" s="50"/>
      <c r="V1086" s="50"/>
      <c r="W1086" s="50"/>
      <c r="X1086" s="50"/>
      <c r="Y1086" s="50"/>
      <c r="Z1086" s="50"/>
      <c r="AA1086" s="50"/>
      <c r="AB1086" s="50"/>
      <c r="AC1086" s="50"/>
      <c r="AD1086" s="50"/>
      <c r="AE1086" s="50"/>
      <c r="AF1086" s="50"/>
    </row>
    <row r="1087" spans="12:32" x14ac:dyDescent="0.3">
      <c r="L1087" s="50"/>
      <c r="M1087" s="50"/>
      <c r="N1087" s="50"/>
      <c r="O1087" s="50"/>
      <c r="P1087" s="50"/>
      <c r="Q1087" s="50"/>
      <c r="R1087" s="50"/>
      <c r="S1087" s="50"/>
      <c r="T1087" s="50"/>
      <c r="U1087" s="50"/>
      <c r="V1087" s="50"/>
      <c r="W1087" s="50"/>
      <c r="X1087" s="50"/>
      <c r="Y1087" s="50"/>
      <c r="Z1087" s="50"/>
      <c r="AA1087" s="50"/>
      <c r="AB1087" s="50"/>
      <c r="AC1087" s="50"/>
      <c r="AD1087" s="50"/>
      <c r="AE1087" s="50"/>
      <c r="AF1087" s="50"/>
    </row>
    <row r="1088" spans="12:32" x14ac:dyDescent="0.3">
      <c r="L1088" s="50"/>
      <c r="M1088" s="50"/>
      <c r="N1088" s="50"/>
      <c r="O1088" s="50"/>
      <c r="P1088" s="50"/>
      <c r="Q1088" s="50"/>
      <c r="R1088" s="50"/>
      <c r="S1088" s="50"/>
      <c r="T1088" s="50"/>
      <c r="U1088" s="50"/>
      <c r="V1088" s="50"/>
      <c r="W1088" s="50"/>
      <c r="X1088" s="50"/>
      <c r="Y1088" s="50"/>
      <c r="Z1088" s="50"/>
      <c r="AA1088" s="50"/>
      <c r="AB1088" s="50"/>
      <c r="AC1088" s="50"/>
      <c r="AD1088" s="50"/>
      <c r="AE1088" s="50"/>
      <c r="AF1088" s="50"/>
    </row>
    <row r="1089" spans="12:32" x14ac:dyDescent="0.3">
      <c r="L1089" s="50"/>
      <c r="M1089" s="50"/>
      <c r="N1089" s="50"/>
      <c r="O1089" s="50"/>
      <c r="P1089" s="50"/>
      <c r="Q1089" s="50"/>
      <c r="R1089" s="50"/>
      <c r="S1089" s="50"/>
      <c r="T1089" s="50"/>
      <c r="U1089" s="50"/>
      <c r="V1089" s="50"/>
      <c r="W1089" s="50"/>
      <c r="X1089" s="50"/>
      <c r="Y1089" s="50"/>
      <c r="Z1089" s="50"/>
      <c r="AA1089" s="50"/>
      <c r="AB1089" s="50"/>
      <c r="AC1089" s="50"/>
      <c r="AD1089" s="50"/>
      <c r="AE1089" s="50"/>
      <c r="AF1089" s="50"/>
    </row>
    <row r="1090" spans="12:32" x14ac:dyDescent="0.3">
      <c r="L1090" s="50"/>
      <c r="M1090" s="50"/>
      <c r="N1090" s="50"/>
      <c r="O1090" s="50"/>
      <c r="P1090" s="50"/>
      <c r="Q1090" s="50"/>
      <c r="R1090" s="50"/>
      <c r="S1090" s="50"/>
      <c r="T1090" s="50"/>
      <c r="U1090" s="50"/>
      <c r="V1090" s="50"/>
      <c r="W1090" s="50"/>
      <c r="X1090" s="50"/>
      <c r="Y1090" s="50"/>
      <c r="Z1090" s="50"/>
      <c r="AA1090" s="50"/>
      <c r="AB1090" s="50"/>
      <c r="AC1090" s="50"/>
      <c r="AD1090" s="50"/>
      <c r="AE1090" s="50"/>
      <c r="AF1090" s="50"/>
    </row>
    <row r="1091" spans="12:32" x14ac:dyDescent="0.3">
      <c r="L1091" s="50"/>
      <c r="M1091" s="50"/>
      <c r="N1091" s="50"/>
      <c r="O1091" s="50"/>
      <c r="P1091" s="50"/>
      <c r="Q1091" s="50"/>
      <c r="R1091" s="50"/>
      <c r="S1091" s="50"/>
      <c r="T1091" s="50"/>
      <c r="U1091" s="50"/>
      <c r="V1091" s="50"/>
      <c r="W1091" s="50"/>
      <c r="X1091" s="50"/>
      <c r="Y1091" s="50"/>
      <c r="Z1091" s="50"/>
      <c r="AA1091" s="50"/>
      <c r="AB1091" s="50"/>
      <c r="AC1091" s="50"/>
      <c r="AD1091" s="50"/>
      <c r="AE1091" s="50"/>
      <c r="AF1091" s="50"/>
    </row>
    <row r="1092" spans="12:32" x14ac:dyDescent="0.3">
      <c r="L1092" s="50"/>
      <c r="M1092" s="50"/>
      <c r="N1092" s="50"/>
      <c r="O1092" s="50"/>
      <c r="P1092" s="50"/>
      <c r="Q1092" s="50"/>
      <c r="R1092" s="50"/>
      <c r="S1092" s="50"/>
      <c r="T1092" s="50"/>
      <c r="U1092" s="50"/>
      <c r="V1092" s="50"/>
      <c r="W1092" s="50"/>
      <c r="X1092" s="50"/>
      <c r="Y1092" s="50"/>
      <c r="Z1092" s="50"/>
      <c r="AA1092" s="50"/>
      <c r="AB1092" s="50"/>
      <c r="AC1092" s="50"/>
      <c r="AD1092" s="50"/>
      <c r="AE1092" s="50"/>
      <c r="AF1092" s="50"/>
    </row>
    <row r="1093" spans="12:32" x14ac:dyDescent="0.3">
      <c r="L1093" s="50"/>
      <c r="M1093" s="50"/>
      <c r="N1093" s="50"/>
      <c r="O1093" s="50"/>
      <c r="P1093" s="50"/>
      <c r="Q1093" s="50"/>
      <c r="R1093" s="50"/>
      <c r="S1093" s="50"/>
      <c r="T1093" s="50"/>
      <c r="U1093" s="50"/>
      <c r="V1093" s="50"/>
      <c r="W1093" s="50"/>
      <c r="X1093" s="50"/>
      <c r="Y1093" s="50"/>
      <c r="Z1093" s="50"/>
      <c r="AA1093" s="50"/>
      <c r="AB1093" s="50"/>
      <c r="AC1093" s="50"/>
      <c r="AD1093" s="50"/>
      <c r="AE1093" s="50"/>
      <c r="AF1093" s="50"/>
    </row>
    <row r="1094" spans="12:32" x14ac:dyDescent="0.3">
      <c r="L1094" s="50"/>
      <c r="M1094" s="50"/>
      <c r="N1094" s="50"/>
      <c r="O1094" s="50"/>
      <c r="P1094" s="50"/>
      <c r="Q1094" s="50"/>
      <c r="R1094" s="50"/>
      <c r="S1094" s="50"/>
      <c r="T1094" s="50"/>
      <c r="U1094" s="50"/>
      <c r="V1094" s="50"/>
      <c r="W1094" s="50"/>
      <c r="X1094" s="50"/>
      <c r="Y1094" s="50"/>
      <c r="Z1094" s="50"/>
      <c r="AA1094" s="50"/>
      <c r="AB1094" s="50"/>
      <c r="AC1094" s="50"/>
      <c r="AD1094" s="50"/>
      <c r="AE1094" s="50"/>
      <c r="AF1094" s="50"/>
    </row>
    <row r="1095" spans="12:32" x14ac:dyDescent="0.3">
      <c r="L1095" s="50"/>
      <c r="M1095" s="50"/>
      <c r="N1095" s="50"/>
      <c r="O1095" s="50"/>
      <c r="P1095" s="50"/>
      <c r="Q1095" s="50"/>
      <c r="R1095" s="50"/>
      <c r="S1095" s="50"/>
      <c r="T1095" s="50"/>
      <c r="U1095" s="50"/>
      <c r="V1095" s="50"/>
      <c r="W1095" s="50"/>
      <c r="X1095" s="50"/>
      <c r="Y1095" s="50"/>
      <c r="Z1095" s="50"/>
      <c r="AA1095" s="50"/>
      <c r="AB1095" s="50"/>
      <c r="AC1095" s="50"/>
      <c r="AD1095" s="50"/>
      <c r="AE1095" s="50"/>
      <c r="AF1095" s="50"/>
    </row>
    <row r="1096" spans="12:32" x14ac:dyDescent="0.3">
      <c r="L1096" s="50"/>
      <c r="M1096" s="50"/>
      <c r="N1096" s="50"/>
      <c r="O1096" s="50"/>
      <c r="P1096" s="50"/>
      <c r="Q1096" s="50"/>
      <c r="R1096" s="50"/>
      <c r="S1096" s="50"/>
      <c r="T1096" s="50"/>
      <c r="U1096" s="50"/>
      <c r="V1096" s="50"/>
      <c r="W1096" s="50"/>
      <c r="X1096" s="50"/>
      <c r="Y1096" s="50"/>
      <c r="Z1096" s="50"/>
      <c r="AA1096" s="50"/>
      <c r="AB1096" s="50"/>
      <c r="AC1096" s="50"/>
      <c r="AD1096" s="50"/>
      <c r="AE1096" s="50"/>
      <c r="AF1096" s="50"/>
    </row>
    <row r="1097" spans="12:32" x14ac:dyDescent="0.3">
      <c r="L1097" s="50"/>
      <c r="M1097" s="50"/>
      <c r="N1097" s="50"/>
      <c r="O1097" s="50"/>
      <c r="P1097" s="50"/>
      <c r="Q1097" s="50"/>
      <c r="R1097" s="50"/>
      <c r="S1097" s="50"/>
      <c r="T1097" s="50"/>
      <c r="U1097" s="50"/>
      <c r="V1097" s="50"/>
      <c r="W1097" s="50"/>
      <c r="X1097" s="50"/>
      <c r="Y1097" s="50"/>
      <c r="Z1097" s="50"/>
      <c r="AA1097" s="50"/>
      <c r="AB1097" s="50"/>
      <c r="AC1097" s="50"/>
      <c r="AD1097" s="50"/>
      <c r="AE1097" s="50"/>
      <c r="AF1097" s="50"/>
    </row>
    <row r="1098" spans="12:32" x14ac:dyDescent="0.3">
      <c r="L1098" s="50"/>
      <c r="M1098" s="50"/>
      <c r="N1098" s="50"/>
      <c r="O1098" s="50"/>
      <c r="P1098" s="50"/>
      <c r="Q1098" s="50"/>
      <c r="R1098" s="50"/>
      <c r="S1098" s="50"/>
      <c r="T1098" s="50"/>
      <c r="U1098" s="50"/>
      <c r="V1098" s="50"/>
      <c r="W1098" s="50"/>
      <c r="X1098" s="50"/>
      <c r="Y1098" s="50"/>
      <c r="Z1098" s="50"/>
      <c r="AA1098" s="50"/>
      <c r="AB1098" s="50"/>
      <c r="AC1098" s="50"/>
      <c r="AD1098" s="50"/>
      <c r="AE1098" s="50"/>
      <c r="AF1098" s="50"/>
    </row>
    <row r="1099" spans="12:32" x14ac:dyDescent="0.3">
      <c r="L1099" s="50"/>
      <c r="M1099" s="50"/>
      <c r="N1099" s="50"/>
      <c r="O1099" s="50"/>
      <c r="P1099" s="50"/>
      <c r="Q1099" s="50"/>
      <c r="R1099" s="50"/>
      <c r="S1099" s="50"/>
      <c r="T1099" s="50"/>
      <c r="U1099" s="50"/>
      <c r="V1099" s="50"/>
      <c r="W1099" s="50"/>
      <c r="X1099" s="50"/>
      <c r="Y1099" s="50"/>
      <c r="Z1099" s="50"/>
      <c r="AA1099" s="50"/>
      <c r="AB1099" s="50"/>
      <c r="AC1099" s="50"/>
      <c r="AD1099" s="50"/>
      <c r="AE1099" s="50"/>
      <c r="AF1099" s="50"/>
    </row>
    <row r="1100" spans="12:32" x14ac:dyDescent="0.3">
      <c r="L1100" s="50"/>
      <c r="M1100" s="50"/>
      <c r="N1100" s="50"/>
      <c r="O1100" s="50"/>
      <c r="P1100" s="50"/>
      <c r="Q1100" s="50"/>
      <c r="R1100" s="50"/>
      <c r="S1100" s="50"/>
      <c r="T1100" s="50"/>
      <c r="U1100" s="50"/>
      <c r="V1100" s="50"/>
      <c r="W1100" s="50"/>
      <c r="X1100" s="50"/>
      <c r="Y1100" s="50"/>
      <c r="Z1100" s="50"/>
      <c r="AA1100" s="50"/>
      <c r="AB1100" s="50"/>
      <c r="AC1100" s="50"/>
      <c r="AD1100" s="50"/>
      <c r="AE1100" s="50"/>
      <c r="AF1100" s="50"/>
    </row>
    <row r="1101" spans="12:32" x14ac:dyDescent="0.3">
      <c r="L1101" s="50"/>
      <c r="M1101" s="50"/>
      <c r="N1101" s="50"/>
      <c r="O1101" s="50"/>
      <c r="P1101" s="50"/>
      <c r="Q1101" s="50"/>
      <c r="R1101" s="50"/>
      <c r="S1101" s="50"/>
      <c r="T1101" s="50"/>
      <c r="U1101" s="50"/>
      <c r="V1101" s="50"/>
      <c r="W1101" s="50"/>
      <c r="X1101" s="50"/>
      <c r="Y1101" s="50"/>
      <c r="Z1101" s="50"/>
      <c r="AA1101" s="50"/>
      <c r="AB1101" s="50"/>
      <c r="AC1101" s="50"/>
      <c r="AD1101" s="50"/>
      <c r="AE1101" s="50"/>
      <c r="AF1101" s="50"/>
    </row>
    <row r="1102" spans="12:32" x14ac:dyDescent="0.3">
      <c r="L1102" s="50"/>
      <c r="M1102" s="50"/>
      <c r="N1102" s="50"/>
      <c r="O1102" s="50"/>
      <c r="P1102" s="50"/>
      <c r="Q1102" s="50"/>
      <c r="R1102" s="50"/>
      <c r="S1102" s="50"/>
      <c r="T1102" s="50"/>
      <c r="U1102" s="50"/>
      <c r="V1102" s="50"/>
      <c r="W1102" s="50"/>
      <c r="X1102" s="50"/>
      <c r="Y1102" s="50"/>
      <c r="Z1102" s="50"/>
      <c r="AA1102" s="50"/>
      <c r="AB1102" s="50"/>
      <c r="AC1102" s="50"/>
      <c r="AD1102" s="50"/>
      <c r="AE1102" s="50"/>
      <c r="AF1102" s="50"/>
    </row>
    <row r="1103" spans="12:32" x14ac:dyDescent="0.3">
      <c r="L1103" s="50"/>
      <c r="M1103" s="50"/>
      <c r="N1103" s="50"/>
      <c r="O1103" s="50"/>
      <c r="P1103" s="50"/>
      <c r="Q1103" s="50"/>
      <c r="R1103" s="50"/>
      <c r="S1103" s="50"/>
      <c r="T1103" s="50"/>
      <c r="U1103" s="50"/>
      <c r="V1103" s="50"/>
      <c r="W1103" s="50"/>
      <c r="X1103" s="50"/>
      <c r="Y1103" s="50"/>
      <c r="Z1103" s="50"/>
      <c r="AA1103" s="50"/>
      <c r="AB1103" s="50"/>
      <c r="AC1103" s="50"/>
      <c r="AD1103" s="50"/>
      <c r="AE1103" s="50"/>
      <c r="AF1103" s="50"/>
    </row>
    <row r="1104" spans="12:32" x14ac:dyDescent="0.3">
      <c r="L1104" s="50"/>
      <c r="M1104" s="50"/>
      <c r="N1104" s="50"/>
      <c r="O1104" s="50"/>
      <c r="P1104" s="50"/>
      <c r="Q1104" s="50"/>
      <c r="R1104" s="50"/>
      <c r="S1104" s="50"/>
      <c r="T1104" s="50"/>
      <c r="U1104" s="50"/>
      <c r="V1104" s="50"/>
      <c r="W1104" s="50"/>
      <c r="X1104" s="50"/>
      <c r="Y1104" s="50"/>
      <c r="Z1104" s="50"/>
      <c r="AA1104" s="50"/>
      <c r="AB1104" s="50"/>
      <c r="AC1104" s="50"/>
      <c r="AD1104" s="50"/>
      <c r="AE1104" s="50"/>
      <c r="AF1104" s="50"/>
    </row>
    <row r="1105" spans="12:32" x14ac:dyDescent="0.3">
      <c r="L1105" s="50"/>
      <c r="M1105" s="50"/>
      <c r="N1105" s="50"/>
      <c r="O1105" s="50"/>
      <c r="P1105" s="50"/>
      <c r="Q1105" s="50"/>
      <c r="R1105" s="50"/>
      <c r="S1105" s="50"/>
      <c r="T1105" s="50"/>
      <c r="U1105" s="50"/>
      <c r="V1105" s="50"/>
      <c r="W1105" s="50"/>
      <c r="X1105" s="50"/>
      <c r="Y1105" s="50"/>
      <c r="Z1105" s="50"/>
      <c r="AA1105" s="50"/>
      <c r="AB1105" s="50"/>
      <c r="AC1105" s="50"/>
      <c r="AD1105" s="50"/>
      <c r="AE1105" s="50"/>
      <c r="AF1105" s="50"/>
    </row>
    <row r="1106" spans="12:32" x14ac:dyDescent="0.3">
      <c r="L1106" s="50"/>
      <c r="M1106" s="50"/>
      <c r="N1106" s="50"/>
      <c r="O1106" s="50"/>
      <c r="P1106" s="50"/>
      <c r="Q1106" s="50"/>
      <c r="R1106" s="50"/>
      <c r="S1106" s="50"/>
      <c r="T1106" s="50"/>
      <c r="U1106" s="50"/>
      <c r="V1106" s="50"/>
      <c r="W1106" s="50"/>
      <c r="X1106" s="50"/>
      <c r="Y1106" s="50"/>
      <c r="Z1106" s="50"/>
      <c r="AA1106" s="50"/>
      <c r="AB1106" s="50"/>
      <c r="AC1106" s="50"/>
      <c r="AD1106" s="50"/>
      <c r="AE1106" s="50"/>
      <c r="AF1106" s="50"/>
    </row>
    <row r="1107" spans="12:32" x14ac:dyDescent="0.3">
      <c r="L1107" s="50"/>
      <c r="M1107" s="50"/>
      <c r="N1107" s="50"/>
      <c r="O1107" s="50"/>
      <c r="P1107" s="50"/>
      <c r="Q1107" s="50"/>
      <c r="R1107" s="50"/>
      <c r="S1107" s="50"/>
      <c r="T1107" s="50"/>
      <c r="U1107" s="50"/>
      <c r="V1107" s="50"/>
      <c r="W1107" s="50"/>
      <c r="X1107" s="50"/>
      <c r="Y1107" s="50"/>
      <c r="Z1107" s="50"/>
      <c r="AA1107" s="50"/>
      <c r="AB1107" s="50"/>
      <c r="AC1107" s="50"/>
      <c r="AD1107" s="50"/>
      <c r="AE1107" s="50"/>
      <c r="AF1107" s="50"/>
    </row>
    <row r="1108" spans="12:32" x14ac:dyDescent="0.3">
      <c r="L1108" s="50"/>
      <c r="M1108" s="50"/>
      <c r="N1108" s="50"/>
      <c r="O1108" s="50"/>
      <c r="P1108" s="50"/>
      <c r="Q1108" s="50"/>
      <c r="R1108" s="50"/>
      <c r="S1108" s="50"/>
      <c r="T1108" s="50"/>
      <c r="U1108" s="50"/>
      <c r="V1108" s="50"/>
      <c r="W1108" s="50"/>
      <c r="X1108" s="50"/>
      <c r="Y1108" s="50"/>
      <c r="Z1108" s="50"/>
      <c r="AA1108" s="50"/>
      <c r="AB1108" s="50"/>
      <c r="AC1108" s="50"/>
      <c r="AD1108" s="50"/>
      <c r="AE1108" s="50"/>
      <c r="AF1108" s="50"/>
    </row>
    <row r="1109" spans="12:32" x14ac:dyDescent="0.3">
      <c r="L1109" s="50"/>
      <c r="M1109" s="50"/>
      <c r="N1109" s="50"/>
      <c r="O1109" s="50"/>
      <c r="P1109" s="50"/>
      <c r="Q1109" s="50"/>
      <c r="R1109" s="50"/>
      <c r="S1109" s="50"/>
      <c r="T1109" s="50"/>
      <c r="U1109" s="50"/>
      <c r="V1109" s="50"/>
      <c r="W1109" s="50"/>
      <c r="X1109" s="50"/>
      <c r="Y1109" s="50"/>
      <c r="Z1109" s="50"/>
      <c r="AA1109" s="50"/>
      <c r="AB1109" s="50"/>
      <c r="AC1109" s="50"/>
      <c r="AD1109" s="50"/>
      <c r="AE1109" s="50"/>
      <c r="AF1109" s="50"/>
    </row>
    <row r="1110" spans="12:32" x14ac:dyDescent="0.3">
      <c r="L1110" s="50"/>
      <c r="M1110" s="50"/>
      <c r="N1110" s="50"/>
      <c r="O1110" s="50"/>
      <c r="P1110" s="50"/>
      <c r="Q1110" s="50"/>
      <c r="R1110" s="50"/>
      <c r="S1110" s="50"/>
      <c r="T1110" s="50"/>
      <c r="U1110" s="50"/>
      <c r="V1110" s="50"/>
      <c r="W1110" s="50"/>
      <c r="X1110" s="50"/>
      <c r="Y1110" s="50"/>
      <c r="Z1110" s="50"/>
      <c r="AA1110" s="50"/>
      <c r="AB1110" s="50"/>
      <c r="AC1110" s="50"/>
      <c r="AD1110" s="50"/>
      <c r="AE1110" s="50"/>
      <c r="AF1110" s="50"/>
    </row>
    <row r="1111" spans="12:32" x14ac:dyDescent="0.3">
      <c r="L1111" s="50"/>
      <c r="M1111" s="50"/>
      <c r="N1111" s="50"/>
      <c r="O1111" s="50"/>
      <c r="P1111" s="50"/>
      <c r="Q1111" s="50"/>
      <c r="R1111" s="50"/>
      <c r="S1111" s="50"/>
      <c r="T1111" s="50"/>
      <c r="U1111" s="50"/>
      <c r="V1111" s="50"/>
      <c r="W1111" s="50"/>
      <c r="X1111" s="50"/>
      <c r="Y1111" s="50"/>
      <c r="Z1111" s="50"/>
      <c r="AA1111" s="50"/>
      <c r="AB1111" s="50"/>
      <c r="AC1111" s="50"/>
      <c r="AD1111" s="50"/>
      <c r="AE1111" s="50"/>
      <c r="AF1111" s="50"/>
    </row>
    <row r="1112" spans="12:32" x14ac:dyDescent="0.3">
      <c r="L1112" s="50"/>
      <c r="M1112" s="50"/>
      <c r="N1112" s="50"/>
      <c r="O1112" s="50"/>
      <c r="P1112" s="50"/>
      <c r="Q1112" s="50"/>
      <c r="R1112" s="50"/>
      <c r="S1112" s="50"/>
      <c r="T1112" s="50"/>
      <c r="U1112" s="50"/>
      <c r="V1112" s="50"/>
      <c r="W1112" s="50"/>
      <c r="X1112" s="50"/>
      <c r="Y1112" s="50"/>
      <c r="Z1112" s="50"/>
      <c r="AA1112" s="50"/>
      <c r="AB1112" s="50"/>
      <c r="AC1112" s="50"/>
      <c r="AD1112" s="50"/>
      <c r="AE1112" s="50"/>
      <c r="AF1112" s="50"/>
    </row>
    <row r="1113" spans="12:32" x14ac:dyDescent="0.3">
      <c r="L1113" s="50"/>
      <c r="M1113" s="50"/>
      <c r="N1113" s="50"/>
      <c r="O1113" s="50"/>
      <c r="P1113" s="50"/>
      <c r="Q1113" s="50"/>
      <c r="R1113" s="50"/>
      <c r="S1113" s="50"/>
      <c r="T1113" s="50"/>
      <c r="U1113" s="50"/>
      <c r="V1113" s="50"/>
      <c r="W1113" s="50"/>
      <c r="X1113" s="50"/>
      <c r="Y1113" s="50"/>
      <c r="Z1113" s="50"/>
      <c r="AA1113" s="50"/>
      <c r="AB1113" s="50"/>
      <c r="AC1113" s="50"/>
      <c r="AD1113" s="50"/>
      <c r="AE1113" s="50"/>
      <c r="AF1113" s="50"/>
    </row>
    <row r="1114" spans="12:32" x14ac:dyDescent="0.3">
      <c r="L1114" s="50"/>
      <c r="M1114" s="50"/>
      <c r="N1114" s="50"/>
      <c r="O1114" s="50"/>
      <c r="P1114" s="50"/>
      <c r="Q1114" s="50"/>
      <c r="R1114" s="50"/>
      <c r="S1114" s="50"/>
      <c r="T1114" s="50"/>
      <c r="U1114" s="50"/>
      <c r="V1114" s="50"/>
      <c r="W1114" s="50"/>
      <c r="X1114" s="50"/>
      <c r="Y1114" s="50"/>
      <c r="Z1114" s="50"/>
      <c r="AA1114" s="50"/>
      <c r="AB1114" s="50"/>
      <c r="AC1114" s="50"/>
      <c r="AD1114" s="50"/>
      <c r="AE1114" s="50"/>
      <c r="AF1114" s="50"/>
    </row>
    <row r="1115" spans="12:32" x14ac:dyDescent="0.3">
      <c r="L1115" s="50"/>
      <c r="M1115" s="50"/>
      <c r="N1115" s="50"/>
      <c r="O1115" s="50"/>
      <c r="P1115" s="50"/>
      <c r="Q1115" s="50"/>
      <c r="R1115" s="50"/>
      <c r="S1115" s="50"/>
      <c r="T1115" s="50"/>
      <c r="U1115" s="50"/>
      <c r="V1115" s="50"/>
      <c r="W1115" s="50"/>
      <c r="X1115" s="50"/>
      <c r="Y1115" s="50"/>
      <c r="Z1115" s="50"/>
      <c r="AA1115" s="50"/>
      <c r="AB1115" s="50"/>
      <c r="AC1115" s="50"/>
      <c r="AD1115" s="50"/>
      <c r="AE1115" s="50"/>
      <c r="AF1115" s="50"/>
    </row>
    <row r="1116" spans="12:32" x14ac:dyDescent="0.3">
      <c r="L1116" s="50"/>
      <c r="M1116" s="50"/>
      <c r="N1116" s="50"/>
      <c r="O1116" s="50"/>
      <c r="P1116" s="50"/>
      <c r="Q1116" s="50"/>
      <c r="R1116" s="50"/>
      <c r="S1116" s="50"/>
      <c r="T1116" s="50"/>
      <c r="U1116" s="50"/>
      <c r="V1116" s="50"/>
      <c r="W1116" s="50"/>
      <c r="X1116" s="50"/>
      <c r="Y1116" s="50"/>
      <c r="Z1116" s="50"/>
      <c r="AA1116" s="50"/>
      <c r="AB1116" s="50"/>
      <c r="AC1116" s="50"/>
      <c r="AD1116" s="50"/>
      <c r="AE1116" s="50"/>
      <c r="AF1116" s="50"/>
    </row>
    <row r="1117" spans="12:32" x14ac:dyDescent="0.3">
      <c r="L1117" s="50"/>
      <c r="M1117" s="50"/>
      <c r="N1117" s="50"/>
      <c r="O1117" s="50"/>
      <c r="P1117" s="50"/>
      <c r="Q1117" s="50"/>
      <c r="R1117" s="50"/>
      <c r="S1117" s="50"/>
      <c r="T1117" s="50"/>
      <c r="U1117" s="50"/>
      <c r="V1117" s="50"/>
      <c r="W1117" s="50"/>
      <c r="X1117" s="50"/>
      <c r="Y1117" s="50"/>
      <c r="Z1117" s="50"/>
      <c r="AA1117" s="50"/>
      <c r="AB1117" s="50"/>
      <c r="AC1117" s="50"/>
      <c r="AD1117" s="50"/>
      <c r="AE1117" s="50"/>
      <c r="AF1117" s="50"/>
    </row>
    <row r="1118" spans="12:32" x14ac:dyDescent="0.3">
      <c r="L1118" s="50"/>
      <c r="M1118" s="50"/>
      <c r="N1118" s="50"/>
      <c r="O1118" s="50"/>
      <c r="P1118" s="50"/>
      <c r="Q1118" s="50"/>
      <c r="R1118" s="50"/>
      <c r="S1118" s="50"/>
      <c r="T1118" s="50"/>
      <c r="U1118" s="50"/>
      <c r="V1118" s="50"/>
      <c r="W1118" s="50"/>
      <c r="X1118" s="50"/>
      <c r="Y1118" s="50"/>
      <c r="Z1118" s="50"/>
      <c r="AA1118" s="50"/>
      <c r="AB1118" s="50"/>
      <c r="AC1118" s="50"/>
      <c r="AD1118" s="50"/>
      <c r="AE1118" s="50"/>
      <c r="AF1118" s="50"/>
    </row>
    <row r="1119" spans="12:32" x14ac:dyDescent="0.3">
      <c r="L1119" s="50"/>
      <c r="M1119" s="50"/>
      <c r="N1119" s="50"/>
      <c r="O1119" s="50"/>
      <c r="P1119" s="50"/>
      <c r="Q1119" s="50"/>
      <c r="R1119" s="50"/>
      <c r="S1119" s="50"/>
      <c r="T1119" s="50"/>
      <c r="U1119" s="50"/>
      <c r="V1119" s="50"/>
      <c r="W1119" s="50"/>
      <c r="X1119" s="50"/>
      <c r="Y1119" s="50"/>
      <c r="Z1119" s="50"/>
      <c r="AA1119" s="50"/>
      <c r="AB1119" s="50"/>
      <c r="AC1119" s="50"/>
      <c r="AD1119" s="50"/>
      <c r="AE1119" s="50"/>
      <c r="AF1119" s="50"/>
    </row>
    <row r="1120" spans="12:32" x14ac:dyDescent="0.3">
      <c r="L1120" s="50"/>
      <c r="M1120" s="50"/>
      <c r="N1120" s="50"/>
      <c r="O1120" s="50"/>
      <c r="P1120" s="50"/>
      <c r="Q1120" s="50"/>
      <c r="R1120" s="50"/>
      <c r="S1120" s="50"/>
      <c r="T1120" s="50"/>
      <c r="U1120" s="50"/>
      <c r="V1120" s="50"/>
      <c r="W1120" s="50"/>
      <c r="X1120" s="50"/>
      <c r="Y1120" s="50"/>
      <c r="Z1120" s="50"/>
      <c r="AA1120" s="50"/>
      <c r="AB1120" s="50"/>
      <c r="AC1120" s="50"/>
      <c r="AD1120" s="50"/>
      <c r="AE1120" s="50"/>
      <c r="AF1120" s="50"/>
    </row>
    <row r="1121" spans="12:32" x14ac:dyDescent="0.3">
      <c r="L1121" s="50"/>
      <c r="M1121" s="50"/>
      <c r="N1121" s="50"/>
      <c r="O1121" s="50"/>
      <c r="P1121" s="50"/>
      <c r="Q1121" s="50"/>
      <c r="R1121" s="50"/>
      <c r="S1121" s="50"/>
      <c r="T1121" s="50"/>
      <c r="U1121" s="50"/>
      <c r="V1121" s="50"/>
      <c r="W1121" s="50"/>
      <c r="X1121" s="50"/>
      <c r="Y1121" s="50"/>
      <c r="Z1121" s="50"/>
      <c r="AA1121" s="50"/>
      <c r="AB1121" s="50"/>
      <c r="AC1121" s="50"/>
      <c r="AD1121" s="50"/>
      <c r="AE1121" s="50"/>
      <c r="AF1121" s="50"/>
    </row>
    <row r="1122" spans="12:32" x14ac:dyDescent="0.3">
      <c r="L1122" s="50"/>
      <c r="M1122" s="50"/>
      <c r="N1122" s="50"/>
      <c r="O1122" s="50"/>
      <c r="P1122" s="50"/>
      <c r="Q1122" s="50"/>
      <c r="R1122" s="50"/>
      <c r="S1122" s="50"/>
      <c r="T1122" s="50"/>
      <c r="U1122" s="50"/>
      <c r="V1122" s="50"/>
      <c r="W1122" s="50"/>
      <c r="X1122" s="50"/>
      <c r="Y1122" s="50"/>
      <c r="Z1122" s="50"/>
      <c r="AA1122" s="50"/>
      <c r="AB1122" s="50"/>
      <c r="AC1122" s="50"/>
      <c r="AD1122" s="50"/>
      <c r="AE1122" s="50"/>
      <c r="AF1122" s="50"/>
    </row>
    <row r="1123" spans="12:32" x14ac:dyDescent="0.3">
      <c r="L1123" s="50"/>
      <c r="M1123" s="50"/>
      <c r="N1123" s="50"/>
      <c r="O1123" s="50"/>
      <c r="P1123" s="50"/>
      <c r="Q1123" s="50"/>
      <c r="R1123" s="50"/>
      <c r="S1123" s="50"/>
      <c r="T1123" s="50"/>
      <c r="U1123" s="50"/>
      <c r="V1123" s="50"/>
      <c r="W1123" s="50"/>
      <c r="X1123" s="50"/>
      <c r="Y1123" s="50"/>
      <c r="Z1123" s="50"/>
      <c r="AA1123" s="50"/>
      <c r="AB1123" s="50"/>
      <c r="AC1123" s="50"/>
      <c r="AD1123" s="50"/>
      <c r="AE1123" s="50"/>
      <c r="AF1123" s="50"/>
    </row>
    <row r="1124" spans="12:32" x14ac:dyDescent="0.3">
      <c r="L1124" s="50"/>
      <c r="M1124" s="50"/>
      <c r="N1124" s="50"/>
      <c r="O1124" s="50"/>
      <c r="P1124" s="50"/>
      <c r="Q1124" s="50"/>
      <c r="R1124" s="50"/>
      <c r="S1124" s="50"/>
      <c r="T1124" s="50"/>
      <c r="U1124" s="50"/>
      <c r="V1124" s="50"/>
      <c r="W1124" s="50"/>
      <c r="X1124" s="50"/>
      <c r="Y1124" s="50"/>
      <c r="Z1124" s="50"/>
      <c r="AA1124" s="50"/>
      <c r="AB1124" s="50"/>
      <c r="AC1124" s="50"/>
      <c r="AD1124" s="50"/>
      <c r="AE1124" s="50"/>
      <c r="AF1124" s="50"/>
    </row>
    <row r="1125" spans="12:32" x14ac:dyDescent="0.3">
      <c r="L1125" s="50"/>
      <c r="M1125" s="50"/>
      <c r="N1125" s="50"/>
      <c r="O1125" s="50"/>
      <c r="P1125" s="50"/>
      <c r="Q1125" s="50"/>
      <c r="R1125" s="50"/>
      <c r="S1125" s="50"/>
      <c r="T1125" s="50"/>
      <c r="U1125" s="50"/>
      <c r="V1125" s="50"/>
      <c r="W1125" s="50"/>
      <c r="X1125" s="50"/>
      <c r="Y1125" s="50"/>
      <c r="Z1125" s="50"/>
      <c r="AA1125" s="50"/>
      <c r="AB1125" s="50"/>
      <c r="AC1125" s="50"/>
      <c r="AD1125" s="50"/>
      <c r="AE1125" s="50"/>
      <c r="AF1125" s="50"/>
    </row>
    <row r="1126" spans="12:32" x14ac:dyDescent="0.3">
      <c r="L1126" s="50"/>
      <c r="M1126" s="50"/>
      <c r="N1126" s="50"/>
      <c r="O1126" s="50"/>
      <c r="P1126" s="50"/>
      <c r="Q1126" s="50"/>
      <c r="R1126" s="50"/>
      <c r="S1126" s="50"/>
      <c r="T1126" s="50"/>
      <c r="U1126" s="50"/>
      <c r="V1126" s="50"/>
      <c r="W1126" s="50"/>
      <c r="X1126" s="50"/>
      <c r="Y1126" s="50"/>
      <c r="Z1126" s="50"/>
      <c r="AA1126" s="50"/>
      <c r="AB1126" s="50"/>
      <c r="AC1126" s="50"/>
      <c r="AD1126" s="50"/>
      <c r="AE1126" s="50"/>
      <c r="AF1126" s="50"/>
    </row>
    <row r="1127" spans="12:32" x14ac:dyDescent="0.3">
      <c r="L1127" s="50"/>
      <c r="M1127" s="50"/>
      <c r="N1127" s="50"/>
      <c r="O1127" s="50"/>
      <c r="P1127" s="50"/>
      <c r="Q1127" s="50"/>
      <c r="R1127" s="50"/>
      <c r="S1127" s="50"/>
      <c r="T1127" s="50"/>
      <c r="U1127" s="50"/>
      <c r="V1127" s="50"/>
      <c r="W1127" s="50"/>
      <c r="X1127" s="50"/>
      <c r="Y1127" s="50"/>
      <c r="Z1127" s="50"/>
      <c r="AA1127" s="50"/>
      <c r="AB1127" s="50"/>
      <c r="AC1127" s="50"/>
      <c r="AD1127" s="50"/>
      <c r="AE1127" s="50"/>
      <c r="AF1127" s="50"/>
    </row>
    <row r="1128" spans="12:32" x14ac:dyDescent="0.3">
      <c r="L1128" s="50"/>
      <c r="M1128" s="50"/>
      <c r="N1128" s="50"/>
      <c r="O1128" s="50"/>
      <c r="P1128" s="50"/>
      <c r="Q1128" s="50"/>
      <c r="R1128" s="50"/>
      <c r="S1128" s="50"/>
      <c r="T1128" s="50"/>
      <c r="U1128" s="50"/>
      <c r="V1128" s="50"/>
      <c r="W1128" s="50"/>
      <c r="X1128" s="50"/>
      <c r="Y1128" s="50"/>
      <c r="Z1128" s="50"/>
      <c r="AA1128" s="50"/>
      <c r="AB1128" s="50"/>
      <c r="AC1128" s="50"/>
      <c r="AD1128" s="50"/>
      <c r="AE1128" s="50"/>
      <c r="AF1128" s="50"/>
    </row>
    <row r="1129" spans="12:32" x14ac:dyDescent="0.3">
      <c r="L1129" s="50"/>
      <c r="M1129" s="50"/>
      <c r="N1129" s="50"/>
      <c r="O1129" s="50"/>
      <c r="P1129" s="50"/>
      <c r="Q1129" s="50"/>
      <c r="R1129" s="50"/>
      <c r="S1129" s="50"/>
      <c r="T1129" s="50"/>
      <c r="U1129" s="50"/>
      <c r="V1129" s="50"/>
      <c r="W1129" s="50"/>
      <c r="X1129" s="50"/>
      <c r="Y1129" s="50"/>
      <c r="Z1129" s="50"/>
      <c r="AA1129" s="50"/>
      <c r="AB1129" s="50"/>
      <c r="AC1129" s="50"/>
      <c r="AD1129" s="50"/>
      <c r="AE1129" s="50"/>
      <c r="AF1129" s="50"/>
    </row>
    <row r="1130" spans="12:32" x14ac:dyDescent="0.3">
      <c r="L1130" s="50"/>
      <c r="M1130" s="50"/>
      <c r="N1130" s="50"/>
      <c r="O1130" s="50"/>
      <c r="P1130" s="50"/>
      <c r="Q1130" s="50"/>
      <c r="R1130" s="50"/>
      <c r="S1130" s="50"/>
      <c r="T1130" s="50"/>
      <c r="U1130" s="50"/>
      <c r="V1130" s="50"/>
      <c r="W1130" s="50"/>
      <c r="X1130" s="50"/>
      <c r="Y1130" s="50"/>
      <c r="Z1130" s="50"/>
      <c r="AA1130" s="50"/>
      <c r="AB1130" s="50"/>
      <c r="AC1130" s="50"/>
      <c r="AD1130" s="50"/>
      <c r="AE1130" s="50"/>
      <c r="AF1130" s="50"/>
    </row>
    <row r="1131" spans="12:32" x14ac:dyDescent="0.3">
      <c r="L1131" s="50"/>
      <c r="M1131" s="50"/>
      <c r="N1131" s="50"/>
      <c r="O1131" s="50"/>
      <c r="P1131" s="50"/>
      <c r="Q1131" s="50"/>
      <c r="R1131" s="50"/>
      <c r="S1131" s="50"/>
      <c r="T1131" s="50"/>
      <c r="U1131" s="50"/>
      <c r="V1131" s="50"/>
      <c r="W1131" s="50"/>
      <c r="X1131" s="50"/>
      <c r="Y1131" s="50"/>
      <c r="Z1131" s="50"/>
      <c r="AA1131" s="50"/>
      <c r="AB1131" s="50"/>
      <c r="AC1131" s="50"/>
      <c r="AD1131" s="50"/>
      <c r="AE1131" s="50"/>
      <c r="AF1131" s="50"/>
    </row>
    <row r="1132" spans="12:32" x14ac:dyDescent="0.3">
      <c r="L1132" s="50"/>
      <c r="M1132" s="50"/>
      <c r="N1132" s="50"/>
      <c r="O1132" s="50"/>
      <c r="P1132" s="50"/>
      <c r="Q1132" s="50"/>
      <c r="R1132" s="50"/>
      <c r="S1132" s="50"/>
      <c r="T1132" s="50"/>
      <c r="U1132" s="50"/>
      <c r="V1132" s="50"/>
      <c r="W1132" s="50"/>
      <c r="X1132" s="50"/>
      <c r="Y1132" s="50"/>
      <c r="Z1132" s="50"/>
      <c r="AA1132" s="50"/>
      <c r="AB1132" s="50"/>
      <c r="AC1132" s="50"/>
      <c r="AD1132" s="50"/>
      <c r="AE1132" s="50"/>
      <c r="AF1132" s="50"/>
    </row>
    <row r="1133" spans="12:32" x14ac:dyDescent="0.3">
      <c r="L1133" s="50"/>
      <c r="M1133" s="50"/>
      <c r="N1133" s="50"/>
      <c r="O1133" s="50"/>
      <c r="P1133" s="50"/>
      <c r="Q1133" s="50"/>
      <c r="R1133" s="50"/>
      <c r="S1133" s="50"/>
      <c r="T1133" s="50"/>
      <c r="U1133" s="50"/>
      <c r="V1133" s="50"/>
      <c r="W1133" s="50"/>
      <c r="X1133" s="50"/>
      <c r="Y1133" s="50"/>
      <c r="Z1133" s="50"/>
      <c r="AA1133" s="50"/>
      <c r="AB1133" s="50"/>
      <c r="AC1133" s="50"/>
      <c r="AD1133" s="50"/>
      <c r="AE1133" s="50"/>
      <c r="AF1133" s="50"/>
    </row>
    <row r="1134" spans="12:32" x14ac:dyDescent="0.3">
      <c r="L1134" s="50"/>
      <c r="M1134" s="50"/>
      <c r="N1134" s="50"/>
      <c r="O1134" s="50"/>
      <c r="P1134" s="50"/>
      <c r="Q1134" s="50"/>
      <c r="R1134" s="50"/>
      <c r="S1134" s="50"/>
      <c r="T1134" s="50"/>
      <c r="U1134" s="50"/>
      <c r="V1134" s="50"/>
      <c r="W1134" s="50"/>
      <c r="X1134" s="50"/>
      <c r="Y1134" s="50"/>
      <c r="Z1134" s="50"/>
      <c r="AA1134" s="50"/>
      <c r="AB1134" s="50"/>
      <c r="AC1134" s="50"/>
      <c r="AD1134" s="50"/>
      <c r="AE1134" s="50"/>
      <c r="AF1134" s="50"/>
    </row>
    <row r="1135" spans="12:32" x14ac:dyDescent="0.3">
      <c r="L1135" s="50"/>
      <c r="M1135" s="50"/>
      <c r="N1135" s="50"/>
      <c r="O1135" s="50"/>
      <c r="P1135" s="50"/>
      <c r="Q1135" s="50"/>
      <c r="R1135" s="50"/>
      <c r="S1135" s="50"/>
      <c r="T1135" s="50"/>
      <c r="U1135" s="50"/>
      <c r="V1135" s="50"/>
      <c r="W1135" s="50"/>
      <c r="X1135" s="50"/>
      <c r="Y1135" s="50"/>
      <c r="Z1135" s="50"/>
      <c r="AA1135" s="50"/>
      <c r="AB1135" s="50"/>
      <c r="AC1135" s="50"/>
      <c r="AD1135" s="50"/>
      <c r="AE1135" s="50"/>
      <c r="AF1135" s="50"/>
    </row>
    <row r="1136" spans="12:32" x14ac:dyDescent="0.3">
      <c r="L1136" s="50"/>
      <c r="M1136" s="50"/>
      <c r="N1136" s="50"/>
      <c r="O1136" s="50"/>
      <c r="P1136" s="50"/>
      <c r="Q1136" s="50"/>
      <c r="R1136" s="50"/>
      <c r="S1136" s="50"/>
      <c r="T1136" s="50"/>
      <c r="U1136" s="50"/>
      <c r="V1136" s="50"/>
      <c r="W1136" s="50"/>
      <c r="X1136" s="50"/>
      <c r="Y1136" s="50"/>
      <c r="Z1136" s="50"/>
      <c r="AA1136" s="50"/>
      <c r="AB1136" s="50"/>
      <c r="AC1136" s="50"/>
      <c r="AD1136" s="50"/>
      <c r="AE1136" s="50"/>
      <c r="AF1136" s="50"/>
    </row>
    <row r="1137" spans="12:32" x14ac:dyDescent="0.3">
      <c r="L1137" s="50"/>
      <c r="M1137" s="50"/>
      <c r="N1137" s="50"/>
      <c r="O1137" s="50"/>
      <c r="P1137" s="50"/>
      <c r="Q1137" s="50"/>
      <c r="R1137" s="50"/>
      <c r="S1137" s="50"/>
      <c r="T1137" s="50"/>
      <c r="U1137" s="50"/>
      <c r="V1137" s="50"/>
      <c r="W1137" s="50"/>
      <c r="X1137" s="50"/>
      <c r="Y1137" s="50"/>
      <c r="Z1137" s="50"/>
      <c r="AA1137" s="50"/>
      <c r="AB1137" s="50"/>
      <c r="AC1137" s="50"/>
      <c r="AD1137" s="50"/>
      <c r="AE1137" s="50"/>
      <c r="AF1137" s="50"/>
    </row>
    <row r="1138" spans="12:32" x14ac:dyDescent="0.3">
      <c r="L1138" s="50"/>
      <c r="M1138" s="50"/>
      <c r="N1138" s="50"/>
      <c r="O1138" s="50"/>
      <c r="P1138" s="50"/>
      <c r="Q1138" s="50"/>
      <c r="R1138" s="50"/>
      <c r="S1138" s="50"/>
      <c r="T1138" s="50"/>
      <c r="U1138" s="50"/>
      <c r="V1138" s="50"/>
      <c r="W1138" s="50"/>
      <c r="X1138" s="50"/>
      <c r="Y1138" s="50"/>
      <c r="Z1138" s="50"/>
      <c r="AA1138" s="50"/>
      <c r="AB1138" s="50"/>
      <c r="AC1138" s="50"/>
      <c r="AD1138" s="50"/>
      <c r="AE1138" s="50"/>
      <c r="AF1138" s="50"/>
    </row>
    <row r="1139" spans="12:32" x14ac:dyDescent="0.3">
      <c r="L1139" s="50"/>
      <c r="M1139" s="50"/>
      <c r="N1139" s="50"/>
      <c r="O1139" s="50"/>
      <c r="P1139" s="50"/>
      <c r="Q1139" s="50"/>
      <c r="R1139" s="50"/>
      <c r="S1139" s="50"/>
      <c r="T1139" s="50"/>
      <c r="U1139" s="50"/>
      <c r="V1139" s="50"/>
      <c r="W1139" s="50"/>
      <c r="X1139" s="50"/>
      <c r="Y1139" s="50"/>
      <c r="Z1139" s="50"/>
      <c r="AA1139" s="50"/>
      <c r="AB1139" s="50"/>
      <c r="AC1139" s="50"/>
      <c r="AD1139" s="50"/>
      <c r="AE1139" s="50"/>
      <c r="AF1139" s="50"/>
    </row>
    <row r="1140" spans="12:32" x14ac:dyDescent="0.3">
      <c r="L1140" s="50"/>
      <c r="M1140" s="50"/>
      <c r="N1140" s="50"/>
      <c r="O1140" s="50"/>
      <c r="P1140" s="50"/>
      <c r="Q1140" s="50"/>
      <c r="R1140" s="50"/>
      <c r="S1140" s="50"/>
      <c r="T1140" s="50"/>
      <c r="U1140" s="50"/>
      <c r="V1140" s="50"/>
      <c r="W1140" s="50"/>
      <c r="X1140" s="50"/>
      <c r="Y1140" s="50"/>
      <c r="Z1140" s="50"/>
      <c r="AA1140" s="50"/>
      <c r="AB1140" s="50"/>
      <c r="AC1140" s="50"/>
      <c r="AD1140" s="50"/>
      <c r="AE1140" s="50"/>
      <c r="AF1140" s="50"/>
    </row>
    <row r="1141" spans="12:32" x14ac:dyDescent="0.3">
      <c r="L1141" s="50"/>
      <c r="M1141" s="50"/>
      <c r="N1141" s="50"/>
      <c r="O1141" s="50"/>
      <c r="P1141" s="50"/>
      <c r="Q1141" s="50"/>
      <c r="R1141" s="50"/>
      <c r="S1141" s="50"/>
      <c r="T1141" s="50"/>
      <c r="U1141" s="50"/>
      <c r="V1141" s="50"/>
      <c r="W1141" s="50"/>
      <c r="X1141" s="50"/>
      <c r="Y1141" s="50"/>
      <c r="Z1141" s="50"/>
      <c r="AA1141" s="50"/>
      <c r="AB1141" s="50"/>
      <c r="AC1141" s="50"/>
      <c r="AD1141" s="50"/>
      <c r="AE1141" s="50"/>
      <c r="AF1141" s="50"/>
    </row>
    <row r="1142" spans="12:32" x14ac:dyDescent="0.3">
      <c r="L1142" s="50"/>
      <c r="M1142" s="50"/>
      <c r="N1142" s="50"/>
      <c r="O1142" s="50"/>
      <c r="P1142" s="50"/>
      <c r="Q1142" s="50"/>
      <c r="R1142" s="50"/>
      <c r="S1142" s="50"/>
      <c r="T1142" s="50"/>
      <c r="U1142" s="50"/>
      <c r="V1142" s="50"/>
      <c r="W1142" s="50"/>
      <c r="X1142" s="50"/>
      <c r="Y1142" s="50"/>
      <c r="Z1142" s="50"/>
      <c r="AA1142" s="50"/>
      <c r="AB1142" s="50"/>
      <c r="AC1142" s="50"/>
      <c r="AD1142" s="50"/>
      <c r="AE1142" s="50"/>
      <c r="AF1142" s="50"/>
    </row>
    <row r="1143" spans="12:32" x14ac:dyDescent="0.3">
      <c r="L1143" s="50"/>
      <c r="M1143" s="50"/>
      <c r="N1143" s="50"/>
      <c r="O1143" s="50"/>
      <c r="P1143" s="50"/>
      <c r="Q1143" s="50"/>
      <c r="R1143" s="50"/>
      <c r="S1143" s="50"/>
      <c r="T1143" s="50"/>
      <c r="U1143" s="50"/>
      <c r="V1143" s="50"/>
      <c r="W1143" s="50"/>
      <c r="X1143" s="50"/>
      <c r="Y1143" s="50"/>
      <c r="Z1143" s="50"/>
      <c r="AA1143" s="50"/>
      <c r="AB1143" s="50"/>
      <c r="AC1143" s="50"/>
      <c r="AD1143" s="50"/>
      <c r="AE1143" s="50"/>
      <c r="AF1143" s="50"/>
    </row>
    <row r="1144" spans="12:32" x14ac:dyDescent="0.3">
      <c r="L1144" s="50"/>
      <c r="M1144" s="50"/>
      <c r="N1144" s="50"/>
      <c r="O1144" s="50"/>
      <c r="P1144" s="50"/>
      <c r="Q1144" s="50"/>
      <c r="R1144" s="50"/>
      <c r="S1144" s="50"/>
      <c r="T1144" s="50"/>
      <c r="U1144" s="50"/>
      <c r="V1144" s="50"/>
      <c r="W1144" s="50"/>
      <c r="X1144" s="50"/>
      <c r="Y1144" s="50"/>
      <c r="Z1144" s="50"/>
      <c r="AA1144" s="50"/>
      <c r="AB1144" s="50"/>
      <c r="AC1144" s="50"/>
      <c r="AD1144" s="50"/>
      <c r="AE1144" s="50"/>
      <c r="AF1144" s="50"/>
    </row>
    <row r="1145" spans="12:32" x14ac:dyDescent="0.3">
      <c r="L1145" s="50"/>
      <c r="M1145" s="50"/>
      <c r="N1145" s="50"/>
      <c r="O1145" s="50"/>
      <c r="P1145" s="50"/>
      <c r="Q1145" s="50"/>
      <c r="R1145" s="50"/>
      <c r="S1145" s="50"/>
      <c r="T1145" s="50"/>
      <c r="U1145" s="50"/>
      <c r="V1145" s="50"/>
      <c r="W1145" s="50"/>
      <c r="X1145" s="50"/>
      <c r="Y1145" s="50"/>
      <c r="Z1145" s="50"/>
      <c r="AA1145" s="50"/>
      <c r="AB1145" s="50"/>
      <c r="AC1145" s="50"/>
      <c r="AD1145" s="50"/>
      <c r="AE1145" s="50"/>
      <c r="AF1145" s="50"/>
    </row>
    <row r="1146" spans="12:32" x14ac:dyDescent="0.3">
      <c r="L1146" s="50"/>
      <c r="M1146" s="50"/>
      <c r="N1146" s="50"/>
      <c r="O1146" s="50"/>
      <c r="P1146" s="50"/>
      <c r="Q1146" s="50"/>
      <c r="R1146" s="50"/>
      <c r="S1146" s="50"/>
      <c r="T1146" s="50"/>
      <c r="U1146" s="50"/>
      <c r="V1146" s="50"/>
      <c r="W1146" s="50"/>
      <c r="X1146" s="50"/>
      <c r="Y1146" s="50"/>
      <c r="Z1146" s="50"/>
      <c r="AA1146" s="50"/>
      <c r="AB1146" s="50"/>
      <c r="AC1146" s="50"/>
      <c r="AD1146" s="50"/>
      <c r="AE1146" s="50"/>
      <c r="AF1146" s="50"/>
    </row>
    <row r="1147" spans="12:32" x14ac:dyDescent="0.3">
      <c r="L1147" s="50"/>
      <c r="M1147" s="50"/>
      <c r="N1147" s="50"/>
      <c r="O1147" s="50"/>
      <c r="P1147" s="50"/>
      <c r="Q1147" s="50"/>
      <c r="R1147" s="50"/>
      <c r="S1147" s="50"/>
      <c r="T1147" s="50"/>
      <c r="U1147" s="50"/>
      <c r="V1147" s="50"/>
      <c r="W1147" s="50"/>
      <c r="X1147" s="50"/>
      <c r="Y1147" s="50"/>
      <c r="Z1147" s="50"/>
      <c r="AA1147" s="50"/>
      <c r="AB1147" s="50"/>
      <c r="AC1147" s="50"/>
      <c r="AD1147" s="50"/>
      <c r="AE1147" s="50"/>
      <c r="AF1147" s="50"/>
    </row>
    <row r="1148" spans="12:32" x14ac:dyDescent="0.3">
      <c r="L1148" s="50"/>
      <c r="M1148" s="50"/>
      <c r="N1148" s="50"/>
      <c r="O1148" s="50"/>
      <c r="P1148" s="50"/>
      <c r="Q1148" s="50"/>
      <c r="R1148" s="50"/>
      <c r="S1148" s="50"/>
      <c r="T1148" s="50"/>
      <c r="U1148" s="50"/>
      <c r="V1148" s="50"/>
      <c r="W1148" s="50"/>
      <c r="X1148" s="50"/>
      <c r="Y1148" s="50"/>
      <c r="Z1148" s="50"/>
      <c r="AA1148" s="50"/>
      <c r="AB1148" s="50"/>
      <c r="AC1148" s="50"/>
      <c r="AD1148" s="50"/>
      <c r="AE1148" s="50"/>
      <c r="AF1148" s="50"/>
    </row>
    <row r="1149" spans="12:32" x14ac:dyDescent="0.3">
      <c r="L1149" s="50"/>
      <c r="M1149" s="50"/>
      <c r="N1149" s="50"/>
      <c r="O1149" s="50"/>
      <c r="P1149" s="50"/>
      <c r="Q1149" s="50"/>
      <c r="R1149" s="50"/>
      <c r="S1149" s="50"/>
      <c r="T1149" s="50"/>
      <c r="U1149" s="50"/>
      <c r="V1149" s="50"/>
      <c r="W1149" s="50"/>
      <c r="X1149" s="50"/>
      <c r="Y1149" s="50"/>
      <c r="Z1149" s="50"/>
      <c r="AA1149" s="50"/>
      <c r="AB1149" s="50"/>
      <c r="AC1149" s="50"/>
      <c r="AD1149" s="50"/>
      <c r="AE1149" s="50"/>
      <c r="AF1149" s="50"/>
    </row>
    <row r="1150" spans="12:32" x14ac:dyDescent="0.3">
      <c r="L1150" s="50"/>
      <c r="M1150" s="50"/>
      <c r="N1150" s="50"/>
      <c r="O1150" s="50"/>
      <c r="P1150" s="50"/>
      <c r="Q1150" s="50"/>
      <c r="R1150" s="50"/>
      <c r="S1150" s="50"/>
      <c r="T1150" s="50"/>
      <c r="U1150" s="50"/>
      <c r="V1150" s="50"/>
      <c r="W1150" s="50"/>
      <c r="X1150" s="50"/>
      <c r="Y1150" s="50"/>
      <c r="Z1150" s="50"/>
      <c r="AA1150" s="50"/>
      <c r="AB1150" s="50"/>
      <c r="AC1150" s="50"/>
      <c r="AD1150" s="50"/>
      <c r="AE1150" s="50"/>
      <c r="AF1150" s="50"/>
    </row>
    <row r="1151" spans="12:32" x14ac:dyDescent="0.3">
      <c r="L1151" s="50"/>
      <c r="M1151" s="50"/>
      <c r="N1151" s="50"/>
      <c r="O1151" s="50"/>
      <c r="P1151" s="50"/>
      <c r="Q1151" s="50"/>
      <c r="R1151" s="50"/>
      <c r="S1151" s="50"/>
      <c r="T1151" s="50"/>
      <c r="U1151" s="50"/>
      <c r="V1151" s="50"/>
      <c r="W1151" s="50"/>
      <c r="X1151" s="50"/>
      <c r="Y1151" s="50"/>
      <c r="Z1151" s="50"/>
      <c r="AA1151" s="50"/>
      <c r="AB1151" s="50"/>
      <c r="AC1151" s="50"/>
      <c r="AD1151" s="50"/>
      <c r="AE1151" s="50"/>
      <c r="AF1151" s="50"/>
    </row>
    <row r="1152" spans="12:32" x14ac:dyDescent="0.3">
      <c r="L1152" s="50"/>
      <c r="M1152" s="50"/>
      <c r="N1152" s="50"/>
      <c r="O1152" s="50"/>
      <c r="P1152" s="50"/>
      <c r="Q1152" s="50"/>
      <c r="R1152" s="50"/>
      <c r="S1152" s="50"/>
      <c r="T1152" s="50"/>
      <c r="U1152" s="50"/>
      <c r="V1152" s="50"/>
      <c r="W1152" s="50"/>
      <c r="X1152" s="50"/>
      <c r="Y1152" s="50"/>
      <c r="Z1152" s="50"/>
      <c r="AA1152" s="50"/>
      <c r="AB1152" s="50"/>
      <c r="AC1152" s="50"/>
      <c r="AD1152" s="50"/>
      <c r="AE1152" s="50"/>
      <c r="AF1152" s="50"/>
    </row>
    <row r="1153" spans="12:32" x14ac:dyDescent="0.3">
      <c r="L1153" s="50"/>
      <c r="M1153" s="50"/>
      <c r="N1153" s="50"/>
      <c r="O1153" s="50"/>
      <c r="P1153" s="50"/>
      <c r="Q1153" s="50"/>
      <c r="R1153" s="50"/>
      <c r="S1153" s="50"/>
      <c r="T1153" s="50"/>
      <c r="U1153" s="50"/>
      <c r="V1153" s="50"/>
      <c r="W1153" s="50"/>
      <c r="X1153" s="50"/>
      <c r="Y1153" s="50"/>
      <c r="Z1153" s="50"/>
      <c r="AA1153" s="50"/>
      <c r="AB1153" s="50"/>
      <c r="AC1153" s="50"/>
      <c r="AD1153" s="50"/>
      <c r="AE1153" s="50"/>
      <c r="AF1153" s="50"/>
    </row>
    <row r="1154" spans="12:32" x14ac:dyDescent="0.3">
      <c r="L1154" s="50"/>
      <c r="M1154" s="50"/>
      <c r="N1154" s="50"/>
      <c r="O1154" s="50"/>
      <c r="P1154" s="50"/>
      <c r="Q1154" s="50"/>
      <c r="R1154" s="50"/>
      <c r="S1154" s="50"/>
      <c r="T1154" s="50"/>
      <c r="U1154" s="50"/>
      <c r="V1154" s="50"/>
      <c r="W1154" s="50"/>
      <c r="X1154" s="50"/>
      <c r="Y1154" s="50"/>
      <c r="Z1154" s="50"/>
      <c r="AA1154" s="50"/>
      <c r="AB1154" s="50"/>
      <c r="AC1154" s="50"/>
      <c r="AD1154" s="50"/>
      <c r="AE1154" s="50"/>
      <c r="AF1154" s="50"/>
    </row>
    <row r="1155" spans="12:32" x14ac:dyDescent="0.3">
      <c r="L1155" s="50"/>
      <c r="M1155" s="50"/>
      <c r="N1155" s="50"/>
      <c r="O1155" s="50"/>
      <c r="P1155" s="50"/>
      <c r="Q1155" s="50"/>
      <c r="R1155" s="50"/>
      <c r="S1155" s="50"/>
      <c r="T1155" s="50"/>
      <c r="U1155" s="50"/>
      <c r="V1155" s="50"/>
      <c r="W1155" s="50"/>
      <c r="X1155" s="50"/>
      <c r="Y1155" s="50"/>
      <c r="Z1155" s="50"/>
      <c r="AA1155" s="50"/>
      <c r="AB1155" s="50"/>
      <c r="AC1155" s="50"/>
      <c r="AD1155" s="50"/>
      <c r="AE1155" s="50"/>
      <c r="AF1155" s="50"/>
    </row>
    <row r="1156" spans="12:32" x14ac:dyDescent="0.3">
      <c r="L1156" s="50"/>
      <c r="M1156" s="50"/>
      <c r="N1156" s="50"/>
      <c r="O1156" s="50"/>
      <c r="P1156" s="50"/>
      <c r="Q1156" s="50"/>
      <c r="R1156" s="50"/>
      <c r="S1156" s="50"/>
      <c r="T1156" s="50"/>
      <c r="U1156" s="50"/>
      <c r="V1156" s="50"/>
      <c r="W1156" s="50"/>
      <c r="X1156" s="50"/>
      <c r="Y1156" s="50"/>
      <c r="Z1156" s="50"/>
      <c r="AA1156" s="50"/>
      <c r="AB1156" s="50"/>
      <c r="AC1156" s="50"/>
      <c r="AD1156" s="50"/>
      <c r="AE1156" s="50"/>
      <c r="AF1156" s="50"/>
    </row>
    <row r="1157" spans="12:32" x14ac:dyDescent="0.3">
      <c r="L1157" s="50"/>
      <c r="M1157" s="50"/>
      <c r="N1157" s="50"/>
      <c r="O1157" s="50"/>
      <c r="P1157" s="50"/>
      <c r="Q1157" s="50"/>
      <c r="R1157" s="50"/>
      <c r="S1157" s="50"/>
      <c r="T1157" s="50"/>
      <c r="U1157" s="50"/>
      <c r="V1157" s="50"/>
      <c r="W1157" s="50"/>
      <c r="X1157" s="50"/>
      <c r="Y1157" s="50"/>
      <c r="Z1157" s="50"/>
      <c r="AA1157" s="50"/>
      <c r="AB1157" s="50"/>
      <c r="AC1157" s="50"/>
      <c r="AD1157" s="50"/>
      <c r="AE1157" s="50"/>
      <c r="AF1157" s="50"/>
    </row>
    <row r="1158" spans="12:32" x14ac:dyDescent="0.3">
      <c r="L1158" s="50"/>
      <c r="M1158" s="50"/>
      <c r="N1158" s="50"/>
      <c r="O1158" s="50"/>
      <c r="P1158" s="50"/>
      <c r="Q1158" s="50"/>
      <c r="R1158" s="50"/>
      <c r="S1158" s="50"/>
      <c r="T1158" s="50"/>
      <c r="U1158" s="50"/>
      <c r="V1158" s="50"/>
      <c r="W1158" s="50"/>
      <c r="X1158" s="50"/>
      <c r="Y1158" s="50"/>
      <c r="Z1158" s="50"/>
      <c r="AA1158" s="50"/>
      <c r="AB1158" s="50"/>
      <c r="AC1158" s="50"/>
      <c r="AD1158" s="50"/>
      <c r="AE1158" s="50"/>
      <c r="AF1158" s="50"/>
    </row>
    <row r="1159" spans="12:32" x14ac:dyDescent="0.3">
      <c r="L1159" s="50"/>
      <c r="M1159" s="50"/>
      <c r="N1159" s="50"/>
      <c r="O1159" s="50"/>
      <c r="P1159" s="50"/>
      <c r="Q1159" s="50"/>
      <c r="R1159" s="50"/>
      <c r="S1159" s="50"/>
      <c r="T1159" s="50"/>
      <c r="U1159" s="50"/>
      <c r="V1159" s="50"/>
      <c r="W1159" s="50"/>
      <c r="X1159" s="50"/>
      <c r="Y1159" s="50"/>
      <c r="Z1159" s="50"/>
      <c r="AA1159" s="50"/>
      <c r="AB1159" s="50"/>
      <c r="AC1159" s="50"/>
      <c r="AD1159" s="50"/>
      <c r="AE1159" s="50"/>
      <c r="AF1159" s="50"/>
    </row>
    <row r="1160" spans="12:32" x14ac:dyDescent="0.3">
      <c r="L1160" s="50"/>
      <c r="M1160" s="50"/>
      <c r="N1160" s="50"/>
      <c r="O1160" s="50"/>
      <c r="P1160" s="50"/>
      <c r="Q1160" s="50"/>
      <c r="R1160" s="50"/>
      <c r="S1160" s="50"/>
      <c r="T1160" s="50"/>
      <c r="U1160" s="50"/>
      <c r="V1160" s="50"/>
      <c r="W1160" s="50"/>
      <c r="X1160" s="50"/>
      <c r="Y1160" s="50"/>
      <c r="Z1160" s="50"/>
      <c r="AA1160" s="50"/>
      <c r="AB1160" s="50"/>
      <c r="AC1160" s="50"/>
      <c r="AD1160" s="50"/>
      <c r="AE1160" s="50"/>
      <c r="AF1160" s="50"/>
    </row>
    <row r="1161" spans="12:32" x14ac:dyDescent="0.3">
      <c r="L1161" s="50"/>
      <c r="M1161" s="50"/>
      <c r="N1161" s="50"/>
      <c r="O1161" s="50"/>
      <c r="P1161" s="50"/>
      <c r="Q1161" s="50"/>
      <c r="R1161" s="50"/>
      <c r="S1161" s="50"/>
      <c r="T1161" s="50"/>
      <c r="U1161" s="50"/>
      <c r="V1161" s="50"/>
      <c r="W1161" s="50"/>
      <c r="X1161" s="50"/>
      <c r="Y1161" s="50"/>
      <c r="Z1161" s="50"/>
      <c r="AA1161" s="50"/>
      <c r="AB1161" s="50"/>
      <c r="AC1161" s="50"/>
      <c r="AD1161" s="50"/>
      <c r="AE1161" s="50"/>
      <c r="AF1161" s="50"/>
    </row>
    <row r="1162" spans="12:32" x14ac:dyDescent="0.3">
      <c r="L1162" s="50"/>
      <c r="M1162" s="50"/>
      <c r="N1162" s="50"/>
      <c r="O1162" s="50"/>
      <c r="P1162" s="50"/>
      <c r="Q1162" s="50"/>
      <c r="R1162" s="50"/>
      <c r="S1162" s="50"/>
      <c r="T1162" s="50"/>
      <c r="U1162" s="50"/>
      <c r="V1162" s="50"/>
      <c r="W1162" s="50"/>
      <c r="X1162" s="50"/>
      <c r="Y1162" s="50"/>
      <c r="Z1162" s="50"/>
      <c r="AA1162" s="50"/>
      <c r="AB1162" s="50"/>
      <c r="AC1162" s="50"/>
      <c r="AD1162" s="50"/>
      <c r="AE1162" s="50"/>
      <c r="AF1162" s="50"/>
    </row>
    <row r="1163" spans="12:32" x14ac:dyDescent="0.3">
      <c r="L1163" s="50"/>
      <c r="M1163" s="50"/>
      <c r="N1163" s="50"/>
      <c r="O1163" s="50"/>
      <c r="P1163" s="50"/>
      <c r="Q1163" s="50"/>
      <c r="R1163" s="50"/>
      <c r="S1163" s="50"/>
      <c r="T1163" s="50"/>
      <c r="U1163" s="50"/>
      <c r="V1163" s="50"/>
      <c r="W1163" s="50"/>
      <c r="X1163" s="50"/>
      <c r="Y1163" s="50"/>
      <c r="Z1163" s="50"/>
      <c r="AA1163" s="50"/>
      <c r="AB1163" s="50"/>
      <c r="AC1163" s="50"/>
      <c r="AD1163" s="50"/>
      <c r="AE1163" s="50"/>
      <c r="AF1163" s="50"/>
    </row>
    <row r="1164" spans="12:32" x14ac:dyDescent="0.3">
      <c r="L1164" s="50"/>
      <c r="M1164" s="50"/>
      <c r="N1164" s="50"/>
      <c r="O1164" s="50"/>
      <c r="P1164" s="50"/>
      <c r="Q1164" s="50"/>
      <c r="R1164" s="50"/>
      <c r="S1164" s="50"/>
      <c r="T1164" s="50"/>
      <c r="U1164" s="50"/>
      <c r="V1164" s="50"/>
      <c r="W1164" s="50"/>
      <c r="X1164" s="50"/>
      <c r="Y1164" s="50"/>
      <c r="Z1164" s="50"/>
      <c r="AA1164" s="50"/>
      <c r="AB1164" s="50"/>
      <c r="AC1164" s="50"/>
      <c r="AD1164" s="50"/>
      <c r="AE1164" s="50"/>
      <c r="AF1164" s="50"/>
    </row>
    <row r="1165" spans="12:32" x14ac:dyDescent="0.3">
      <c r="L1165" s="50"/>
      <c r="M1165" s="50"/>
      <c r="N1165" s="50"/>
      <c r="O1165" s="50"/>
      <c r="P1165" s="50"/>
      <c r="Q1165" s="50"/>
      <c r="R1165" s="50"/>
      <c r="S1165" s="50"/>
      <c r="T1165" s="50"/>
      <c r="U1165" s="50"/>
      <c r="V1165" s="50"/>
      <c r="W1165" s="50"/>
      <c r="X1165" s="50"/>
      <c r="Y1165" s="50"/>
      <c r="Z1165" s="50"/>
      <c r="AA1165" s="50"/>
      <c r="AB1165" s="50"/>
      <c r="AC1165" s="50"/>
      <c r="AD1165" s="50"/>
      <c r="AE1165" s="50"/>
      <c r="AF1165" s="50"/>
    </row>
    <row r="1166" spans="12:32" x14ac:dyDescent="0.3">
      <c r="L1166" s="50"/>
      <c r="M1166" s="50"/>
      <c r="N1166" s="50"/>
      <c r="O1166" s="50"/>
      <c r="P1166" s="50"/>
      <c r="Q1166" s="50"/>
      <c r="R1166" s="50"/>
      <c r="S1166" s="50"/>
      <c r="T1166" s="50"/>
      <c r="U1166" s="50"/>
      <c r="V1166" s="50"/>
      <c r="W1166" s="50"/>
      <c r="X1166" s="50"/>
      <c r="Y1166" s="50"/>
      <c r="Z1166" s="50"/>
      <c r="AA1166" s="50"/>
      <c r="AB1166" s="50"/>
      <c r="AC1166" s="50"/>
      <c r="AD1166" s="50"/>
      <c r="AE1166" s="50"/>
      <c r="AF1166" s="50"/>
    </row>
    <row r="1167" spans="12:32" x14ac:dyDescent="0.3">
      <c r="L1167" s="50"/>
      <c r="M1167" s="50"/>
      <c r="N1167" s="50"/>
      <c r="O1167" s="50"/>
      <c r="P1167" s="50"/>
      <c r="Q1167" s="50"/>
      <c r="R1167" s="50"/>
      <c r="S1167" s="50"/>
      <c r="T1167" s="50"/>
      <c r="U1167" s="50"/>
      <c r="V1167" s="50"/>
      <c r="W1167" s="50"/>
      <c r="X1167" s="50"/>
      <c r="Y1167" s="50"/>
      <c r="Z1167" s="50"/>
      <c r="AA1167" s="50"/>
      <c r="AB1167" s="50"/>
      <c r="AC1167" s="50"/>
      <c r="AD1167" s="50"/>
      <c r="AE1167" s="50"/>
      <c r="AF1167" s="50"/>
    </row>
    <row r="1168" spans="12:32" x14ac:dyDescent="0.3">
      <c r="L1168" s="50"/>
      <c r="M1168" s="50"/>
      <c r="N1168" s="50"/>
      <c r="O1168" s="50"/>
      <c r="P1168" s="50"/>
      <c r="Q1168" s="50"/>
      <c r="R1168" s="50"/>
      <c r="S1168" s="50"/>
      <c r="T1168" s="50"/>
      <c r="U1168" s="50"/>
      <c r="V1168" s="50"/>
      <c r="W1168" s="50"/>
      <c r="X1168" s="50"/>
      <c r="Y1168" s="50"/>
      <c r="Z1168" s="50"/>
      <c r="AA1168" s="50"/>
      <c r="AB1168" s="50"/>
      <c r="AC1168" s="50"/>
      <c r="AD1168" s="50"/>
      <c r="AE1168" s="50"/>
      <c r="AF1168" s="50"/>
    </row>
    <row r="1169" spans="12:32" x14ac:dyDescent="0.3">
      <c r="L1169" s="50"/>
      <c r="M1169" s="50"/>
      <c r="N1169" s="50"/>
      <c r="O1169" s="50"/>
      <c r="P1169" s="50"/>
      <c r="Q1169" s="50"/>
      <c r="R1169" s="50"/>
      <c r="S1169" s="50"/>
      <c r="T1169" s="50"/>
      <c r="U1169" s="50"/>
      <c r="V1169" s="50"/>
      <c r="W1169" s="50"/>
      <c r="X1169" s="50"/>
      <c r="Y1169" s="50"/>
      <c r="Z1169" s="50"/>
      <c r="AA1169" s="50"/>
      <c r="AB1169" s="50"/>
      <c r="AC1169" s="50"/>
      <c r="AD1169" s="50"/>
      <c r="AE1169" s="50"/>
      <c r="AF1169" s="50"/>
    </row>
    <row r="1170" spans="12:32" x14ac:dyDescent="0.3">
      <c r="L1170" s="50"/>
      <c r="M1170" s="50"/>
      <c r="N1170" s="50"/>
      <c r="O1170" s="50"/>
      <c r="P1170" s="50"/>
      <c r="Q1170" s="50"/>
      <c r="R1170" s="50"/>
      <c r="S1170" s="50"/>
      <c r="T1170" s="50"/>
      <c r="U1170" s="50"/>
      <c r="V1170" s="50"/>
      <c r="W1170" s="50"/>
      <c r="X1170" s="50"/>
      <c r="Y1170" s="50"/>
      <c r="Z1170" s="50"/>
      <c r="AA1170" s="50"/>
      <c r="AB1170" s="50"/>
      <c r="AC1170" s="50"/>
      <c r="AD1170" s="50"/>
      <c r="AE1170" s="50"/>
      <c r="AF1170" s="50"/>
    </row>
    <row r="1171" spans="12:32" x14ac:dyDescent="0.3">
      <c r="L1171" s="50"/>
      <c r="M1171" s="50"/>
      <c r="N1171" s="50"/>
      <c r="O1171" s="50"/>
      <c r="P1171" s="50"/>
      <c r="Q1171" s="50"/>
      <c r="R1171" s="50"/>
      <c r="S1171" s="50"/>
      <c r="T1171" s="50"/>
      <c r="U1171" s="50"/>
      <c r="V1171" s="50"/>
      <c r="W1171" s="50"/>
      <c r="X1171" s="50"/>
      <c r="Y1171" s="50"/>
      <c r="Z1171" s="50"/>
      <c r="AA1171" s="50"/>
      <c r="AB1171" s="50"/>
      <c r="AC1171" s="50"/>
      <c r="AD1171" s="50"/>
      <c r="AE1171" s="50"/>
      <c r="AF1171" s="50"/>
    </row>
    <row r="1172" spans="12:32" x14ac:dyDescent="0.3">
      <c r="L1172" s="50"/>
      <c r="M1172" s="50"/>
      <c r="N1172" s="50"/>
      <c r="O1172" s="50"/>
      <c r="P1172" s="50"/>
      <c r="Q1172" s="50"/>
      <c r="R1172" s="50"/>
      <c r="S1172" s="50"/>
      <c r="T1172" s="50"/>
      <c r="U1172" s="50"/>
      <c r="V1172" s="50"/>
      <c r="W1172" s="50"/>
      <c r="X1172" s="50"/>
      <c r="Y1172" s="50"/>
      <c r="Z1172" s="50"/>
      <c r="AA1172" s="50"/>
      <c r="AB1172" s="50"/>
      <c r="AC1172" s="50"/>
      <c r="AD1172" s="50"/>
      <c r="AE1172" s="50"/>
      <c r="AF1172" s="50"/>
    </row>
    <row r="1173" spans="12:32" x14ac:dyDescent="0.3">
      <c r="L1173" s="50"/>
      <c r="M1173" s="50"/>
      <c r="N1173" s="50"/>
      <c r="O1173" s="50"/>
      <c r="P1173" s="50"/>
      <c r="Q1173" s="50"/>
      <c r="R1173" s="50"/>
      <c r="S1173" s="50"/>
      <c r="T1173" s="50"/>
      <c r="U1173" s="50"/>
      <c r="V1173" s="50"/>
      <c r="W1173" s="50"/>
      <c r="X1173" s="50"/>
      <c r="Y1173" s="50"/>
      <c r="Z1173" s="50"/>
      <c r="AA1173" s="50"/>
      <c r="AB1173" s="50"/>
      <c r="AC1173" s="50"/>
      <c r="AD1173" s="50"/>
      <c r="AE1173" s="50"/>
      <c r="AF1173" s="50"/>
    </row>
    <row r="1174" spans="12:32" x14ac:dyDescent="0.3">
      <c r="L1174" s="50"/>
      <c r="M1174" s="50"/>
      <c r="N1174" s="50"/>
      <c r="O1174" s="50"/>
      <c r="P1174" s="50"/>
      <c r="Q1174" s="50"/>
      <c r="R1174" s="50"/>
      <c r="S1174" s="50"/>
      <c r="T1174" s="50"/>
      <c r="U1174" s="50"/>
      <c r="V1174" s="50"/>
      <c r="W1174" s="50"/>
      <c r="X1174" s="50"/>
      <c r="Y1174" s="50"/>
      <c r="Z1174" s="50"/>
      <c r="AA1174" s="50"/>
      <c r="AB1174" s="50"/>
      <c r="AC1174" s="50"/>
      <c r="AD1174" s="50"/>
      <c r="AE1174" s="50"/>
      <c r="AF1174" s="50"/>
    </row>
    <row r="1175" spans="12:32" x14ac:dyDescent="0.3">
      <c r="L1175" s="50"/>
      <c r="M1175" s="50"/>
      <c r="N1175" s="50"/>
      <c r="O1175" s="50"/>
      <c r="P1175" s="50"/>
      <c r="Q1175" s="50"/>
      <c r="R1175" s="50"/>
      <c r="S1175" s="50"/>
      <c r="T1175" s="50"/>
      <c r="U1175" s="50"/>
      <c r="V1175" s="50"/>
      <c r="W1175" s="50"/>
      <c r="X1175" s="50"/>
      <c r="Y1175" s="50"/>
      <c r="Z1175" s="50"/>
      <c r="AA1175" s="50"/>
      <c r="AB1175" s="50"/>
      <c r="AC1175" s="50"/>
      <c r="AD1175" s="50"/>
      <c r="AE1175" s="50"/>
      <c r="AF1175" s="50"/>
    </row>
    <row r="1176" spans="12:32" x14ac:dyDescent="0.3">
      <c r="L1176" s="50"/>
      <c r="M1176" s="50"/>
      <c r="N1176" s="50"/>
      <c r="O1176" s="50"/>
      <c r="P1176" s="50"/>
      <c r="Q1176" s="50"/>
      <c r="R1176" s="50"/>
      <c r="S1176" s="50"/>
      <c r="T1176" s="50"/>
      <c r="U1176" s="50"/>
      <c r="V1176" s="50"/>
      <c r="W1176" s="50"/>
      <c r="X1176" s="50"/>
      <c r="Y1176" s="50"/>
      <c r="Z1176" s="50"/>
      <c r="AA1176" s="50"/>
      <c r="AB1176" s="50"/>
      <c r="AC1176" s="50"/>
      <c r="AD1176" s="50"/>
      <c r="AE1176" s="50"/>
      <c r="AF1176" s="50"/>
    </row>
    <row r="1177" spans="12:32" x14ac:dyDescent="0.3">
      <c r="L1177" s="50"/>
      <c r="M1177" s="50"/>
      <c r="N1177" s="50"/>
      <c r="O1177" s="50"/>
      <c r="P1177" s="50"/>
      <c r="Q1177" s="50"/>
      <c r="R1177" s="50"/>
      <c r="S1177" s="50"/>
      <c r="T1177" s="50"/>
      <c r="U1177" s="50"/>
      <c r="V1177" s="50"/>
      <c r="W1177" s="50"/>
      <c r="X1177" s="50"/>
      <c r="Y1177" s="50"/>
      <c r="Z1177" s="50"/>
      <c r="AA1177" s="50"/>
      <c r="AB1177" s="50"/>
      <c r="AC1177" s="50"/>
      <c r="AD1177" s="50"/>
      <c r="AE1177" s="50"/>
      <c r="AF1177" s="50"/>
    </row>
    <row r="1178" spans="12:32" x14ac:dyDescent="0.3">
      <c r="L1178" s="50"/>
      <c r="M1178" s="50"/>
      <c r="N1178" s="50"/>
      <c r="O1178" s="50"/>
      <c r="P1178" s="50"/>
      <c r="Q1178" s="50"/>
      <c r="R1178" s="50"/>
      <c r="S1178" s="50"/>
      <c r="T1178" s="50"/>
      <c r="U1178" s="50"/>
      <c r="V1178" s="50"/>
      <c r="W1178" s="50"/>
      <c r="X1178" s="50"/>
      <c r="Y1178" s="50"/>
      <c r="Z1178" s="50"/>
      <c r="AA1178" s="50"/>
      <c r="AB1178" s="50"/>
      <c r="AC1178" s="50"/>
      <c r="AD1178" s="50"/>
      <c r="AE1178" s="50"/>
      <c r="AF1178" s="50"/>
    </row>
    <row r="1179" spans="12:32" x14ac:dyDescent="0.3">
      <c r="L1179" s="50"/>
      <c r="M1179" s="50"/>
      <c r="N1179" s="50"/>
      <c r="O1179" s="50"/>
      <c r="P1179" s="50"/>
      <c r="Q1179" s="50"/>
      <c r="R1179" s="50"/>
      <c r="S1179" s="50"/>
      <c r="T1179" s="50"/>
      <c r="U1179" s="50"/>
      <c r="V1179" s="50"/>
      <c r="W1179" s="50"/>
      <c r="X1179" s="50"/>
      <c r="Y1179" s="50"/>
      <c r="Z1179" s="50"/>
      <c r="AA1179" s="50"/>
      <c r="AB1179" s="50"/>
      <c r="AC1179" s="50"/>
      <c r="AD1179" s="50"/>
      <c r="AE1179" s="50"/>
      <c r="AF1179" s="50"/>
    </row>
    <row r="1180" spans="12:32" x14ac:dyDescent="0.3">
      <c r="L1180" s="50"/>
      <c r="M1180" s="50"/>
      <c r="N1180" s="50"/>
      <c r="O1180" s="50"/>
      <c r="P1180" s="50"/>
      <c r="Q1180" s="50"/>
      <c r="R1180" s="50"/>
      <c r="S1180" s="50"/>
      <c r="T1180" s="50"/>
      <c r="U1180" s="50"/>
      <c r="V1180" s="50"/>
      <c r="W1180" s="50"/>
      <c r="X1180" s="50"/>
      <c r="Y1180" s="50"/>
      <c r="Z1180" s="50"/>
      <c r="AA1180" s="50"/>
      <c r="AB1180" s="50"/>
      <c r="AC1180" s="50"/>
      <c r="AD1180" s="50"/>
      <c r="AE1180" s="50"/>
      <c r="AF1180" s="50"/>
    </row>
    <row r="1181" spans="12:32" x14ac:dyDescent="0.3">
      <c r="L1181" s="50"/>
      <c r="M1181" s="50"/>
      <c r="N1181" s="50"/>
      <c r="O1181" s="50"/>
      <c r="P1181" s="50"/>
      <c r="Q1181" s="50"/>
      <c r="R1181" s="50"/>
      <c r="S1181" s="50"/>
      <c r="T1181" s="50"/>
      <c r="U1181" s="50"/>
      <c r="V1181" s="50"/>
      <c r="W1181" s="50"/>
      <c r="X1181" s="50"/>
      <c r="Y1181" s="50"/>
      <c r="Z1181" s="50"/>
      <c r="AA1181" s="50"/>
      <c r="AB1181" s="50"/>
      <c r="AC1181" s="50"/>
      <c r="AD1181" s="50"/>
      <c r="AE1181" s="50"/>
      <c r="AF1181" s="50"/>
    </row>
    <row r="1182" spans="12:32" x14ac:dyDescent="0.3">
      <c r="AF1182" s="50"/>
    </row>
  </sheetData>
  <sortState xmlns:xlrd2="http://schemas.microsoft.com/office/spreadsheetml/2017/richdata2" ref="C204:E207">
    <sortCondition descending="1" ref="D204:D207"/>
  </sortState>
  <mergeCells count="40">
    <mergeCell ref="C309:E309"/>
    <mergeCell ref="C319:E319"/>
    <mergeCell ref="C326:E326"/>
    <mergeCell ref="C335:E335"/>
    <mergeCell ref="C350:E350"/>
    <mergeCell ref="C364:E364"/>
    <mergeCell ref="C257:E257"/>
    <mergeCell ref="C267:E267"/>
    <mergeCell ref="C278:E278"/>
    <mergeCell ref="C287:E287"/>
    <mergeCell ref="C294:E294"/>
    <mergeCell ref="C301:E301"/>
    <mergeCell ref="C212:G212"/>
    <mergeCell ref="C220:G220"/>
    <mergeCell ref="C231:E231"/>
    <mergeCell ref="C242:E242"/>
    <mergeCell ref="C251:E251"/>
    <mergeCell ref="B205:B208"/>
    <mergeCell ref="C135:G135"/>
    <mergeCell ref="C147:G147"/>
    <mergeCell ref="L1:AE5"/>
    <mergeCell ref="C193:E193"/>
    <mergeCell ref="C202:E202"/>
    <mergeCell ref="C125:G125"/>
    <mergeCell ref="C159:E159"/>
    <mergeCell ref="C168:G168"/>
    <mergeCell ref="C179:G179"/>
    <mergeCell ref="C189:G189"/>
    <mergeCell ref="D190:G190"/>
    <mergeCell ref="C66:H66"/>
    <mergeCell ref="C76:H76"/>
    <mergeCell ref="C86:H86"/>
    <mergeCell ref="C97:E97"/>
    <mergeCell ref="C106:E106"/>
    <mergeCell ref="C115:G115"/>
    <mergeCell ref="AS40:AU40"/>
    <mergeCell ref="C25:G25"/>
    <mergeCell ref="C35:G35"/>
    <mergeCell ref="C46:G46"/>
    <mergeCell ref="C56:H56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98084-7CFD-4033-B700-EC18B26A2EFB}">
  <dimension ref="I3:K13"/>
  <sheetViews>
    <sheetView topLeftCell="E4" zoomScaleNormal="100" workbookViewId="0">
      <pane ySplit="2" topLeftCell="A11" activePane="bottomLeft" state="frozen"/>
      <selection activeCell="H4" sqref="H4"/>
      <selection pane="bottomLeft" activeCell="O25" sqref="O25"/>
    </sheetView>
  </sheetViews>
  <sheetFormatPr defaultRowHeight="15.6" x14ac:dyDescent="0.3"/>
  <cols>
    <col min="9" max="9" width="28.33203125" style="76" customWidth="1"/>
    <col min="10" max="10" width="53.33203125" style="77" customWidth="1"/>
    <col min="11" max="11" width="47.88671875" style="76" customWidth="1"/>
  </cols>
  <sheetData>
    <row r="3" spans="9:11" ht="16.2" thickBot="1" x14ac:dyDescent="0.35"/>
    <row r="4" spans="9:11" x14ac:dyDescent="0.3">
      <c r="I4" s="78" t="s">
        <v>306</v>
      </c>
      <c r="J4" s="79"/>
      <c r="K4" s="80"/>
    </row>
    <row r="5" spans="9:11" x14ac:dyDescent="0.3">
      <c r="I5" s="81" t="s">
        <v>307</v>
      </c>
      <c r="J5" s="82" t="s">
        <v>103</v>
      </c>
      <c r="K5" s="83" t="s">
        <v>72</v>
      </c>
    </row>
    <row r="6" spans="9:11" ht="100.8" customHeight="1" x14ac:dyDescent="0.3">
      <c r="I6" s="84" t="s">
        <v>302</v>
      </c>
      <c r="J6" s="85" t="s">
        <v>308</v>
      </c>
      <c r="K6" s="86" t="s">
        <v>316</v>
      </c>
    </row>
    <row r="7" spans="9:11" ht="129" customHeight="1" x14ac:dyDescent="0.3">
      <c r="I7" s="84" t="s">
        <v>303</v>
      </c>
      <c r="J7" s="85" t="s">
        <v>309</v>
      </c>
      <c r="K7" s="86" t="s">
        <v>317</v>
      </c>
    </row>
    <row r="8" spans="9:11" ht="70.2" customHeight="1" x14ac:dyDescent="0.3">
      <c r="I8" s="84" t="s">
        <v>304</v>
      </c>
      <c r="J8" s="85" t="s">
        <v>310</v>
      </c>
      <c r="K8" s="86" t="s">
        <v>318</v>
      </c>
    </row>
    <row r="9" spans="9:11" ht="64.2" customHeight="1" x14ac:dyDescent="0.3">
      <c r="I9" s="84" t="s">
        <v>324</v>
      </c>
      <c r="J9" s="85" t="s">
        <v>311</v>
      </c>
      <c r="K9" s="86" t="s">
        <v>319</v>
      </c>
    </row>
    <row r="10" spans="9:11" ht="81" customHeight="1" x14ac:dyDescent="0.3">
      <c r="I10" s="84" t="s">
        <v>323</v>
      </c>
      <c r="J10" s="85" t="s">
        <v>312</v>
      </c>
      <c r="K10" s="86" t="s">
        <v>320</v>
      </c>
    </row>
    <row r="11" spans="9:11" ht="100.8" customHeight="1" x14ac:dyDescent="0.3">
      <c r="I11" s="84" t="s">
        <v>305</v>
      </c>
      <c r="J11" s="85" t="s">
        <v>313</v>
      </c>
      <c r="K11" s="86" t="s">
        <v>321</v>
      </c>
    </row>
    <row r="12" spans="9:11" ht="89.4" customHeight="1" thickBot="1" x14ac:dyDescent="0.35">
      <c r="I12" s="87" t="s">
        <v>314</v>
      </c>
      <c r="J12" s="88" t="s">
        <v>315</v>
      </c>
      <c r="K12" s="89" t="s">
        <v>322</v>
      </c>
    </row>
    <row r="13" spans="9:11" x14ac:dyDescent="0.3">
      <c r="I13" s="90"/>
    </row>
  </sheetData>
  <mergeCells count="1">
    <mergeCell ref="I4:K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THE DRIVERS OF QUALITY IN TH...</vt:lpstr>
      <vt:lpstr>Data_Cleaning</vt:lpstr>
      <vt:lpstr>Sheet2</vt:lpstr>
      <vt:lpstr>Data Analysis</vt:lpstr>
      <vt:lpstr>Thematic_Analysis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OCHIENG</dc:creator>
  <cp:lastModifiedBy>DENIS OCHIENG'</cp:lastModifiedBy>
  <dcterms:created xsi:type="dcterms:W3CDTF">2022-11-29T05:54:26Z</dcterms:created>
  <dcterms:modified xsi:type="dcterms:W3CDTF">2022-12-07T20:37:46Z</dcterms:modified>
</cp:coreProperties>
</file>