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lisservices.sharepoint.com/sites/ProjectPlanningMIP/Shared Documents/General Team X Functional Skin/WP4 Proof of Concept/"/>
    </mc:Choice>
  </mc:AlternateContent>
  <xr:revisionPtr revIDLastSave="226" documentId="11_3217A15E7E525BAD574975642CE9A2D769C04DAE" xr6:coauthVersionLast="47" xr6:coauthVersionMax="47" xr10:uidLastSave="{F1BA6AAF-6BBE-1246-B96B-61F80DB848FF}"/>
  <bookViews>
    <workbookView xWindow="0" yWindow="0" windowWidth="28800" windowHeight="18000" activeTab="1" xr2:uid="{00000000-000D-0000-FFFF-FFFF00000000}"/>
  </bookViews>
  <sheets>
    <sheet name="Blad1" sheetId="1" r:id="rId1"/>
    <sheet name="fina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2" l="1"/>
  <c r="G14" i="2" s="1"/>
  <c r="F10" i="2"/>
  <c r="F9" i="2"/>
  <c r="F11" i="2" s="1"/>
  <c r="F5" i="2"/>
  <c r="F4" i="2"/>
  <c r="F6" i="2" s="1"/>
  <c r="F3" i="2"/>
  <c r="F11" i="1"/>
  <c r="F13" i="1"/>
  <c r="F6" i="1"/>
  <c r="F10" i="1"/>
  <c r="F4" i="1"/>
  <c r="F5" i="1"/>
  <c r="F9" i="1"/>
  <c r="F3" i="1"/>
  <c r="F13" i="2" l="1"/>
</calcChain>
</file>

<file path=xl/sharedStrings.xml><?xml version="1.0" encoding="utf-8"?>
<sst xmlns="http://schemas.openxmlformats.org/spreadsheetml/2006/main" count="61" uniqueCount="32">
  <si>
    <t xml:space="preserve">Sensor </t>
  </si>
  <si>
    <t>URL</t>
  </si>
  <si>
    <t>Function</t>
  </si>
  <si>
    <t>Comments</t>
  </si>
  <si>
    <t>Amount</t>
  </si>
  <si>
    <t>Surface temperature meter</t>
  </si>
  <si>
    <t>Adafruit TMP117</t>
  </si>
  <si>
    <t>±0.1°C High Accuracy</t>
  </si>
  <si>
    <t>Total (incl. BTW)</t>
  </si>
  <si>
    <t xml:space="preserve">https://www.kiwi-electronics.com/nl/adafruit-tmp117-plus-0-1c-high-accuracy-i2c-temperature-sensor-stemma-qt-qwiic-10418?srsltid=AfmBOoo7ud6cdiNBVm5Bkpt9TlmnBDjAG3L5nm2pyoJu2p9-XRAu5Nqj </t>
  </si>
  <si>
    <t xml:space="preserve">https://botland.store/digital-temperature-sensors/17381-sht35-digital-temperature-and-humidity-sensor-breakout-dfrobot-sen0333-6959420916702.html </t>
  </si>
  <si>
    <t>Wind Sensor Rev. P</t>
  </si>
  <si>
    <t>Hot wire anemometer; measures airflow speed</t>
  </si>
  <si>
    <t>Sesirion SHT35</t>
  </si>
  <si>
    <t>Ambient air temperature sensor</t>
  </si>
  <si>
    <t>TRU COMPONENTS TC-8579880 Shield</t>
  </si>
  <si>
    <t>Arduino data logger</t>
  </si>
  <si>
    <t>Subtotal (incl. BTW)</t>
  </si>
  <si>
    <t>Arduino Uno R4 wifi</t>
  </si>
  <si>
    <t xml:space="preserve">Microcontroller </t>
  </si>
  <si>
    <t>Prijs (incl. BTW)</t>
  </si>
  <si>
    <t>Overige</t>
  </si>
  <si>
    <t>convection experimental setup sensors</t>
  </si>
  <si>
    <t>Only if we are not able to use the arduino's from LPL</t>
  </si>
  <si>
    <t>Only if we are not able to use the arduino data logger shield from LPL</t>
  </si>
  <si>
    <t xml:space="preserve">https://www.conrad.nl/nl/p/tru-components-tc-8579880-shield-2144970.html </t>
  </si>
  <si>
    <t xml:space="preserve">https://www.kiwi-electronics.com/nl/arduino-uno-r4-wifi-11477?country=NL&amp;utm_term=11477&amp;gad_source=1&amp;gad_campaignid=21038850362&amp;gbraid=0AAAAADuMvudxPYtA34VnWv1Bd92ro-Zpk&amp;gclid=CjwKCAjwrNrQBhBjEiwAoR4VO00FBpthsn2UQxnyyVCff6hkgb4buGN1RMiNWVr8yoqkhxwcEv-mvhoCJMMQAvD_BwE </t>
  </si>
  <si>
    <t xml:space="preserve">https://moderndevice.com/products/wind-sensor-rev-p </t>
  </si>
  <si>
    <t>If we also need to order the data logger and the arduino.</t>
  </si>
  <si>
    <t>In the case we can use Arduino + datalogger from LPL</t>
  </si>
  <si>
    <t>totaal met verzending</t>
  </si>
  <si>
    <t>Sesirion SHT45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</si>
</sst>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12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0" xfId="0" applyFont="1" applyAlignment="1">
      <alignment wrapText="1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3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1" fillId="0" borderId="1" xfId="0" applyNumberFormat="1" applyFont="1" applyBorder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2" fontId="1" fillId="0" borderId="2" xfId="0" applyNumberFormat="1" applyFont="1" applyBorder="1" applyAlignment="1">
      <alignment wrapText="1"/>
    </xf>
    <xf numFmtId="0" fontId="1" fillId="2" borderId="1" xfId="0" applyFont="1" applyFill="1" applyBorder="1"/>
    <xf numFmtId="0" fontId="2" fillId="0" borderId="1" xfId="1" applyBorder="1" applyAlignment="1"/>
    <xf numFmtId="0" fontId="1" fillId="2" borderId="0" xfId="0" applyFont="1" applyFill="1"/>
    <xf numFmtId="0" fontId="2" fillId="0" borderId="0" xfId="1" applyAlignment="1"/>
    <xf numFmtId="0" fontId="1" fillId="0" borderId="2" xfId="0" applyFont="1" applyBorder="1"/>
    <xf numFmtId="0" fontId="1" fillId="0" borderId="5" xfId="0" applyFont="1" applyBorder="1"/>
    <xf numFmtId="2" fontId="1" fillId="3" borderId="4" xfId="0" applyNumberFormat="1" applyFont="1" applyFill="1" applyBorder="1" applyAlignment="1">
      <alignment wrapText="1"/>
    </xf>
    <xf numFmtId="2" fontId="1" fillId="4" borderId="0" xfId="0" applyNumberFormat="1" applyFont="1" applyFill="1" applyAlignment="1">
      <alignment wrapText="1"/>
    </xf>
    <xf numFmtId="2" fontId="1" fillId="0" borderId="0" xfId="0" applyNumberFormat="1" applyFont="1" applyAlignment="1">
      <alignment horizontal="center" wrapText="1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146106</xdr:rowOff>
    </xdr:from>
    <xdr:to>
      <xdr:col>1</xdr:col>
      <xdr:colOff>22225</xdr:colOff>
      <xdr:row>23</xdr:row>
      <xdr:rowOff>78673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E49736E5-FCCE-7111-B8F7-C4609E7316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1" t="8388" r="948"/>
        <a:stretch>
          <a:fillRect/>
        </a:stretch>
      </xdr:blipFill>
      <xdr:spPr>
        <a:xfrm>
          <a:off x="0" y="146106"/>
          <a:ext cx="6169924" cy="67883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146106</xdr:rowOff>
    </xdr:from>
    <xdr:to>
      <xdr:col>1</xdr:col>
      <xdr:colOff>22225</xdr:colOff>
      <xdr:row>23</xdr:row>
      <xdr:rowOff>67434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4B5684A6-2A47-F440-99D8-8B9C1B3B35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1" t="8388" r="948"/>
        <a:stretch>
          <a:fillRect/>
        </a:stretch>
      </xdr:blipFill>
      <xdr:spPr>
        <a:xfrm>
          <a:off x="0" y="146106"/>
          <a:ext cx="6169025" cy="68159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rad.nl/nl/p/tru-components-tc-8579880-shield-2144970.html" TargetMode="External"/><Relationship Id="rId2" Type="http://schemas.openxmlformats.org/officeDocument/2006/relationships/hyperlink" Target="https://botland.store/digital-temperature-sensors/17381-sht35-digital-temperature-and-humidity-sensor-breakout-dfrobot-sen0333-6959420916702.html" TargetMode="External"/><Relationship Id="rId1" Type="http://schemas.openxmlformats.org/officeDocument/2006/relationships/hyperlink" Target="https://www.kiwi-electronics.com/nl/adafruit-tmp117-plus-0-1c-high-accuracy-i2c-temperature-sensor-stemma-qt-qwiic-10418?srsltid=AfmBOoo7ud6cdiNBVm5Bkpt9TlmnBDjAG3L5nm2pyoJu2p9-XRAu5Nqj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moderndevice.com/products/wind-sensor-rev-p" TargetMode="External"/><Relationship Id="rId4" Type="http://schemas.openxmlformats.org/officeDocument/2006/relationships/hyperlink" Target="https://www.kiwi-electronics.com/nl/arduino-uno-r4-wifi-11477?country=NL&amp;utm_term=11477&amp;gad_source=1&amp;gad_campaignid=21038850362&amp;gbraid=0AAAAADuMvudxPYtA34VnWv1Bd92ro-Zpk&amp;gclid=CjwKCAjwrNrQBhBjEiwAoR4VO00FBpthsn2UQxnyyVCff6hkgb4buGN1RMiNWVr8yoqkhxwcEv-mvhoCJMMQAvD_Bw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rad.nl/nl/p/tru-components-tc-8579880-shield-2144970.html" TargetMode="External"/><Relationship Id="rId2" Type="http://schemas.openxmlformats.org/officeDocument/2006/relationships/hyperlink" Target="https://botland.store/digital-temperature-sensors/17381-sht35-digital-temperature-and-humidity-sensor-breakout-dfrobot-sen0333-6959420916702.html" TargetMode="External"/><Relationship Id="rId1" Type="http://schemas.openxmlformats.org/officeDocument/2006/relationships/hyperlink" Target="https://www.kiwi-electronics.com/nl/adafruit-tmp117-plus-0-1c-high-accuracy-i2c-temperature-sensor-stemma-qt-qwiic-10418?srsltid=AfmBOoo7ud6cdiNBVm5Bkpt9TlmnBDjAG3L5nm2pyoJu2p9-XRAu5Nqj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https://moderndevice.com/products/wind-sensor-rev-p" TargetMode="External"/><Relationship Id="rId4" Type="http://schemas.openxmlformats.org/officeDocument/2006/relationships/hyperlink" Target="https://www.kiwi-electronics.com/nl/arduino-uno-r4-wifi-11477?country=NL&amp;utm_term=11477&amp;gad_source=1&amp;gad_campaignid=21038850362&amp;gbraid=0AAAAADuMvudxPYtA34VnWv1Bd92ro-Zpk&amp;gclid=CjwKCAjwrNrQBhBjEiwAoR4VO00FBpthsn2UQxnyyVCff6hkgb4buGN1RMiNWVr8yoqkhxwcEv-mvhoCJMMQAv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6"/>
  <sheetViews>
    <sheetView zoomScale="113" workbookViewId="0">
      <selection activeCell="H5" sqref="H5"/>
    </sheetView>
  </sheetViews>
  <sheetFormatPr baseColWidth="10" defaultColWidth="8.83203125" defaultRowHeight="15" x14ac:dyDescent="0.2"/>
  <cols>
    <col min="1" max="1" width="80.6640625" customWidth="1"/>
    <col min="2" max="2" width="24.33203125" customWidth="1"/>
    <col min="3" max="3" width="25.1640625" customWidth="1"/>
    <col min="4" max="4" width="16.33203125" customWidth="1"/>
    <col min="5" max="5" width="9" customWidth="1"/>
    <col min="6" max="6" width="18.5" customWidth="1"/>
    <col min="7" max="7" width="27.5" customWidth="1"/>
    <col min="8" max="8" width="41.33203125" customWidth="1"/>
  </cols>
  <sheetData>
    <row r="1" spans="2:9" ht="16" x14ac:dyDescent="0.2">
      <c r="B1" s="1"/>
      <c r="C1" s="1"/>
      <c r="D1" s="1"/>
      <c r="E1" s="1"/>
      <c r="F1" s="1"/>
      <c r="G1" s="1"/>
      <c r="H1" s="1"/>
    </row>
    <row r="2" spans="2:9" ht="34" x14ac:dyDescent="0.2">
      <c r="B2" s="8" t="s">
        <v>0</v>
      </c>
      <c r="C2" s="8" t="s">
        <v>2</v>
      </c>
      <c r="D2" s="8" t="s">
        <v>20</v>
      </c>
      <c r="E2" s="8" t="s">
        <v>4</v>
      </c>
      <c r="F2" s="8" t="s">
        <v>17</v>
      </c>
      <c r="G2" s="8" t="s">
        <v>3</v>
      </c>
      <c r="H2" s="16" t="s">
        <v>1</v>
      </c>
      <c r="I2" s="2"/>
    </row>
    <row r="3" spans="2:9" ht="34" x14ac:dyDescent="0.2">
      <c r="B3" s="9" t="s">
        <v>6</v>
      </c>
      <c r="C3" s="3" t="s">
        <v>5</v>
      </c>
      <c r="D3" s="3">
        <v>13.3</v>
      </c>
      <c r="E3" s="3">
        <v>3</v>
      </c>
      <c r="F3" s="10">
        <f xml:space="preserve"> E3*D3</f>
        <v>39.900000000000006</v>
      </c>
      <c r="G3" s="9" t="s">
        <v>7</v>
      </c>
      <c r="H3" s="19" t="s">
        <v>9</v>
      </c>
    </row>
    <row r="4" spans="2:9" ht="34" x14ac:dyDescent="0.2">
      <c r="B4" s="3" t="s">
        <v>13</v>
      </c>
      <c r="C4" s="3" t="s">
        <v>14</v>
      </c>
      <c r="D4" s="3">
        <v>18.5</v>
      </c>
      <c r="E4" s="3">
        <v>3</v>
      </c>
      <c r="F4" s="10">
        <f t="shared" ref="F4:F9" si="0" xml:space="preserve"> E4*D4</f>
        <v>55.5</v>
      </c>
      <c r="G4" s="3"/>
      <c r="H4" s="19" t="s">
        <v>10</v>
      </c>
    </row>
    <row r="5" spans="2:9" ht="34" x14ac:dyDescent="0.2">
      <c r="B5" s="5" t="s">
        <v>11</v>
      </c>
      <c r="C5" s="5" t="s">
        <v>12</v>
      </c>
      <c r="D5" s="5">
        <v>34.950000000000003</v>
      </c>
      <c r="E5" s="5">
        <v>2</v>
      </c>
      <c r="F5" s="11">
        <f t="shared" si="0"/>
        <v>69.900000000000006</v>
      </c>
      <c r="G5" s="5"/>
      <c r="H5" s="17" t="s">
        <v>27</v>
      </c>
    </row>
    <row r="6" spans="2:9" ht="51" x14ac:dyDescent="0.2">
      <c r="B6" s="12"/>
      <c r="C6" s="12"/>
      <c r="D6" s="12"/>
      <c r="E6" s="12"/>
      <c r="F6" s="10">
        <f xml:space="preserve"> SUM(F3:F5)</f>
        <v>165.3</v>
      </c>
      <c r="G6" s="3" t="s">
        <v>29</v>
      </c>
      <c r="H6" s="1"/>
    </row>
    <row r="7" spans="2:9" ht="16" x14ac:dyDescent="0.2">
      <c r="B7" s="3"/>
      <c r="C7" s="3"/>
      <c r="D7" s="3"/>
      <c r="E7" s="3"/>
      <c r="F7" s="10"/>
      <c r="G7" s="3"/>
      <c r="H7" s="1"/>
    </row>
    <row r="8" spans="2:9" ht="17" x14ac:dyDescent="0.2">
      <c r="B8" s="13" t="s">
        <v>21</v>
      </c>
      <c r="C8" s="14"/>
      <c r="D8" s="14"/>
      <c r="E8" s="14"/>
      <c r="F8" s="14"/>
      <c r="G8" s="13"/>
      <c r="H8" s="18"/>
    </row>
    <row r="9" spans="2:9" ht="34" x14ac:dyDescent="0.2">
      <c r="B9" s="3" t="s">
        <v>18</v>
      </c>
      <c r="C9" s="3" t="s">
        <v>19</v>
      </c>
      <c r="D9" s="3">
        <v>30.24</v>
      </c>
      <c r="E9" s="3">
        <v>1</v>
      </c>
      <c r="F9" s="10">
        <f t="shared" si="0"/>
        <v>30.24</v>
      </c>
      <c r="G9" s="3" t="s">
        <v>23</v>
      </c>
      <c r="H9" s="19" t="s">
        <v>26</v>
      </c>
    </row>
    <row r="10" spans="2:9" ht="51" x14ac:dyDescent="0.2">
      <c r="B10" s="5" t="s">
        <v>15</v>
      </c>
      <c r="C10" s="5" t="s">
        <v>16</v>
      </c>
      <c r="D10" s="5">
        <v>8.99</v>
      </c>
      <c r="E10" s="5">
        <v>1</v>
      </c>
      <c r="F10" s="11">
        <f xml:space="preserve"> E10*D10</f>
        <v>8.99</v>
      </c>
      <c r="G10" s="5" t="s">
        <v>24</v>
      </c>
      <c r="H10" s="17" t="s">
        <v>25</v>
      </c>
    </row>
    <row r="11" spans="2:9" ht="16" x14ac:dyDescent="0.2">
      <c r="B11" s="3"/>
      <c r="C11" s="3"/>
      <c r="D11" s="3"/>
      <c r="E11" s="3"/>
      <c r="F11" s="10">
        <f xml:space="preserve"> F9+F10</f>
        <v>39.229999999999997</v>
      </c>
      <c r="G11" s="3"/>
      <c r="H11" s="1"/>
    </row>
    <row r="12" spans="2:9" ht="16" x14ac:dyDescent="0.2">
      <c r="B12" s="3"/>
      <c r="C12" s="3"/>
      <c r="D12" s="3"/>
      <c r="E12" s="3"/>
      <c r="F12" s="10"/>
      <c r="G12" s="3"/>
      <c r="H12" s="1"/>
    </row>
    <row r="13" spans="2:9" ht="34" x14ac:dyDescent="0.2">
      <c r="B13" s="6" t="s">
        <v>8</v>
      </c>
      <c r="C13" s="7"/>
      <c r="D13" s="7"/>
      <c r="E13" s="7"/>
      <c r="F13" s="22">
        <f xml:space="preserve"> F6+F11</f>
        <v>204.53</v>
      </c>
      <c r="G13" s="7" t="s">
        <v>28</v>
      </c>
      <c r="H13" s="21"/>
    </row>
    <row r="14" spans="2:9" ht="16" x14ac:dyDescent="0.2">
      <c r="B14" s="3"/>
      <c r="C14" s="3"/>
      <c r="D14" s="3"/>
      <c r="E14" s="3"/>
      <c r="F14" s="10"/>
      <c r="G14" s="3"/>
      <c r="H14" s="1"/>
    </row>
    <row r="15" spans="2:9" ht="16" x14ac:dyDescent="0.2">
      <c r="B15" s="3"/>
      <c r="C15" s="3"/>
      <c r="D15" s="3"/>
      <c r="E15" s="3"/>
      <c r="F15" s="10"/>
      <c r="G15" s="3"/>
      <c r="H15" s="1"/>
    </row>
    <row r="16" spans="2:9" ht="17" thickBot="1" x14ac:dyDescent="0.25">
      <c r="B16" s="4"/>
      <c r="C16" s="4"/>
      <c r="D16" s="4"/>
      <c r="E16" s="4"/>
      <c r="F16" s="15"/>
      <c r="G16" s="4"/>
      <c r="H16" s="20"/>
    </row>
    <row r="18" spans="2:8" ht="16" x14ac:dyDescent="0.2">
      <c r="C18" s="1"/>
      <c r="D18" s="1"/>
      <c r="E18" s="1"/>
      <c r="F18" s="1"/>
      <c r="H18" s="1"/>
    </row>
    <row r="26" spans="2:8" x14ac:dyDescent="0.2">
      <c r="B26" t="s">
        <v>22</v>
      </c>
    </row>
  </sheetData>
  <hyperlinks>
    <hyperlink ref="H3" r:id="rId1" xr:uid="{37BE3181-E7F7-4146-8CD8-F5ED92BB15D5}"/>
    <hyperlink ref="H4" r:id="rId2" xr:uid="{C0F60149-4822-8D4D-96A4-71C6F99DEFC2}"/>
    <hyperlink ref="H10" r:id="rId3" xr:uid="{C1B3DC7D-6A29-3B4A-AF6E-611A2CC7E726}"/>
    <hyperlink ref="H9" r:id="rId4" display="https://www.kiwi-electronics.com/nl/arduino-uno-r4-wifi-11477?country=NL&amp;utm_term=11477&amp;gad_source=1&amp;gad_campaignid=21038850362&amp;gbraid=0AAAAADuMvudxPYtA34VnWv1Bd92ro-Zpk&amp;gclid=CjwKCAjwrNrQBhBjEiwAoR4VO00FBpthsn2UQxnyyVCff6hkgb4buGN1RMiNWVr8yoqkhxwcEv-mvhoCJMMQAvD_BwE " xr:uid="{B9D8701B-6909-E44A-8363-A6C8DA0495A9}"/>
    <hyperlink ref="H5" r:id="rId5" xr:uid="{6A734B90-9EAE-EA43-B23F-601A8577F621}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ECE4B-AEF1-754A-8BFB-14DC52AF395A}">
  <dimension ref="B1:J26"/>
  <sheetViews>
    <sheetView tabSelected="1" zoomScale="113" workbookViewId="0">
      <selection activeCell="G13" sqref="G13"/>
    </sheetView>
  </sheetViews>
  <sheetFormatPr baseColWidth="10" defaultColWidth="8.83203125" defaultRowHeight="15" x14ac:dyDescent="0.2"/>
  <cols>
    <col min="1" max="1" width="80.6640625" customWidth="1"/>
    <col min="2" max="2" width="24.33203125" customWidth="1"/>
    <col min="3" max="3" width="25.1640625" customWidth="1"/>
    <col min="4" max="4" width="16.33203125" customWidth="1"/>
    <col min="5" max="5" width="9" customWidth="1"/>
    <col min="6" max="7" width="18.5" customWidth="1"/>
    <col min="8" max="8" width="27.5" customWidth="1"/>
    <col min="9" max="9" width="41.33203125" customWidth="1"/>
  </cols>
  <sheetData>
    <row r="1" spans="2:10" ht="16" x14ac:dyDescent="0.2">
      <c r="B1" s="1"/>
      <c r="C1" s="1"/>
      <c r="D1" s="1"/>
      <c r="E1" s="1"/>
      <c r="F1" s="1"/>
      <c r="G1" s="1"/>
      <c r="H1" s="1"/>
      <c r="I1" s="1"/>
    </row>
    <row r="2" spans="2:10" ht="34" x14ac:dyDescent="0.2">
      <c r="B2" s="8" t="s">
        <v>0</v>
      </c>
      <c r="C2" s="8" t="s">
        <v>2</v>
      </c>
      <c r="D2" s="8" t="s">
        <v>20</v>
      </c>
      <c r="E2" s="8" t="s">
        <v>4</v>
      </c>
      <c r="F2" s="8" t="s">
        <v>17</v>
      </c>
      <c r="G2" s="8"/>
      <c r="H2" s="8" t="s">
        <v>3</v>
      </c>
      <c r="I2" s="16" t="s">
        <v>1</v>
      </c>
      <c r="J2" s="2"/>
    </row>
    <row r="3" spans="2:10" ht="34" x14ac:dyDescent="0.2">
      <c r="B3" s="9" t="s">
        <v>6</v>
      </c>
      <c r="C3" s="3" t="s">
        <v>5</v>
      </c>
      <c r="D3" s="3">
        <v>13.3</v>
      </c>
      <c r="E3" s="3">
        <v>3</v>
      </c>
      <c r="F3" s="10">
        <f xml:space="preserve"> E3*D3</f>
        <v>39.900000000000006</v>
      </c>
      <c r="G3" s="23">
        <v>7.2</v>
      </c>
      <c r="H3" s="9" t="s">
        <v>7</v>
      </c>
      <c r="I3" s="19" t="s">
        <v>9</v>
      </c>
    </row>
    <row r="4" spans="2:10" ht="34" x14ac:dyDescent="0.2">
      <c r="B4" s="3" t="s">
        <v>31</v>
      </c>
      <c r="C4" s="3" t="s">
        <v>14</v>
      </c>
      <c r="D4" s="3">
        <v>13.9</v>
      </c>
      <c r="E4" s="3">
        <v>3</v>
      </c>
      <c r="F4" s="10">
        <f t="shared" ref="F4:F9" si="0" xml:space="preserve"> E4*D4</f>
        <v>41.7</v>
      </c>
      <c r="G4" s="23"/>
      <c r="H4" s="3"/>
      <c r="I4" s="19" t="s">
        <v>10</v>
      </c>
    </row>
    <row r="5" spans="2:10" ht="34" x14ac:dyDescent="0.2">
      <c r="B5" s="5" t="s">
        <v>11</v>
      </c>
      <c r="C5" s="5" t="s">
        <v>12</v>
      </c>
      <c r="D5" s="5">
        <v>34.950000000000003</v>
      </c>
      <c r="E5" s="5">
        <v>2</v>
      </c>
      <c r="F5" s="11">
        <f t="shared" si="0"/>
        <v>69.900000000000006</v>
      </c>
      <c r="G5" s="11">
        <v>35.950000000000003</v>
      </c>
      <c r="H5" s="5"/>
      <c r="I5" s="17" t="s">
        <v>27</v>
      </c>
    </row>
    <row r="6" spans="2:10" ht="51" x14ac:dyDescent="0.2">
      <c r="B6" s="12"/>
      <c r="C6" s="12"/>
      <c r="D6" s="12"/>
      <c r="E6" s="12"/>
      <c r="F6" s="10">
        <f xml:space="preserve"> SUM(F3:F5)</f>
        <v>151.5</v>
      </c>
      <c r="G6" s="10"/>
      <c r="H6" s="3" t="s">
        <v>29</v>
      </c>
      <c r="I6" s="1"/>
    </row>
    <row r="7" spans="2:10" ht="16" x14ac:dyDescent="0.2">
      <c r="B7" s="3"/>
      <c r="C7" s="3"/>
      <c r="D7" s="3"/>
      <c r="E7" s="3"/>
      <c r="F7" s="10"/>
      <c r="G7" s="10"/>
      <c r="H7" s="3"/>
      <c r="I7" s="1"/>
    </row>
    <row r="8" spans="2:10" ht="17" x14ac:dyDescent="0.2">
      <c r="B8" s="13" t="s">
        <v>21</v>
      </c>
      <c r="C8" s="14"/>
      <c r="D8" s="14"/>
      <c r="E8" s="14"/>
      <c r="F8" s="14"/>
      <c r="G8" s="14"/>
      <c r="H8" s="13"/>
      <c r="I8" s="18"/>
    </row>
    <row r="9" spans="2:10" ht="34" x14ac:dyDescent="0.2">
      <c r="B9" s="3" t="s">
        <v>18</v>
      </c>
      <c r="C9" s="3" t="s">
        <v>19</v>
      </c>
      <c r="D9" s="3">
        <v>30.24</v>
      </c>
      <c r="E9" s="3">
        <v>1</v>
      </c>
      <c r="F9" s="10">
        <f t="shared" si="0"/>
        <v>30.24</v>
      </c>
      <c r="G9" s="23"/>
      <c r="H9" s="3" t="s">
        <v>23</v>
      </c>
      <c r="I9" s="19" t="s">
        <v>26</v>
      </c>
    </row>
    <row r="10" spans="2:10" ht="51" x14ac:dyDescent="0.2">
      <c r="B10" s="5" t="s">
        <v>15</v>
      </c>
      <c r="C10" s="5" t="s">
        <v>16</v>
      </c>
      <c r="D10" s="5">
        <v>8.99</v>
      </c>
      <c r="E10" s="5">
        <v>1</v>
      </c>
      <c r="F10" s="11">
        <f xml:space="preserve"> E10*D10</f>
        <v>8.99</v>
      </c>
      <c r="G10" s="11">
        <v>7.99</v>
      </c>
      <c r="H10" s="5" t="s">
        <v>24</v>
      </c>
      <c r="I10" s="17" t="s">
        <v>25</v>
      </c>
    </row>
    <row r="11" spans="2:10" ht="16" x14ac:dyDescent="0.2">
      <c r="B11" s="3"/>
      <c r="C11" s="3"/>
      <c r="D11" s="3"/>
      <c r="E11" s="3"/>
      <c r="F11" s="10">
        <f xml:space="preserve"> F9+F10</f>
        <v>39.229999999999997</v>
      </c>
      <c r="G11" s="10"/>
      <c r="H11" s="3"/>
      <c r="I11" s="1"/>
    </row>
    <row r="12" spans="2:10" ht="16" x14ac:dyDescent="0.2">
      <c r="B12" s="3"/>
      <c r="C12" s="3"/>
      <c r="D12" s="3"/>
      <c r="E12" s="3"/>
      <c r="F12" s="10"/>
      <c r="G12" s="10"/>
      <c r="H12" s="3"/>
      <c r="I12" s="1"/>
    </row>
    <row r="13" spans="2:10" ht="34" x14ac:dyDescent="0.2">
      <c r="B13" s="6" t="s">
        <v>8</v>
      </c>
      <c r="C13" s="7"/>
      <c r="D13" s="7"/>
      <c r="E13" s="7"/>
      <c r="F13" s="22">
        <f xml:space="preserve"> F6+F11</f>
        <v>190.73</v>
      </c>
      <c r="G13" s="22">
        <f xml:space="preserve"> SUM(G3:G10)</f>
        <v>51.140000000000008</v>
      </c>
      <c r="H13" s="7" t="s">
        <v>28</v>
      </c>
      <c r="I13" s="21"/>
    </row>
    <row r="14" spans="2:10" ht="16" x14ac:dyDescent="0.2">
      <c r="B14" s="3"/>
      <c r="C14" s="3"/>
      <c r="D14" s="3"/>
      <c r="E14" s="3"/>
      <c r="F14" s="10"/>
      <c r="G14" s="10">
        <f xml:space="preserve"> SUM(F13:G13)</f>
        <v>241.87</v>
      </c>
      <c r="H14" s="3"/>
      <c r="I14" s="1"/>
    </row>
    <row r="15" spans="2:10" ht="17" x14ac:dyDescent="0.2">
      <c r="B15" s="3" t="s">
        <v>30</v>
      </c>
      <c r="C15" s="3"/>
      <c r="D15" s="3"/>
      <c r="E15" s="3"/>
      <c r="F15" s="24"/>
      <c r="G15" s="24"/>
      <c r="H15" s="3"/>
      <c r="I15" s="1"/>
    </row>
    <row r="16" spans="2:10" ht="17" thickBot="1" x14ac:dyDescent="0.25">
      <c r="B16" s="4"/>
      <c r="C16" s="4"/>
      <c r="D16" s="4"/>
      <c r="E16" s="4"/>
      <c r="F16" s="15"/>
      <c r="G16" s="15"/>
      <c r="H16" s="4"/>
      <c r="I16" s="20"/>
    </row>
    <row r="18" spans="2:9" ht="16" x14ac:dyDescent="0.2">
      <c r="C18" s="1"/>
      <c r="D18" s="1"/>
      <c r="E18" s="1"/>
      <c r="F18" s="1"/>
      <c r="G18" s="1"/>
      <c r="I18" s="1"/>
    </row>
    <row r="26" spans="2:9" x14ac:dyDescent="0.2">
      <c r="B26" t="s">
        <v>22</v>
      </c>
    </row>
  </sheetData>
  <mergeCells count="1">
    <mergeCell ref="F15:G15"/>
  </mergeCells>
  <hyperlinks>
    <hyperlink ref="I3" r:id="rId1" xr:uid="{D179FF8E-575D-7E4C-8A23-D1D17E0592D7}"/>
    <hyperlink ref="I4" r:id="rId2" xr:uid="{F6DCF787-F9FB-F24B-B263-860A0614A37D}"/>
    <hyperlink ref="I10" r:id="rId3" xr:uid="{C2B01DD3-E80D-1847-B8F7-74847E5E49AE}"/>
    <hyperlink ref="I9" r:id="rId4" display="https://www.kiwi-electronics.com/nl/arduino-uno-r4-wifi-11477?country=NL&amp;utm_term=11477&amp;gad_source=1&amp;gad_campaignid=21038850362&amp;gbraid=0AAAAADuMvudxPYtA34VnWv1Bd92ro-Zpk&amp;gclid=CjwKCAjwrNrQBhBjEiwAoR4VO00FBpthsn2UQxnyyVCff6hkgb4buGN1RMiNWVr8yoqkhxwcEv-mvhoCJMMQAvD_BwE " xr:uid="{2E2CBB67-3C3A-2D4E-853E-626874658A55}"/>
    <hyperlink ref="I5" r:id="rId5" xr:uid="{7930CD7F-0657-6740-9774-E562CD7C735F}"/>
  </hyperlinks>
  <pageMargins left="0.7" right="0.7" top="0.75" bottom="0.75" header="0.3" footer="0.3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469491710D1B44BD49C59688AA8F2D" ma:contentTypeVersion="13" ma:contentTypeDescription="Create a new document." ma:contentTypeScope="" ma:versionID="0106f3b6899e9cc05c8882c1481916c1">
  <xsd:schema xmlns:xsd="http://www.w3.org/2001/XMLSchema" xmlns:xs="http://www.w3.org/2001/XMLSchema" xmlns:p="http://schemas.microsoft.com/office/2006/metadata/properties" xmlns:ns2="ee964f8b-3bf1-47bd-b1f4-2a44884af8a1" xmlns:ns3="baa908ec-9d23-471a-8b8c-b44ad2726ba8" targetNamespace="http://schemas.microsoft.com/office/2006/metadata/properties" ma:root="true" ma:fieldsID="83ce82dc8f96c88986a6843b715c0848" ns2:_="" ns3:_="">
    <xsd:import namespace="ee964f8b-3bf1-47bd-b1f4-2a44884af8a1"/>
    <xsd:import namespace="baa908ec-9d23-471a-8b8c-b44ad2726b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_x0031__x002e__x0009_Achieves_x0020_a_x0020_pleasing_x0020_sense_x0020_of_x0020_scale_x0020__x0028_uses_x0020_relative_x0020_sizes_x0020_to_x0020_illustrate_x0020_a_x0020_pleasing_x0020_composition_x0029__x002e__x0020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964f8b-3bf1-47bd-b1f4-2a44884af8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b077af7-eccc-41ba-8726-6d08c81cb0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x0031__x002e__x0009_Achieves_x0020_a_x0020_pleasing_x0020_sense_x0020_of_x0020_scale_x0020__x0028_uses_x0020_relative_x0020_sizes_x0020_to_x0020_illustrate_x0020_a_x0020_pleasing_x0020_composition_x0029__x002e__x0020_" ma:index="20" nillable="true" ma:displayName="1. Achieves a pleasing sense of scale (uses relative sizes to illustrate a pleasing composition). " ma:internalName="_x0031__x002e__x0009_Achieves_x0020_a_x0020_pleasing_x0020_sense_x0020_of_x0020_scale_x0020__x0028_uses_x0020_relative_x0020_sizes_x0020_to_x0020_illustrate_x0020_a_x0020_pleasing_x0020_composition_x0029__x002e__x0020_" ma:percentage="FALSE">
      <xsd:simpleType>
        <xsd:restriction base="dms:Number">
          <xsd:maxInclusive value="1.7976931348623157e+308"/>
          <xsd:minInclusive value="-1.7976931348623157e+308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908ec-9d23-471a-8b8c-b44ad2726ba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bc5b771-ed5d-4089-a6ef-fd3250ecd22f}" ma:internalName="TaxCatchAll" ma:showField="CatchAllData" ma:web="baa908ec-9d23-471a-8b8c-b44ad2726b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a908ec-9d23-471a-8b8c-b44ad2726ba8" xsi:nil="true"/>
    <lcf76f155ced4ddcb4097134ff3c332f xmlns="ee964f8b-3bf1-47bd-b1f4-2a44884af8a1">
      <Terms xmlns="http://schemas.microsoft.com/office/infopath/2007/PartnerControls"/>
    </lcf76f155ced4ddcb4097134ff3c332f>
    <_x0031__x002e__x0009_Achieves_x0020_a_x0020_pleasing_x0020_sense_x0020_of_x0020_scale_x0020__x0028_uses_x0020_relative_x0020_sizes_x0020_to_x0020_illustrate_x0020_a_x0020_pleasing_x0020_composition_x0029__x002e__x0020_ xmlns="ee964f8b-3bf1-47bd-b1f4-2a44884af8a1" xsi:nil="true"/>
  </documentManagement>
</p:properties>
</file>

<file path=customXml/itemProps1.xml><?xml version="1.0" encoding="utf-8"?>
<ds:datastoreItem xmlns:ds="http://schemas.openxmlformats.org/officeDocument/2006/customXml" ds:itemID="{5FBCDB10-4339-4DC6-94EF-58E6A34161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EB42F6-D1AF-4EE3-8820-2193E4D62ECA}"/>
</file>

<file path=customXml/itemProps3.xml><?xml version="1.0" encoding="utf-8"?>
<ds:datastoreItem xmlns:ds="http://schemas.openxmlformats.org/officeDocument/2006/customXml" ds:itemID="{29962F64-7B69-485D-9F9B-DBC03A12E193}">
  <ds:schemaRefs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ee964f8b-3bf1-47bd-b1f4-2a44884af8a1"/>
    <ds:schemaRef ds:uri="http://purl.org/dc/elements/1.1/"/>
    <ds:schemaRef ds:uri="http://schemas.microsoft.com/office/infopath/2007/PartnerControls"/>
    <ds:schemaRef ds:uri="baa908ec-9d23-471a-8b8c-b44ad2726ba8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final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Pas, J. ten (Jochem)</cp:lastModifiedBy>
  <cp:revision/>
  <dcterms:created xsi:type="dcterms:W3CDTF">2026-05-26T11:21:51Z</dcterms:created>
  <dcterms:modified xsi:type="dcterms:W3CDTF">2026-05-29T16:32:13Z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0x010100AA469491710D1B44BD49C59688AA8F2D</vt:lpwstr>
  </property>
  <property fmtid="{D5CDD505-2E9C-101B-9397-08002B2CF9AE}" pid="3" name="MediaServiceImageTags">
    <vt:lpwstr/>
  </property>
</Properties>
</file>