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ka\Training\Duras\Repos\C1-2023-QA-Auto-Screenplay-Soap\"/>
    </mc:Choice>
  </mc:AlternateContent>
  <xr:revisionPtr revIDLastSave="0" documentId="13_ncr:1_{01EE3516-DAA3-468D-BC3D-750C4D28A9F3}" xr6:coauthVersionLast="47" xr6:coauthVersionMax="47" xr10:uidLastSave="{00000000-0000-0000-0000-000000000000}"/>
  <bookViews>
    <workbookView xWindow="-108" yWindow="-108" windowWidth="23256" windowHeight="13176" tabRatio="893" xr2:uid="{AF02FBB8-0A87-4B34-9297-94FCF679C14E}"/>
  </bookViews>
  <sheets>
    <sheet name="PlanDeCalidad" sheetId="2" r:id="rId1"/>
    <sheet name="MatrizDeRiesgo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6" l="1"/>
  <c r="H18" i="6" s="1"/>
  <c r="G11" i="6"/>
  <c r="H11" i="6" s="1"/>
  <c r="G12" i="6"/>
  <c r="H12" i="6" s="1"/>
  <c r="G13" i="6"/>
  <c r="H13" i="6"/>
  <c r="G14" i="6"/>
  <c r="H14" i="6" s="1"/>
  <c r="G15" i="6"/>
  <c r="H15" i="6" s="1"/>
  <c r="G16" i="6"/>
  <c r="H16" i="6" s="1"/>
  <c r="G17" i="6"/>
  <c r="H17" i="6" s="1"/>
  <c r="G10" i="6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3" i="6"/>
  <c r="H3" i="6" s="1"/>
  <c r="H10" i="6"/>
</calcChain>
</file>

<file path=xl/sharedStrings.xml><?xml version="1.0" encoding="utf-8"?>
<sst xmlns="http://schemas.openxmlformats.org/spreadsheetml/2006/main" count="100" uniqueCount="71">
  <si>
    <t>Plan de Calidad</t>
  </si>
  <si>
    <t>Descripción de la Necesidad</t>
  </si>
  <si>
    <t>Alcance</t>
  </si>
  <si>
    <t>Fuera de Alcance</t>
  </si>
  <si>
    <t>Estrategia</t>
  </si>
  <si>
    <t>Cronograma</t>
  </si>
  <si>
    <t>Prerrequisitos</t>
  </si>
  <si>
    <t>Otros tipos de pruebas</t>
  </si>
  <si>
    <t xml:space="preserve">Supuestos </t>
  </si>
  <si>
    <t>Sprint</t>
  </si>
  <si>
    <t>N°</t>
  </si>
  <si>
    <t>Descripción</t>
  </si>
  <si>
    <t>Impacto</t>
  </si>
  <si>
    <t>Tipo</t>
  </si>
  <si>
    <t>Probabilidad de ocurrencia</t>
  </si>
  <si>
    <t>Severidad</t>
  </si>
  <si>
    <t>Nivel de riesgo</t>
  </si>
  <si>
    <t>Acción</t>
  </si>
  <si>
    <t>Plan de Acción</t>
  </si>
  <si>
    <t>Producto</t>
  </si>
  <si>
    <t>Ignorar</t>
  </si>
  <si>
    <t>Mitigar</t>
  </si>
  <si>
    <t>Contener</t>
  </si>
  <si>
    <t>Transferir</t>
  </si>
  <si>
    <t>Monitoreo constante de los servicios.</t>
  </si>
  <si>
    <t>Proyecto</t>
  </si>
  <si>
    <t>No se puede controlar la caída de la red.</t>
  </si>
  <si>
    <t xml:space="preserve">Área </t>
  </si>
  <si>
    <t>Célula</t>
  </si>
  <si>
    <t>Responsable Calidad</t>
  </si>
  <si>
    <t>Área 1</t>
  </si>
  <si>
    <t>Célula 2</t>
  </si>
  <si>
    <r>
      <rPr>
        <b/>
        <sz val="14"/>
        <color theme="1"/>
        <rFont val="Calibri"/>
        <family val="2"/>
      </rPr>
      <t>Hace parte del alcance:</t>
    </r>
    <r>
      <rPr>
        <sz val="14"/>
        <color theme="1"/>
        <rFont val="Calibri"/>
        <family val="2"/>
      </rPr>
      <t xml:space="preserve">
1. Validar que se realiza una conversión entre USD y COP.
2. Revisar la tasa de cambio de COP a USD.
3. Validar que se realiza una conversión entre USD y otras divisas.
4. Comprobar que la estructura XML devuelta corresponda con la especificada en ambos servicios.</t>
    </r>
  </si>
  <si>
    <t>Tener una cuenta en Xignite con acceso a los servicios SOAP de conversión de moneda y tasa de cambio.</t>
  </si>
  <si>
    <t>Se recomienda ejecutar pruebas de seguridad, debido a la presencia de un token de autenticación generado en la página de Xignite.
Se recomienda ejecutar pruebas de estrés, ya que el servicio puede ser utilizado por muchas personas a la vez.</t>
  </si>
  <si>
    <t>Se supone que Xignite permite realizar peticiones desde el cliente SOAP UI.</t>
  </si>
  <si>
    <t>Interrupción en la red en cualquier punto del proceso.</t>
  </si>
  <si>
    <t>Buscar un proveedor de servicios similar inmediatamente.</t>
  </si>
  <si>
    <t>Realizar una conexión adecuada con la BD donde se almacenan las tasas de cambio.</t>
  </si>
  <si>
    <t>Realizar una conexión adecuada con la BD donde se almacenan las monedas oficiales.</t>
  </si>
  <si>
    <t>Solicitar otro token de acceso.</t>
  </si>
  <si>
    <t>Informar al PO para que recupere la información necesaria.</t>
  </si>
  <si>
    <t>Riesgos de servicios Xignite</t>
  </si>
  <si>
    <t>Realizar la lectura de la documentación previamente para descartar la incompatibilidad.</t>
  </si>
  <si>
    <t>Comunicar al PO para que renueve los intentos o facilite una cuenta nueva con acceso a más intentos.</t>
  </si>
  <si>
    <t>Escala</t>
  </si>
  <si>
    <t>Se le recomienda al usuario utilizar dólares en su lugar.</t>
  </si>
  <si>
    <t>Aplicar un método de conversión toUpperCase().</t>
  </si>
  <si>
    <t>Informar al PO para que solicite una definición WSDL adecuada.</t>
  </si>
  <si>
    <t>Realizar una revisión meticulosa de la BD de tasas de cambio identificando las tasas negativas y reportando esto a Xignite antes de usar el servicio.</t>
  </si>
  <si>
    <t>Solicitar la definición WSDL actualizada para el servicio en cuestión.</t>
  </si>
  <si>
    <t>Jonathan Andrés Vargas Sepúlveda</t>
  </si>
  <si>
    <t>Los servicios SOAP de conversión de moneda y la tasa de conversión provistos por Xignite (https://www.xignite.com) proporcionan la posibilidad de que se puedan realizar compras con cualquier moneda, usando el USD como puente entre COP y las demás divisas en cualquier plataforma en la que se implementen estos servicios.</t>
  </si>
  <si>
    <r>
      <rPr>
        <b/>
        <sz val="14"/>
        <color theme="1"/>
        <rFont val="Calibri"/>
        <family val="2"/>
      </rPr>
      <t>No hace parte del alcance:</t>
    </r>
    <r>
      <rPr>
        <sz val="14"/>
        <color theme="1"/>
        <rFont val="Calibri"/>
        <family val="2"/>
      </rPr>
      <t xml:space="preserve">
No es objeto del plan la verificación de funcionalidades que no hagan parte de los servicios de conversión de moneda y tasa de cambio.
Tampoco se tendrán en cuenta pruebas de seguridad, rendimiento y estrés.</t>
    </r>
  </si>
  <si>
    <t>Se probarán las respuestas de las peticiones sin un token de autenticación válido.
Se probarán las peticiones realizando cambios válidos y no válidos en los campos no obligatorios de Username, Password, Tracer, From, To, Country, Symbol y AsOfDate.
Se probará la petición de conversión de moneda, realizando cambios válidos y no válidos en el campo Amount.
Se realizará una comprobación de las respuestas recibidas por los servicios.
Todas las pruebas serán ejecutadas de manera automatizada, y como no se conoce el funcionamiento interno de los servicios de conversión de moneda y tasa de cambio, todas las estrategias de prueba serán de caja negra.</t>
  </si>
  <si>
    <t>Las actividades descritas en el alcance se realizarán en el transcurso del 27 de marzo en las horas de 10:00 AM a 05:00 PM.</t>
  </si>
  <si>
    <t>Se cae el servicio durante el envío de conversión de moneda.</t>
  </si>
  <si>
    <t>Se cae el servicio durante el envío de tasa de cambio.</t>
  </si>
  <si>
    <t>El servidor de Xignite deja de funcionar.</t>
  </si>
  <si>
    <t>El token de acceso caduca antes de lo previsto.</t>
  </si>
  <si>
    <t>No se reconoce una moneda oficial.</t>
  </si>
  <si>
    <t>Se olvida la cuenta registrada en Xignite.</t>
  </si>
  <si>
    <t>El servicio de cambio de moneda no es compatible con SOAP UI.</t>
  </si>
  <si>
    <t>Se agotan los intentos de petición en la cuenta de Xignite.</t>
  </si>
  <si>
    <t>El servicio de tasa de cambio no es compatible con SOAP UI.</t>
  </si>
  <si>
    <t>Un tipo de moneda en especifico que no está en los servicios de Xignite es requerido por el cliente.</t>
  </si>
  <si>
    <t>La definición WSDL provista por Xignite carece de los servicios requeridos.</t>
  </si>
  <si>
    <t>La tasa de cambio devuelta por el servicio es negativa.</t>
  </si>
  <si>
    <t>Se cambia la versión de los servicios desde Xignite.</t>
  </si>
  <si>
    <t>Faltan dígitos en la tasa de cambio devuelta.</t>
  </si>
  <si>
    <t>Los servicios solo aceptan los tipos de moneda en mayúscula.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</si>
</sst>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EEAF6"/>
        <bgColor rgb="FFDEEAF6"/>
      </patternFill>
    </fill>
    <fill>
      <patternFill patternType="solid">
        <fgColor rgb="FFA5A5A5"/>
        <bgColor rgb="FFD8D8D8"/>
      </patternFill>
    </fill>
    <fill>
      <patternFill patternType="solid">
        <fgColor rgb="FFD68333"/>
        <bgColor rgb="FFA5A5A5"/>
      </patternFill>
    </fill>
    <fill>
      <patternFill patternType="solid">
        <fgColor rgb="FF0033A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0" borderId="0" xfId="0" applyFont="1"/>
    <xf numFmtId="0" fontId="3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3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</dxfs>
  <tableStyles count="11" defaultTableStyle="TableStyleMedium2" defaultPivotStyle="PivotStyleLight16">
    <tableStyle name="Matriz de Riesgo -style" pivot="0" count="3" xr9:uid="{73AFE189-A624-42E6-BF85-AF9A7630F921}">
      <tableStyleElement type="headerRow" dxfId="32"/>
      <tableStyleElement type="firstRowStripe" dxfId="31"/>
      <tableStyleElement type="secondRowStripe" dxfId="30"/>
    </tableStyle>
    <tableStyle name="Ejemplo Matriz de Riesgo-style" pivot="0" count="3" xr9:uid="{A9772290-327C-4D7D-9B2B-3B4A67769A7A}">
      <tableStyleElement type="headerRow" dxfId="29"/>
      <tableStyleElement type="firstRowStripe" dxfId="28"/>
      <tableStyleElement type="secondRowStripe" dxfId="27"/>
    </tableStyle>
    <tableStyle name="Instructivo-style" pivot="0" count="3" xr9:uid="{A93B01DA-F6EF-459D-B349-FB77BB8EF565}">
      <tableStyleElement type="headerRow" dxfId="26"/>
      <tableStyleElement type="firstRowStripe" dxfId="25"/>
      <tableStyleElement type="secondRowStripe" dxfId="24"/>
    </tableStyle>
    <tableStyle name="Tabla-style" pivot="0" count="3" xr9:uid="{CE9E74AC-3896-4ADE-8069-E8E8DA6CFB91}">
      <tableStyleElement type="headerRow" dxfId="23"/>
      <tableStyleElement type="firstRowStripe" dxfId="22"/>
      <tableStyleElement type="secondRowStripe" dxfId="21"/>
    </tableStyle>
    <tableStyle name="Tabla-style 2" pivot="0" count="3" xr9:uid="{4090D348-479C-42C5-BCD2-EC59C9521FC1}">
      <tableStyleElement type="headerRow" dxfId="20"/>
      <tableStyleElement type="firstRowStripe" dxfId="19"/>
      <tableStyleElement type="secondRowStripe" dxfId="18"/>
    </tableStyle>
    <tableStyle name="Tabla-style 3" pivot="0" count="3" xr9:uid="{F9B6A5B2-E2AD-4303-89B3-35716CF2FC0B}">
      <tableStyleElement type="headerRow" dxfId="17"/>
      <tableStyleElement type="firstRowStripe" dxfId="16"/>
      <tableStyleElement type="secondRowStripe" dxfId="15"/>
    </tableStyle>
    <tableStyle name="Tabla-style 4" pivot="0" count="3" xr9:uid="{AD2C3D4C-09E7-4D01-A6C1-C36272854708}">
      <tableStyleElement type="headerRow" dxfId="14"/>
      <tableStyleElement type="firstRowStripe" dxfId="13"/>
      <tableStyleElement type="secondRowStripe" dxfId="12"/>
    </tableStyle>
    <tableStyle name="Tabla-style 5" pivot="0" count="3" xr9:uid="{12C8995B-C740-4FA5-9F09-D2435A817E92}">
      <tableStyleElement type="headerRow" dxfId="11"/>
      <tableStyleElement type="firstRowStripe" dxfId="10"/>
      <tableStyleElement type="secondRowStripe" dxfId="9"/>
    </tableStyle>
    <tableStyle name="Tabla-style 6" pivot="0" count="3" xr9:uid="{4C4B78B2-16E4-4C6D-8824-10B6451DBE41}">
      <tableStyleElement type="headerRow" dxfId="8"/>
      <tableStyleElement type="firstRowStripe" dxfId="7"/>
      <tableStyleElement type="secondRowStripe" dxfId="6"/>
    </tableStyle>
    <tableStyle name="Tabla-style 7" pivot="0" count="3" xr9:uid="{84F720CE-7D6F-4F68-97B4-1704C9882CC6}">
      <tableStyleElement type="headerRow" dxfId="5"/>
      <tableStyleElement type="firstRowStripe" dxfId="4"/>
      <tableStyleElement type="secondRowStripe" dxfId="3"/>
    </tableStyle>
    <tableStyle name="Tabla-style 8" pivot="0" count="3" xr9:uid="{20CC6CBF-D7AC-46FB-91D2-FB3B54892700}">
      <tableStyleElement type="headerRow" dxfId="2"/>
      <tableStyleElement type="firstRowStripe" dxfId="1"/>
      <tableStyleElement type="secondRowStripe" dxfId="0"/>
    </tableStyle>
  </tableStyles>
  <colors>
    <mruColors>
      <color rgb="FF0033A0"/>
      <color rgb="FFD68333"/>
      <color rgb="FFFF7E06"/>
      <color rgb="FF6AC3EC"/>
      <color rgb="FFC198E0"/>
      <color rgb="FF090947"/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806824</xdr:colOff>
      <xdr:row>1</xdr:row>
      <xdr:rowOff>53789</xdr:rowOff>
    </xdr:from>
    <xdr:to>
      <xdr:col>6</xdr:col>
      <xdr:colOff>2702564</xdr:colOff>
      <xdr:row>1</xdr:row>
      <xdr:rowOff>701579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571A89D-9D4A-1327-8683-31612A7A1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0659" y="286871"/>
          <a:ext cx="1895740" cy="6477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320614</xdr:colOff>
      <xdr:row>2</xdr:row>
      <xdr:rowOff>363855</xdr:rowOff>
    </xdr:from>
    <xdr:to>
      <xdr:col>18</xdr:col>
      <xdr:colOff>478972</xdr:colOff>
      <xdr:row>8</xdr:row>
      <xdr:rowOff>466165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C7C676B-8EDF-93DC-111B-DF1C5E291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957" y="1049655"/>
          <a:ext cx="6515615" cy="3293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8882-42F7-4A79-8BF7-71EFDDF0321F}">
  <sheetPr>
    <tabColor rgb="FFFFC000"/>
  </sheetPr>
  <dimension ref="A1:L4"/>
  <sheetViews>
    <sheetView showGridLines="0" tabSelected="1" zoomScale="85" zoomScaleNormal="85" workbookViewId="0">
      <pane ySplit="3" topLeftCell="A4" activePane="bottomLeft" state="frozen"/>
      <selection pane="bottomLeft" sqref="A1:L1"/>
    </sheetView>
  </sheetViews>
  <sheetFormatPr baseColWidth="10" defaultRowHeight="14.4" x14ac:dyDescent="0.3"/>
  <cols>
    <col min="1" max="1" width="8.33203125" bestFit="1" customWidth="1"/>
    <col min="2" max="2" width="10.21875" bestFit="1" customWidth="1"/>
    <col min="3" max="3" width="24.109375" bestFit="1" customWidth="1"/>
    <col min="4" max="4" width="16.44140625" customWidth="1"/>
    <col min="5" max="5" width="52.88671875" bestFit="1" customWidth="1"/>
    <col min="6" max="6" width="63.21875" bestFit="1" customWidth="1"/>
    <col min="7" max="7" width="48.33203125" bestFit="1" customWidth="1"/>
    <col min="8" max="8" width="54.44140625" customWidth="1"/>
    <col min="9" max="9" width="36.6640625" bestFit="1" customWidth="1"/>
    <col min="10" max="10" width="29.44140625" bestFit="1" customWidth="1"/>
    <col min="11" max="11" width="29.6640625" bestFit="1" customWidth="1"/>
    <col min="12" max="12" width="33.21875" bestFit="1" customWidth="1"/>
  </cols>
  <sheetData>
    <row r="1" spans="1:12" ht="18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61.2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s="1" customFormat="1" ht="36" x14ac:dyDescent="0.3">
      <c r="A3" s="2" t="s">
        <v>27</v>
      </c>
      <c r="B3" s="2" t="s">
        <v>28</v>
      </c>
      <c r="C3" s="2" t="s">
        <v>29</v>
      </c>
      <c r="D3" s="3" t="s">
        <v>0</v>
      </c>
      <c r="E3" s="3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</row>
    <row r="4" spans="1:12" ht="369.6" customHeight="1" x14ac:dyDescent="0.3">
      <c r="A4" s="5" t="s">
        <v>30</v>
      </c>
      <c r="B4" s="5" t="s">
        <v>31</v>
      </c>
      <c r="C4" s="5" t="s">
        <v>51</v>
      </c>
      <c r="D4" s="5" t="s">
        <v>9</v>
      </c>
      <c r="E4" s="5" t="s">
        <v>52</v>
      </c>
      <c r="F4" s="5" t="s">
        <v>32</v>
      </c>
      <c r="G4" s="5" t="s">
        <v>53</v>
      </c>
      <c r="H4" s="5" t="s">
        <v>54</v>
      </c>
      <c r="I4" s="5" t="s">
        <v>55</v>
      </c>
      <c r="J4" s="5" t="s">
        <v>33</v>
      </c>
      <c r="K4" s="5" t="s">
        <v>34</v>
      </c>
      <c r="L4" s="5" t="s">
        <v>35</v>
      </c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DED1-1A1E-44D7-B872-85FF24D4C5DB}">
  <sheetPr>
    <tabColor rgb="FFFF0000"/>
  </sheetPr>
  <dimension ref="A1:L18"/>
  <sheetViews>
    <sheetView showGridLines="0" zoomScale="85" zoomScaleNormal="85" workbookViewId="0">
      <pane ySplit="2" topLeftCell="A3" activePane="bottomLeft" state="frozen"/>
      <selection pane="bottomLeft" sqref="A1:J1"/>
    </sheetView>
  </sheetViews>
  <sheetFormatPr baseColWidth="10" defaultRowHeight="14.4" x14ac:dyDescent="0.3"/>
  <cols>
    <col min="1" max="1" width="3.5546875" style="4" customWidth="1"/>
    <col min="2" max="2" width="45.5546875" style="4" bestFit="1" customWidth="1"/>
    <col min="3" max="3" width="11.109375" style="4" bestFit="1" customWidth="1"/>
    <col min="4" max="4" width="11.5546875" style="4"/>
    <col min="5" max="5" width="16" style="4" bestFit="1" customWidth="1"/>
    <col min="6" max="6" width="10" style="4" bestFit="1" customWidth="1"/>
    <col min="7" max="7" width="11.5546875" style="4"/>
    <col min="8" max="8" width="10.5546875" style="4" customWidth="1"/>
    <col min="9" max="9" width="11.77734375" style="4" bestFit="1" customWidth="1"/>
    <col min="10" max="10" width="43.109375" style="4" customWidth="1"/>
    <col min="11" max="16384" width="11.5546875" style="4"/>
  </cols>
  <sheetData>
    <row r="1" spans="1:12" ht="18" x14ac:dyDescent="0.3">
      <c r="A1" s="10" t="s">
        <v>42</v>
      </c>
      <c r="B1" s="11"/>
      <c r="C1" s="11"/>
      <c r="D1" s="11"/>
      <c r="E1" s="11"/>
      <c r="F1" s="11"/>
      <c r="G1" s="11"/>
      <c r="H1" s="11"/>
      <c r="I1" s="11"/>
      <c r="J1" s="11"/>
    </row>
    <row r="2" spans="1:12" ht="36" x14ac:dyDescent="0.3">
      <c r="A2" s="2" t="s">
        <v>10</v>
      </c>
      <c r="B2" s="2" t="s">
        <v>11</v>
      </c>
      <c r="C2" s="2" t="s">
        <v>13</v>
      </c>
      <c r="D2" s="2" t="s">
        <v>9</v>
      </c>
      <c r="E2" s="3" t="s">
        <v>14</v>
      </c>
      <c r="F2" s="2" t="s">
        <v>12</v>
      </c>
      <c r="G2" s="2" t="s">
        <v>15</v>
      </c>
      <c r="H2" s="2" t="s">
        <v>16</v>
      </c>
      <c r="I2" s="2" t="s">
        <v>17</v>
      </c>
      <c r="J2" s="3" t="s">
        <v>18</v>
      </c>
    </row>
    <row r="3" spans="1:12" ht="36" x14ac:dyDescent="0.3">
      <c r="A3" s="5">
        <v>1</v>
      </c>
      <c r="B3" s="5" t="s">
        <v>56</v>
      </c>
      <c r="C3" s="5" t="s">
        <v>19</v>
      </c>
      <c r="D3" s="5">
        <v>1</v>
      </c>
      <c r="E3" s="5">
        <v>1</v>
      </c>
      <c r="F3" s="5">
        <v>5</v>
      </c>
      <c r="G3" s="5">
        <f>E3*F3</f>
        <v>5</v>
      </c>
      <c r="H3" s="5">
        <f>G3</f>
        <v>5</v>
      </c>
      <c r="I3" s="5" t="s">
        <v>21</v>
      </c>
      <c r="J3" s="5" t="s">
        <v>24</v>
      </c>
      <c r="L3" s="7" t="s">
        <v>45</v>
      </c>
    </row>
    <row r="4" spans="1:12" ht="54" x14ac:dyDescent="0.3">
      <c r="A4" s="6">
        <v>2</v>
      </c>
      <c r="B4" s="6" t="s">
        <v>36</v>
      </c>
      <c r="C4" s="6" t="s">
        <v>25</v>
      </c>
      <c r="D4" s="6">
        <v>1</v>
      </c>
      <c r="E4" s="6">
        <v>1</v>
      </c>
      <c r="F4" s="6">
        <v>2</v>
      </c>
      <c r="G4" s="6">
        <f t="shared" ref="G4:G9" si="0">E4*F4</f>
        <v>2</v>
      </c>
      <c r="H4" s="6">
        <f t="shared" ref="H4:H10" si="1">G4</f>
        <v>2</v>
      </c>
      <c r="I4" s="6" t="s">
        <v>20</v>
      </c>
      <c r="J4" s="6" t="s">
        <v>26</v>
      </c>
    </row>
    <row r="5" spans="1:12" ht="36" x14ac:dyDescent="0.3">
      <c r="A5" s="5">
        <v>3</v>
      </c>
      <c r="B5" s="5" t="s">
        <v>57</v>
      </c>
      <c r="C5" s="5" t="s">
        <v>19</v>
      </c>
      <c r="D5" s="5">
        <v>1</v>
      </c>
      <c r="E5" s="5">
        <v>1</v>
      </c>
      <c r="F5" s="5">
        <v>5</v>
      </c>
      <c r="G5" s="5">
        <f t="shared" si="0"/>
        <v>5</v>
      </c>
      <c r="H5" s="5">
        <f t="shared" si="1"/>
        <v>5</v>
      </c>
      <c r="I5" s="5" t="s">
        <v>21</v>
      </c>
      <c r="J5" s="5" t="s">
        <v>24</v>
      </c>
    </row>
    <row r="6" spans="1:12" ht="36" x14ac:dyDescent="0.3">
      <c r="A6" s="6">
        <v>4</v>
      </c>
      <c r="B6" s="6" t="s">
        <v>58</v>
      </c>
      <c r="C6" s="6" t="s">
        <v>25</v>
      </c>
      <c r="D6" s="6">
        <v>1</v>
      </c>
      <c r="E6" s="6">
        <v>1</v>
      </c>
      <c r="F6" s="6">
        <v>5</v>
      </c>
      <c r="G6" s="6">
        <f t="shared" si="0"/>
        <v>5</v>
      </c>
      <c r="H6" s="6">
        <f t="shared" si="1"/>
        <v>5</v>
      </c>
      <c r="I6" s="6" t="s">
        <v>21</v>
      </c>
      <c r="J6" s="6" t="s">
        <v>37</v>
      </c>
    </row>
    <row r="7" spans="1:12" ht="54" x14ac:dyDescent="0.3">
      <c r="A7" s="5">
        <v>5</v>
      </c>
      <c r="B7" s="5" t="s">
        <v>69</v>
      </c>
      <c r="C7" s="5" t="s">
        <v>19</v>
      </c>
      <c r="D7" s="5">
        <v>1</v>
      </c>
      <c r="E7" s="5">
        <v>3</v>
      </c>
      <c r="F7" s="5">
        <v>5</v>
      </c>
      <c r="G7" s="5">
        <f t="shared" si="0"/>
        <v>15</v>
      </c>
      <c r="H7" s="5">
        <f t="shared" si="1"/>
        <v>15</v>
      </c>
      <c r="I7" s="5" t="s">
        <v>21</v>
      </c>
      <c r="J7" s="5" t="s">
        <v>38</v>
      </c>
    </row>
    <row r="8" spans="1:12" ht="36" x14ac:dyDescent="0.3">
      <c r="A8" s="6">
        <v>6</v>
      </c>
      <c r="B8" s="6" t="s">
        <v>59</v>
      </c>
      <c r="C8" s="6" t="s">
        <v>25</v>
      </c>
      <c r="D8" s="6">
        <v>1</v>
      </c>
      <c r="E8" s="6">
        <v>1</v>
      </c>
      <c r="F8" s="6">
        <v>1</v>
      </c>
      <c r="G8" s="6">
        <f t="shared" si="0"/>
        <v>1</v>
      </c>
      <c r="H8" s="6">
        <f t="shared" si="1"/>
        <v>1</v>
      </c>
      <c r="I8" s="6" t="s">
        <v>22</v>
      </c>
      <c r="J8" s="6" t="s">
        <v>40</v>
      </c>
    </row>
    <row r="9" spans="1:12" ht="54" x14ac:dyDescent="0.3">
      <c r="A9" s="5">
        <v>7</v>
      </c>
      <c r="B9" s="5" t="s">
        <v>60</v>
      </c>
      <c r="C9" s="5" t="s">
        <v>19</v>
      </c>
      <c r="D9" s="5">
        <v>1</v>
      </c>
      <c r="E9" s="5">
        <v>2</v>
      </c>
      <c r="F9" s="5">
        <v>4</v>
      </c>
      <c r="G9" s="5">
        <f t="shared" si="0"/>
        <v>8</v>
      </c>
      <c r="H9" s="5">
        <f t="shared" si="1"/>
        <v>8</v>
      </c>
      <c r="I9" s="5" t="s">
        <v>21</v>
      </c>
      <c r="J9" s="5" t="s">
        <v>39</v>
      </c>
    </row>
    <row r="10" spans="1:12" ht="51" customHeight="1" x14ac:dyDescent="0.3">
      <c r="A10" s="6">
        <v>8</v>
      </c>
      <c r="B10" s="6" t="s">
        <v>61</v>
      </c>
      <c r="C10" s="6" t="s">
        <v>25</v>
      </c>
      <c r="D10" s="6">
        <v>1</v>
      </c>
      <c r="E10" s="6">
        <v>5</v>
      </c>
      <c r="F10" s="6">
        <v>2</v>
      </c>
      <c r="G10" s="6">
        <f>E10*F10</f>
        <v>10</v>
      </c>
      <c r="H10" s="6">
        <f t="shared" si="1"/>
        <v>10</v>
      </c>
      <c r="I10" s="6" t="s">
        <v>23</v>
      </c>
      <c r="J10" s="6" t="s">
        <v>41</v>
      </c>
    </row>
    <row r="11" spans="1:12" ht="54" x14ac:dyDescent="0.3">
      <c r="A11" s="5">
        <v>9</v>
      </c>
      <c r="B11" s="5" t="s">
        <v>62</v>
      </c>
      <c r="C11" s="5" t="s">
        <v>19</v>
      </c>
      <c r="D11" s="5">
        <v>1</v>
      </c>
      <c r="E11" s="5">
        <v>1</v>
      </c>
      <c r="F11" s="5">
        <v>5</v>
      </c>
      <c r="G11" s="5">
        <f t="shared" ref="G11:G18" si="2">E11*F11</f>
        <v>5</v>
      </c>
      <c r="H11" s="5">
        <f t="shared" ref="H11:H18" si="3">G11</f>
        <v>5</v>
      </c>
      <c r="I11" s="5" t="s">
        <v>21</v>
      </c>
      <c r="J11" s="5" t="s">
        <v>43</v>
      </c>
    </row>
    <row r="12" spans="1:12" ht="54" x14ac:dyDescent="0.3">
      <c r="A12" s="6">
        <v>10</v>
      </c>
      <c r="B12" s="6" t="s">
        <v>63</v>
      </c>
      <c r="C12" s="6" t="s">
        <v>25</v>
      </c>
      <c r="D12" s="6">
        <v>1</v>
      </c>
      <c r="E12" s="6">
        <v>5</v>
      </c>
      <c r="F12" s="6">
        <v>5</v>
      </c>
      <c r="G12" s="6">
        <f t="shared" si="2"/>
        <v>25</v>
      </c>
      <c r="H12" s="6">
        <f t="shared" si="3"/>
        <v>25</v>
      </c>
      <c r="I12" s="6" t="s">
        <v>23</v>
      </c>
      <c r="J12" s="6" t="s">
        <v>44</v>
      </c>
    </row>
    <row r="13" spans="1:12" ht="54" x14ac:dyDescent="0.3">
      <c r="A13" s="5">
        <v>11</v>
      </c>
      <c r="B13" s="5" t="s">
        <v>64</v>
      </c>
      <c r="C13" s="5" t="s">
        <v>19</v>
      </c>
      <c r="D13" s="5">
        <v>1</v>
      </c>
      <c r="E13" s="5">
        <v>1</v>
      </c>
      <c r="F13" s="5">
        <v>5</v>
      </c>
      <c r="G13" s="5">
        <f t="shared" si="2"/>
        <v>5</v>
      </c>
      <c r="H13" s="5">
        <f t="shared" si="3"/>
        <v>5</v>
      </c>
      <c r="I13" s="5" t="s">
        <v>21</v>
      </c>
      <c r="J13" s="5" t="s">
        <v>43</v>
      </c>
    </row>
    <row r="14" spans="1:12" ht="54" x14ac:dyDescent="0.3">
      <c r="A14" s="6">
        <v>12</v>
      </c>
      <c r="B14" s="6" t="s">
        <v>65</v>
      </c>
      <c r="C14" s="6" t="s">
        <v>25</v>
      </c>
      <c r="D14" s="6">
        <v>1</v>
      </c>
      <c r="E14" s="6">
        <v>1</v>
      </c>
      <c r="F14" s="6">
        <v>5</v>
      </c>
      <c r="G14" s="6">
        <f t="shared" si="2"/>
        <v>5</v>
      </c>
      <c r="H14" s="6">
        <f t="shared" si="3"/>
        <v>5</v>
      </c>
      <c r="I14" s="6" t="s">
        <v>20</v>
      </c>
      <c r="J14" s="6" t="s">
        <v>46</v>
      </c>
    </row>
    <row r="15" spans="1:12" ht="36" x14ac:dyDescent="0.3">
      <c r="A15" s="5">
        <v>13</v>
      </c>
      <c r="B15" s="5" t="s">
        <v>70</v>
      </c>
      <c r="C15" s="5" t="s">
        <v>19</v>
      </c>
      <c r="D15" s="5">
        <v>1</v>
      </c>
      <c r="E15" s="5">
        <v>1</v>
      </c>
      <c r="F15" s="5">
        <v>1</v>
      </c>
      <c r="G15" s="5">
        <f t="shared" si="2"/>
        <v>1</v>
      </c>
      <c r="H15" s="5">
        <f t="shared" si="3"/>
        <v>1</v>
      </c>
      <c r="I15" s="5" t="s">
        <v>22</v>
      </c>
      <c r="J15" s="5" t="s">
        <v>47</v>
      </c>
    </row>
    <row r="16" spans="1:12" ht="36" x14ac:dyDescent="0.3">
      <c r="A16" s="6">
        <v>14</v>
      </c>
      <c r="B16" s="6" t="s">
        <v>66</v>
      </c>
      <c r="C16" s="6" t="s">
        <v>25</v>
      </c>
      <c r="D16" s="6">
        <v>1</v>
      </c>
      <c r="E16" s="6">
        <v>1</v>
      </c>
      <c r="F16" s="6">
        <v>4</v>
      </c>
      <c r="G16" s="6">
        <f t="shared" si="2"/>
        <v>4</v>
      </c>
      <c r="H16" s="6">
        <f t="shared" si="3"/>
        <v>4</v>
      </c>
      <c r="I16" s="6" t="s">
        <v>23</v>
      </c>
      <c r="J16" s="6" t="s">
        <v>48</v>
      </c>
    </row>
    <row r="17" spans="1:10" ht="90" x14ac:dyDescent="0.3">
      <c r="A17" s="5">
        <v>15</v>
      </c>
      <c r="B17" s="5" t="s">
        <v>67</v>
      </c>
      <c r="C17" s="5" t="s">
        <v>19</v>
      </c>
      <c r="D17" s="5">
        <v>1</v>
      </c>
      <c r="E17" s="5">
        <v>1</v>
      </c>
      <c r="F17" s="5">
        <v>5</v>
      </c>
      <c r="G17" s="5">
        <f t="shared" si="2"/>
        <v>5</v>
      </c>
      <c r="H17" s="5">
        <f t="shared" si="3"/>
        <v>5</v>
      </c>
      <c r="I17" s="5" t="s">
        <v>21</v>
      </c>
      <c r="J17" s="5" t="s">
        <v>49</v>
      </c>
    </row>
    <row r="18" spans="1:10" ht="54" x14ac:dyDescent="0.3">
      <c r="A18" s="6">
        <v>16</v>
      </c>
      <c r="B18" s="6" t="s">
        <v>68</v>
      </c>
      <c r="C18" s="6" t="s">
        <v>25</v>
      </c>
      <c r="D18" s="6">
        <v>1</v>
      </c>
      <c r="E18" s="6">
        <v>3</v>
      </c>
      <c r="F18" s="6">
        <v>1</v>
      </c>
      <c r="G18" s="6">
        <f t="shared" si="2"/>
        <v>3</v>
      </c>
      <c r="H18" s="6">
        <f t="shared" si="3"/>
        <v>3</v>
      </c>
      <c r="I18" s="6" t="s">
        <v>22</v>
      </c>
      <c r="J18" s="6" t="s">
        <v>50</v>
      </c>
    </row>
  </sheetData>
  <mergeCells count="1">
    <mergeCell ref="A1:J1"/>
  </mergeCells>
  <conditionalFormatting sqref="H3:H18">
    <cfRule type="iconSet" priority="1">
      <iconSet showValue="0" reverse="1">
        <cfvo type="percent" val="0"/>
        <cfvo type="num" val="4"/>
        <cfvo type="num" val="12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PlanDeCalidad</vt:lpstr>
      <vt:lpstr>MatrizDeRiesgos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Miguel-PC</dc:creator>
  <cp:lastModifiedBy>Ococho</cp:lastModifiedBy>
  <dcterms:created xsi:type="dcterms:W3CDTF">2023-02-27T14:28:38Z</dcterms:created>
  <dcterms:modified xsi:type="dcterms:W3CDTF">2023-03-27T18:07:58Z</dcterms:modified>
</cp:coreProperties>
</file>