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Sofka\Training\Duras\Repos\C1-2023-QA-Auto-Screenplay-Soap\"/>
    </mc:Choice>
  </mc:AlternateContent>
  <xr:revisionPtr revIDLastSave="0" documentId="13_ncr:1_{95D5C9E7-CAD8-4136-B797-B720D161A868}" xr6:coauthVersionLast="47" xr6:coauthVersionMax="47" xr10:uidLastSave="{00000000-0000-0000-0000-000000000000}"/>
  <bookViews>
    <workbookView xWindow="-108" yWindow="-108" windowWidth="23256" windowHeight="13176" tabRatio="893" xr2:uid="{AF02FBB8-0A87-4B34-9297-94FCF679C14E}"/>
  </bookViews>
  <sheets>
    <sheet name="PlanDeCalidad" sheetId="2" r:id="rId1"/>
    <sheet name="MatrizDeRiesgos"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6" l="1"/>
  <c r="H18" i="6" s="1"/>
  <c r="G11" i="6"/>
  <c r="H11" i="6" s="1"/>
  <c r="G12" i="6"/>
  <c r="H12" i="6" s="1"/>
  <c r="G13" i="6"/>
  <c r="H13" i="6"/>
  <c r="G14" i="6"/>
  <c r="H14" i="6" s="1"/>
  <c r="G15" i="6"/>
  <c r="H15" i="6" s="1"/>
  <c r="G16" i="6"/>
  <c r="H16" i="6" s="1"/>
  <c r="G17" i="6"/>
  <c r="H17" i="6" s="1"/>
  <c r="G10" i="6"/>
  <c r="G4" i="6"/>
  <c r="H4" i="6" s="1"/>
  <c r="G5" i="6"/>
  <c r="H5" i="6" s="1"/>
  <c r="G6" i="6"/>
  <c r="H6" i="6" s="1"/>
  <c r="G7" i="6"/>
  <c r="H7" i="6" s="1"/>
  <c r="G8" i="6"/>
  <c r="H8" i="6" s="1"/>
  <c r="G9" i="6"/>
  <c r="H9" i="6" s="1"/>
  <c r="G3" i="6"/>
  <c r="H3" i="6" s="1"/>
  <c r="H10" i="6"/>
</calcChain>
</file>

<file path=xl/sharedStrings.xml><?xml version="1.0" encoding="utf-8"?>
<sst xmlns="http://schemas.openxmlformats.org/spreadsheetml/2006/main" count="100" uniqueCount="71">
  <si>
    <t>Plan de Calidad</t>
  </si>
  <si>
    <t>Descripción de la Necesidad</t>
  </si>
  <si>
    <t>Alcance</t>
  </si>
  <si>
    <t>Fuera de Alcance</t>
  </si>
  <si>
    <t>Estrategia</t>
  </si>
  <si>
    <t>Cronograma</t>
  </si>
  <si>
    <t>Prerrequisitos</t>
  </si>
  <si>
    <t>Otros tipos de pruebas</t>
  </si>
  <si>
    <t xml:space="preserve">Supuestos </t>
  </si>
  <si>
    <t>Sprint</t>
  </si>
  <si>
    <t>N°</t>
  </si>
  <si>
    <t>Descripción</t>
  </si>
  <si>
    <t>Impacto</t>
  </si>
  <si>
    <t>Tipo</t>
  </si>
  <si>
    <t>Probabilidad de ocurrencia</t>
  </si>
  <si>
    <t>Severidad</t>
  </si>
  <si>
    <t>Nivel de riesgo</t>
  </si>
  <si>
    <t>Acción</t>
  </si>
  <si>
    <t>Plan de Acción</t>
  </si>
  <si>
    <t>Producto</t>
  </si>
  <si>
    <t>Ignorar</t>
  </si>
  <si>
    <t>Mitigar</t>
  </si>
  <si>
    <t>Contener</t>
  </si>
  <si>
    <t>Transferir</t>
  </si>
  <si>
    <t>Monitoreo constante de los servicios.</t>
  </si>
  <si>
    <t>Proyecto</t>
  </si>
  <si>
    <t>No se puede controlar la caída de la red.</t>
  </si>
  <si>
    <t xml:space="preserve">Área </t>
  </si>
  <si>
    <t>Célula</t>
  </si>
  <si>
    <t>Responsable Calidad</t>
  </si>
  <si>
    <t>Área 1</t>
  </si>
  <si>
    <t>Célula 2</t>
  </si>
  <si>
    <t>Tener una cuenta en Xignite con acceso a los servicios SOAP de conversión de moneda y tasa de cambio.</t>
  </si>
  <si>
    <t>Se recomienda ejecutar pruebas de seguridad, debido a la presencia de un token de autenticación generado en la página de Xignite.
Se recomienda ejecutar pruebas de estrés, ya que el servicio puede ser utilizado por muchas personas a la vez.</t>
  </si>
  <si>
    <t>Se supone que Xignite permite realizar peticiones desde el cliente SOAP UI.</t>
  </si>
  <si>
    <t>Interrupción en la red en cualquier punto del proceso.</t>
  </si>
  <si>
    <t>Buscar un proveedor de servicios similar inmediatamente.</t>
  </si>
  <si>
    <t>Realizar una conexión adecuada con la BD donde se almacenan las tasas de cambio.</t>
  </si>
  <si>
    <t>Realizar una conexión adecuada con la BD donde se almacenan las monedas oficiales.</t>
  </si>
  <si>
    <t>Solicitar otro token de acceso.</t>
  </si>
  <si>
    <t>Informar al PO para que recupere la información necesaria.</t>
  </si>
  <si>
    <t>Riesgos de servicios Xignite</t>
  </si>
  <si>
    <t>Realizar la lectura de la documentación previamente para descartar la incompatibilidad.</t>
  </si>
  <si>
    <t>Comunicar al PO para que renueve los intentos o facilite una cuenta nueva con acceso a más intentos.</t>
  </si>
  <si>
    <t>Escala</t>
  </si>
  <si>
    <t>Se le recomienda al usuario utilizar dólares en su lugar.</t>
  </si>
  <si>
    <t>Aplicar un método de conversión toUpperCase().</t>
  </si>
  <si>
    <t>Informar al PO para que solicite una definición WSDL adecuada.</t>
  </si>
  <si>
    <t>Realizar una revisión meticulosa de la BD de tasas de cambio identificando las tasas negativas y reportando esto a Xignite antes de usar el servicio.</t>
  </si>
  <si>
    <t>Solicitar la definición WSDL actualizada para el servicio en cuestión.</t>
  </si>
  <si>
    <t>Jonathan Andrés Vargas Sepúlveda</t>
  </si>
  <si>
    <t>Los servicios SOAP de conversión de moneda y la tasa de conversión provistos por Xignite (https://www.xignite.com) proporcionan la posibilidad de que se puedan realizar compras con cualquier moneda, usando el USD como puente entre COP y las demás divisas en cualquier plataforma en la que se implementen estos servicios.</t>
  </si>
  <si>
    <r>
      <rPr>
        <b/>
        <sz val="14"/>
        <color theme="1"/>
        <rFont val="Calibri"/>
        <family val="2"/>
      </rPr>
      <t>No hace parte del alcance:</t>
    </r>
    <r>
      <rPr>
        <sz val="14"/>
        <color theme="1"/>
        <rFont val="Calibri"/>
        <family val="2"/>
      </rPr>
      <t xml:space="preserve">
No es objeto del plan la verificación de funcionalidades que no hagan parte de los servicios de conversión de moneda y tasa de cambio.
Tampoco se tendrán en cuenta pruebas de seguridad, rendimiento y estrés.</t>
    </r>
  </si>
  <si>
    <t>Las actividades descritas en el alcance se realizarán en el transcurso del 27 de marzo en las horas de 10:00 AM a 05:00 PM.</t>
  </si>
  <si>
    <t>Se cae el servicio durante el envío de conversión de moneda.</t>
  </si>
  <si>
    <t>Se cae el servicio durante el envío de tasa de cambio.</t>
  </si>
  <si>
    <t>El servidor de Xignite deja de funcionar.</t>
  </si>
  <si>
    <t>El token de acceso caduca antes de lo previsto.</t>
  </si>
  <si>
    <t>No se reconoce una moneda oficial.</t>
  </si>
  <si>
    <t>Se olvida la cuenta registrada en Xignite.</t>
  </si>
  <si>
    <t>El servicio de cambio de moneda no es compatible con SOAP UI.</t>
  </si>
  <si>
    <t>Se agotan los intentos de petición en la cuenta de Xignite.</t>
  </si>
  <si>
    <t>El servicio de tasa de cambio no es compatible con SOAP UI.</t>
  </si>
  <si>
    <t>Un tipo de moneda en especifico que no está en los servicios de Xignite es requerido por el cliente.</t>
  </si>
  <si>
    <t>La definición WSDL provista por Xignite carece de los servicios requeridos.</t>
  </si>
  <si>
    <t>La tasa de cambio devuelta por el servicio es negativa.</t>
  </si>
  <si>
    <t>Se cambia la versión de los servicios desde Xignite.</t>
  </si>
  <si>
    <t>Faltan dígitos en la tasa de cambio devuelta.</t>
  </si>
  <si>
    <t>Los servicios solo aceptan los tipos de moneda en mayúscula.</t>
  </si>
  <si>
    <r>
      <rPr>
        <b/>
        <sz val="14"/>
        <color theme="1"/>
        <rFont val="Calibri"/>
        <family val="2"/>
      </rPr>
      <t>Hace parte del alcance:</t>
    </r>
    <r>
      <rPr>
        <sz val="14"/>
        <color theme="1"/>
        <rFont val="Calibri"/>
        <family val="2"/>
      </rPr>
      <t xml:space="preserve">
1. Validar que se realiza una conversión entre USD y COP.
2. Revisar la tasa de cambio de COP a USD.
3. Validar que se realiza una conversión entre USD y otras divisas.</t>
    </r>
  </si>
  <si>
    <t>Se probarán las respuestas de las peticiones sin un token de autenticación válido.
Se probarán las peticiones realizando cambios válidos en los campos no obligatorios de From, To, Country, Symbol y AsOfDate.
Se probará la petición de conversión de moneda, realizando cambios válidos en el campo Amount.
Se realizará una comprobación de las respuestas recibidas por los servicios.
Todas las pruebas serán ejecutadas de manera automatizada, y como no se conoce el funcionamiento interno de los servicios de conversión de moneda y tasa de cambio, todas las estrategias de prueba serán de caja negra.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</si>
</sst>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1"/>
      <name val="Calibri"/>
      <family val="2"/>
      <scheme val="minor"/>
    </font>
    <font>
      <sz val="14"/>
      <color theme="0"/>
      <name val="Calibri"/>
      <family val="2"/>
      <scheme val="minor"/>
    </font>
    <font>
      <b/>
      <sz val="14"/>
      <color theme="0"/>
      <name val="Calibri"/>
      <family val="2"/>
      <scheme val="minor"/>
    </font>
  </fonts>
  <fills count="7">
    <fill>
      <patternFill patternType="none"/>
    </fill>
    <fill>
      <patternFill patternType="gray125"/>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rgb="FFD68333"/>
        <bgColor rgb="FFA5A5A5"/>
      </patternFill>
    </fill>
    <fill>
      <patternFill patternType="solid">
        <fgColor rgb="FF0033A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s>
  <cellStyleXfs count="1">
    <xf numFmtId="0" fontId="0" fillId="0" borderId="0"/>
  </cellStyleXfs>
  <cellXfs count="12">
    <xf numFmtId="0" fontId="0" fillId="0" borderId="0" xfId="0"/>
    <xf numFmtId="0" fontId="5" fillId="0" borderId="0" xfId="0" applyFont="1"/>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0" borderId="0" xfId="0" applyAlignment="1">
      <alignment horizontal="center" vertical="center"/>
    </xf>
    <xf numFmtId="0" fontId="1" fillId="2"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4" fillId="0" borderId="0" xfId="0" applyFont="1" applyAlignment="1">
      <alignment horizontal="center" vertical="center"/>
    </xf>
    <xf numFmtId="0" fontId="2" fillId="6" borderId="0" xfId="0" applyFont="1" applyFill="1" applyAlignment="1">
      <alignment horizontal="center" vertical="center"/>
    </xf>
    <xf numFmtId="0" fontId="1" fillId="5"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6" borderId="1" xfId="0" applyFont="1" applyFill="1" applyBorder="1" applyAlignment="1">
      <alignment horizontal="center" vertical="center"/>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0033A0"/>
      <color rgb="FFD68333"/>
      <color rgb="FFFF7E06"/>
      <color rgb="FF6AC3EC"/>
      <color rgb="FFC198E0"/>
      <color rgb="FF090947"/>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6</xdr:col>
      <xdr:colOff>806824</xdr:colOff>
      <xdr:row>1</xdr:row>
      <xdr:rowOff>53789</xdr:rowOff>
    </xdr:from>
    <xdr:to>
      <xdr:col>6</xdr:col>
      <xdr:colOff>2702564</xdr:colOff>
      <xdr:row>1</xdr:row>
      <xdr:rowOff>701579</xdr:rowOff>
    </xdr:to>
    <xdr:pic>
      <xdr:nvPicPr>
        <xdr:cNvPr id="4" name="Imagen 3">
          <a:extLst>
            <a:ext uri="{FF2B5EF4-FFF2-40B4-BE49-F238E27FC236}">
              <a16:creationId xmlns:a16="http://schemas.microsoft.com/office/drawing/2014/main" id="{6571A89D-9D4A-1327-8683-31612A7A17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70659" y="286871"/>
          <a:ext cx="1895740" cy="647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8</xdr:row>
      <xdr:rowOff>466165</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L4"/>
  <sheetViews>
    <sheetView showGridLines="0" tabSelected="1" zoomScale="85" zoomScaleNormal="85" workbookViewId="0">
      <pane ySplit="3" topLeftCell="A4" activePane="bottomLeft" state="frozen"/>
      <selection pane="bottomLeft" sqref="A1:L1"/>
    </sheetView>
  </sheetViews>
  <sheetFormatPr baseColWidth="10" defaultRowHeight="14.4" x14ac:dyDescent="0.3"/>
  <cols>
    <col min="1" max="1" width="8.33203125" bestFit="1" customWidth="1"/>
    <col min="2" max="2" width="10.21875" bestFit="1" customWidth="1"/>
    <col min="3" max="3" width="24.109375" bestFit="1" customWidth="1"/>
    <col min="4" max="4" width="16.44140625" customWidth="1"/>
    <col min="5" max="5" width="52.88671875" bestFit="1" customWidth="1"/>
    <col min="6" max="6" width="63.21875" bestFit="1" customWidth="1"/>
    <col min="7" max="7" width="48.33203125" bestFit="1" customWidth="1"/>
    <col min="8" max="8" width="54.44140625" customWidth="1"/>
    <col min="9" max="9" width="36.6640625" bestFit="1" customWidth="1"/>
    <col min="10" max="10" width="29.44140625" bestFit="1" customWidth="1"/>
    <col min="11" max="11" width="29.6640625" bestFit="1" customWidth="1"/>
    <col min="12" max="12" width="33.21875" bestFit="1" customWidth="1"/>
  </cols>
  <sheetData>
    <row r="1" spans="1:12" ht="18" x14ac:dyDescent="0.3">
      <c r="A1" s="8"/>
      <c r="B1" s="8"/>
      <c r="C1" s="8"/>
      <c r="D1" s="8"/>
      <c r="E1" s="8"/>
      <c r="F1" s="8"/>
      <c r="G1" s="8"/>
      <c r="H1" s="8"/>
      <c r="I1" s="8"/>
      <c r="J1" s="8"/>
      <c r="K1" s="8"/>
      <c r="L1" s="8"/>
    </row>
    <row r="2" spans="1:12" ht="61.2" customHeight="1" x14ac:dyDescent="0.3">
      <c r="A2" s="9"/>
      <c r="B2" s="9"/>
      <c r="C2" s="9"/>
      <c r="D2" s="9"/>
      <c r="E2" s="9"/>
      <c r="F2" s="9"/>
      <c r="G2" s="9"/>
      <c r="H2" s="9"/>
      <c r="I2" s="9"/>
      <c r="J2" s="9"/>
      <c r="K2" s="9"/>
      <c r="L2" s="9"/>
    </row>
    <row r="3" spans="1:12" s="1" customFormat="1" ht="36" x14ac:dyDescent="0.3">
      <c r="A3" s="2" t="s">
        <v>27</v>
      </c>
      <c r="B3" s="2" t="s">
        <v>28</v>
      </c>
      <c r="C3" s="2" t="s">
        <v>29</v>
      </c>
      <c r="D3" s="3" t="s">
        <v>0</v>
      </c>
      <c r="E3" s="3" t="s">
        <v>1</v>
      </c>
      <c r="F3" s="2" t="s">
        <v>2</v>
      </c>
      <c r="G3" s="2" t="s">
        <v>3</v>
      </c>
      <c r="H3" s="2" t="s">
        <v>4</v>
      </c>
      <c r="I3" s="2" t="s">
        <v>5</v>
      </c>
      <c r="J3" s="2" t="s">
        <v>6</v>
      </c>
      <c r="K3" s="2" t="s">
        <v>7</v>
      </c>
      <c r="L3" s="2" t="s">
        <v>8</v>
      </c>
    </row>
    <row r="4" spans="1:12" ht="369.6" customHeight="1" x14ac:dyDescent="0.3">
      <c r="A4" s="5" t="s">
        <v>30</v>
      </c>
      <c r="B4" s="5" t="s">
        <v>31</v>
      </c>
      <c r="C4" s="5" t="s">
        <v>50</v>
      </c>
      <c r="D4" s="5" t="s">
        <v>9</v>
      </c>
      <c r="E4" s="5" t="s">
        <v>51</v>
      </c>
      <c r="F4" s="5" t="s">
        <v>69</v>
      </c>
      <c r="G4" s="5" t="s">
        <v>52</v>
      </c>
      <c r="H4" s="5" t="s">
        <v>70</v>
      </c>
      <c r="I4" s="5" t="s">
        <v>53</v>
      </c>
      <c r="J4" s="5" t="s">
        <v>32</v>
      </c>
      <c r="K4" s="5" t="s">
        <v>33</v>
      </c>
      <c r="L4" s="5" t="s">
        <v>34</v>
      </c>
    </row>
  </sheetData>
  <mergeCells count="2">
    <mergeCell ref="A1:L1"/>
    <mergeCell ref="A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18"/>
  <sheetViews>
    <sheetView showGridLines="0" zoomScale="85" zoomScaleNormal="85" workbookViewId="0">
      <pane ySplit="2" topLeftCell="A3" activePane="bottomLeft" state="frozen"/>
      <selection pane="bottomLeft" sqref="A1:J1"/>
    </sheetView>
  </sheetViews>
  <sheetFormatPr baseColWidth="10" defaultRowHeight="14.4" x14ac:dyDescent="0.3"/>
  <cols>
    <col min="1" max="1" width="3.5546875" style="4" customWidth="1"/>
    <col min="2" max="2" width="45.5546875" style="4" bestFit="1" customWidth="1"/>
    <col min="3" max="3" width="11.109375" style="4" bestFit="1" customWidth="1"/>
    <col min="4" max="4" width="11.5546875" style="4"/>
    <col min="5" max="5" width="16" style="4" bestFit="1" customWidth="1"/>
    <col min="6" max="6" width="10" style="4" bestFit="1" customWidth="1"/>
    <col min="7" max="7" width="11.5546875" style="4"/>
    <col min="8" max="8" width="10.5546875" style="4" customWidth="1"/>
    <col min="9" max="9" width="11.77734375" style="4" bestFit="1" customWidth="1"/>
    <col min="10" max="10" width="43.109375" style="4" customWidth="1"/>
    <col min="11" max="16384" width="11.5546875" style="4"/>
  </cols>
  <sheetData>
    <row r="1" spans="1:12" ht="18" x14ac:dyDescent="0.3">
      <c r="A1" s="10" t="s">
        <v>41</v>
      </c>
      <c r="B1" s="11"/>
      <c r="C1" s="11"/>
      <c r="D1" s="11"/>
      <c r="E1" s="11"/>
      <c r="F1" s="11"/>
      <c r="G1" s="11"/>
      <c r="H1" s="11"/>
      <c r="I1" s="11"/>
      <c r="J1" s="11"/>
    </row>
    <row r="2" spans="1:12" ht="36" x14ac:dyDescent="0.3">
      <c r="A2" s="2" t="s">
        <v>10</v>
      </c>
      <c r="B2" s="2" t="s">
        <v>11</v>
      </c>
      <c r="C2" s="2" t="s">
        <v>13</v>
      </c>
      <c r="D2" s="2" t="s">
        <v>9</v>
      </c>
      <c r="E2" s="3" t="s">
        <v>14</v>
      </c>
      <c r="F2" s="2" t="s">
        <v>12</v>
      </c>
      <c r="G2" s="2" t="s">
        <v>15</v>
      </c>
      <c r="H2" s="2" t="s">
        <v>16</v>
      </c>
      <c r="I2" s="2" t="s">
        <v>17</v>
      </c>
      <c r="J2" s="3" t="s">
        <v>18</v>
      </c>
    </row>
    <row r="3" spans="1:12" ht="36" x14ac:dyDescent="0.3">
      <c r="A3" s="5">
        <v>1</v>
      </c>
      <c r="B3" s="5" t="s">
        <v>54</v>
      </c>
      <c r="C3" s="5" t="s">
        <v>19</v>
      </c>
      <c r="D3" s="5">
        <v>1</v>
      </c>
      <c r="E3" s="5">
        <v>1</v>
      </c>
      <c r="F3" s="5">
        <v>5</v>
      </c>
      <c r="G3" s="5">
        <f>E3*F3</f>
        <v>5</v>
      </c>
      <c r="H3" s="5">
        <f>G3</f>
        <v>5</v>
      </c>
      <c r="I3" s="5" t="s">
        <v>21</v>
      </c>
      <c r="J3" s="5" t="s">
        <v>24</v>
      </c>
      <c r="L3" s="7" t="s">
        <v>44</v>
      </c>
    </row>
    <row r="4" spans="1:12" ht="36" x14ac:dyDescent="0.3">
      <c r="A4" s="6">
        <v>2</v>
      </c>
      <c r="B4" s="6" t="s">
        <v>35</v>
      </c>
      <c r="C4" s="6" t="s">
        <v>25</v>
      </c>
      <c r="D4" s="6">
        <v>1</v>
      </c>
      <c r="E4" s="6">
        <v>1</v>
      </c>
      <c r="F4" s="6">
        <v>2</v>
      </c>
      <c r="G4" s="6">
        <f t="shared" ref="G4:G9" si="0">E4*F4</f>
        <v>2</v>
      </c>
      <c r="H4" s="6">
        <f t="shared" ref="H4:H10" si="1">G4</f>
        <v>2</v>
      </c>
      <c r="I4" s="6" t="s">
        <v>20</v>
      </c>
      <c r="J4" s="6" t="s">
        <v>26</v>
      </c>
    </row>
    <row r="5" spans="1:12" ht="36" x14ac:dyDescent="0.3">
      <c r="A5" s="5">
        <v>3</v>
      </c>
      <c r="B5" s="5" t="s">
        <v>55</v>
      </c>
      <c r="C5" s="5" t="s">
        <v>19</v>
      </c>
      <c r="D5" s="5">
        <v>1</v>
      </c>
      <c r="E5" s="5">
        <v>1</v>
      </c>
      <c r="F5" s="5">
        <v>5</v>
      </c>
      <c r="G5" s="5">
        <f t="shared" si="0"/>
        <v>5</v>
      </c>
      <c r="H5" s="5">
        <f t="shared" si="1"/>
        <v>5</v>
      </c>
      <c r="I5" s="5" t="s">
        <v>21</v>
      </c>
      <c r="J5" s="5" t="s">
        <v>24</v>
      </c>
    </row>
    <row r="6" spans="1:12" ht="36" x14ac:dyDescent="0.3">
      <c r="A6" s="6">
        <v>4</v>
      </c>
      <c r="B6" s="6" t="s">
        <v>56</v>
      </c>
      <c r="C6" s="6" t="s">
        <v>25</v>
      </c>
      <c r="D6" s="6">
        <v>1</v>
      </c>
      <c r="E6" s="6">
        <v>1</v>
      </c>
      <c r="F6" s="6">
        <v>5</v>
      </c>
      <c r="G6" s="6">
        <f t="shared" si="0"/>
        <v>5</v>
      </c>
      <c r="H6" s="6">
        <f t="shared" si="1"/>
        <v>5</v>
      </c>
      <c r="I6" s="6" t="s">
        <v>21</v>
      </c>
      <c r="J6" s="6" t="s">
        <v>36</v>
      </c>
    </row>
    <row r="7" spans="1:12" ht="54" x14ac:dyDescent="0.3">
      <c r="A7" s="5">
        <v>5</v>
      </c>
      <c r="B7" s="5" t="s">
        <v>67</v>
      </c>
      <c r="C7" s="5" t="s">
        <v>19</v>
      </c>
      <c r="D7" s="5">
        <v>1</v>
      </c>
      <c r="E7" s="5">
        <v>3</v>
      </c>
      <c r="F7" s="5">
        <v>5</v>
      </c>
      <c r="G7" s="5">
        <f t="shared" si="0"/>
        <v>15</v>
      </c>
      <c r="H7" s="5">
        <f t="shared" si="1"/>
        <v>15</v>
      </c>
      <c r="I7" s="5" t="s">
        <v>21</v>
      </c>
      <c r="J7" s="5" t="s">
        <v>37</v>
      </c>
    </row>
    <row r="8" spans="1:12" ht="36" x14ac:dyDescent="0.3">
      <c r="A8" s="6">
        <v>6</v>
      </c>
      <c r="B8" s="6" t="s">
        <v>57</v>
      </c>
      <c r="C8" s="6" t="s">
        <v>25</v>
      </c>
      <c r="D8" s="6">
        <v>1</v>
      </c>
      <c r="E8" s="6">
        <v>1</v>
      </c>
      <c r="F8" s="6">
        <v>1</v>
      </c>
      <c r="G8" s="6">
        <f t="shared" si="0"/>
        <v>1</v>
      </c>
      <c r="H8" s="6">
        <f t="shared" si="1"/>
        <v>1</v>
      </c>
      <c r="I8" s="6" t="s">
        <v>22</v>
      </c>
      <c r="J8" s="6" t="s">
        <v>39</v>
      </c>
    </row>
    <row r="9" spans="1:12" ht="54" x14ac:dyDescent="0.3">
      <c r="A9" s="5">
        <v>7</v>
      </c>
      <c r="B9" s="5" t="s">
        <v>58</v>
      </c>
      <c r="C9" s="5" t="s">
        <v>19</v>
      </c>
      <c r="D9" s="5">
        <v>1</v>
      </c>
      <c r="E9" s="5">
        <v>2</v>
      </c>
      <c r="F9" s="5">
        <v>4</v>
      </c>
      <c r="G9" s="5">
        <f t="shared" si="0"/>
        <v>8</v>
      </c>
      <c r="H9" s="5">
        <f t="shared" si="1"/>
        <v>8</v>
      </c>
      <c r="I9" s="5" t="s">
        <v>21</v>
      </c>
      <c r="J9" s="5" t="s">
        <v>38</v>
      </c>
    </row>
    <row r="10" spans="1:12" ht="51" customHeight="1" x14ac:dyDescent="0.3">
      <c r="A10" s="6">
        <v>8</v>
      </c>
      <c r="B10" s="6" t="s">
        <v>59</v>
      </c>
      <c r="C10" s="6" t="s">
        <v>25</v>
      </c>
      <c r="D10" s="6">
        <v>1</v>
      </c>
      <c r="E10" s="6">
        <v>5</v>
      </c>
      <c r="F10" s="6">
        <v>2</v>
      </c>
      <c r="G10" s="6">
        <f>E10*F10</f>
        <v>10</v>
      </c>
      <c r="H10" s="6">
        <f t="shared" si="1"/>
        <v>10</v>
      </c>
      <c r="I10" s="6" t="s">
        <v>23</v>
      </c>
      <c r="J10" s="6" t="s">
        <v>40</v>
      </c>
    </row>
    <row r="11" spans="1:12" ht="54" x14ac:dyDescent="0.3">
      <c r="A11" s="5">
        <v>9</v>
      </c>
      <c r="B11" s="5" t="s">
        <v>60</v>
      </c>
      <c r="C11" s="5" t="s">
        <v>19</v>
      </c>
      <c r="D11" s="5">
        <v>1</v>
      </c>
      <c r="E11" s="5">
        <v>1</v>
      </c>
      <c r="F11" s="5">
        <v>5</v>
      </c>
      <c r="G11" s="5">
        <f t="shared" ref="G11:G18" si="2">E11*F11</f>
        <v>5</v>
      </c>
      <c r="H11" s="5">
        <f t="shared" ref="H11:H18" si="3">G11</f>
        <v>5</v>
      </c>
      <c r="I11" s="5" t="s">
        <v>21</v>
      </c>
      <c r="J11" s="5" t="s">
        <v>42</v>
      </c>
    </row>
    <row r="12" spans="1:12" ht="54" x14ac:dyDescent="0.3">
      <c r="A12" s="6">
        <v>10</v>
      </c>
      <c r="B12" s="6" t="s">
        <v>61</v>
      </c>
      <c r="C12" s="6" t="s">
        <v>25</v>
      </c>
      <c r="D12" s="6">
        <v>1</v>
      </c>
      <c r="E12" s="6">
        <v>5</v>
      </c>
      <c r="F12" s="6">
        <v>5</v>
      </c>
      <c r="G12" s="6">
        <f t="shared" si="2"/>
        <v>25</v>
      </c>
      <c r="H12" s="6">
        <f t="shared" si="3"/>
        <v>25</v>
      </c>
      <c r="I12" s="6" t="s">
        <v>23</v>
      </c>
      <c r="J12" s="6" t="s">
        <v>43</v>
      </c>
    </row>
    <row r="13" spans="1:12" ht="54" x14ac:dyDescent="0.3">
      <c r="A13" s="5">
        <v>11</v>
      </c>
      <c r="B13" s="5" t="s">
        <v>62</v>
      </c>
      <c r="C13" s="5" t="s">
        <v>19</v>
      </c>
      <c r="D13" s="5">
        <v>1</v>
      </c>
      <c r="E13" s="5">
        <v>1</v>
      </c>
      <c r="F13" s="5">
        <v>5</v>
      </c>
      <c r="G13" s="5">
        <f t="shared" si="2"/>
        <v>5</v>
      </c>
      <c r="H13" s="5">
        <f t="shared" si="3"/>
        <v>5</v>
      </c>
      <c r="I13" s="5" t="s">
        <v>21</v>
      </c>
      <c r="J13" s="5" t="s">
        <v>42</v>
      </c>
    </row>
    <row r="14" spans="1:12" ht="54" x14ac:dyDescent="0.3">
      <c r="A14" s="6">
        <v>12</v>
      </c>
      <c r="B14" s="6" t="s">
        <v>63</v>
      </c>
      <c r="C14" s="6" t="s">
        <v>25</v>
      </c>
      <c r="D14" s="6">
        <v>1</v>
      </c>
      <c r="E14" s="6">
        <v>1</v>
      </c>
      <c r="F14" s="6">
        <v>5</v>
      </c>
      <c r="G14" s="6">
        <f t="shared" si="2"/>
        <v>5</v>
      </c>
      <c r="H14" s="6">
        <f t="shared" si="3"/>
        <v>5</v>
      </c>
      <c r="I14" s="6" t="s">
        <v>20</v>
      </c>
      <c r="J14" s="6" t="s">
        <v>45</v>
      </c>
    </row>
    <row r="15" spans="1:12" ht="36" x14ac:dyDescent="0.3">
      <c r="A15" s="5">
        <v>13</v>
      </c>
      <c r="B15" s="5" t="s">
        <v>68</v>
      </c>
      <c r="C15" s="5" t="s">
        <v>19</v>
      </c>
      <c r="D15" s="5">
        <v>1</v>
      </c>
      <c r="E15" s="5">
        <v>1</v>
      </c>
      <c r="F15" s="5">
        <v>1</v>
      </c>
      <c r="G15" s="5">
        <f t="shared" si="2"/>
        <v>1</v>
      </c>
      <c r="H15" s="5">
        <f t="shared" si="3"/>
        <v>1</v>
      </c>
      <c r="I15" s="5" t="s">
        <v>22</v>
      </c>
      <c r="J15" s="5" t="s">
        <v>46</v>
      </c>
    </row>
    <row r="16" spans="1:12" ht="36" x14ac:dyDescent="0.3">
      <c r="A16" s="6">
        <v>14</v>
      </c>
      <c r="B16" s="6" t="s">
        <v>64</v>
      </c>
      <c r="C16" s="6" t="s">
        <v>25</v>
      </c>
      <c r="D16" s="6">
        <v>1</v>
      </c>
      <c r="E16" s="6">
        <v>1</v>
      </c>
      <c r="F16" s="6">
        <v>4</v>
      </c>
      <c r="G16" s="6">
        <f t="shared" si="2"/>
        <v>4</v>
      </c>
      <c r="H16" s="6">
        <f t="shared" si="3"/>
        <v>4</v>
      </c>
      <c r="I16" s="6" t="s">
        <v>23</v>
      </c>
      <c r="J16" s="6" t="s">
        <v>47</v>
      </c>
    </row>
    <row r="17" spans="1:10" ht="72" x14ac:dyDescent="0.3">
      <c r="A17" s="5">
        <v>15</v>
      </c>
      <c r="B17" s="5" t="s">
        <v>65</v>
      </c>
      <c r="C17" s="5" t="s">
        <v>19</v>
      </c>
      <c r="D17" s="5">
        <v>1</v>
      </c>
      <c r="E17" s="5">
        <v>1</v>
      </c>
      <c r="F17" s="5">
        <v>5</v>
      </c>
      <c r="G17" s="5">
        <f t="shared" si="2"/>
        <v>5</v>
      </c>
      <c r="H17" s="5">
        <f t="shared" si="3"/>
        <v>5</v>
      </c>
      <c r="I17" s="5" t="s">
        <v>21</v>
      </c>
      <c r="J17" s="5" t="s">
        <v>48</v>
      </c>
    </row>
    <row r="18" spans="1:10" ht="36" x14ac:dyDescent="0.3">
      <c r="A18" s="6">
        <v>16</v>
      </c>
      <c r="B18" s="6" t="s">
        <v>66</v>
      </c>
      <c r="C18" s="6" t="s">
        <v>25</v>
      </c>
      <c r="D18" s="6">
        <v>1</v>
      </c>
      <c r="E18" s="6">
        <v>3</v>
      </c>
      <c r="F18" s="6">
        <v>1</v>
      </c>
      <c r="G18" s="6">
        <f t="shared" si="2"/>
        <v>3</v>
      </c>
      <c r="H18" s="6">
        <f t="shared" si="3"/>
        <v>3</v>
      </c>
      <c r="I18" s="6" t="s">
        <v>22</v>
      </c>
      <c r="J18" s="6" t="s">
        <v>49</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PlanDeCalidad</vt:lpstr>
      <vt:lpstr>MatrizDeRiesgos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2023-03-27T18:49:06Z</dcterms:modified>
</cp:coreProperties>
</file>