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T1\"/>
    </mc:Choice>
  </mc:AlternateContent>
  <xr:revisionPtr revIDLastSave="0" documentId="13_ncr:1_{0E7ABCA4-40A4-4264-BD2C-711FE1C9B9E7}" xr6:coauthVersionLast="47" xr6:coauthVersionMax="47" xr10:uidLastSave="{00000000-0000-0000-0000-000000000000}"/>
  <bookViews>
    <workbookView xWindow="-108" yWindow="-108" windowWidth="23256" windowHeight="13176" firstSheet="1" activeTab="2" xr2:uid="{AF02FBB8-0A87-4B34-9297-94FCF679C14E}"/>
  </bookViews>
  <sheets>
    <sheet name="PlaneDePruebaServicios" sheetId="1" r:id="rId1"/>
    <sheet name="PlanDePruebaTiendaCereza" sheetId="2" r:id="rId2"/>
    <sheet name="RiesgosServicios" sheetId="6" r:id="rId3"/>
    <sheet name="RiesgosTiendaCereza" sheetId="7" r:id="rId4"/>
    <sheet name="CPServicioGET" sheetId="3" r:id="rId5"/>
    <sheet name="CPServicioPOST" sheetId="4" r:id="rId6"/>
    <sheet name="CPLoginRegistroTiendaCereza"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6" l="1"/>
  <c r="G6" i="7"/>
  <c r="G10" i="6"/>
  <c r="G4" i="7"/>
  <c r="G5" i="7"/>
  <c r="H6" i="7"/>
  <c r="G7" i="7"/>
  <c r="G8" i="7"/>
  <c r="G9" i="7"/>
  <c r="G10" i="7"/>
  <c r="G3" i="7"/>
  <c r="G4" i="6"/>
  <c r="G5" i="6"/>
  <c r="G6" i="6"/>
  <c r="G7" i="6"/>
  <c r="H7" i="6" s="1"/>
  <c r="G8" i="6"/>
  <c r="G9" i="6"/>
  <c r="G3" i="6"/>
  <c r="H4" i="7"/>
  <c r="H5" i="7"/>
  <c r="H7" i="7"/>
  <c r="H8" i="7"/>
  <c r="H9" i="7"/>
  <c r="H10" i="7"/>
  <c r="H3" i="7"/>
  <c r="H4" i="6"/>
  <c r="H5" i="6"/>
  <c r="H6" i="6"/>
  <c r="H8" i="6"/>
  <c r="H9" i="6"/>
  <c r="H10" i="6"/>
</calcChain>
</file>

<file path=xl/sharedStrings.xml><?xml version="1.0" encoding="utf-8"?>
<sst xmlns="http://schemas.openxmlformats.org/spreadsheetml/2006/main" count="203" uniqueCount="106">
  <si>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</si>
  <si>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</si>
  <si>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</si>
  <si>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</si>
  <si>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</si>
  <si>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</si>
  <si>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</si>
  <si>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</si>
  <si>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</si>
  <si>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</si>
  <si>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</si>
  <si>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</si>
  <si>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Célula 1</t>
  </si>
  <si>
    <t>Externo</t>
  </si>
  <si>
    <t>Célula 2</t>
  </si>
  <si>
    <t xml:space="preserve">Área </t>
  </si>
  <si>
    <t>Área 1</t>
  </si>
  <si>
    <t>Estudiante de SofkaU</t>
  </si>
  <si>
    <t>Sprint</t>
  </si>
  <si>
    <t>Abarca la ejecución de las pruebas funcionales para la petición GET LIST USERS en el canal: https://reqres.in</t>
  </si>
  <si>
    <t>Abarca la ejecución de las pruebas funcionales para la petición POST REGISTER en el canal: https://reqres.in</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</si>
  <si>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GET LIST USERS.
Tampoco se tendrá en cuenta pruebas de seguridad, rendimiento y estrés.</t>
    </r>
  </si>
  <si>
    <t>Las actividades descritas en el alcance se realizarán en el transcurso del 27 de febrero en las horas 11:00 AM a 12:00 PM.</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</si>
  <si>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POST REGISTER.
Tampoco se tendrá en cuenta pruebas de seguridad, rendimiento y estrés.</t>
    </r>
  </si>
  <si>
    <r>
      <rPr>
        <b/>
        <sz val="14"/>
        <color theme="1"/>
        <rFont val="Calibri"/>
        <family val="2"/>
        <scheme val="minor"/>
      </rPr>
      <t xml:space="preserve">Hace parte del alcance:
</t>
    </r>
    <r>
      <rPr>
        <sz val="14"/>
        <color theme="1"/>
        <rFont val="Calibri"/>
        <family val="2"/>
        <scheme val="minor"/>
      </rPr>
      <t>1. Verificar que un usuario NO definido NO se puede registrar.
2. Verificar la visualización del mensaje de error cuando el campo de contraseña está vacío.
3. Verificar la visualización del mensaje de error cuando el campo de correo está vacío.
4. Verificar que la contraseña contenga mínimo 8 caracteres.</t>
    </r>
  </si>
  <si>
    <t>N°</t>
  </si>
  <si>
    <t>Identificador</t>
  </si>
  <si>
    <t>Descripción</t>
  </si>
  <si>
    <t>Pre-Condición</t>
  </si>
  <si>
    <t xml:space="preserve">Entradas </t>
  </si>
  <si>
    <t>Pasos Caso Prueba</t>
  </si>
  <si>
    <t>Resultado Esperado</t>
  </si>
  <si>
    <t>Resultado</t>
  </si>
  <si>
    <t>Estado</t>
  </si>
  <si>
    <t>Verificar si la respuesta al realizar la petición adecuadamente es la correcta (200 OK).</t>
  </si>
  <si>
    <t>La pagina https://reqres.in debe estar en funcionamiento.</t>
  </si>
  <si>
    <t>Estando dentro del entorno descrito en el apartado de contexto de la sección Alcance:
1. Ingresar a la aplicación Postman.
2. Crear una nueva HTTP Request de tipo GET.
3. Ingresar la URL https://reqres.in/api/users?page=2 a esta petición.
4. Enviarla.
5. Revisar si la respuesta es la correcta.</t>
  </si>
  <si>
    <t>Recibir una respuesta con el STATUS: 200 OK.</t>
  </si>
  <si>
    <t>Pasó</t>
  </si>
  <si>
    <t>Verificar que el contenido de la respuesta corresponda al formato adecuado (JSON).</t>
  </si>
  <si>
    <t>Estando dentro del entorno descrito en el apartado de contexto de la sección Alcance:
1. Identificar los parámetros de la solicitud de la API.
2. Ingresar a la aplicación Postman.
3. Crear una nueva HTTP Request de tipo GET.
4. Ingresar la URL https://reqres.in/api/users?page=2 a esta petición.
5. Enviarla.
6. Revisar que el cuerpo de la respuesta de la petición sea el correspondiente en el formato JSON.</t>
  </si>
  <si>
    <t>Verificar que al enviar un valor adecuado al parámetro, la respuesta sea aceptada.</t>
  </si>
  <si>
    <t>Estando dentro del entorno descrito en el apartado de contexto de la sección Alcance:
1. Ingresar a la aplicación Postman.
2. Crear una nueva HTTP Request de tipo GET.
3. Ingresar la URL https://reqres.in/api/users?page=2 a esta petición.
4. Enviarla.
5. Revisar si la respuesta a la petición es la correcta.</t>
  </si>
  <si>
    <t>Recibir respuesta a la petición con el body indicado.</t>
  </si>
  <si>
    <t xml:space="preserve">Verificar que al enviar un valor inadecuado al parámetro, la respuesta sea fallida. </t>
  </si>
  <si>
    <t>Estando dentro del entorno descrito en el apartado de contexto de la sección Alcance:
1. Ingresar a la aplicación Postman.
2. Crear una nueva HTTP Request de tipo GET.
3. Ingresar la URL https://reqres.in/api/users?page=%!"@#;¨^.
4. Enviarla.
5. Revisar si la respuesta a la petición es fallida.</t>
  </si>
  <si>
    <t>Recibir una respuesta fallida a la petición.</t>
  </si>
  <si>
    <t>No pasó</t>
  </si>
  <si>
    <t>Impacto</t>
  </si>
  <si>
    <t>Tipo</t>
  </si>
  <si>
    <t>Probabilidad de ocurrencia</t>
  </si>
  <si>
    <t>Severidad</t>
  </si>
  <si>
    <t>Nivel de riesgo</t>
  </si>
  <si>
    <t>Acción</t>
  </si>
  <si>
    <t>Plan de Acción</t>
  </si>
  <si>
    <t>Mala determinación del tipo de respuesta HTTP.</t>
  </si>
  <si>
    <t>Producto</t>
  </si>
  <si>
    <t>Ignorar</t>
  </si>
  <si>
    <t>Revisión y validación de la respuesta HTTP antes de permitir recibir peticiones.</t>
  </si>
  <si>
    <t>Estructura JSON con formato erróneo.</t>
  </si>
  <si>
    <t>Mitigar</t>
  </si>
  <si>
    <t>Reestructurar el JSON a ser entregado de la manera correcta.</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</si>
  <si>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</si>
  <si>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</si>
  <si>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</si>
  <si>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</si>
  <si>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</si>
  <si>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</si>
  <si>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</si>
  <si>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</si>
  <si>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</si>
  <si>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</si>
  <si>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</si>
  <si>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</si>
  <si>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</si>
  <si>
    <t>Se probará la respuesta de la petición.
Se probará el URL de la petición realizando cambios en el parámetro de la página.</t>
  </si>
  <si>
    <t>Abarca la ejecución de las pruebas funcionales para el registro de usuarios en el canal: https://tiendacereza.com/</t>
  </si>
  <si>
    <t>Abarca la ejecución de las pruebas funcionales para el ingreso de usuarios en el canal: https://tiendacereza.com/</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</si>
  <si>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ingreso en la Tienda Cereza 🍒.
Tampoco se tendrá en cuenta pruebas de seguridad, rendimiento y estrés.</t>
    </r>
  </si>
  <si>
    <t>Las actividades descritas en el alcance se realizarán en el transcurso del 27 de febrero en las horas 12:00 PM a 01:00 PM.</t>
  </si>
  <si>
    <t>Las actividades descritas en el alcance se realizarán en el transcurso del 27 de febrero en las horas 02:30 PM a 03:30 PM.</t>
  </si>
  <si>
    <t>Las actividades descritas en el alcance se realizarán en el transcurso del 27 de febrero en las horas 03:30 PM a 04:25 PM.</t>
  </si>
  <si>
    <t>Se supone que solo se permite el registro de usuarios que están en la lista de la página.</t>
  </si>
  <si>
    <t>Se supone que ya existen usuarios en la lista.</t>
  </si>
  <si>
    <t>Se supone que los servicios de registro en la página están funcionales y estables.</t>
  </si>
  <si>
    <t>Se supone que los servicios de ingreso en la página están funcionales y estables.</t>
  </si>
  <si>
    <t>Funcionamiento de los microservicios de la pagina reqres.in.</t>
  </si>
  <si>
    <t>Funcionamiento de los microservicios de la pagina tiendacereza.com.</t>
  </si>
  <si>
    <t>Se recomienda ejecutar pruebas de seguridad.
Se recomienda ejecutar pruebas de rendimiento.</t>
  </si>
  <si>
    <t xml:space="preserve">Se probará la respuesta de la petición.
Se probará el URL de la petición realizando cambios en los campos de correo "name.last@reqres.in" y contraseña "pass123".
Se realizarán peticiones con diferentes estructuras en el cuerpo a enviar.
</t>
  </si>
  <si>
    <r>
      <rPr>
        <b/>
        <sz val="14"/>
        <color theme="1"/>
        <rFont val="Calibri"/>
        <family val="2"/>
        <scheme val="minor"/>
      </rPr>
      <t xml:space="preserve">Hace parte del alcance:
</t>
    </r>
    <r>
      <rPr>
        <sz val="14"/>
        <color theme="1"/>
        <rFont val="Calibri"/>
        <family val="2"/>
        <scheme val="minor"/>
      </rPr>
      <t>1. Verificar si la respuesta al realizar la petición adecuadamente es la correcta (200 OK).
2. Verificar que el contenido de respuesta corresponda al formato adecuado (JSON con estructura valida).
3. Verificar que, al enviar un valor adecuado al parámetro, la respuesta sea aceptada.
4. Verificar que, al enviar un valor inadecuado al parámetro, la respuesta sea fallida.</t>
    </r>
    <r>
      <rPr>
        <sz val="14"/>
        <color theme="1"/>
        <rFont val="Calibri"/>
        <family val="2"/>
      </rPr>
      <t xml:space="preserve">
</t>
    </r>
  </si>
  <si>
    <r>
      <rPr>
        <b/>
        <sz val="14"/>
        <color theme="1"/>
        <rFont val="Calibri"/>
        <family val="2"/>
        <scheme val="minor"/>
      </rPr>
      <t xml:space="preserve">Hace parte del alcance:
</t>
    </r>
    <r>
      <rPr>
        <sz val="14"/>
        <color theme="1"/>
        <rFont val="Calibri"/>
        <family val="2"/>
        <scheme val="minor"/>
      </rPr>
      <t>1. Verificar que, al registrar un nuevo usuario, el sistema solicite de manera obligatoria el ingreso de la siguiente información: correo y contraseña.
2. Verificar que, al registrar un nuevo usuario, el sistema solicite de manera NO obligatoria el ingreso de la siguiente información: nombre y apellido.
3. Verificar la visualización del mensaje de error cuando se trata de crear un usuario con un correo ya existente en la BD del sistema.
4. Verificar que la contraseña contenga mínimo 5 caracteres.</t>
    </r>
    <r>
      <rPr>
        <sz val="14"/>
        <color theme="1"/>
        <rFont val="Calibri"/>
        <family val="2"/>
      </rPr>
      <t xml:space="preserve">
</t>
    </r>
  </si>
  <si>
    <r>
      <rPr>
        <b/>
        <sz val="14"/>
        <color theme="1"/>
        <rFont val="Calibri"/>
        <family val="2"/>
        <scheme val="minor"/>
      </rPr>
      <t xml:space="preserve">Hace parte del alcance:
</t>
    </r>
    <r>
      <rPr>
        <sz val="14"/>
        <color theme="1"/>
        <rFont val="Calibri"/>
        <family val="2"/>
        <scheme val="minor"/>
      </rPr>
      <t>1. Verificar la visualización del mensaje de error al intentar ingresar sin rellenar el campo de contraseña.
2. Verificar la visualización del mensaje de error al intentar ingresar sin rellenar el campo de correo.
3. Verificar la visualización del mensaje de error al intentar ingresar con un usuario no registrado.
4. Verificar la visualización del mensaje de error al intentar ingresar con una contraseña incorrecta para el usuario especificado.</t>
    </r>
    <r>
      <rPr>
        <sz val="14"/>
        <color theme="1"/>
        <rFont val="Calibri"/>
        <family val="2"/>
      </rPr>
      <t xml:space="preserve">
</t>
    </r>
  </si>
  <si>
    <t>Se recomienda ejecutar pruebas de seguridad.
Se recomienda ejecutar pruebas de rendimiento.
Se recomienda ejecutar pruebas de estrés.</t>
  </si>
  <si>
    <t xml:space="preserve">Se probará que se exijan campos mínimos para el registro.
Se realizaran registros con diferentes combinaciones de correo y contraseña, ya sean existentes o no, con longitudes de contraseña variantes.
</t>
  </si>
  <si>
    <t>Se probará el ingreso de usuarios que se hayan creado y usuarios que no se sepa de su existencia en la BD de la página.
Se realizarán ingresos de usuario con los campos vacíos de correo o contraseña.</t>
  </si>
  <si>
    <t>CP01</t>
  </si>
  <si>
    <t>CP02</t>
  </si>
  <si>
    <t>CP03</t>
  </si>
  <si>
    <t>CP04</t>
  </si>
  <si>
    <t>Número de página a consultar como parametro</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</si>
  <si>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registro en la Tienda Cereza 🍒.
Tampoco se tendrá en cuenta pruebas de seguridad, rendimiento y estrés.</t>
    </r>
  </si>
  <si>
    <t>Se recibió una respuesta con el STATUS: 200 OK.</t>
  </si>
  <si>
    <t xml:space="preserve">
Recibir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</si>
  <si>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</si>
  <si>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1,
    "per_page": 6,
    "total": 1,
    "total_pages": 2,
    "data": [
        {
            "id": 7,
            "email": "nombre.last@reqres.in",
            "first_name": "Nombre",
            "last_name": "Last",
            "avatar": "image.jpg"
        },
    ],
    "support": {
        "url": "https://reqres.in/#support-heading",
        "text": "Help!"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</si>
</sst>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8"/>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theme="5" tint="0.39997558519241921"/>
        <bgColor rgb="FFA5A5A5"/>
      </patternFill>
    </fill>
    <fill>
      <patternFill patternType="solid">
        <fgColor rgb="FFA5A5A5"/>
        <bgColor rgb="FFD8D8D8"/>
      </patternFill>
    </fill>
  </fills>
  <borders count="7">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rgb="FFFF7E06"/>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FF7E06"/>
      </left>
      <right style="thin">
        <color rgb="FFFF7E06"/>
      </right>
      <top style="thin">
        <color indexed="64"/>
      </top>
      <bottom style="thin">
        <color indexed="64"/>
      </bottom>
      <diagonal/>
    </border>
    <border>
      <left style="thin">
        <color rgb="FFFF7E06"/>
      </left>
      <right style="thin">
        <color rgb="FFFF7E06"/>
      </right>
      <top/>
      <bottom style="thin">
        <color rgb="FFFF7E06"/>
      </bottom>
      <diagonal/>
    </border>
  </borders>
  <cellStyleXfs count="1">
    <xf numFmtId="0" fontId="0" fillId="0" borderId="0"/>
  </cellStyleXfs>
  <cellXfs count="21">
    <xf numFmtId="0" fontId="0" fillId="0" borderId="0" xfId="0"/>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0" xfId="0" applyFont="1" applyAlignment="1">
      <alignment horizontal="center" vertical="center"/>
    </xf>
    <xf numFmtId="0" fontId="3" fillId="3" borderId="1" xfId="0" applyFont="1" applyFill="1" applyBorder="1" applyAlignment="1">
      <alignment horizontal="center" vertical="center"/>
    </xf>
    <xf numFmtId="0" fontId="2" fillId="5" borderId="2" xfId="0" applyFont="1" applyFill="1" applyBorder="1" applyAlignment="1">
      <alignment horizontal="left" vertical="center" wrapText="1"/>
    </xf>
    <xf numFmtId="0" fontId="3" fillId="3" borderId="1" xfId="0" applyFont="1" applyFill="1" applyBorder="1" applyAlignment="1">
      <alignment horizontal="center" vertical="center"/>
    </xf>
    <xf numFmtId="0" fontId="6" fillId="0" borderId="0" xfId="0" applyFont="1"/>
    <xf numFmtId="0" fontId="5" fillId="0" borderId="0" xfId="0" applyFont="1" applyAlignment="1">
      <alignment horizontal="center" vertical="center"/>
    </xf>
    <xf numFmtId="0" fontId="2" fillId="5"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3" fillId="3" borderId="0" xfId="0" applyFont="1" applyFill="1" applyBorder="1" applyAlignment="1">
      <alignment horizontal="center" vertical="center"/>
    </xf>
    <xf numFmtId="0" fontId="2" fillId="6"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center" vertical="center"/>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A5A5A5"/>
      <color rgb="FFFF7E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7</xdr:col>
      <xdr:colOff>167768</xdr:colOff>
      <xdr:row>1</xdr:row>
      <xdr:rowOff>54428</xdr:rowOff>
    </xdr:from>
    <xdr:to>
      <xdr:col>7</xdr:col>
      <xdr:colOff>2677886</xdr:colOff>
      <xdr:row>1</xdr:row>
      <xdr:rowOff>1325234</xdr:rowOff>
    </xdr:to>
    <xdr:pic>
      <xdr:nvPicPr>
        <xdr:cNvPr id="4" name="Imagen 3">
          <a:extLst>
            <a:ext uri="{FF2B5EF4-FFF2-40B4-BE49-F238E27FC236}">
              <a16:creationId xmlns:a16="http://schemas.microsoft.com/office/drawing/2014/main" id="{5B75FA33-B1C1-4462-A801-90BC3C603B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5111" y="283028"/>
          <a:ext cx="2510118" cy="1270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4361111</xdr:colOff>
      <xdr:row>1</xdr:row>
      <xdr:rowOff>0</xdr:rowOff>
    </xdr:from>
    <xdr:ext cx="3369725" cy="1191491"/>
    <xdr:pic>
      <xdr:nvPicPr>
        <xdr:cNvPr id="2" name="Imagen 1">
          <a:extLst>
            <a:ext uri="{FF2B5EF4-FFF2-40B4-BE49-F238E27FC236}">
              <a16:creationId xmlns:a16="http://schemas.microsoft.com/office/drawing/2014/main" id="{B886F271-9529-4099-95C6-F505D03691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371" y="6004560"/>
          <a:ext cx="3369725" cy="119149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473528</xdr:colOff>
      <xdr:row>1</xdr:row>
      <xdr:rowOff>27215</xdr:rowOff>
    </xdr:from>
    <xdr:to>
      <xdr:col>19</xdr:col>
      <xdr:colOff>614469</xdr:colOff>
      <xdr:row>5</xdr:row>
      <xdr:rowOff>812075</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22528" y="255815"/>
          <a:ext cx="6498198"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551904</xdr:colOff>
      <xdr:row>1</xdr:row>
      <xdr:rowOff>153489</xdr:rowOff>
    </xdr:from>
    <xdr:to>
      <xdr:col>19</xdr:col>
      <xdr:colOff>692846</xdr:colOff>
      <xdr:row>5</xdr:row>
      <xdr:rowOff>709749</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18" y="382089"/>
          <a:ext cx="6498199"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6F44-0A13-4B3B-95DA-2DE7B9084CBB}">
  <dimension ref="A1:M5"/>
  <sheetViews>
    <sheetView showGridLines="0" zoomScale="70" zoomScaleNormal="70" workbookViewId="0">
      <selection sqref="A1:M1"/>
    </sheetView>
  </sheetViews>
  <sheetFormatPr baseColWidth="10" defaultColWidth="11.44140625" defaultRowHeight="18" x14ac:dyDescent="0.3"/>
  <cols>
    <col min="1" max="1" width="7.6640625" style="5" bestFit="1" customWidth="1"/>
    <col min="2" max="2" width="9.109375" style="5" bestFit="1" customWidth="1"/>
    <col min="3" max="3" width="15.6640625" style="5" bestFit="1" customWidth="1"/>
    <col min="4" max="4" width="16.88671875" style="5" bestFit="1" customWidth="1"/>
    <col min="5" max="5" width="10" style="5" customWidth="1"/>
    <col min="6" max="6" width="33.44140625" style="5" customWidth="1"/>
    <col min="7" max="7" width="74" style="5" customWidth="1"/>
    <col min="8" max="8" width="45.109375" style="5" bestFit="1" customWidth="1"/>
    <col min="9" max="9" width="59.6640625" style="5" customWidth="1"/>
    <col min="10" max="10" width="33.21875" style="5" customWidth="1"/>
    <col min="11" max="11" width="29.44140625" style="5" bestFit="1" customWidth="1"/>
    <col min="12" max="12" width="28.21875" style="5" bestFit="1" customWidth="1"/>
    <col min="13" max="13" width="24.5546875" style="5" bestFit="1" customWidth="1"/>
    <col min="14" max="16384" width="11.44140625" style="5"/>
  </cols>
  <sheetData>
    <row r="1" spans="1:13" x14ac:dyDescent="0.3">
      <c r="A1" s="15"/>
      <c r="B1" s="15"/>
      <c r="C1" s="15"/>
      <c r="D1" s="15"/>
      <c r="E1" s="15"/>
      <c r="F1" s="15"/>
      <c r="G1" s="15"/>
      <c r="H1" s="15"/>
      <c r="I1" s="15"/>
      <c r="J1" s="15"/>
      <c r="K1" s="15"/>
      <c r="L1" s="15"/>
      <c r="M1" s="15"/>
    </row>
    <row r="2" spans="1:13" ht="112.8" customHeight="1" x14ac:dyDescent="0.3">
      <c r="A2" s="16"/>
      <c r="B2" s="16"/>
      <c r="C2" s="16"/>
      <c r="D2" s="16"/>
      <c r="E2" s="16"/>
      <c r="F2" s="16"/>
      <c r="G2" s="16"/>
      <c r="H2" s="16"/>
      <c r="I2" s="16"/>
      <c r="J2" s="16"/>
      <c r="K2" s="16"/>
      <c r="L2" s="16"/>
      <c r="M2" s="16"/>
    </row>
    <row r="3" spans="1:13" s="10" customFormat="1" ht="36" x14ac:dyDescent="0.3">
      <c r="A3" s="13" t="s">
        <v>15</v>
      </c>
      <c r="B3" s="13" t="s">
        <v>0</v>
      </c>
      <c r="C3" s="13" t="s">
        <v>1</v>
      </c>
      <c r="D3" s="13" t="s">
        <v>2</v>
      </c>
      <c r="E3" s="14" t="s">
        <v>3</v>
      </c>
      <c r="F3" s="14" t="s">
        <v>4</v>
      </c>
      <c r="G3" s="13" t="s">
        <v>5</v>
      </c>
      <c r="H3" s="13" t="s">
        <v>6</v>
      </c>
      <c r="I3" s="13" t="s">
        <v>7</v>
      </c>
      <c r="J3" s="13" t="s">
        <v>8</v>
      </c>
      <c r="K3" s="13" t="s">
        <v>9</v>
      </c>
      <c r="L3" s="13" t="s">
        <v>10</v>
      </c>
      <c r="M3" s="13" t="s">
        <v>11</v>
      </c>
    </row>
    <row r="4" spans="1:13" ht="180" x14ac:dyDescent="0.3">
      <c r="A4" s="11" t="s">
        <v>16</v>
      </c>
      <c r="B4" s="11" t="s">
        <v>12</v>
      </c>
      <c r="C4" s="11" t="s">
        <v>13</v>
      </c>
      <c r="D4" s="11" t="s">
        <v>17</v>
      </c>
      <c r="E4" s="12" t="s">
        <v>18</v>
      </c>
      <c r="F4" s="12" t="s">
        <v>19</v>
      </c>
      <c r="G4" s="11" t="s">
        <v>90</v>
      </c>
      <c r="H4" s="11" t="s">
        <v>21</v>
      </c>
      <c r="I4" s="11" t="s">
        <v>75</v>
      </c>
      <c r="J4" s="11" t="s">
        <v>22</v>
      </c>
      <c r="K4" s="11" t="s">
        <v>86</v>
      </c>
      <c r="L4" s="11" t="s">
        <v>88</v>
      </c>
      <c r="M4" s="11" t="s">
        <v>83</v>
      </c>
    </row>
    <row r="5" spans="1:13" ht="162" x14ac:dyDescent="0.3">
      <c r="A5" s="1" t="s">
        <v>16</v>
      </c>
      <c r="B5" s="1" t="s">
        <v>14</v>
      </c>
      <c r="C5" s="1" t="s">
        <v>13</v>
      </c>
      <c r="D5" s="1" t="s">
        <v>17</v>
      </c>
      <c r="E5" s="2" t="s">
        <v>18</v>
      </c>
      <c r="F5" s="2" t="s">
        <v>20</v>
      </c>
      <c r="G5" s="1" t="s">
        <v>24</v>
      </c>
      <c r="H5" s="1" t="s">
        <v>23</v>
      </c>
      <c r="I5" s="1" t="s">
        <v>89</v>
      </c>
      <c r="J5" s="1" t="s">
        <v>79</v>
      </c>
      <c r="K5" s="1" t="s">
        <v>86</v>
      </c>
      <c r="L5" s="1" t="s">
        <v>88</v>
      </c>
      <c r="M5" s="1" t="s">
        <v>82</v>
      </c>
    </row>
  </sheetData>
  <mergeCells count="2">
    <mergeCell ref="A1:M1"/>
    <mergeCell ref="A2:M2"/>
  </mergeCells>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dimension ref="A1:M5"/>
  <sheetViews>
    <sheetView showGridLines="0" zoomScale="70" zoomScaleNormal="70" workbookViewId="0">
      <selection sqref="A1:M1"/>
    </sheetView>
  </sheetViews>
  <sheetFormatPr baseColWidth="10" defaultRowHeight="14.4" x14ac:dyDescent="0.3"/>
  <cols>
    <col min="1" max="1" width="7.6640625" bestFit="1" customWidth="1"/>
    <col min="2" max="2" width="9.44140625" customWidth="1"/>
    <col min="3" max="3" width="15.21875" bestFit="1" customWidth="1"/>
    <col min="4" max="4" width="14.5546875" bestFit="1" customWidth="1"/>
    <col min="5" max="5" width="9.77734375" bestFit="1" customWidth="1"/>
    <col min="6" max="6" width="30.77734375" bestFit="1" customWidth="1"/>
    <col min="7" max="7" width="81.6640625" bestFit="1" customWidth="1"/>
    <col min="8" max="8" width="49.77734375" bestFit="1" customWidth="1"/>
    <col min="9" max="9" width="42.44140625" bestFit="1" customWidth="1"/>
    <col min="10" max="10" width="34.44140625" bestFit="1" customWidth="1"/>
    <col min="11" max="11" width="30.21875" bestFit="1" customWidth="1"/>
    <col min="12" max="12" width="35.33203125" customWidth="1"/>
    <col min="13" max="13" width="29.77734375" customWidth="1"/>
  </cols>
  <sheetData>
    <row r="1" spans="1:13" ht="18" x14ac:dyDescent="0.3">
      <c r="A1" s="15"/>
      <c r="B1" s="15"/>
      <c r="C1" s="15"/>
      <c r="D1" s="15"/>
      <c r="E1" s="15"/>
      <c r="F1" s="15"/>
      <c r="G1" s="15"/>
      <c r="H1" s="15"/>
      <c r="I1" s="15"/>
      <c r="J1" s="15"/>
      <c r="K1" s="15"/>
      <c r="L1" s="15"/>
      <c r="M1" s="15"/>
    </row>
    <row r="2" spans="1:13" ht="94.2" customHeight="1" x14ac:dyDescent="0.3">
      <c r="A2" s="16"/>
      <c r="B2" s="16"/>
      <c r="C2" s="16"/>
      <c r="D2" s="16"/>
      <c r="E2" s="16"/>
      <c r="F2" s="16"/>
      <c r="G2" s="16"/>
      <c r="H2" s="16"/>
      <c r="I2" s="16"/>
      <c r="J2" s="16"/>
      <c r="K2" s="16"/>
      <c r="L2" s="16"/>
      <c r="M2" s="16"/>
    </row>
    <row r="3" spans="1:13" s="9" customFormat="1" ht="36" x14ac:dyDescent="0.3">
      <c r="A3" s="13" t="s">
        <v>15</v>
      </c>
      <c r="B3" s="13" t="s">
        <v>0</v>
      </c>
      <c r="C3" s="13" t="s">
        <v>1</v>
      </c>
      <c r="D3" s="13" t="s">
        <v>2</v>
      </c>
      <c r="E3" s="14" t="s">
        <v>3</v>
      </c>
      <c r="F3" s="14" t="s">
        <v>4</v>
      </c>
      <c r="G3" s="13" t="s">
        <v>5</v>
      </c>
      <c r="H3" s="13" t="s">
        <v>6</v>
      </c>
      <c r="I3" s="13" t="s">
        <v>7</v>
      </c>
      <c r="J3" s="13" t="s">
        <v>8</v>
      </c>
      <c r="K3" s="13" t="s">
        <v>9</v>
      </c>
      <c r="L3" s="13" t="s">
        <v>10</v>
      </c>
      <c r="M3" s="13" t="s">
        <v>11</v>
      </c>
    </row>
    <row r="4" spans="1:13" ht="162" x14ac:dyDescent="0.3">
      <c r="A4" s="11" t="s">
        <v>16</v>
      </c>
      <c r="B4" s="11" t="s">
        <v>12</v>
      </c>
      <c r="C4" s="11" t="s">
        <v>13</v>
      </c>
      <c r="D4" s="11" t="s">
        <v>17</v>
      </c>
      <c r="E4" s="12" t="s">
        <v>18</v>
      </c>
      <c r="F4" s="12" t="s">
        <v>76</v>
      </c>
      <c r="G4" s="11" t="s">
        <v>91</v>
      </c>
      <c r="H4" s="11" t="s">
        <v>101</v>
      </c>
      <c r="I4" s="11" t="s">
        <v>94</v>
      </c>
      <c r="J4" s="11" t="s">
        <v>80</v>
      </c>
      <c r="K4" s="11" t="s">
        <v>87</v>
      </c>
      <c r="L4" s="11" t="s">
        <v>93</v>
      </c>
      <c r="M4" s="11" t="s">
        <v>84</v>
      </c>
    </row>
    <row r="5" spans="1:13" ht="180" x14ac:dyDescent="0.3">
      <c r="A5" s="1" t="s">
        <v>16</v>
      </c>
      <c r="B5" s="1" t="s">
        <v>14</v>
      </c>
      <c r="C5" s="1" t="s">
        <v>13</v>
      </c>
      <c r="D5" s="1" t="s">
        <v>17</v>
      </c>
      <c r="E5" s="2" t="s">
        <v>18</v>
      </c>
      <c r="F5" s="2" t="s">
        <v>77</v>
      </c>
      <c r="G5" s="1" t="s">
        <v>92</v>
      </c>
      <c r="H5" s="1" t="s">
        <v>78</v>
      </c>
      <c r="I5" s="1" t="s">
        <v>95</v>
      </c>
      <c r="J5" s="1" t="s">
        <v>81</v>
      </c>
      <c r="K5" s="1" t="s">
        <v>87</v>
      </c>
      <c r="L5" s="1" t="s">
        <v>93</v>
      </c>
      <c r="M5" s="1" t="s">
        <v>85</v>
      </c>
    </row>
  </sheetData>
  <mergeCells count="2">
    <mergeCell ref="A1:M1"/>
    <mergeCell ref="A2:M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dimension ref="A1:J10"/>
  <sheetViews>
    <sheetView showGridLines="0" tabSelected="1" zoomScale="70" zoomScaleNormal="70" workbookViewId="0">
      <selection sqref="A1:I1"/>
    </sheetView>
  </sheetViews>
  <sheetFormatPr baseColWidth="10" defaultRowHeight="14.4" x14ac:dyDescent="0.3"/>
  <cols>
    <col min="1" max="1" width="3.5546875" style="20" customWidth="1"/>
    <col min="2" max="2" width="26.44140625" style="20" bestFit="1" customWidth="1"/>
    <col min="3" max="3" width="10.5546875" style="20" customWidth="1"/>
    <col min="4" max="4" width="11.5546875" style="20"/>
    <col min="5" max="5" width="16" style="20" bestFit="1" customWidth="1"/>
    <col min="6" max="6" width="10" style="20" bestFit="1" customWidth="1"/>
    <col min="7" max="7" width="11.5546875" style="20"/>
    <col min="8" max="8" width="10.5546875" style="20" customWidth="1"/>
    <col min="9" max="9" width="11.109375" style="20" bestFit="1" customWidth="1"/>
    <col min="10" max="10" width="38" style="20" bestFit="1" customWidth="1"/>
    <col min="11" max="16384" width="11.5546875" style="20"/>
  </cols>
  <sheetData>
    <row r="1" spans="1:10" ht="18" x14ac:dyDescent="0.3">
      <c r="A1" s="8"/>
      <c r="B1" s="8"/>
      <c r="C1" s="8"/>
      <c r="D1" s="8"/>
      <c r="E1" s="8"/>
      <c r="F1" s="8"/>
      <c r="G1" s="8"/>
      <c r="H1" s="8"/>
      <c r="I1" s="8"/>
      <c r="J1" s="6"/>
    </row>
    <row r="2" spans="1:10" ht="36" x14ac:dyDescent="0.3">
      <c r="A2" s="17" t="s">
        <v>25</v>
      </c>
      <c r="B2" s="18" t="s">
        <v>27</v>
      </c>
      <c r="C2" s="19" t="s">
        <v>49</v>
      </c>
      <c r="D2" s="18" t="s">
        <v>18</v>
      </c>
      <c r="E2" s="18" t="s">
        <v>50</v>
      </c>
      <c r="F2" s="19" t="s">
        <v>48</v>
      </c>
      <c r="G2" s="18" t="s">
        <v>51</v>
      </c>
      <c r="H2" s="17" t="s">
        <v>52</v>
      </c>
      <c r="I2" s="18" t="s">
        <v>53</v>
      </c>
      <c r="J2" s="17" t="s">
        <v>54</v>
      </c>
    </row>
    <row r="3" spans="1:10" ht="54" x14ac:dyDescent="0.3">
      <c r="A3" s="1">
        <v>1</v>
      </c>
      <c r="B3" s="1" t="s">
        <v>55</v>
      </c>
      <c r="C3" s="1" t="s">
        <v>56</v>
      </c>
      <c r="D3" s="1">
        <v>1</v>
      </c>
      <c r="E3" s="2">
        <v>3</v>
      </c>
      <c r="F3" s="2">
        <v>1</v>
      </c>
      <c r="G3" s="1">
        <f>E3*F3</f>
        <v>3</v>
      </c>
      <c r="H3" s="1">
        <f>G3</f>
        <v>3</v>
      </c>
      <c r="I3" s="1" t="s">
        <v>57</v>
      </c>
      <c r="J3" s="1" t="s">
        <v>58</v>
      </c>
    </row>
    <row r="4" spans="1:10" ht="36" x14ac:dyDescent="0.3">
      <c r="A4" s="3">
        <v>2</v>
      </c>
      <c r="B4" s="3" t="s">
        <v>59</v>
      </c>
      <c r="C4" s="3" t="s">
        <v>56</v>
      </c>
      <c r="D4" s="3">
        <v>1</v>
      </c>
      <c r="E4" s="4">
        <v>1</v>
      </c>
      <c r="F4" s="4">
        <v>5</v>
      </c>
      <c r="G4" s="4">
        <f t="shared" ref="G4:G10" si="0">E4*F4</f>
        <v>5</v>
      </c>
      <c r="H4" s="3">
        <f t="shared" ref="H4:H10" si="1">G4</f>
        <v>5</v>
      </c>
      <c r="I4" s="3" t="s">
        <v>60</v>
      </c>
      <c r="J4" s="3" t="s">
        <v>61</v>
      </c>
    </row>
    <row r="5" spans="1:10" ht="72" x14ac:dyDescent="0.3">
      <c r="A5" s="1">
        <v>3</v>
      </c>
      <c r="B5" s="1" t="s">
        <v>62</v>
      </c>
      <c r="C5" s="1" t="s">
        <v>56</v>
      </c>
      <c r="D5" s="1">
        <v>1</v>
      </c>
      <c r="E5" s="2">
        <v>1</v>
      </c>
      <c r="F5" s="2">
        <v>5</v>
      </c>
      <c r="G5" s="1">
        <f t="shared" si="0"/>
        <v>5</v>
      </c>
      <c r="H5" s="1">
        <f t="shared" si="1"/>
        <v>5</v>
      </c>
      <c r="I5" s="1" t="s">
        <v>63</v>
      </c>
      <c r="J5" s="1" t="s">
        <v>64</v>
      </c>
    </row>
    <row r="6" spans="1:10" ht="72" x14ac:dyDescent="0.3">
      <c r="A6" s="3">
        <v>4</v>
      </c>
      <c r="B6" s="3" t="s">
        <v>65</v>
      </c>
      <c r="C6" s="3" t="s">
        <v>56</v>
      </c>
      <c r="D6" s="3">
        <v>1</v>
      </c>
      <c r="E6" s="4">
        <v>5</v>
      </c>
      <c r="F6" s="3">
        <v>5</v>
      </c>
      <c r="G6" s="4">
        <f t="shared" si="0"/>
        <v>25</v>
      </c>
      <c r="H6" s="3">
        <f t="shared" si="1"/>
        <v>25</v>
      </c>
      <c r="I6" s="3" t="s">
        <v>63</v>
      </c>
      <c r="J6" s="3" t="s">
        <v>64</v>
      </c>
    </row>
    <row r="7" spans="1:10" ht="54" x14ac:dyDescent="0.3">
      <c r="A7" s="1">
        <v>5</v>
      </c>
      <c r="B7" s="1" t="s">
        <v>66</v>
      </c>
      <c r="C7" s="1" t="s">
        <v>56</v>
      </c>
      <c r="D7" s="1">
        <v>1</v>
      </c>
      <c r="E7" s="2">
        <v>3</v>
      </c>
      <c r="F7" s="2">
        <v>5</v>
      </c>
      <c r="G7" s="1">
        <f t="shared" si="0"/>
        <v>15</v>
      </c>
      <c r="H7" s="1">
        <f t="shared" si="1"/>
        <v>15</v>
      </c>
      <c r="I7" s="1" t="s">
        <v>60</v>
      </c>
      <c r="J7" s="1" t="s">
        <v>67</v>
      </c>
    </row>
    <row r="8" spans="1:10" ht="54" x14ac:dyDescent="0.3">
      <c r="A8" s="3">
        <v>6</v>
      </c>
      <c r="B8" s="3" t="s">
        <v>68</v>
      </c>
      <c r="C8" s="3" t="s">
        <v>56</v>
      </c>
      <c r="D8" s="3">
        <v>1</v>
      </c>
      <c r="E8" s="4">
        <v>1</v>
      </c>
      <c r="F8" s="4">
        <v>5</v>
      </c>
      <c r="G8" s="4">
        <f t="shared" si="0"/>
        <v>5</v>
      </c>
      <c r="H8" s="3">
        <f t="shared" si="1"/>
        <v>5</v>
      </c>
      <c r="I8" s="3" t="s">
        <v>60</v>
      </c>
      <c r="J8" s="3" t="s">
        <v>69</v>
      </c>
    </row>
    <row r="9" spans="1:10" ht="54" x14ac:dyDescent="0.3">
      <c r="A9" s="1">
        <v>7</v>
      </c>
      <c r="B9" s="1" t="s">
        <v>70</v>
      </c>
      <c r="C9" s="1" t="s">
        <v>56</v>
      </c>
      <c r="D9" s="1">
        <v>1</v>
      </c>
      <c r="E9" s="2">
        <v>1</v>
      </c>
      <c r="F9" s="2">
        <v>5</v>
      </c>
      <c r="G9" s="1">
        <f t="shared" si="0"/>
        <v>5</v>
      </c>
      <c r="H9" s="1">
        <f t="shared" si="1"/>
        <v>5</v>
      </c>
      <c r="I9" s="1" t="s">
        <v>60</v>
      </c>
      <c r="J9" s="1" t="s">
        <v>71</v>
      </c>
    </row>
    <row r="10" spans="1:10" ht="54" x14ac:dyDescent="0.3">
      <c r="A10" s="3">
        <v>8</v>
      </c>
      <c r="B10" s="3" t="s">
        <v>72</v>
      </c>
      <c r="C10" s="3" t="s">
        <v>56</v>
      </c>
      <c r="D10" s="3">
        <v>1</v>
      </c>
      <c r="E10" s="4">
        <v>5</v>
      </c>
      <c r="F10" s="4">
        <v>2</v>
      </c>
      <c r="G10" s="4">
        <f>E10*F10</f>
        <v>10</v>
      </c>
      <c r="H10" s="3">
        <f t="shared" si="1"/>
        <v>10</v>
      </c>
      <c r="I10" s="3" t="s">
        <v>73</v>
      </c>
      <c r="J10" s="3" t="s">
        <v>74</v>
      </c>
    </row>
  </sheetData>
  <mergeCells count="1">
    <mergeCell ref="A1:I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dimension ref="A1:J10"/>
  <sheetViews>
    <sheetView showGridLines="0" zoomScale="70" zoomScaleNormal="70" workbookViewId="0">
      <selection activeCell="Q8" sqref="Q8"/>
    </sheetView>
  </sheetViews>
  <sheetFormatPr baseColWidth="10" defaultRowHeight="14.4" x14ac:dyDescent="0.3"/>
  <cols>
    <col min="1" max="1" width="3.5546875" style="20" bestFit="1" customWidth="1"/>
    <col min="2" max="2" width="31.21875" style="20" customWidth="1"/>
    <col min="3" max="3" width="10.5546875" style="20" bestFit="1" customWidth="1"/>
    <col min="4" max="4" width="11.5546875" style="20"/>
    <col min="5" max="5" width="16" style="20" bestFit="1" customWidth="1"/>
    <col min="6" max="6" width="10" style="20" bestFit="1" customWidth="1"/>
    <col min="7" max="7" width="11.5546875" style="20"/>
    <col min="8" max="8" width="10.5546875" style="20" customWidth="1"/>
    <col min="9" max="9" width="11.109375" style="20" bestFit="1" customWidth="1"/>
    <col min="10" max="10" width="35.21875" style="20" customWidth="1"/>
    <col min="11" max="16384" width="11.5546875" style="20"/>
  </cols>
  <sheetData>
    <row r="1" spans="1:10" ht="18" x14ac:dyDescent="0.3">
      <c r="A1" s="8"/>
      <c r="B1" s="8"/>
      <c r="C1" s="8"/>
      <c r="D1" s="8"/>
      <c r="E1" s="8"/>
      <c r="F1" s="8"/>
      <c r="G1" s="8"/>
      <c r="H1" s="8"/>
      <c r="I1" s="8"/>
      <c r="J1" s="6"/>
    </row>
    <row r="2" spans="1:10" ht="36" x14ac:dyDescent="0.3">
      <c r="A2" s="17" t="s">
        <v>25</v>
      </c>
      <c r="B2" s="18" t="s">
        <v>27</v>
      </c>
      <c r="C2" s="19" t="s">
        <v>49</v>
      </c>
      <c r="D2" s="18" t="s">
        <v>18</v>
      </c>
      <c r="E2" s="18" t="s">
        <v>50</v>
      </c>
      <c r="F2" s="19" t="s">
        <v>48</v>
      </c>
      <c r="G2" s="18" t="s">
        <v>51</v>
      </c>
      <c r="H2" s="17" t="s">
        <v>52</v>
      </c>
      <c r="I2" s="18" t="s">
        <v>53</v>
      </c>
      <c r="J2" s="17" t="s">
        <v>54</v>
      </c>
    </row>
    <row r="3" spans="1:10" ht="54" x14ac:dyDescent="0.3">
      <c r="A3" s="1">
        <v>1</v>
      </c>
      <c r="B3" s="1" t="s">
        <v>55</v>
      </c>
      <c r="C3" s="1" t="s">
        <v>56</v>
      </c>
      <c r="D3" s="1">
        <v>1</v>
      </c>
      <c r="E3" s="2">
        <v>3</v>
      </c>
      <c r="F3" s="2">
        <v>1</v>
      </c>
      <c r="G3" s="1">
        <f>E3*F3</f>
        <v>3</v>
      </c>
      <c r="H3" s="1">
        <f>G3</f>
        <v>3</v>
      </c>
      <c r="I3" s="1" t="s">
        <v>57</v>
      </c>
      <c r="J3" s="1" t="s">
        <v>58</v>
      </c>
    </row>
    <row r="4" spans="1:10" ht="54" x14ac:dyDescent="0.3">
      <c r="A4" s="3">
        <v>2</v>
      </c>
      <c r="B4" s="3" t="s">
        <v>59</v>
      </c>
      <c r="C4" s="3" t="s">
        <v>56</v>
      </c>
      <c r="D4" s="3">
        <v>1</v>
      </c>
      <c r="E4" s="4">
        <v>1</v>
      </c>
      <c r="F4" s="4">
        <v>5</v>
      </c>
      <c r="G4" s="4">
        <f t="shared" ref="G4:G10" si="0">E4*F4</f>
        <v>5</v>
      </c>
      <c r="H4" s="3">
        <f t="shared" ref="H4:H10" si="1">G4</f>
        <v>5</v>
      </c>
      <c r="I4" s="3" t="s">
        <v>60</v>
      </c>
      <c r="J4" s="3" t="s">
        <v>61</v>
      </c>
    </row>
    <row r="5" spans="1:10" ht="72" x14ac:dyDescent="0.3">
      <c r="A5" s="1">
        <v>3</v>
      </c>
      <c r="B5" s="1" t="s">
        <v>62</v>
      </c>
      <c r="C5" s="1" t="s">
        <v>56</v>
      </c>
      <c r="D5" s="1">
        <v>1</v>
      </c>
      <c r="E5" s="2">
        <v>1</v>
      </c>
      <c r="F5" s="2">
        <v>5</v>
      </c>
      <c r="G5" s="1">
        <f t="shared" si="0"/>
        <v>5</v>
      </c>
      <c r="H5" s="1">
        <f t="shared" si="1"/>
        <v>5</v>
      </c>
      <c r="I5" s="1" t="s">
        <v>63</v>
      </c>
      <c r="J5" s="1" t="s">
        <v>64</v>
      </c>
    </row>
    <row r="6" spans="1:10" ht="72" x14ac:dyDescent="0.3">
      <c r="A6" s="3">
        <v>4</v>
      </c>
      <c r="B6" s="3" t="s">
        <v>65</v>
      </c>
      <c r="C6" s="3" t="s">
        <v>56</v>
      </c>
      <c r="D6" s="3">
        <v>1</v>
      </c>
      <c r="E6" s="4">
        <v>5</v>
      </c>
      <c r="F6" s="3">
        <v>5</v>
      </c>
      <c r="G6" s="4">
        <f>E6*F6</f>
        <v>25</v>
      </c>
      <c r="H6" s="3">
        <f t="shared" si="1"/>
        <v>25</v>
      </c>
      <c r="I6" s="3" t="s">
        <v>63</v>
      </c>
      <c r="J6" s="3" t="s">
        <v>64</v>
      </c>
    </row>
    <row r="7" spans="1:10" ht="54" x14ac:dyDescent="0.3">
      <c r="A7" s="1">
        <v>5</v>
      </c>
      <c r="B7" s="1" t="s">
        <v>66</v>
      </c>
      <c r="C7" s="1" t="s">
        <v>56</v>
      </c>
      <c r="D7" s="1">
        <v>1</v>
      </c>
      <c r="E7" s="2">
        <v>3</v>
      </c>
      <c r="F7" s="2">
        <v>5</v>
      </c>
      <c r="G7" s="1">
        <f t="shared" si="0"/>
        <v>15</v>
      </c>
      <c r="H7" s="1">
        <f t="shared" si="1"/>
        <v>15</v>
      </c>
      <c r="I7" s="1" t="s">
        <v>60</v>
      </c>
      <c r="J7" s="1" t="s">
        <v>67</v>
      </c>
    </row>
    <row r="8" spans="1:10" ht="54" x14ac:dyDescent="0.3">
      <c r="A8" s="3">
        <v>6</v>
      </c>
      <c r="B8" s="3" t="s">
        <v>68</v>
      </c>
      <c r="C8" s="3" t="s">
        <v>56</v>
      </c>
      <c r="D8" s="3">
        <v>1</v>
      </c>
      <c r="E8" s="4">
        <v>1</v>
      </c>
      <c r="F8" s="3">
        <v>5</v>
      </c>
      <c r="G8" s="4">
        <f t="shared" si="0"/>
        <v>5</v>
      </c>
      <c r="H8" s="3">
        <f t="shared" si="1"/>
        <v>5</v>
      </c>
      <c r="I8" s="3" t="s">
        <v>60</v>
      </c>
      <c r="J8" s="3" t="s">
        <v>69</v>
      </c>
    </row>
    <row r="9" spans="1:10" ht="54" x14ac:dyDescent="0.3">
      <c r="A9" s="1">
        <v>7</v>
      </c>
      <c r="B9" s="1" t="s">
        <v>70</v>
      </c>
      <c r="C9" s="1" t="s">
        <v>56</v>
      </c>
      <c r="D9" s="1">
        <v>1</v>
      </c>
      <c r="E9" s="2">
        <v>1</v>
      </c>
      <c r="F9" s="2">
        <v>5</v>
      </c>
      <c r="G9" s="1">
        <f t="shared" si="0"/>
        <v>5</v>
      </c>
      <c r="H9" s="1">
        <f t="shared" si="1"/>
        <v>5</v>
      </c>
      <c r="I9" s="1" t="s">
        <v>60</v>
      </c>
      <c r="J9" s="1" t="s">
        <v>71</v>
      </c>
    </row>
    <row r="10" spans="1:10" ht="54" x14ac:dyDescent="0.3">
      <c r="A10" s="3">
        <v>8</v>
      </c>
      <c r="B10" s="3" t="s">
        <v>72</v>
      </c>
      <c r="C10" s="3" t="s">
        <v>56</v>
      </c>
      <c r="D10" s="3">
        <v>1</v>
      </c>
      <c r="E10" s="4">
        <v>5</v>
      </c>
      <c r="F10" s="3">
        <v>2</v>
      </c>
      <c r="G10" s="4">
        <f t="shared" si="0"/>
        <v>10</v>
      </c>
      <c r="H10" s="3">
        <f t="shared" si="1"/>
        <v>10</v>
      </c>
      <c r="I10" s="3" t="s">
        <v>73</v>
      </c>
      <c r="J10" s="3" t="s">
        <v>74</v>
      </c>
    </row>
  </sheetData>
  <mergeCells count="1">
    <mergeCell ref="A1:I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FDF5-5E03-4C8A-948F-964343A0E4F3}">
  <dimension ref="A1:I6"/>
  <sheetViews>
    <sheetView showGridLines="0" zoomScale="55" zoomScaleNormal="55" workbookViewId="0">
      <selection activeCell="M4" sqref="M4"/>
    </sheetView>
  </sheetViews>
  <sheetFormatPr baseColWidth="10" defaultRowHeight="14.4" x14ac:dyDescent="0.3"/>
  <cols>
    <col min="1" max="1" width="3.77734375" bestFit="1" customWidth="1"/>
    <col min="2" max="2" width="15.109375" bestFit="1" customWidth="1"/>
    <col min="3" max="3" width="37.109375" bestFit="1" customWidth="1"/>
    <col min="4" max="4" width="20.109375" bestFit="1" customWidth="1"/>
    <col min="5" max="5" width="24.33203125" bestFit="1" customWidth="1"/>
    <col min="6" max="6" width="78" bestFit="1" customWidth="1"/>
    <col min="7" max="7" width="55.21875" customWidth="1"/>
    <col min="8" max="8" width="54.88671875" customWidth="1"/>
    <col min="9" max="9" width="8.5546875" customWidth="1"/>
  </cols>
  <sheetData>
    <row r="1" spans="1:9" ht="18" x14ac:dyDescent="0.3">
      <c r="A1" s="8"/>
      <c r="B1" s="8"/>
      <c r="C1" s="8"/>
      <c r="D1" s="8"/>
      <c r="E1" s="8"/>
      <c r="F1" s="8"/>
      <c r="G1" s="8"/>
      <c r="H1" s="8"/>
      <c r="I1" s="8"/>
    </row>
    <row r="2" spans="1:9" ht="36" x14ac:dyDescent="0.3">
      <c r="A2" s="17" t="s">
        <v>25</v>
      </c>
      <c r="B2" s="18" t="s">
        <v>26</v>
      </c>
      <c r="C2" s="19" t="s">
        <v>27</v>
      </c>
      <c r="D2" s="18" t="s">
        <v>28</v>
      </c>
      <c r="E2" s="18" t="s">
        <v>29</v>
      </c>
      <c r="F2" s="19" t="s">
        <v>30</v>
      </c>
      <c r="G2" s="18" t="s">
        <v>31</v>
      </c>
      <c r="H2" s="17" t="s">
        <v>32</v>
      </c>
      <c r="I2" s="18" t="s">
        <v>33</v>
      </c>
    </row>
    <row r="3" spans="1:9" ht="126" x14ac:dyDescent="0.3">
      <c r="A3" s="1">
        <v>1</v>
      </c>
      <c r="B3" s="1" t="s">
        <v>96</v>
      </c>
      <c r="C3" s="1" t="s">
        <v>34</v>
      </c>
      <c r="D3" s="1" t="s">
        <v>35</v>
      </c>
      <c r="E3" s="2" t="s">
        <v>100</v>
      </c>
      <c r="F3" s="2" t="s">
        <v>36</v>
      </c>
      <c r="G3" s="1" t="s">
        <v>37</v>
      </c>
      <c r="H3" s="1" t="s">
        <v>102</v>
      </c>
      <c r="I3" s="1" t="s">
        <v>38</v>
      </c>
    </row>
    <row r="4" spans="1:9" ht="396" x14ac:dyDescent="0.3">
      <c r="A4" s="3">
        <v>2</v>
      </c>
      <c r="B4" s="3" t="s">
        <v>97</v>
      </c>
      <c r="C4" s="3" t="s">
        <v>39</v>
      </c>
      <c r="D4" s="3" t="s">
        <v>35</v>
      </c>
      <c r="E4" s="3" t="s">
        <v>100</v>
      </c>
      <c r="F4" s="4" t="s">
        <v>40</v>
      </c>
      <c r="G4" s="7" t="s">
        <v>103</v>
      </c>
      <c r="H4" s="7" t="s">
        <v>104</v>
      </c>
      <c r="I4" s="3" t="s">
        <v>38</v>
      </c>
    </row>
    <row r="5" spans="1:9" ht="126" x14ac:dyDescent="0.3">
      <c r="A5" s="1">
        <v>3</v>
      </c>
      <c r="B5" s="1" t="s">
        <v>98</v>
      </c>
      <c r="C5" s="1" t="s">
        <v>41</v>
      </c>
      <c r="D5" s="1" t="s">
        <v>35</v>
      </c>
      <c r="E5" s="2" t="s">
        <v>100</v>
      </c>
      <c r="F5" s="2" t="s">
        <v>42</v>
      </c>
      <c r="G5" s="1" t="s">
        <v>43</v>
      </c>
      <c r="H5" s="1" t="s">
        <v>43</v>
      </c>
      <c r="I5" s="1" t="s">
        <v>38</v>
      </c>
    </row>
    <row r="6" spans="1:9" ht="396" x14ac:dyDescent="0.3">
      <c r="A6" s="3">
        <v>4</v>
      </c>
      <c r="B6" s="3" t="s">
        <v>99</v>
      </c>
      <c r="C6" s="3" t="s">
        <v>44</v>
      </c>
      <c r="D6" s="3" t="s">
        <v>35</v>
      </c>
      <c r="E6" s="3" t="s">
        <v>100</v>
      </c>
      <c r="F6" s="3" t="s">
        <v>45</v>
      </c>
      <c r="G6" s="3" t="s">
        <v>46</v>
      </c>
      <c r="H6" s="7" t="s">
        <v>105</v>
      </c>
      <c r="I6" s="3" t="s">
        <v>47</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dimension ref="A1"/>
  <sheetViews>
    <sheetView showGridLines="0" workbookViewId="0">
      <selection activeCell="J21" sqref="J21"/>
    </sheetView>
  </sheetViews>
  <sheetFormatPr baseColWidth="10"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dimension ref="A1"/>
  <sheetViews>
    <sheetView showGridLines="0" workbookViewId="0">
      <selection activeCell="F14" sqref="F14"/>
    </sheetView>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PlaneDePruebaServicios</vt:lpstr>
      <vt:lpstr>PlanDePruebaTiendaCereza</vt:lpstr>
      <vt:lpstr>RiesgosServicios</vt:lpstr>
      <vt:lpstr>RiesgosTiendaCereza</vt:lpstr>
      <vt:lpstr>CPServicioGET</vt:lpstr>
      <vt:lpstr>CPServicioPOST</vt:lpstr>
      <vt:lpstr>CPLoginRegistroTiendaCereza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2023-02-27T20:30:25Z</dcterms:modified>
</cp:coreProperties>
</file>