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219B87BD-6C83-4305-BF7A-CC3E838606C3}" xr6:coauthVersionLast="47" xr6:coauthVersionMax="47" xr10:uidLastSave="{00000000-0000-0000-0000-000000000000}"/>
  <bookViews>
    <workbookView xWindow="-108" yWindow="-108" windowWidth="23256" windowHeight="13176" firstSheet="2" activeTab="6"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7" l="1"/>
  <c r="G10" i="7"/>
  <c r="H9" i="7"/>
  <c r="G9" i="7"/>
  <c r="H8" i="7"/>
  <c r="G8" i="7"/>
  <c r="H7" i="7"/>
  <c r="G7" i="7"/>
  <c r="H6" i="7"/>
  <c r="G6" i="7"/>
  <c r="H5" i="7"/>
  <c r="G5" i="7"/>
  <c r="H4" i="7"/>
  <c r="G4" i="7"/>
  <c r="H3" i="7"/>
  <c r="G3" i="7"/>
  <c r="H10" i="6"/>
  <c r="G10" i="6"/>
  <c r="H9" i="6"/>
  <c r="G9" i="6"/>
  <c r="H8" i="6"/>
  <c r="G8" i="6"/>
  <c r="H7" i="6"/>
  <c r="G7" i="6"/>
  <c r="H6" i="6"/>
  <c r="G6" i="6"/>
  <c r="H5" i="6"/>
  <c r="G5" i="6"/>
  <c r="H4" i="6"/>
  <c r="G4" i="6"/>
  <c r="H3" i="6"/>
  <c r="G3" i="6"/>
</calcChain>
</file>

<file path=xl/sharedStrings.xml><?xml version="1.0" encoding="utf-8"?>
<sst xmlns="http://schemas.openxmlformats.org/spreadsheetml/2006/main" count="169" uniqueCount="87">
  <si>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</si>
  <si>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</si>
  <si>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</si>
  <si>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</si>
  <si>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</si>
  <si>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</si>
  <si>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</si>
  <si>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</si>
  <si>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</si>
  <si>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</si>
  <si>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</si>
  <si>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</si>
  <si>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</si>
  <si>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</si>
  <si>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</si>
  <si>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1. Funcionamiento de los microservicios de la pagina reqres.in </t>
  </si>
  <si>
    <t xml:space="preserve">Área </t>
  </si>
  <si>
    <t>Área 1</t>
  </si>
  <si>
    <t>Estudiante de SofkaU</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</si>
  <si>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</si>
  <si>
    <t>Sprint</t>
  </si>
  <si>
    <t>Abarca la ejecución de las pruebas funcionales para la petición GET LIST USERS en el canal: https://reqres.in</t>
  </si>
  <si>
    <t>Abarca la ejecución de las pruebas funcionales para la petición POST REGISTER en el canal: https://reqres.in</t>
  </si>
  <si>
    <t>Se probará el código de estado de respuesta de la petición.
Se probará el URL de la petición realizando cambios en el parámetro de la página.</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</si>
  <si>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</si>
  <si>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</si>
  <si>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t>Se recomienda ejecutar pruebas de seguridad.
Se recomienda ejecutar pruebas de rendimiento.</t>
  </si>
  <si>
    <t>Ya existen usuarios en la lista.</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</si>
  <si>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</si>
  <si>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</si>
  <si>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</si>
  <si>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</si>
  <si>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</si>
  <si>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</si>
  <si>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</si>
  <si>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</si>
  <si>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</si>
  <si>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</si>
  <si>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</si>
  <si>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CA01</t>
  </si>
  <si>
    <t>Verificar si la respuesta al realizar la petición adecuadamente es la correcta (200 OK).</t>
  </si>
  <si>
    <t>La pagina https://reqres.in debe estar en funcionamiento.</t>
  </si>
  <si>
    <t>Estando dentro del entorno descrito en el apartado de contexto de la sección Alcance:
1. Ingresar a la aplicación Postman.
2. Crear una nueva HTTP Request de tipo GET.
3. Ingresar la URL https://reqres.in/api/users?page=2 a esta petición.
4. Enviarla.
5. Revisar si la respuesta es la correcta.</t>
  </si>
  <si>
    <t>Recibir una respuesta con el STATUS: 200 OK.</t>
  </si>
  <si>
    <t>Pasó</t>
  </si>
  <si>
    <t>Terminado</t>
  </si>
  <si>
    <t>CA02</t>
  </si>
  <si>
    <t>Verificar que el contenido de la respuesta corresponda al formato adecuado (JSON).</t>
  </si>
  <si>
    <t>Estando dentro del entorno descrito en el apartado de contexto de la sección Alcance:
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t>
  </si>
  <si>
    <t>Recibir una respuesta en formato JSON, así:
{
    "id": 1,
    "email": "email@email.com",
    "first_name": "nombre",
    "last_name": "apellido",
    "avatar": "imange.jpg"
 }</t>
  </si>
  <si>
    <t>CA03</t>
  </si>
  <si>
    <t>Verificar que al enviar un valor adecuado al parámetro, la respuesta sea aceptada.</t>
  </si>
  <si>
    <t>Estando dentro del entorno descrito en el apartado de contexto de la sección Alcance:
1. Ingresar a la aplicación Postman.
2. Crear una nueva HTTP Request de tipo GET.
3. Ingresar la URL https://reqres.in/api/users?page=2 a esta petición.
4. Enviarla.
5. Revisar si la respuesta a la petición es la correcta.</t>
  </si>
  <si>
    <t>Recibir respuesta a la petición con el body indicado.</t>
  </si>
  <si>
    <t>CA04</t>
  </si>
  <si>
    <t xml:space="preserve">Verificar que al enviar un valor inadecuado al parámetro, la respuesta sea fallida. </t>
  </si>
  <si>
    <t>Estando dentro del entorno descrito en el apartado de contexto de la sección Alcance:
1. Ingresar a la aplicación Postman.
2. Crear una nueva HTTP Request de tipo GET.
3. Ingresar la URL https://reqres.in/api/users?page=%!"@#;¨^.
4. Enviarla.
5. Revisar si la respuesta a la petición es fallida.</t>
  </si>
  <si>
    <t>Recibir una respuesta fallida a la petición.</t>
  </si>
  <si>
    <t>No pasó</t>
  </si>
  <si>
    <t>Pendiente</t>
  </si>
  <si>
    <t>Impacto</t>
  </si>
  <si>
    <t>Tipo</t>
  </si>
  <si>
    <t>Probabilidad de ocurrencia</t>
  </si>
  <si>
    <t>Severidad</t>
  </si>
  <si>
    <t>Nivel de riesgo</t>
  </si>
  <si>
    <t>Acción</t>
  </si>
  <si>
    <t>Plan de Acción</t>
  </si>
  <si>
    <t>Mala determinación del tipo de respuesta HTTP.</t>
  </si>
  <si>
    <t>Producto</t>
  </si>
  <si>
    <t>Ignorar</t>
  </si>
  <si>
    <t>Revisión y validación de la respuesta HTTP antes de permitir recibir peticiones.</t>
  </si>
  <si>
    <t>Estructura JSON con formato erróneo.</t>
  </si>
  <si>
    <t>Mitigar</t>
  </si>
  <si>
    <t>Reestructurar el JSON a ser entregado de la manera correcta.</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</si>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</sst>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s>
  <fills count="7">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indexed="64"/>
      </patternFill>
    </fill>
  </fills>
  <borders count="15">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bottom style="thin">
        <color indexed="64"/>
      </bottom>
      <diagonal/>
    </border>
    <border>
      <left style="thin">
        <color indexed="64"/>
      </left>
      <right style="thin">
        <color indexed="64"/>
      </right>
      <top/>
      <bottom style="thin">
        <color indexed="64"/>
      </bottom>
      <diagonal/>
    </border>
    <border>
      <left style="thin">
        <color rgb="FFFF7E06"/>
      </left>
      <right style="thin">
        <color rgb="FFFF7E06"/>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4">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0" xfId="0" applyFont="1" applyFill="1" applyBorder="1" applyAlignment="1">
      <alignment horizontal="center" vertical="center"/>
    </xf>
    <xf numFmtId="0" fontId="3" fillId="3" borderId="1" xfId="0" applyFont="1" applyFill="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5" borderId="2"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38099</xdr:colOff>
      <xdr:row>1</xdr:row>
      <xdr:rowOff>495300</xdr:rowOff>
    </xdr:from>
    <xdr:to>
      <xdr:col>19</xdr:col>
      <xdr:colOff>179040</xdr:colOff>
      <xdr:row>3</xdr:row>
      <xdr:rowOff>594360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55379" y="723900"/>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7620</xdr:colOff>
      <xdr:row>3</xdr:row>
      <xdr:rowOff>99060</xdr:rowOff>
    </xdr:from>
    <xdr:to>
      <xdr:col>18</xdr:col>
      <xdr:colOff>148561</xdr:colOff>
      <xdr:row>4</xdr:row>
      <xdr:rowOff>1569720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2420" y="647700"/>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Sofka\Training\Duras\Calidad\MatrizDeRiesgos.xlsx" TargetMode="External"/><Relationship Id="rId1" Type="http://schemas.openxmlformats.org/officeDocument/2006/relationships/externalLinkPath" Target="/Sofka/Training/Duras/Calidad/MatrizDeRiesg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triz de Riesgo"/>
      <sheetName val="Tabla"/>
    </sheetNames>
    <sheetDataSet>
      <sheetData sheetId="0">
        <row r="3">
          <cell r="E3">
            <v>3</v>
          </cell>
          <cell r="F3">
            <v>1</v>
          </cell>
        </row>
        <row r="4">
          <cell r="E4">
            <v>1</v>
          </cell>
          <cell r="F4">
            <v>5</v>
          </cell>
        </row>
        <row r="5">
          <cell r="E5">
            <v>1</v>
          </cell>
          <cell r="F5">
            <v>5</v>
          </cell>
        </row>
        <row r="6">
          <cell r="E6">
            <v>5</v>
          </cell>
          <cell r="F6">
            <v>5</v>
          </cell>
        </row>
        <row r="7">
          <cell r="E7">
            <v>3</v>
          </cell>
          <cell r="F7">
            <v>5</v>
          </cell>
        </row>
        <row r="8">
          <cell r="E8">
            <v>1</v>
          </cell>
          <cell r="F8">
            <v>5</v>
          </cell>
        </row>
        <row r="9">
          <cell r="E9">
            <v>1</v>
          </cell>
          <cell r="F9">
            <v>5</v>
          </cell>
        </row>
        <row r="10">
          <cell r="E10">
            <v>5</v>
          </cell>
          <cell r="F10">
            <v>2</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dimension ref="A1:M5"/>
  <sheetViews>
    <sheetView zoomScale="55" zoomScaleNormal="55" workbookViewId="0">
      <selection activeCell="E13" sqref="E13"/>
    </sheetView>
  </sheetViews>
  <sheetFormatPr baseColWidth="10" defaultColWidth="11.44140625" defaultRowHeight="18" x14ac:dyDescent="0.3"/>
  <cols>
    <col min="1" max="1" width="7.6640625" style="5" bestFit="1" customWidth="1"/>
    <col min="2" max="2" width="9.109375" style="5" bestFit="1" customWidth="1"/>
    <col min="3" max="3" width="13.88671875" style="5" bestFit="1" customWidth="1"/>
    <col min="4" max="4" width="15.109375" style="5" bestFit="1" customWidth="1"/>
    <col min="5" max="5" width="18" style="5" customWidth="1"/>
    <col min="6" max="6" width="33.21875" style="5" bestFit="1" customWidth="1"/>
    <col min="7" max="7" width="69.33203125" style="5" customWidth="1"/>
    <col min="8" max="8" width="43.33203125" style="5" customWidth="1"/>
    <col min="9" max="9" width="34" style="5" bestFit="1" customWidth="1"/>
    <col min="10" max="10" width="33.44140625" style="5" customWidth="1"/>
    <col min="11" max="11" width="34.33203125" style="5" customWidth="1"/>
    <col min="12" max="12" width="30.88671875" style="5" customWidth="1"/>
    <col min="13" max="13" width="22.109375" style="5" customWidth="1"/>
    <col min="14" max="16384" width="11.44140625" style="5"/>
  </cols>
  <sheetData>
    <row r="1" spans="1:13" x14ac:dyDescent="0.3">
      <c r="A1" s="9"/>
      <c r="B1" s="10"/>
      <c r="C1" s="10"/>
      <c r="D1" s="10"/>
      <c r="E1" s="10"/>
      <c r="F1" s="10"/>
      <c r="G1" s="10"/>
      <c r="H1" s="10"/>
      <c r="I1" s="10"/>
      <c r="J1" s="10"/>
      <c r="K1" s="10"/>
      <c r="L1" s="10"/>
      <c r="M1" s="11"/>
    </row>
    <row r="2" spans="1:13" ht="112.8" customHeight="1" x14ac:dyDescent="0.3">
      <c r="A2" s="12"/>
      <c r="B2" s="13"/>
      <c r="C2" s="13"/>
      <c r="D2" s="13"/>
      <c r="E2" s="13"/>
      <c r="F2" s="13"/>
      <c r="G2" s="13"/>
      <c r="H2" s="13"/>
      <c r="I2" s="13"/>
      <c r="J2" s="13"/>
      <c r="K2" s="13"/>
      <c r="L2" s="13"/>
      <c r="M2" s="14"/>
    </row>
    <row r="3" spans="1:13" ht="36" x14ac:dyDescent="0.3">
      <c r="A3" s="6" t="s">
        <v>16</v>
      </c>
      <c r="B3" s="7" t="s">
        <v>0</v>
      </c>
      <c r="C3" s="8" t="s">
        <v>1</v>
      </c>
      <c r="D3" s="7" t="s">
        <v>2</v>
      </c>
      <c r="E3" s="7" t="s">
        <v>3</v>
      </c>
      <c r="F3" s="8" t="s">
        <v>4</v>
      </c>
      <c r="G3" s="7" t="s">
        <v>5</v>
      </c>
      <c r="H3" s="6" t="s">
        <v>6</v>
      </c>
      <c r="I3" s="7" t="s">
        <v>7</v>
      </c>
      <c r="J3" s="6" t="s">
        <v>8</v>
      </c>
      <c r="K3" s="7" t="s">
        <v>9</v>
      </c>
      <c r="L3" s="8" t="s">
        <v>10</v>
      </c>
      <c r="M3" s="7" t="s">
        <v>11</v>
      </c>
    </row>
    <row r="4" spans="1:13" ht="162" x14ac:dyDescent="0.3">
      <c r="A4" s="1" t="s">
        <v>17</v>
      </c>
      <c r="B4" s="1" t="s">
        <v>12</v>
      </c>
      <c r="C4" s="1" t="s">
        <v>13</v>
      </c>
      <c r="D4" s="1" t="s">
        <v>18</v>
      </c>
      <c r="E4" s="2" t="s">
        <v>20</v>
      </c>
      <c r="F4" s="2" t="s">
        <v>21</v>
      </c>
      <c r="G4" s="2" t="s">
        <v>19</v>
      </c>
      <c r="H4" s="1" t="s">
        <v>24</v>
      </c>
      <c r="I4" s="1" t="s">
        <v>23</v>
      </c>
      <c r="J4" s="1" t="s">
        <v>25</v>
      </c>
      <c r="K4" s="1" t="s">
        <v>15</v>
      </c>
      <c r="L4" s="1" t="s">
        <v>26</v>
      </c>
      <c r="M4" s="1" t="s">
        <v>27</v>
      </c>
    </row>
    <row r="5" spans="1:13" ht="126" x14ac:dyDescent="0.3">
      <c r="A5" s="3" t="s">
        <v>17</v>
      </c>
      <c r="B5" s="3" t="s">
        <v>14</v>
      </c>
      <c r="C5" s="3" t="s">
        <v>13</v>
      </c>
      <c r="D5" s="1" t="s">
        <v>18</v>
      </c>
      <c r="E5" s="2" t="s">
        <v>20</v>
      </c>
      <c r="F5" s="4" t="s">
        <v>22</v>
      </c>
      <c r="G5" s="2" t="s">
        <v>29</v>
      </c>
      <c r="H5" s="1" t="s">
        <v>28</v>
      </c>
      <c r="I5" s="3"/>
      <c r="J5" s="1" t="s">
        <v>25</v>
      </c>
      <c r="K5" s="3"/>
      <c r="L5" s="1" t="s">
        <v>26</v>
      </c>
      <c r="M5" s="3"/>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dimension ref="A1:M4"/>
  <sheetViews>
    <sheetView workbookViewId="0">
      <selection activeCell="O3" sqref="O3"/>
    </sheetView>
  </sheetViews>
  <sheetFormatPr baseColWidth="10" defaultRowHeight="14.4" x14ac:dyDescent="0.3"/>
  <sheetData>
    <row r="1" spans="1:13" ht="18" x14ac:dyDescent="0.3">
      <c r="A1" s="9"/>
      <c r="B1" s="10"/>
      <c r="C1" s="10"/>
      <c r="D1" s="10"/>
      <c r="E1" s="10"/>
      <c r="F1" s="10"/>
      <c r="G1" s="10"/>
      <c r="H1" s="10"/>
      <c r="I1" s="10"/>
      <c r="J1" s="10"/>
      <c r="K1" s="10"/>
      <c r="L1" s="10"/>
      <c r="M1" s="11"/>
    </row>
    <row r="2" spans="1:13" ht="18" x14ac:dyDescent="0.3">
      <c r="A2" s="12"/>
      <c r="B2" s="13"/>
      <c r="C2" s="13"/>
      <c r="D2" s="13"/>
      <c r="E2" s="13"/>
      <c r="F2" s="13"/>
      <c r="G2" s="13"/>
      <c r="H2" s="13"/>
      <c r="I2" s="13"/>
      <c r="J2" s="13"/>
      <c r="K2" s="13"/>
      <c r="L2" s="13"/>
      <c r="M2" s="14"/>
    </row>
    <row r="3" spans="1:13" ht="306" x14ac:dyDescent="0.3">
      <c r="A3" s="1" t="s">
        <v>17</v>
      </c>
      <c r="B3" s="1" t="s">
        <v>12</v>
      </c>
      <c r="C3" s="1" t="s">
        <v>13</v>
      </c>
      <c r="D3" s="1" t="s">
        <v>18</v>
      </c>
      <c r="E3" s="2" t="s">
        <v>20</v>
      </c>
      <c r="F3" s="2"/>
      <c r="G3" s="1"/>
      <c r="H3" s="1"/>
      <c r="I3" s="1"/>
      <c r="J3" s="1" t="s">
        <v>25</v>
      </c>
      <c r="K3" s="1"/>
      <c r="L3" s="1"/>
      <c r="M3" s="1"/>
    </row>
    <row r="4" spans="1:13" ht="306" x14ac:dyDescent="0.3">
      <c r="A4" s="3" t="s">
        <v>17</v>
      </c>
      <c r="B4" s="3" t="s">
        <v>14</v>
      </c>
      <c r="C4" s="3" t="s">
        <v>13</v>
      </c>
      <c r="D4" s="1" t="s">
        <v>18</v>
      </c>
      <c r="E4" s="2" t="s">
        <v>20</v>
      </c>
      <c r="F4" s="3"/>
      <c r="G4" s="3"/>
      <c r="H4" s="3"/>
      <c r="I4" s="3"/>
      <c r="J4" s="1" t="s">
        <v>25</v>
      </c>
      <c r="K4" s="3"/>
      <c r="L4" s="3"/>
      <c r="M4" s="3"/>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dimension ref="A1:J10"/>
  <sheetViews>
    <sheetView zoomScaleNormal="100" workbookViewId="0">
      <selection sqref="A1:J10"/>
    </sheetView>
  </sheetViews>
  <sheetFormatPr baseColWidth="10" defaultRowHeight="14.4" x14ac:dyDescent="0.3"/>
  <sheetData>
    <row r="1" spans="1:10" ht="18" x14ac:dyDescent="0.3">
      <c r="A1" s="20"/>
      <c r="B1" s="20"/>
      <c r="C1" s="20"/>
      <c r="D1" s="20"/>
      <c r="E1" s="20"/>
      <c r="F1" s="20"/>
      <c r="G1" s="20"/>
      <c r="H1" s="20"/>
      <c r="I1" s="20"/>
      <c r="J1" s="20"/>
    </row>
    <row r="2" spans="1:10" ht="72" x14ac:dyDescent="0.3">
      <c r="A2" s="21" t="s">
        <v>30</v>
      </c>
      <c r="B2" s="17" t="s">
        <v>32</v>
      </c>
      <c r="C2" s="17" t="s">
        <v>61</v>
      </c>
      <c r="D2" s="17" t="s">
        <v>20</v>
      </c>
      <c r="E2" s="17" t="s">
        <v>62</v>
      </c>
      <c r="F2" s="17" t="s">
        <v>60</v>
      </c>
      <c r="G2" s="17" t="s">
        <v>63</v>
      </c>
      <c r="H2" s="17" t="s">
        <v>64</v>
      </c>
      <c r="I2" s="17" t="s">
        <v>65</v>
      </c>
      <c r="J2" s="17" t="s">
        <v>66</v>
      </c>
    </row>
    <row r="3" spans="1:10" ht="180" x14ac:dyDescent="0.3">
      <c r="A3" s="22">
        <v>1</v>
      </c>
      <c r="B3" s="22" t="s">
        <v>67</v>
      </c>
      <c r="C3" s="22" t="s">
        <v>68</v>
      </c>
      <c r="D3" s="22"/>
      <c r="E3" s="22">
        <v>3</v>
      </c>
      <c r="F3" s="22">
        <v>1</v>
      </c>
      <c r="G3" s="23">
        <f>'[1]Matriz de Riesgo'!$E3*'[1]Matriz de Riesgo'!$F3</f>
        <v>3</v>
      </c>
      <c r="H3" s="23">
        <f>[1]!Table_1[[#This Row],[Severidad]]</f>
        <v>3</v>
      </c>
      <c r="I3" s="23" t="s">
        <v>69</v>
      </c>
      <c r="J3" s="22" t="s">
        <v>70</v>
      </c>
    </row>
    <row r="4" spans="1:10" ht="144" x14ac:dyDescent="0.3">
      <c r="A4" s="22">
        <v>2</v>
      </c>
      <c r="B4" s="22" t="s">
        <v>71</v>
      </c>
      <c r="C4" s="22" t="s">
        <v>68</v>
      </c>
      <c r="D4" s="22"/>
      <c r="E4" s="22">
        <v>1</v>
      </c>
      <c r="F4" s="22">
        <v>5</v>
      </c>
      <c r="G4" s="23">
        <f>'[1]Matriz de Riesgo'!$E4*'[1]Matriz de Riesgo'!$F4</f>
        <v>5</v>
      </c>
      <c r="H4" s="23">
        <f>[1]!Table_1[[#This Row],[Severidad]]</f>
        <v>5</v>
      </c>
      <c r="I4" s="23" t="s">
        <v>72</v>
      </c>
      <c r="J4" s="22" t="s">
        <v>73</v>
      </c>
    </row>
    <row r="5" spans="1:10" ht="234" x14ac:dyDescent="0.3">
      <c r="A5" s="22">
        <v>3</v>
      </c>
      <c r="B5" s="22" t="s">
        <v>74</v>
      </c>
      <c r="C5" s="22" t="s">
        <v>68</v>
      </c>
      <c r="D5" s="22"/>
      <c r="E5" s="22">
        <v>1</v>
      </c>
      <c r="F5" s="22">
        <v>5</v>
      </c>
      <c r="G5" s="23">
        <f>'[1]Matriz de Riesgo'!$E5*'[1]Matriz de Riesgo'!$F5</f>
        <v>5</v>
      </c>
      <c r="H5" s="23">
        <f>[1]!Table_1[[#This Row],[Severidad]]</f>
        <v>5</v>
      </c>
      <c r="I5" s="23" t="s">
        <v>75</v>
      </c>
      <c r="J5" s="22" t="s">
        <v>76</v>
      </c>
    </row>
    <row r="6" spans="1:10" ht="234" x14ac:dyDescent="0.3">
      <c r="A6" s="22">
        <v>4</v>
      </c>
      <c r="B6" s="22" t="s">
        <v>77</v>
      </c>
      <c r="C6" s="22" t="s">
        <v>68</v>
      </c>
      <c r="D6" s="22"/>
      <c r="E6" s="22">
        <v>5</v>
      </c>
      <c r="F6" s="22">
        <v>5</v>
      </c>
      <c r="G6" s="23">
        <f>'[1]Matriz de Riesgo'!$E6*'[1]Matriz de Riesgo'!$F6</f>
        <v>25</v>
      </c>
      <c r="H6" s="23">
        <f>[1]!Table_1[[#This Row],[Severidad]]</f>
        <v>25</v>
      </c>
      <c r="I6" s="22" t="s">
        <v>75</v>
      </c>
      <c r="J6" s="22" t="s">
        <v>76</v>
      </c>
    </row>
    <row r="7" spans="1:10" ht="198" x14ac:dyDescent="0.3">
      <c r="A7" s="22">
        <v>1</v>
      </c>
      <c r="B7" s="22" t="s">
        <v>78</v>
      </c>
      <c r="C7" s="22" t="s">
        <v>68</v>
      </c>
      <c r="D7" s="22"/>
      <c r="E7" s="22">
        <v>3</v>
      </c>
      <c r="F7" s="22">
        <v>5</v>
      </c>
      <c r="G7" s="23">
        <f>'[1]Matriz de Riesgo'!$E7*'[1]Matriz de Riesgo'!$F7</f>
        <v>15</v>
      </c>
      <c r="H7" s="23">
        <f>[1]!Table_1[[#This Row],[Severidad]]</f>
        <v>15</v>
      </c>
      <c r="I7" s="23" t="s">
        <v>72</v>
      </c>
      <c r="J7" s="22" t="s">
        <v>79</v>
      </c>
    </row>
    <row r="8" spans="1:10" ht="216" x14ac:dyDescent="0.3">
      <c r="A8" s="22">
        <v>2</v>
      </c>
      <c r="B8" s="22" t="s">
        <v>80</v>
      </c>
      <c r="C8" s="22" t="s">
        <v>68</v>
      </c>
      <c r="D8" s="22"/>
      <c r="E8" s="22">
        <v>1</v>
      </c>
      <c r="F8" s="22">
        <v>5</v>
      </c>
      <c r="G8" s="23">
        <f>'[1]Matriz de Riesgo'!$E8*'[1]Matriz de Riesgo'!$F8</f>
        <v>5</v>
      </c>
      <c r="H8" s="23">
        <f>[1]!Table_1[[#This Row],[Severidad]]</f>
        <v>5</v>
      </c>
      <c r="I8" s="23" t="s">
        <v>72</v>
      </c>
      <c r="J8" s="22" t="s">
        <v>81</v>
      </c>
    </row>
    <row r="9" spans="1:10" ht="216" x14ac:dyDescent="0.3">
      <c r="A9" s="22">
        <v>3</v>
      </c>
      <c r="B9" s="22" t="s">
        <v>82</v>
      </c>
      <c r="C9" s="22" t="s">
        <v>68</v>
      </c>
      <c r="D9" s="22"/>
      <c r="E9" s="22">
        <v>1</v>
      </c>
      <c r="F9" s="22">
        <v>5</v>
      </c>
      <c r="G9" s="23">
        <f>'[1]Matriz de Riesgo'!$E9*'[1]Matriz de Riesgo'!$F9</f>
        <v>5</v>
      </c>
      <c r="H9" s="23">
        <f>[1]!Table_1[[#This Row],[Severidad]]</f>
        <v>5</v>
      </c>
      <c r="I9" s="23" t="s">
        <v>72</v>
      </c>
      <c r="J9" s="22" t="s">
        <v>83</v>
      </c>
    </row>
    <row r="10" spans="1:10" ht="198" x14ac:dyDescent="0.3">
      <c r="A10" s="22">
        <v>4</v>
      </c>
      <c r="B10" s="22" t="s">
        <v>84</v>
      </c>
      <c r="C10" s="22" t="s">
        <v>68</v>
      </c>
      <c r="D10" s="22"/>
      <c r="E10" s="22">
        <v>5</v>
      </c>
      <c r="F10" s="22">
        <v>2</v>
      </c>
      <c r="G10" s="23">
        <f>'[1]Matriz de Riesgo'!$E10*'[1]Matriz de Riesgo'!$F10</f>
        <v>10</v>
      </c>
      <c r="H10" s="23">
        <f>[1]!Table_1[[#This Row],[Severidad]]</f>
        <v>10</v>
      </c>
      <c r="I10" s="23" t="s">
        <v>85</v>
      </c>
      <c r="J10" s="22" t="s">
        <v>86</v>
      </c>
    </row>
  </sheetData>
  <mergeCells count="1">
    <mergeCell ref="A1:J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dimension ref="A1:J10"/>
  <sheetViews>
    <sheetView workbookViewId="0">
      <selection sqref="A1:J10"/>
    </sheetView>
  </sheetViews>
  <sheetFormatPr baseColWidth="10" defaultRowHeight="14.4" x14ac:dyDescent="0.3"/>
  <sheetData>
    <row r="1" spans="1:10" ht="18" x14ac:dyDescent="0.3">
      <c r="A1" s="20"/>
      <c r="B1" s="20"/>
      <c r="C1" s="20"/>
      <c r="D1" s="20"/>
      <c r="E1" s="20"/>
      <c r="F1" s="20"/>
      <c r="G1" s="20"/>
      <c r="H1" s="20"/>
      <c r="I1" s="20"/>
      <c r="J1" s="20"/>
    </row>
    <row r="2" spans="1:10" ht="72" x14ac:dyDescent="0.3">
      <c r="A2" s="21" t="s">
        <v>30</v>
      </c>
      <c r="B2" s="17" t="s">
        <v>32</v>
      </c>
      <c r="C2" s="17" t="s">
        <v>61</v>
      </c>
      <c r="D2" s="17" t="s">
        <v>20</v>
      </c>
      <c r="E2" s="17" t="s">
        <v>62</v>
      </c>
      <c r="F2" s="17" t="s">
        <v>60</v>
      </c>
      <c r="G2" s="17" t="s">
        <v>63</v>
      </c>
      <c r="H2" s="17" t="s">
        <v>64</v>
      </c>
      <c r="I2" s="17" t="s">
        <v>65</v>
      </c>
      <c r="J2" s="17" t="s">
        <v>66</v>
      </c>
    </row>
    <row r="3" spans="1:10" ht="180" x14ac:dyDescent="0.3">
      <c r="A3" s="22">
        <v>1</v>
      </c>
      <c r="B3" s="22" t="s">
        <v>67</v>
      </c>
      <c r="C3" s="22" t="s">
        <v>68</v>
      </c>
      <c r="D3" s="22"/>
      <c r="E3" s="22">
        <v>3</v>
      </c>
      <c r="F3" s="22">
        <v>1</v>
      </c>
      <c r="G3" s="23">
        <f>'[1]Matriz de Riesgo'!$E3*'[1]Matriz de Riesgo'!$F3</f>
        <v>3</v>
      </c>
      <c r="H3" s="23">
        <f>[1]!Table_1[[#This Row],[Severidad]]</f>
        <v>3</v>
      </c>
      <c r="I3" s="23" t="s">
        <v>69</v>
      </c>
      <c r="J3" s="22" t="s">
        <v>70</v>
      </c>
    </row>
    <row r="4" spans="1:10" ht="144" x14ac:dyDescent="0.3">
      <c r="A4" s="22">
        <v>2</v>
      </c>
      <c r="B4" s="22" t="s">
        <v>71</v>
      </c>
      <c r="C4" s="22" t="s">
        <v>68</v>
      </c>
      <c r="D4" s="22"/>
      <c r="E4" s="22">
        <v>1</v>
      </c>
      <c r="F4" s="22">
        <v>5</v>
      </c>
      <c r="G4" s="23">
        <f>'[1]Matriz de Riesgo'!$E4*'[1]Matriz de Riesgo'!$F4</f>
        <v>5</v>
      </c>
      <c r="H4" s="23">
        <f>[1]!Table_1[[#This Row],[Severidad]]</f>
        <v>5</v>
      </c>
      <c r="I4" s="23" t="s">
        <v>72</v>
      </c>
      <c r="J4" s="22" t="s">
        <v>73</v>
      </c>
    </row>
    <row r="5" spans="1:10" ht="234" x14ac:dyDescent="0.3">
      <c r="A5" s="22">
        <v>3</v>
      </c>
      <c r="B5" s="22" t="s">
        <v>74</v>
      </c>
      <c r="C5" s="22" t="s">
        <v>68</v>
      </c>
      <c r="D5" s="22"/>
      <c r="E5" s="22">
        <v>1</v>
      </c>
      <c r="F5" s="22">
        <v>5</v>
      </c>
      <c r="G5" s="23">
        <f>'[1]Matriz de Riesgo'!$E5*'[1]Matriz de Riesgo'!$F5</f>
        <v>5</v>
      </c>
      <c r="H5" s="23">
        <f>[1]!Table_1[[#This Row],[Severidad]]</f>
        <v>5</v>
      </c>
      <c r="I5" s="23" t="s">
        <v>75</v>
      </c>
      <c r="J5" s="22" t="s">
        <v>76</v>
      </c>
    </row>
    <row r="6" spans="1:10" ht="234" x14ac:dyDescent="0.3">
      <c r="A6" s="22">
        <v>4</v>
      </c>
      <c r="B6" s="22" t="s">
        <v>77</v>
      </c>
      <c r="C6" s="22" t="s">
        <v>68</v>
      </c>
      <c r="D6" s="22"/>
      <c r="E6" s="22">
        <v>5</v>
      </c>
      <c r="F6" s="22">
        <v>5</v>
      </c>
      <c r="G6" s="23">
        <f>'[1]Matriz de Riesgo'!$E6*'[1]Matriz de Riesgo'!$F6</f>
        <v>25</v>
      </c>
      <c r="H6" s="23">
        <f>[1]!Table_1[[#This Row],[Severidad]]</f>
        <v>25</v>
      </c>
      <c r="I6" s="22" t="s">
        <v>75</v>
      </c>
      <c r="J6" s="22" t="s">
        <v>76</v>
      </c>
    </row>
    <row r="7" spans="1:10" ht="198" x14ac:dyDescent="0.3">
      <c r="A7" s="22">
        <v>1</v>
      </c>
      <c r="B7" s="22" t="s">
        <v>78</v>
      </c>
      <c r="C7" s="22" t="s">
        <v>68</v>
      </c>
      <c r="D7" s="22"/>
      <c r="E7" s="22">
        <v>3</v>
      </c>
      <c r="F7" s="22">
        <v>5</v>
      </c>
      <c r="G7" s="23">
        <f>'[1]Matriz de Riesgo'!$E7*'[1]Matriz de Riesgo'!$F7</f>
        <v>15</v>
      </c>
      <c r="H7" s="23">
        <f>[1]!Table_1[[#This Row],[Severidad]]</f>
        <v>15</v>
      </c>
      <c r="I7" s="23" t="s">
        <v>72</v>
      </c>
      <c r="J7" s="22" t="s">
        <v>79</v>
      </c>
    </row>
    <row r="8" spans="1:10" ht="216" x14ac:dyDescent="0.3">
      <c r="A8" s="22">
        <v>2</v>
      </c>
      <c r="B8" s="22" t="s">
        <v>80</v>
      </c>
      <c r="C8" s="22" t="s">
        <v>68</v>
      </c>
      <c r="D8" s="22"/>
      <c r="E8" s="22">
        <v>1</v>
      </c>
      <c r="F8" s="22">
        <v>5</v>
      </c>
      <c r="G8" s="23">
        <f>'[1]Matriz de Riesgo'!$E8*'[1]Matriz de Riesgo'!$F8</f>
        <v>5</v>
      </c>
      <c r="H8" s="23">
        <f>[1]!Table_1[[#This Row],[Severidad]]</f>
        <v>5</v>
      </c>
      <c r="I8" s="23" t="s">
        <v>72</v>
      </c>
      <c r="J8" s="22" t="s">
        <v>81</v>
      </c>
    </row>
    <row r="9" spans="1:10" ht="216" x14ac:dyDescent="0.3">
      <c r="A9" s="22">
        <v>3</v>
      </c>
      <c r="B9" s="22" t="s">
        <v>82</v>
      </c>
      <c r="C9" s="22" t="s">
        <v>68</v>
      </c>
      <c r="D9" s="22"/>
      <c r="E9" s="22">
        <v>1</v>
      </c>
      <c r="F9" s="22">
        <v>5</v>
      </c>
      <c r="G9" s="23">
        <f>'[1]Matriz de Riesgo'!$E9*'[1]Matriz de Riesgo'!$F9</f>
        <v>5</v>
      </c>
      <c r="H9" s="23">
        <f>[1]!Table_1[[#This Row],[Severidad]]</f>
        <v>5</v>
      </c>
      <c r="I9" s="23" t="s">
        <v>72</v>
      </c>
      <c r="J9" s="22" t="s">
        <v>83</v>
      </c>
    </row>
    <row r="10" spans="1:10" ht="198" x14ac:dyDescent="0.3">
      <c r="A10" s="22">
        <v>4</v>
      </c>
      <c r="B10" s="22" t="s">
        <v>84</v>
      </c>
      <c r="C10" s="22" t="s">
        <v>68</v>
      </c>
      <c r="D10" s="22"/>
      <c r="E10" s="22">
        <v>5</v>
      </c>
      <c r="F10" s="22">
        <v>2</v>
      </c>
      <c r="G10" s="23">
        <f>'[1]Matriz de Riesgo'!$E10*'[1]Matriz de Riesgo'!$F10</f>
        <v>10</v>
      </c>
      <c r="H10" s="23">
        <f>[1]!Table_1[[#This Row],[Severidad]]</f>
        <v>10</v>
      </c>
      <c r="I10" s="23" t="s">
        <v>85</v>
      </c>
      <c r="J10" s="22" t="s">
        <v>86</v>
      </c>
    </row>
  </sheetData>
  <mergeCells count="1">
    <mergeCell ref="A1:J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dimension ref="A1:I6"/>
  <sheetViews>
    <sheetView topLeftCell="A6" zoomScale="85" zoomScaleNormal="85" workbookViewId="0">
      <selection sqref="A1:I6"/>
    </sheetView>
  </sheetViews>
  <sheetFormatPr baseColWidth="10" defaultRowHeight="14.4" x14ac:dyDescent="0.3"/>
  <sheetData>
    <row r="1" spans="1:9" ht="18" x14ac:dyDescent="0.3">
      <c r="A1" s="15"/>
      <c r="B1" s="15"/>
      <c r="C1" s="15"/>
      <c r="D1" s="15"/>
      <c r="E1" s="15"/>
      <c r="F1" s="15"/>
      <c r="G1" s="15"/>
      <c r="H1" s="15"/>
      <c r="I1" s="15"/>
    </row>
    <row r="2" spans="1:9" ht="54" x14ac:dyDescent="0.3">
      <c r="A2" s="16" t="s">
        <v>30</v>
      </c>
      <c r="B2" s="17" t="s">
        <v>31</v>
      </c>
      <c r="C2" s="18" t="s">
        <v>32</v>
      </c>
      <c r="D2" s="17" t="s">
        <v>33</v>
      </c>
      <c r="E2" s="17" t="s">
        <v>34</v>
      </c>
      <c r="F2" s="18" t="s">
        <v>35</v>
      </c>
      <c r="G2" s="17" t="s">
        <v>36</v>
      </c>
      <c r="H2" s="16" t="s">
        <v>37</v>
      </c>
      <c r="I2" s="17" t="s">
        <v>38</v>
      </c>
    </row>
    <row r="3" spans="1:9" ht="409.6" x14ac:dyDescent="0.3">
      <c r="A3" s="1">
        <v>1</v>
      </c>
      <c r="B3" s="1" t="s">
        <v>39</v>
      </c>
      <c r="C3" s="1" t="s">
        <v>40</v>
      </c>
      <c r="D3" s="1" t="s">
        <v>41</v>
      </c>
      <c r="E3" s="2"/>
      <c r="F3" s="2" t="s">
        <v>42</v>
      </c>
      <c r="G3" s="1" t="s">
        <v>43</v>
      </c>
      <c r="H3" s="1" t="s">
        <v>44</v>
      </c>
      <c r="I3" s="1" t="s">
        <v>45</v>
      </c>
    </row>
    <row r="4" spans="1:9" ht="409.6" x14ac:dyDescent="0.3">
      <c r="A4" s="3">
        <v>2</v>
      </c>
      <c r="B4" s="3" t="s">
        <v>46</v>
      </c>
      <c r="C4" s="3" t="s">
        <v>47</v>
      </c>
      <c r="D4" s="3" t="s">
        <v>41</v>
      </c>
      <c r="E4" s="4"/>
      <c r="F4" s="4" t="s">
        <v>48</v>
      </c>
      <c r="G4" s="19" t="s">
        <v>49</v>
      </c>
      <c r="H4" s="3" t="s">
        <v>44</v>
      </c>
      <c r="I4" s="3" t="s">
        <v>45</v>
      </c>
    </row>
    <row r="5" spans="1:9" ht="409.6" x14ac:dyDescent="0.3">
      <c r="A5" s="1">
        <v>3</v>
      </c>
      <c r="B5" s="1" t="s">
        <v>50</v>
      </c>
      <c r="C5" s="1" t="s">
        <v>51</v>
      </c>
      <c r="D5" s="1" t="s">
        <v>41</v>
      </c>
      <c r="E5" s="2"/>
      <c r="F5" s="2" t="s">
        <v>52</v>
      </c>
      <c r="G5" s="1" t="s">
        <v>53</v>
      </c>
      <c r="H5" s="1" t="s">
        <v>44</v>
      </c>
      <c r="I5" s="1" t="s">
        <v>45</v>
      </c>
    </row>
    <row r="6" spans="1:9" ht="409.6" x14ac:dyDescent="0.3">
      <c r="A6" s="3">
        <v>4</v>
      </c>
      <c r="B6" s="3" t="s">
        <v>54</v>
      </c>
      <c r="C6" s="3" t="s">
        <v>55</v>
      </c>
      <c r="D6" s="3" t="s">
        <v>41</v>
      </c>
      <c r="E6" s="4"/>
      <c r="F6" s="3" t="s">
        <v>56</v>
      </c>
      <c r="G6" s="3" t="s">
        <v>57</v>
      </c>
      <c r="H6" s="3" t="s">
        <v>58</v>
      </c>
      <c r="I6" s="3" t="s">
        <v>59</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dimension ref="A1"/>
  <sheetViews>
    <sheetView workbookViewId="0">
      <selection sqref="A1:I6"/>
    </sheetView>
  </sheetViews>
  <sheetFormatPr baseColWidth="10"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dimension ref="A1"/>
  <sheetViews>
    <sheetView tabSelected="1" workbookViewId="0">
      <selection activeCell="F14" sqref="F14"/>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PlaneDePruebaServicios</vt:lpstr>
      <vt:lpstr>PlanDePruebaTiendaCereza</vt:lpstr>
      <vt:lpstr>RiesgosServicios</vt:lpstr>
      <vt:lpstr>RiesgosTiendaCereza</vt:lpstr>
      <vt:lpstr>CPServicioGET</vt:lpstr>
      <vt:lpstr>CPServicioPOST</vt:lpstr>
      <vt:lpstr>CPLoginRegistroTiendaCereza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2023-02-27T18:29:14Z</dcterms:modified>
</cp:coreProperties>
</file>