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E:\Sofka\Training\Duras\Repos\C1-2023-QA-Calidad-T1\"/>
    </mc:Choice>
  </mc:AlternateContent>
  <xr:revisionPtr revIDLastSave="0" documentId="13_ncr:1_{F1DCCA6A-27A7-4526-A842-9F4322670DE4}" xr6:coauthVersionLast="47" xr6:coauthVersionMax="47" xr10:uidLastSave="{00000000-0000-0000-0000-000000000000}"/>
  <bookViews>
    <workbookView xWindow="-108" yWindow="-108" windowWidth="23256" windowHeight="13176" activeTab="1" xr2:uid="{AF02FBB8-0A87-4B34-9297-94FCF679C14E}"/>
  </bookViews>
  <sheets>
    <sheet name="PlaneDePruebaServicios" sheetId="1" r:id="rId1"/>
    <sheet name="PlanDePruebaTiendaCereza" sheetId="2" r:id="rId2"/>
    <sheet name="RiesgosServicios" sheetId="6" r:id="rId3"/>
    <sheet name="RiesgosTiendaCereza" sheetId="7" r:id="rId4"/>
    <sheet name="CPServicioGET" sheetId="3" r:id="rId5"/>
    <sheet name="CPServicioPOST" sheetId="4" r:id="rId6"/>
    <sheet name="CPLoginRegistroTiendaCereza" sheetId="5" r:id="rId7"/>
  </sheets>
  <externalReferences>
    <externalReference r:id="rId8"/>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7" l="1"/>
  <c r="H3" i="7"/>
  <c r="G4" i="7"/>
  <c r="H4" i="7"/>
  <c r="G5" i="7"/>
  <c r="H5" i="7"/>
  <c r="G6" i="7"/>
  <c r="H6" i="7"/>
  <c r="G7" i="7"/>
  <c r="H7" i="7"/>
  <c r="G8" i="7"/>
  <c r="H8" i="7"/>
  <c r="G9" i="7"/>
  <c r="H9" i="7"/>
  <c r="G10" i="7"/>
  <c r="H10" i="7"/>
  <c r="H10" i="6"/>
  <c r="G10" i="6"/>
  <c r="H9" i="6"/>
  <c r="G9" i="6"/>
  <c r="H8" i="6"/>
  <c r="G8" i="6"/>
  <c r="H7" i="6"/>
  <c r="G7" i="6"/>
  <c r="H6" i="6"/>
  <c r="G6" i="6"/>
  <c r="H5" i="6"/>
  <c r="G5" i="6"/>
  <c r="H4" i="6"/>
  <c r="G4" i="6"/>
  <c r="H3" i="6"/>
  <c r="G3" i="6"/>
</calcChain>
</file>

<file path=xl/sharedStrings.xml><?xml version="1.0" encoding="utf-8"?>
<sst xmlns="http://schemas.openxmlformats.org/spreadsheetml/2006/main" count="199" uniqueCount="104">
  <si>
    <t>Célula</t>
  </si>
  <si>
    <t>Responsable Calidad</t>
  </si>
  <si>
    <t>Analista de Certificación</t>
  </si>
  <si>
    <t>Plan de Calidad</t>
  </si>
  <si>
    <t>Descripción de la Necesidad</t>
  </si>
  <si>
    <t>Alcance</t>
  </si>
  <si>
    <t>Fuera de Alcance</t>
  </si>
  <si>
    <t>Estrategia</t>
  </si>
  <si>
    <t>Cronograma</t>
  </si>
  <si>
    <t>Prerrequisitos</t>
  </si>
  <si>
    <t>Otros tipos de pruebas</t>
  </si>
  <si>
    <t xml:space="preserve">Supuestos </t>
  </si>
  <si>
    <t>Célula 1</t>
  </si>
  <si>
    <t>Externo</t>
  </si>
  <si>
    <t>Célula 2</t>
  </si>
  <si>
    <t xml:space="preserve">Área </t>
  </si>
  <si>
    <t>Área 1</t>
  </si>
  <si>
    <t>Estudiante de SofkaU</t>
  </si>
  <si>
    <t>Sprint</t>
  </si>
  <si>
    <t>Abarca la ejecución de las pruebas funcionales para la petición GET LIST USERS en el canal: https://reqres.in</t>
  </si>
  <si>
    <t>Abarca la ejecución de las pruebas funcionales para la petición POST REGISTER en el canal: https://reqres.in</t>
  </si>
  <si>
    <r>
      <rPr>
        <b/>
        <sz val="14"/>
        <color theme="1"/>
        <rFont val="Calibri"/>
        <family val="2"/>
      </rPr>
      <t xml:space="preserve">No hace parte del alcance:
</t>
    </r>
    <r>
      <rPr>
        <sz val="14"/>
        <color theme="1"/>
        <rFont val="Calibri"/>
        <family val="2"/>
        <scheme val="minor"/>
      </rPr>
      <t>No es objeto de prueba la verificación de funcionalidades que no hagan parte de la petición GET LIST USERS.
Tampoco se tendrá en cuenta pruebas de seguridad, rendimiento y estrés.</t>
    </r>
  </si>
  <si>
    <t>Las actividades descritas en el alcance se realizarán en el transcurso del 27 de febrero en las horas 11:00 AM a 12:00 PM.</t>
  </si>
  <si>
    <r>
      <rPr>
        <b/>
        <sz val="14"/>
        <color theme="1"/>
        <rFont val="Calibri"/>
        <family val="2"/>
      </rPr>
      <t xml:space="preserve">No hace parte del alcance:
</t>
    </r>
    <r>
      <rPr>
        <sz val="14"/>
        <color theme="1"/>
        <rFont val="Calibri"/>
        <family val="2"/>
        <scheme val="minor"/>
      </rPr>
      <t>No es objeto de prueba la verificación de funcionalidades que no hagan parte de la petición POST REGISTER.
Tampoco se tendrá en cuenta pruebas de seguridad, rendimiento y estrés.</t>
    </r>
  </si>
  <si>
    <r>
      <rPr>
        <b/>
        <sz val="14"/>
        <color theme="1"/>
        <rFont val="Calibri"/>
        <family val="2"/>
        <scheme val="minor"/>
      </rPr>
      <t xml:space="preserve">Hace parte del alcance:
</t>
    </r>
    <r>
      <rPr>
        <sz val="14"/>
        <color theme="1"/>
        <rFont val="Calibri"/>
        <family val="2"/>
        <scheme val="minor"/>
      </rPr>
      <t>1. Verificar que un usuario NO definido NO se puede registrar.
2. Verificar la visualización del mensaje de error cuando el campo de contraseña está vacío.
3. Verificar la visualización del mensaje de error cuando el campo de correo está vacío.
4. Verificar que la contraseña contenga mínimo 8 caracteres.</t>
    </r>
  </si>
  <si>
    <t>N°</t>
  </si>
  <si>
    <t>Identificador</t>
  </si>
  <si>
    <t>Descripción</t>
  </si>
  <si>
    <t>Pre-Condición</t>
  </si>
  <si>
    <t xml:space="preserve">Entradas </t>
  </si>
  <si>
    <t>Pasos Caso Prueba</t>
  </si>
  <si>
    <t>Resultado Esperado</t>
  </si>
  <si>
    <t>Resultado</t>
  </si>
  <si>
    <t>Estado</t>
  </si>
  <si>
    <t>CA01</t>
  </si>
  <si>
    <t>Verificar si la respuesta al realizar la petición adecuadamente es la correcta (200 OK).</t>
  </si>
  <si>
    <t>La pagina https://reqres.in debe estar en funcionamiento.</t>
  </si>
  <si>
    <t>Estando dentro del entorno descrito en el apartado de contexto de la sección Alcance:
1. Ingresar a la aplicación Postman.
2. Crear una nueva HTTP Request de tipo GET.
3. Ingresar la URL https://reqres.in/api/users?page=2 a esta petición.
4. Enviarla.
5. Revisar si la respuesta es la correcta.</t>
  </si>
  <si>
    <t>Recibir una respuesta con el STATUS: 200 OK.</t>
  </si>
  <si>
    <t>Pasó</t>
  </si>
  <si>
    <t>Terminado</t>
  </si>
  <si>
    <t>CA02</t>
  </si>
  <si>
    <t>Verificar que el contenido de la respuesta corresponda al formato adecuado (JSON).</t>
  </si>
  <si>
    <t>Estando dentro del entorno descrito en el apartado de contexto de la sección Alcance:
1. Identificar los parámetros de la solicitud de la API.
2. Ingresar a la aplicación Postman.
3. Crear una nueva HTTP Request de tipo GET.
4. Ingresar la URL https://reqres.in/api/users?page=2 a esta petición.
5. Enviarla.
6. Revisar que el cuerpo de la respuesta de la petición sea el correspondiente en el formato JSON.</t>
  </si>
  <si>
    <t>Recibir una respuesta en formato JSON, así:
{
    "id": 1,
    "email": "email@email.com",
    "first_name": "nombre",
    "last_name": "apellido",
    "avatar": "imange.jpg"
 }</t>
  </si>
  <si>
    <t>CA03</t>
  </si>
  <si>
    <t>Verificar que al enviar un valor adecuado al parámetro, la respuesta sea aceptada.</t>
  </si>
  <si>
    <t>Estando dentro del entorno descrito en el apartado de contexto de la sección Alcance:
1. Ingresar a la aplicación Postman.
2. Crear una nueva HTTP Request de tipo GET.
3. Ingresar la URL https://reqres.in/api/users?page=2 a esta petición.
4. Enviarla.
5. Revisar si la respuesta a la petición es la correcta.</t>
  </si>
  <si>
    <t>Recibir respuesta a la petición con el body indicado.</t>
  </si>
  <si>
    <t>CA04</t>
  </si>
  <si>
    <t xml:space="preserve">Verificar que al enviar un valor inadecuado al parámetro, la respuesta sea fallida. </t>
  </si>
  <si>
    <t>Estando dentro del entorno descrito en el apartado de contexto de la sección Alcance:
1. Ingresar a la aplicación Postman.
2. Crear una nueva HTTP Request de tipo GET.
3. Ingresar la URL https://reqres.in/api/users?page=%!"@#;¨^.
4. Enviarla.
5. Revisar si la respuesta a la petición es fallida.</t>
  </si>
  <si>
    <t>Recibir una respuesta fallida a la petición.</t>
  </si>
  <si>
    <t>No pasó</t>
  </si>
  <si>
    <t>Pendiente</t>
  </si>
  <si>
    <t>Impacto</t>
  </si>
  <si>
    <t>Tipo</t>
  </si>
  <si>
    <t>Probabilidad de ocurrencia</t>
  </si>
  <si>
    <t>Severidad</t>
  </si>
  <si>
    <t>Nivel de riesgo</t>
  </si>
  <si>
    <t>Acción</t>
  </si>
  <si>
    <t>Plan de Acción</t>
  </si>
  <si>
    <t>Mala determinación del tipo de respuesta HTTP.</t>
  </si>
  <si>
    <t>Producto</t>
  </si>
  <si>
    <t>Ignorar</t>
  </si>
  <si>
    <t>Revisión y validación de la respuesta HTTP antes de permitir recibir peticiones.</t>
  </si>
  <si>
    <t>Estructura JSON con formato erróneo.</t>
  </si>
  <si>
    <t>Mitigar</t>
  </si>
  <si>
    <t>Reestructurar el JSON a ser entregado de la manera correcta.</t>
  </si>
  <si>
    <t>La petición no es aceptada a pesar de enviar un valor de parámetro correcto.</t>
  </si>
  <si>
    <t>Contener</t>
  </si>
  <si>
    <t>Revisar el codigo detrás de la petición y cambiar la parte de validación del parametro recibido.</t>
  </si>
  <si>
    <t>La petición es aceptada a pesar de enviar un valor de parámetro incorrecto.</t>
  </si>
  <si>
    <t>Un usuario que está definido, no se puede registrar.</t>
  </si>
  <si>
    <t>Realizar una correcta asociación entre la definición de usuario y el sistema de registro.</t>
  </si>
  <si>
    <t>Se registra un usuario con contraseña vacía.</t>
  </si>
  <si>
    <t>Realizar una correcta definición de las reglas para la aceptación de una contraseña como válida.</t>
  </si>
  <si>
    <t>Se registra un usuario con correo vacío.</t>
  </si>
  <si>
    <t>Realizar una correcta definición de las reglas para la aceptación de un correo como válido.</t>
  </si>
  <si>
    <t>Se registra un usuario con contraseña de menos de 5 caracteres.</t>
  </si>
  <si>
    <t>Transferir</t>
  </si>
  <si>
    <t>Informar del defecto al equipo de desarrollo.</t>
  </si>
  <si>
    <t>Se probará la respuesta de la petición.
Se probará el URL de la petición realizando cambios en el parámetro de la página.</t>
  </si>
  <si>
    <t>Abarca la ejecución de las pruebas funcionales para el registro de usuarios en el canal: https://tiendacereza.com/</t>
  </si>
  <si>
    <t>Abarca la ejecución de las pruebas funcionales para el ingreso de usuarios en el canal: https://tiendacereza.com/</t>
  </si>
  <si>
    <r>
      <rPr>
        <b/>
        <sz val="14"/>
        <color theme="1"/>
        <rFont val="Calibri"/>
        <family val="2"/>
      </rPr>
      <t xml:space="preserve">No hace parte del alcance:
</t>
    </r>
    <r>
      <rPr>
        <sz val="14"/>
        <color theme="1"/>
        <rFont val="Calibri"/>
        <family val="2"/>
        <scheme val="minor"/>
      </rPr>
      <t>No es objeto de prueba la verificación de funcionalidades que no hagan parte del sistema de ingreso en la Tienda Cereza 🍒.
Tampoco se tendrá en cuenta pruebas de seguridad, rendimiento y estrés.</t>
    </r>
  </si>
  <si>
    <t>Las actividades descritas en el alcance se realizarán en el transcurso del 27 de febrero en las horas 12:00 PM a 01:00 PM.</t>
  </si>
  <si>
    <t>Las actividades descritas en el alcance se realizarán en el transcurso del 27 de febrero en las horas 02:30 PM a 03:30 PM.</t>
  </si>
  <si>
    <t>Las actividades descritas en el alcance se realizarán en el transcurso del 27 de febrero en las horas 03:30 PM a 04:25 PM.</t>
  </si>
  <si>
    <r>
      <rPr>
        <b/>
        <sz val="14"/>
        <color theme="1"/>
        <rFont val="Calibri"/>
        <family val="2"/>
      </rPr>
      <t xml:space="preserve">No hace parte del alcance:
</t>
    </r>
    <r>
      <rPr>
        <sz val="14"/>
        <color theme="1"/>
        <rFont val="Calibri"/>
        <family val="2"/>
        <scheme val="minor"/>
      </rPr>
      <t>No es objeto de prueba la verificación de funcionalidades que no hagan parte del sistema de resgistro en la Tienda Cereza 🍒.
Tampoco se tendrá en cuenta pruebas de seguridad, rendimiento y estrés.</t>
    </r>
  </si>
  <si>
    <t>Se supone que solo se permite el registro de usuarios que están en la lista de la página.</t>
  </si>
  <si>
    <t>Se supone que ya existen usuarios en la lista.</t>
  </si>
  <si>
    <t>Se supone que los servicios de registro en la página están funcionales y estables.</t>
  </si>
  <si>
    <t>Se supone que los servicios de ingreso en la página están funcionales y estables.</t>
  </si>
  <si>
    <t>Funcionamiento de los microservicios de la pagina reqres.in.</t>
  </si>
  <si>
    <t>Funcionamiento de los microservicios de la pagina tiendacereza.com.</t>
  </si>
  <si>
    <t>Se recomienda ejecutar pruebas de seguridad.
Se recomienda ejecutar pruebas de rendimiento.</t>
  </si>
  <si>
    <t xml:space="preserve">Se probará la respuesta de la petición.
Se probará el URL de la petición realizando cambios en los campos de correo "name.last@reqres.in" y contraseña "pass123".
Se realizarán peticiones con diferentes estructuras en el cuerpo a enviar.
</t>
  </si>
  <si>
    <r>
      <rPr>
        <b/>
        <sz val="14"/>
        <color theme="1"/>
        <rFont val="Calibri"/>
        <family val="2"/>
        <scheme val="minor"/>
      </rPr>
      <t xml:space="preserve">Hace parte del alcance:
</t>
    </r>
    <r>
      <rPr>
        <sz val="14"/>
        <color theme="1"/>
        <rFont val="Calibri"/>
        <family val="2"/>
        <scheme val="minor"/>
      </rPr>
      <t>1. Verificar si la respuesta al realizar la petición adecuadamente es la correcta (200 OK).
2. Verificar que el contenido de respuesta corresponda al formato adecuado (JSON con estructura valida).
3. Verificar que, al enviar un valor adecuado al parámetro, la respuesta sea aceptada.
4. Verificar que, al enviar un valor inadecuado al parámetro, la respuesta sea fallida.</t>
    </r>
    <r>
      <rPr>
        <sz val="14"/>
        <color theme="1"/>
        <rFont val="Calibri"/>
        <family val="2"/>
      </rPr>
      <t xml:space="preserve">
</t>
    </r>
  </si>
  <si>
    <r>
      <rPr>
        <b/>
        <sz val="14"/>
        <color theme="1"/>
        <rFont val="Calibri"/>
        <family val="2"/>
        <scheme val="minor"/>
      </rPr>
      <t xml:space="preserve">Hace parte del alcance:
</t>
    </r>
    <r>
      <rPr>
        <sz val="14"/>
        <color theme="1"/>
        <rFont val="Calibri"/>
        <family val="2"/>
        <scheme val="minor"/>
      </rPr>
      <t>1. Verificar que, al registrar un nuevo usuario, el sistema solicite de manera obligatoria el ingreso de la siguiente información: correo y contraseña.
2. Verificar que, al registrar un nuevo usuario, el sistema solicite de manera NO obligatoria el ingreso de la siguiente información: nombre y apellido.
3. Verificar la visualización del mensaje de error cuando se trata de crear un usuario con un correo ya existente en la BD del sistema.
4. Verificar que la contraseña contenga mínimo 5 caracteres.</t>
    </r>
    <r>
      <rPr>
        <sz val="14"/>
        <color theme="1"/>
        <rFont val="Calibri"/>
        <family val="2"/>
      </rPr>
      <t xml:space="preserve">
</t>
    </r>
  </si>
  <si>
    <r>
      <rPr>
        <b/>
        <sz val="14"/>
        <color theme="1"/>
        <rFont val="Calibri"/>
        <family val="2"/>
        <scheme val="minor"/>
      </rPr>
      <t xml:space="preserve">Hace parte del alcance:
</t>
    </r>
    <r>
      <rPr>
        <sz val="14"/>
        <color theme="1"/>
        <rFont val="Calibri"/>
        <family val="2"/>
        <scheme val="minor"/>
      </rPr>
      <t>1. Verificar la visualización del mensaje de error al intentar ingresar sin rellenar el campo de contraseña.
2. Verificar la visualización del mensaje de error al intentar ingresar sin rellenar el campo de correo.
3. Verificar la visualización del mensaje de error al intentar ingresar con un usuario no registrado.
4. Verificar la visualización del mensaje de error al intentar ingresar con una contraseña incorrecta para el usuario especificado.</t>
    </r>
    <r>
      <rPr>
        <sz val="14"/>
        <color theme="1"/>
        <rFont val="Calibri"/>
        <family val="2"/>
      </rPr>
      <t xml:space="preserve">
</t>
    </r>
  </si>
  <si>
    <t>Se recomienda ejecutar pruebas de seguridad.
Se recomienda ejecutar pruebas de rendimiento.
Se recomienda ejecutar pruebas de estrés.</t>
  </si>
  <si>
    <t xml:space="preserve">Se probará que se exijan campos mínimos para el registro.
Se realizaran registros con diferentes combinaciones de correo y contraseña, ya sean existentes o no, con longitudes de contraseña variantes.
</t>
  </si>
  <si>
    <t>Se probará el ingreso de usuarios que se hayan creado y usuarios que no se sepa de su existencia en la BD de la página.
Se realizarán ingresos de usuario con los campos vacíos de correo o contraseña.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</si>
</sst>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sz val="8"/>
      <name val="Calibri"/>
      <family val="2"/>
      <scheme val="minor"/>
    </font>
    <font>
      <sz val="14"/>
      <color theme="1"/>
      <name val="Calibri"/>
      <family val="2"/>
    </font>
    <font>
      <sz val="14"/>
      <color theme="1"/>
      <name val="Calibri"/>
      <family val="2"/>
      <scheme val="minor"/>
    </font>
    <font>
      <b/>
      <sz val="14"/>
      <color theme="1"/>
      <name val="Calibri"/>
      <family val="2"/>
    </font>
    <font>
      <b/>
      <sz val="14"/>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A5A5A5"/>
        <bgColor rgb="FFA5A5A5"/>
      </patternFill>
    </fill>
    <fill>
      <patternFill patternType="solid">
        <fgColor rgb="FFFF7E06"/>
        <bgColor indexed="64"/>
      </patternFill>
    </fill>
    <fill>
      <patternFill patternType="solid">
        <fgColor rgb="FFD8D8D8"/>
        <bgColor rgb="FFD8D8D8"/>
      </patternFill>
    </fill>
    <fill>
      <patternFill patternType="solid">
        <fgColor rgb="FFDEEAF6"/>
        <bgColor rgb="FFDEEAF6"/>
      </patternFill>
    </fill>
    <fill>
      <patternFill patternType="solid">
        <fgColor theme="5" tint="0.39997558519241921"/>
        <bgColor rgb="FFA5A5A5"/>
      </patternFill>
    </fill>
    <fill>
      <patternFill patternType="solid">
        <fgColor rgb="FFA5A5A5"/>
        <bgColor rgb="FFD8D8D8"/>
      </patternFill>
    </fill>
  </fills>
  <borders count="8">
    <border>
      <left/>
      <right/>
      <top/>
      <bottom/>
      <diagonal/>
    </border>
    <border>
      <left/>
      <right/>
      <top/>
      <bottom style="thin">
        <color indexed="64"/>
      </bottom>
      <diagonal/>
    </border>
    <border>
      <left style="thin">
        <color rgb="FFFF7E06"/>
      </left>
      <right style="thin">
        <color rgb="FFFF7E06"/>
      </right>
      <top style="thin">
        <color rgb="FFFF7E06"/>
      </top>
      <bottom style="thin">
        <color rgb="FFFF7E06"/>
      </bottom>
      <diagonal/>
    </border>
    <border>
      <left style="thin">
        <color indexed="64"/>
      </left>
      <right style="thin">
        <color rgb="FFFF7E06"/>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FF7E06"/>
      </left>
      <right style="thin">
        <color rgb="FFFF7E06"/>
      </right>
      <top style="thin">
        <color indexed="64"/>
      </top>
      <bottom style="thin">
        <color indexed="64"/>
      </bottom>
      <diagonal/>
    </border>
    <border>
      <left style="thin">
        <color indexed="64"/>
      </left>
      <right/>
      <top style="thin">
        <color indexed="64"/>
      </top>
      <bottom style="thin">
        <color indexed="64"/>
      </bottom>
      <diagonal/>
    </border>
    <border>
      <left style="thin">
        <color rgb="FFFF7E06"/>
      </left>
      <right style="thin">
        <color rgb="FFFF7E06"/>
      </right>
      <top/>
      <bottom style="thin">
        <color rgb="FFFF7E06"/>
      </bottom>
      <diagonal/>
    </border>
  </borders>
  <cellStyleXfs count="1">
    <xf numFmtId="0" fontId="0" fillId="0" borderId="0"/>
  </cellStyleXfs>
  <cellXfs count="23">
    <xf numFmtId="0" fontId="0" fillId="0" borderId="0" xfId="0"/>
    <xf numFmtId="0" fontId="2" fillId="4"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2" fillId="5" borderId="2" xfId="0" applyFont="1" applyFill="1" applyBorder="1" applyAlignment="1">
      <alignment horizontal="center" vertical="center" wrapText="1"/>
    </xf>
    <xf numFmtId="0" fontId="3" fillId="5" borderId="2" xfId="0" applyFont="1" applyFill="1" applyBorder="1" applyAlignment="1">
      <alignment horizontal="center" vertical="center" wrapText="1"/>
    </xf>
    <xf numFmtId="0" fontId="3" fillId="0" borderId="0" xfId="0" applyFont="1" applyAlignment="1">
      <alignment horizontal="center" vertical="center"/>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5" borderId="2" xfId="0" applyFont="1" applyFill="1" applyBorder="1" applyAlignment="1">
      <alignment horizontal="left" vertical="center" wrapText="1"/>
    </xf>
    <xf numFmtId="0" fontId="2" fillId="2" borderId="6" xfId="0" applyFont="1" applyFill="1" applyBorder="1"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6" fillId="0" borderId="0" xfId="0" applyFont="1"/>
    <xf numFmtId="0" fontId="5" fillId="0" borderId="0" xfId="0" applyFont="1" applyAlignment="1">
      <alignment horizontal="center" vertical="center"/>
    </xf>
    <xf numFmtId="0" fontId="2" fillId="5" borderId="7"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5" fillId="7" borderId="4" xfId="0" applyFont="1" applyFill="1" applyBorder="1" applyAlignment="1">
      <alignment horizontal="center" vertical="center" wrapText="1"/>
    </xf>
    <xf numFmtId="0" fontId="3" fillId="3" borderId="0" xfId="0" applyFont="1" applyFill="1" applyBorder="1" applyAlignment="1">
      <alignment horizontal="center" vertical="center"/>
    </xf>
    <xf numFmtId="0" fontId="2" fillId="6" borderId="0" xfId="0" applyFont="1" applyFill="1" applyBorder="1" applyAlignment="1">
      <alignment horizontal="center" vertical="center" wrapText="1"/>
    </xf>
  </cellXfs>
  <cellStyles count="1">
    <cellStyle name="Normal" xfId="0" builtinId="0"/>
  </cellStyles>
  <dxfs count="33">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EEAF6"/>
          <bgColor rgb="FFDEEAF6"/>
        </patternFill>
      </fill>
    </dxf>
    <dxf>
      <fill>
        <patternFill patternType="solid">
          <fgColor theme="4"/>
          <bgColor theme="4"/>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
      <fill>
        <patternFill patternType="solid">
          <fgColor rgb="FFDEEAF6"/>
          <bgColor rgb="FFDEEAF6"/>
        </patternFill>
      </fill>
    </dxf>
    <dxf>
      <fill>
        <patternFill patternType="solid">
          <fgColor rgb="FFD8D8D8"/>
          <bgColor rgb="FFD8D8D8"/>
        </patternFill>
      </fill>
    </dxf>
    <dxf>
      <fill>
        <patternFill patternType="solid">
          <fgColor theme="7"/>
          <bgColor theme="7"/>
        </patternFill>
      </fill>
    </dxf>
  </dxfs>
  <tableStyles count="11" defaultTableStyle="TableStyleMedium2" defaultPivotStyle="PivotStyleLight16">
    <tableStyle name="Matriz de Riesgo -style" pivot="0" count="3" xr9:uid="{73AFE189-A624-42E6-BF85-AF9A7630F921}">
      <tableStyleElement type="headerRow" dxfId="32"/>
      <tableStyleElement type="firstRowStripe" dxfId="31"/>
      <tableStyleElement type="secondRowStripe" dxfId="30"/>
    </tableStyle>
    <tableStyle name="Ejemplo Matriz de Riesgo-style" pivot="0" count="3" xr9:uid="{A9772290-327C-4D7D-9B2B-3B4A67769A7A}">
      <tableStyleElement type="headerRow" dxfId="29"/>
      <tableStyleElement type="firstRowStripe" dxfId="28"/>
      <tableStyleElement type="secondRowStripe" dxfId="27"/>
    </tableStyle>
    <tableStyle name="Instructivo-style" pivot="0" count="3" xr9:uid="{A93B01DA-F6EF-459D-B349-FB77BB8EF565}">
      <tableStyleElement type="headerRow" dxfId="26"/>
      <tableStyleElement type="firstRowStripe" dxfId="25"/>
      <tableStyleElement type="secondRowStripe" dxfId="24"/>
    </tableStyle>
    <tableStyle name="Tabla-style" pivot="0" count="3" xr9:uid="{CE9E74AC-3896-4ADE-8069-E8E8DA6CFB91}">
      <tableStyleElement type="headerRow" dxfId="23"/>
      <tableStyleElement type="firstRowStripe" dxfId="22"/>
      <tableStyleElement type="secondRowStripe" dxfId="21"/>
    </tableStyle>
    <tableStyle name="Tabla-style 2" pivot="0" count="3" xr9:uid="{4090D348-479C-42C5-BCD2-EC59C9521FC1}">
      <tableStyleElement type="headerRow" dxfId="20"/>
      <tableStyleElement type="firstRowStripe" dxfId="19"/>
      <tableStyleElement type="secondRowStripe" dxfId="18"/>
    </tableStyle>
    <tableStyle name="Tabla-style 3" pivot="0" count="3" xr9:uid="{F9B6A5B2-E2AD-4303-89B3-35716CF2FC0B}">
      <tableStyleElement type="headerRow" dxfId="17"/>
      <tableStyleElement type="firstRowStripe" dxfId="16"/>
      <tableStyleElement type="secondRowStripe" dxfId="15"/>
    </tableStyle>
    <tableStyle name="Tabla-style 4" pivot="0" count="3" xr9:uid="{AD2C3D4C-09E7-4D01-A6C1-C36272854708}">
      <tableStyleElement type="headerRow" dxfId="14"/>
      <tableStyleElement type="firstRowStripe" dxfId="13"/>
      <tableStyleElement type="secondRowStripe" dxfId="12"/>
    </tableStyle>
    <tableStyle name="Tabla-style 5" pivot="0" count="3" xr9:uid="{12C8995B-C740-4FA5-9F09-D2435A817E92}">
      <tableStyleElement type="headerRow" dxfId="11"/>
      <tableStyleElement type="firstRowStripe" dxfId="10"/>
      <tableStyleElement type="secondRowStripe" dxfId="9"/>
    </tableStyle>
    <tableStyle name="Tabla-style 6" pivot="0" count="3" xr9:uid="{4C4B78B2-16E4-4C6D-8824-10B6451DBE41}">
      <tableStyleElement type="headerRow" dxfId="8"/>
      <tableStyleElement type="firstRowStripe" dxfId="7"/>
      <tableStyleElement type="secondRowStripe" dxfId="6"/>
    </tableStyle>
    <tableStyle name="Tabla-style 7" pivot="0" count="3" xr9:uid="{84F720CE-7D6F-4F68-97B4-1704C9882CC6}">
      <tableStyleElement type="headerRow" dxfId="5"/>
      <tableStyleElement type="firstRowStripe" dxfId="4"/>
      <tableStyleElement type="secondRowStripe" dxfId="3"/>
    </tableStyle>
    <tableStyle name="Tabla-style 8" pivot="0" count="3" xr9:uid="{20CC6CBF-D7AC-46FB-91D2-FB3B54892700}">
      <tableStyleElement type="headerRow" dxfId="2"/>
      <tableStyleElement type="firstRowStripe" dxfId="1"/>
      <tableStyleElement type="secondRowStripe" dxfId="0"/>
    </tableStyle>
  </tableStyles>
  <colors>
    <mruColors>
      <color rgb="FFA5A5A5"/>
      <color rgb="FFFF7E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emf"/></Relationships>
</file>

<file path=xl/drawings/_rels/drawing4.x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oneCell">
    <xdr:from>
      <xdr:col>7</xdr:col>
      <xdr:colOff>167768</xdr:colOff>
      <xdr:row>1</xdr:row>
      <xdr:rowOff>54428</xdr:rowOff>
    </xdr:from>
    <xdr:to>
      <xdr:col>7</xdr:col>
      <xdr:colOff>2677886</xdr:colOff>
      <xdr:row>1</xdr:row>
      <xdr:rowOff>1325234</xdr:rowOff>
    </xdr:to>
    <xdr:pic>
      <xdr:nvPicPr>
        <xdr:cNvPr id="4" name="Imagen 3">
          <a:extLst>
            <a:ext uri="{FF2B5EF4-FFF2-40B4-BE49-F238E27FC236}">
              <a16:creationId xmlns:a16="http://schemas.microsoft.com/office/drawing/2014/main" id="{5B75FA33-B1C1-4462-A801-90BC3C603B1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65111" y="283028"/>
          <a:ext cx="2510118" cy="127080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6</xdr:col>
      <xdr:colOff>4361111</xdr:colOff>
      <xdr:row>1</xdr:row>
      <xdr:rowOff>0</xdr:rowOff>
    </xdr:from>
    <xdr:ext cx="3369725" cy="1191491"/>
    <xdr:pic>
      <xdr:nvPicPr>
        <xdr:cNvPr id="2" name="Imagen 1">
          <a:extLst>
            <a:ext uri="{FF2B5EF4-FFF2-40B4-BE49-F238E27FC236}">
              <a16:creationId xmlns:a16="http://schemas.microsoft.com/office/drawing/2014/main" id="{B886F271-9529-4099-95C6-F505D03691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013371" y="6004560"/>
          <a:ext cx="3369725" cy="1191491"/>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11</xdr:col>
      <xdr:colOff>38099</xdr:colOff>
      <xdr:row>1</xdr:row>
      <xdr:rowOff>495300</xdr:rowOff>
    </xdr:from>
    <xdr:to>
      <xdr:col>19</xdr:col>
      <xdr:colOff>179040</xdr:colOff>
      <xdr:row>3</xdr:row>
      <xdr:rowOff>594360</xdr:rowOff>
    </xdr:to>
    <xdr:pic>
      <xdr:nvPicPr>
        <xdr:cNvPr id="5" name="Imagen 4">
          <a:extLst>
            <a:ext uri="{FF2B5EF4-FFF2-40B4-BE49-F238E27FC236}">
              <a16:creationId xmlns:a16="http://schemas.microsoft.com/office/drawing/2014/main" id="{BC7C676B-8EDF-93DC-111B-DF1C5E291E7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755379" y="723900"/>
          <a:ext cx="6480781"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192676</xdr:colOff>
      <xdr:row>2</xdr:row>
      <xdr:rowOff>305889</xdr:rowOff>
    </xdr:from>
    <xdr:to>
      <xdr:col>20</xdr:col>
      <xdr:colOff>333618</xdr:colOff>
      <xdr:row>3</xdr:row>
      <xdr:rowOff>1319349</xdr:rowOff>
    </xdr:to>
    <xdr:pic>
      <xdr:nvPicPr>
        <xdr:cNvPr id="2" name="Imagen 1">
          <a:extLst>
            <a:ext uri="{FF2B5EF4-FFF2-40B4-BE49-F238E27FC236}">
              <a16:creationId xmlns:a16="http://schemas.microsoft.com/office/drawing/2014/main" id="{03A9316C-8C00-4150-9DC5-D19D34AF6BA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728562" y="1448889"/>
          <a:ext cx="6498199" cy="32994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E:\Sofka\Training\Duras\Calidad\MatrizDeRiesgos.xlsx" TargetMode="External"/><Relationship Id="rId1" Type="http://schemas.openxmlformats.org/officeDocument/2006/relationships/externalLinkPath" Target="/Sofka/Training/Duras/Calidad/MatrizDeRiesg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Matriz de Riesgo"/>
      <sheetName val="Tabla"/>
      <sheetName val="MatrizDeRiesgos"/>
    </sheetNames>
    <sheetDataSet>
      <sheetData sheetId="0">
        <row r="3">
          <cell r="E3">
            <v>3</v>
          </cell>
          <cell r="F3">
            <v>1</v>
          </cell>
        </row>
        <row r="4">
          <cell r="E4">
            <v>1</v>
          </cell>
          <cell r="F4">
            <v>5</v>
          </cell>
        </row>
        <row r="5">
          <cell r="E5">
            <v>1</v>
          </cell>
          <cell r="F5">
            <v>5</v>
          </cell>
        </row>
        <row r="6">
          <cell r="E6">
            <v>5</v>
          </cell>
          <cell r="F6">
            <v>5</v>
          </cell>
        </row>
        <row r="7">
          <cell r="E7">
            <v>3</v>
          </cell>
          <cell r="F7">
            <v>5</v>
          </cell>
        </row>
        <row r="8">
          <cell r="E8">
            <v>1</v>
          </cell>
          <cell r="F8">
            <v>5</v>
          </cell>
        </row>
        <row r="9">
          <cell r="E9">
            <v>1</v>
          </cell>
          <cell r="F9">
            <v>5</v>
          </cell>
        </row>
        <row r="10">
          <cell r="E10">
            <v>5</v>
          </cell>
          <cell r="F10">
            <v>2</v>
          </cell>
        </row>
      </sheetData>
      <sheetData sheetId="1" refreshError="1"/>
      <sheetData sheetId="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EA6F44-0A13-4B3B-95DA-2DE7B9084CBB}">
  <dimension ref="A1:M5"/>
  <sheetViews>
    <sheetView showGridLines="0" topLeftCell="L1" zoomScale="55" zoomScaleNormal="55" workbookViewId="0">
      <selection sqref="A1:M5"/>
    </sheetView>
  </sheetViews>
  <sheetFormatPr baseColWidth="10" defaultColWidth="11.44140625" defaultRowHeight="18" x14ac:dyDescent="0.3"/>
  <cols>
    <col min="1" max="1" width="7.6640625" style="5" bestFit="1" customWidth="1"/>
    <col min="2" max="2" width="9.109375" style="5" bestFit="1" customWidth="1"/>
    <col min="3" max="3" width="15.6640625" style="5" bestFit="1" customWidth="1"/>
    <col min="4" max="4" width="16.88671875" style="5" bestFit="1" customWidth="1"/>
    <col min="5" max="5" width="10" style="5" customWidth="1"/>
    <col min="6" max="6" width="33.44140625" style="5" customWidth="1"/>
    <col min="7" max="7" width="74" style="5" customWidth="1"/>
    <col min="8" max="8" width="45.109375" style="5" bestFit="1" customWidth="1"/>
    <col min="9" max="9" width="59.6640625" style="5" customWidth="1"/>
    <col min="10" max="10" width="33.21875" style="5" customWidth="1"/>
    <col min="11" max="11" width="29.44140625" style="5" bestFit="1" customWidth="1"/>
    <col min="12" max="12" width="28.21875" style="5" bestFit="1" customWidth="1"/>
    <col min="13" max="13" width="24.5546875" style="5" bestFit="1" customWidth="1"/>
    <col min="14" max="16384" width="11.44140625" style="5"/>
  </cols>
  <sheetData>
    <row r="1" spans="1:13" x14ac:dyDescent="0.3">
      <c r="A1" s="21"/>
      <c r="B1" s="21"/>
      <c r="C1" s="21"/>
      <c r="D1" s="21"/>
      <c r="E1" s="21"/>
      <c r="F1" s="21"/>
      <c r="G1" s="21"/>
      <c r="H1" s="21"/>
      <c r="I1" s="21"/>
      <c r="J1" s="21"/>
      <c r="K1" s="21"/>
      <c r="L1" s="21"/>
      <c r="M1" s="21"/>
    </row>
    <row r="2" spans="1:13" ht="112.8" customHeight="1" x14ac:dyDescent="0.3">
      <c r="A2" s="22"/>
      <c r="B2" s="22"/>
      <c r="C2" s="22"/>
      <c r="D2" s="22"/>
      <c r="E2" s="22"/>
      <c r="F2" s="22"/>
      <c r="G2" s="22"/>
      <c r="H2" s="22"/>
      <c r="I2" s="22"/>
      <c r="J2" s="22"/>
      <c r="K2" s="22"/>
      <c r="L2" s="22"/>
      <c r="M2" s="22"/>
    </row>
    <row r="3" spans="1:13" s="16" customFormat="1" ht="36" x14ac:dyDescent="0.3">
      <c r="A3" s="19" t="s">
        <v>15</v>
      </c>
      <c r="B3" s="19" t="s">
        <v>0</v>
      </c>
      <c r="C3" s="19" t="s">
        <v>1</v>
      </c>
      <c r="D3" s="19" t="s">
        <v>2</v>
      </c>
      <c r="E3" s="20" t="s">
        <v>3</v>
      </c>
      <c r="F3" s="20" t="s">
        <v>4</v>
      </c>
      <c r="G3" s="19" t="s">
        <v>5</v>
      </c>
      <c r="H3" s="19" t="s">
        <v>6</v>
      </c>
      <c r="I3" s="19" t="s">
        <v>7</v>
      </c>
      <c r="J3" s="19" t="s">
        <v>8</v>
      </c>
      <c r="K3" s="19" t="s">
        <v>9</v>
      </c>
      <c r="L3" s="19" t="s">
        <v>10</v>
      </c>
      <c r="M3" s="19" t="s">
        <v>11</v>
      </c>
    </row>
    <row r="4" spans="1:13" ht="180" x14ac:dyDescent="0.3">
      <c r="A4" s="17" t="s">
        <v>16</v>
      </c>
      <c r="B4" s="17" t="s">
        <v>12</v>
      </c>
      <c r="C4" s="17" t="s">
        <v>13</v>
      </c>
      <c r="D4" s="17" t="s">
        <v>17</v>
      </c>
      <c r="E4" s="18" t="s">
        <v>18</v>
      </c>
      <c r="F4" s="18" t="s">
        <v>19</v>
      </c>
      <c r="G4" s="17" t="s">
        <v>98</v>
      </c>
      <c r="H4" s="17" t="s">
        <v>21</v>
      </c>
      <c r="I4" s="17" t="s">
        <v>82</v>
      </c>
      <c r="J4" s="17" t="s">
        <v>22</v>
      </c>
      <c r="K4" s="17" t="s">
        <v>94</v>
      </c>
      <c r="L4" s="17" t="s">
        <v>96</v>
      </c>
      <c r="M4" s="17" t="s">
        <v>91</v>
      </c>
    </row>
    <row r="5" spans="1:13" ht="162" x14ac:dyDescent="0.3">
      <c r="A5" s="1" t="s">
        <v>16</v>
      </c>
      <c r="B5" s="1" t="s">
        <v>14</v>
      </c>
      <c r="C5" s="1" t="s">
        <v>13</v>
      </c>
      <c r="D5" s="1" t="s">
        <v>17</v>
      </c>
      <c r="E5" s="2" t="s">
        <v>18</v>
      </c>
      <c r="F5" s="2" t="s">
        <v>20</v>
      </c>
      <c r="G5" s="1" t="s">
        <v>24</v>
      </c>
      <c r="H5" s="1" t="s">
        <v>23</v>
      </c>
      <c r="I5" s="1" t="s">
        <v>97</v>
      </c>
      <c r="J5" s="1" t="s">
        <v>86</v>
      </c>
      <c r="K5" s="1" t="s">
        <v>94</v>
      </c>
      <c r="L5" s="1" t="s">
        <v>96</v>
      </c>
      <c r="M5" s="1" t="s">
        <v>90</v>
      </c>
    </row>
  </sheetData>
  <mergeCells count="2">
    <mergeCell ref="A1:I1"/>
    <mergeCell ref="J1:M1"/>
  </mergeCells>
  <phoneticPr fontId="1" type="noConversion"/>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918882-42F7-4A79-8BF7-71EFDDF0321F}">
  <dimension ref="A1:M5"/>
  <sheetViews>
    <sheetView showGridLines="0" tabSelected="1" zoomScale="70" zoomScaleNormal="70" workbookViewId="0">
      <selection sqref="A1:I1"/>
    </sheetView>
  </sheetViews>
  <sheetFormatPr baseColWidth="10" defaultRowHeight="14.4" x14ac:dyDescent="0.3"/>
  <cols>
    <col min="1" max="1" width="7.6640625" bestFit="1" customWidth="1"/>
    <col min="2" max="2" width="9.44140625" customWidth="1"/>
    <col min="3" max="3" width="15.21875" bestFit="1" customWidth="1"/>
    <col min="4" max="4" width="14.5546875" bestFit="1" customWidth="1"/>
    <col min="5" max="5" width="9.77734375" bestFit="1" customWidth="1"/>
    <col min="6" max="6" width="30.77734375" bestFit="1" customWidth="1"/>
    <col min="7" max="7" width="81.6640625" bestFit="1" customWidth="1"/>
    <col min="8" max="8" width="49.77734375" bestFit="1" customWidth="1"/>
    <col min="9" max="9" width="42.44140625" bestFit="1" customWidth="1"/>
    <col min="10" max="10" width="34.44140625" bestFit="1" customWidth="1"/>
    <col min="11" max="11" width="30.21875" bestFit="1" customWidth="1"/>
    <col min="12" max="12" width="35.33203125" customWidth="1"/>
    <col min="13" max="13" width="29.77734375" customWidth="1"/>
  </cols>
  <sheetData>
    <row r="1" spans="1:13" ht="18" x14ac:dyDescent="0.3">
      <c r="A1" s="21"/>
      <c r="B1" s="21"/>
      <c r="C1" s="21"/>
      <c r="D1" s="21"/>
      <c r="E1" s="21"/>
      <c r="F1" s="21"/>
      <c r="G1" s="21"/>
      <c r="H1" s="21"/>
      <c r="I1" s="21"/>
      <c r="J1" s="21"/>
      <c r="K1" s="21"/>
      <c r="L1" s="21"/>
      <c r="M1" s="21"/>
    </row>
    <row r="2" spans="1:13" ht="94.2" customHeight="1" x14ac:dyDescent="0.3">
      <c r="A2" s="22"/>
      <c r="B2" s="22"/>
      <c r="C2" s="22"/>
      <c r="D2" s="22"/>
      <c r="E2" s="22"/>
      <c r="F2" s="22"/>
      <c r="G2" s="22"/>
      <c r="H2" s="22"/>
      <c r="I2" s="22"/>
      <c r="J2" s="22"/>
      <c r="K2" s="22"/>
      <c r="L2" s="22"/>
      <c r="M2" s="22"/>
    </row>
    <row r="3" spans="1:13" s="15" customFormat="1" ht="36" x14ac:dyDescent="0.3">
      <c r="A3" s="19" t="s">
        <v>15</v>
      </c>
      <c r="B3" s="19" t="s">
        <v>0</v>
      </c>
      <c r="C3" s="19" t="s">
        <v>1</v>
      </c>
      <c r="D3" s="19" t="s">
        <v>2</v>
      </c>
      <c r="E3" s="20" t="s">
        <v>3</v>
      </c>
      <c r="F3" s="20" t="s">
        <v>4</v>
      </c>
      <c r="G3" s="19" t="s">
        <v>5</v>
      </c>
      <c r="H3" s="19" t="s">
        <v>6</v>
      </c>
      <c r="I3" s="19" t="s">
        <v>7</v>
      </c>
      <c r="J3" s="19" t="s">
        <v>8</v>
      </c>
      <c r="K3" s="19" t="s">
        <v>9</v>
      </c>
      <c r="L3" s="19" t="s">
        <v>10</v>
      </c>
      <c r="M3" s="19" t="s">
        <v>11</v>
      </c>
    </row>
    <row r="4" spans="1:13" ht="162" x14ac:dyDescent="0.3">
      <c r="A4" s="17" t="s">
        <v>16</v>
      </c>
      <c r="B4" s="17" t="s">
        <v>12</v>
      </c>
      <c r="C4" s="17" t="s">
        <v>13</v>
      </c>
      <c r="D4" s="17" t="s">
        <v>17</v>
      </c>
      <c r="E4" s="18" t="s">
        <v>18</v>
      </c>
      <c r="F4" s="18" t="s">
        <v>83</v>
      </c>
      <c r="G4" s="17" t="s">
        <v>99</v>
      </c>
      <c r="H4" s="17" t="s">
        <v>89</v>
      </c>
      <c r="I4" s="17" t="s">
        <v>102</v>
      </c>
      <c r="J4" s="17" t="s">
        <v>87</v>
      </c>
      <c r="K4" s="17" t="s">
        <v>95</v>
      </c>
      <c r="L4" s="17" t="s">
        <v>101</v>
      </c>
      <c r="M4" s="17" t="s">
        <v>92</v>
      </c>
    </row>
    <row r="5" spans="1:13" ht="180" x14ac:dyDescent="0.3">
      <c r="A5" s="1" t="s">
        <v>16</v>
      </c>
      <c r="B5" s="1" t="s">
        <v>14</v>
      </c>
      <c r="C5" s="1" t="s">
        <v>13</v>
      </c>
      <c r="D5" s="1" t="s">
        <v>17</v>
      </c>
      <c r="E5" s="2" t="s">
        <v>18</v>
      </c>
      <c r="F5" s="2" t="s">
        <v>84</v>
      </c>
      <c r="G5" s="1" t="s">
        <v>100</v>
      </c>
      <c r="H5" s="1" t="s">
        <v>85</v>
      </c>
      <c r="I5" s="1" t="s">
        <v>103</v>
      </c>
      <c r="J5" s="1" t="s">
        <v>88</v>
      </c>
      <c r="K5" s="1" t="s">
        <v>95</v>
      </c>
      <c r="L5" s="1" t="s">
        <v>101</v>
      </c>
      <c r="M5" s="1" t="s">
        <v>93</v>
      </c>
    </row>
  </sheetData>
  <mergeCells count="2">
    <mergeCell ref="A1:I1"/>
    <mergeCell ref="J1:M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FDED1-1A1E-44D7-B872-85FF24D4C5DB}">
  <dimension ref="A1:J10"/>
  <sheetViews>
    <sheetView showGridLines="0" topLeftCell="A3" zoomScale="70" zoomScaleNormal="70" workbookViewId="0">
      <selection activeCell="L5" sqref="L5"/>
    </sheetView>
  </sheetViews>
  <sheetFormatPr baseColWidth="10" defaultRowHeight="14.4" x14ac:dyDescent="0.3"/>
  <sheetData>
    <row r="1" spans="1:10" ht="18" x14ac:dyDescent="0.3">
      <c r="A1" s="13"/>
      <c r="B1" s="13"/>
      <c r="C1" s="13"/>
      <c r="D1" s="13"/>
      <c r="E1" s="13"/>
      <c r="F1" s="13"/>
      <c r="G1" s="13"/>
      <c r="H1" s="13"/>
      <c r="I1" s="13"/>
      <c r="J1" s="13"/>
    </row>
    <row r="2" spans="1:10" ht="72" x14ac:dyDescent="0.3">
      <c r="A2" s="10" t="s">
        <v>25</v>
      </c>
      <c r="B2" s="7" t="s">
        <v>27</v>
      </c>
      <c r="C2" s="7" t="s">
        <v>56</v>
      </c>
      <c r="D2" s="7" t="s">
        <v>18</v>
      </c>
      <c r="E2" s="7" t="s">
        <v>57</v>
      </c>
      <c r="F2" s="7" t="s">
        <v>55</v>
      </c>
      <c r="G2" s="7" t="s">
        <v>58</v>
      </c>
      <c r="H2" s="7" t="s">
        <v>59</v>
      </c>
      <c r="I2" s="7" t="s">
        <v>60</v>
      </c>
      <c r="J2" s="7" t="s">
        <v>61</v>
      </c>
    </row>
    <row r="3" spans="1:10" ht="180" x14ac:dyDescent="0.3">
      <c r="A3" s="11">
        <v>1</v>
      </c>
      <c r="B3" s="11" t="s">
        <v>62</v>
      </c>
      <c r="C3" s="11" t="s">
        <v>63</v>
      </c>
      <c r="D3" s="11"/>
      <c r="E3" s="11">
        <v>3</v>
      </c>
      <c r="F3" s="11">
        <v>1</v>
      </c>
      <c r="G3" s="12">
        <f>'[1]Matriz de Riesgo'!$E3*'[1]Matriz de Riesgo'!$F3</f>
        <v>3</v>
      </c>
      <c r="H3" s="12">
        <f>[1]!Table_1[[#This Row],[Severidad]]</f>
        <v>3</v>
      </c>
      <c r="I3" s="12" t="s">
        <v>64</v>
      </c>
      <c r="J3" s="11" t="s">
        <v>65</v>
      </c>
    </row>
    <row r="4" spans="1:10" ht="144" x14ac:dyDescent="0.3">
      <c r="A4" s="11">
        <v>2</v>
      </c>
      <c r="B4" s="11" t="s">
        <v>66</v>
      </c>
      <c r="C4" s="11" t="s">
        <v>63</v>
      </c>
      <c r="D4" s="11"/>
      <c r="E4" s="11">
        <v>1</v>
      </c>
      <c r="F4" s="11">
        <v>5</v>
      </c>
      <c r="G4" s="12">
        <f>'[1]Matriz de Riesgo'!$E4*'[1]Matriz de Riesgo'!$F4</f>
        <v>5</v>
      </c>
      <c r="H4" s="12">
        <f>[1]!Table_1[[#This Row],[Severidad]]</f>
        <v>5</v>
      </c>
      <c r="I4" s="12" t="s">
        <v>67</v>
      </c>
      <c r="J4" s="11" t="s">
        <v>68</v>
      </c>
    </row>
    <row r="5" spans="1:10" ht="234" x14ac:dyDescent="0.3">
      <c r="A5" s="11">
        <v>3</v>
      </c>
      <c r="B5" s="11" t="s">
        <v>69</v>
      </c>
      <c r="C5" s="11" t="s">
        <v>63</v>
      </c>
      <c r="D5" s="11"/>
      <c r="E5" s="11">
        <v>1</v>
      </c>
      <c r="F5" s="11">
        <v>5</v>
      </c>
      <c r="G5" s="12">
        <f>'[1]Matriz de Riesgo'!$E5*'[1]Matriz de Riesgo'!$F5</f>
        <v>5</v>
      </c>
      <c r="H5" s="12">
        <f>[1]!Table_1[[#This Row],[Severidad]]</f>
        <v>5</v>
      </c>
      <c r="I5" s="12" t="s">
        <v>70</v>
      </c>
      <c r="J5" s="11" t="s">
        <v>71</v>
      </c>
    </row>
    <row r="6" spans="1:10" ht="234" x14ac:dyDescent="0.3">
      <c r="A6" s="11">
        <v>4</v>
      </c>
      <c r="B6" s="11" t="s">
        <v>72</v>
      </c>
      <c r="C6" s="11" t="s">
        <v>63</v>
      </c>
      <c r="D6" s="11"/>
      <c r="E6" s="11">
        <v>5</v>
      </c>
      <c r="F6" s="11">
        <v>5</v>
      </c>
      <c r="G6" s="12">
        <f>'[1]Matriz de Riesgo'!$E6*'[1]Matriz de Riesgo'!$F6</f>
        <v>25</v>
      </c>
      <c r="H6" s="12">
        <f>[1]!Table_1[[#This Row],[Severidad]]</f>
        <v>25</v>
      </c>
      <c r="I6" s="11" t="s">
        <v>70</v>
      </c>
      <c r="J6" s="11" t="s">
        <v>71</v>
      </c>
    </row>
    <row r="7" spans="1:10" ht="198" x14ac:dyDescent="0.3">
      <c r="A7" s="11">
        <v>1</v>
      </c>
      <c r="B7" s="11" t="s">
        <v>73</v>
      </c>
      <c r="C7" s="11" t="s">
        <v>63</v>
      </c>
      <c r="D7" s="11"/>
      <c r="E7" s="11">
        <v>3</v>
      </c>
      <c r="F7" s="11">
        <v>5</v>
      </c>
      <c r="G7" s="12">
        <f>'[1]Matriz de Riesgo'!$E7*'[1]Matriz de Riesgo'!$F7</f>
        <v>15</v>
      </c>
      <c r="H7" s="12">
        <f>[1]!Table_1[[#This Row],[Severidad]]</f>
        <v>15</v>
      </c>
      <c r="I7" s="12" t="s">
        <v>67</v>
      </c>
      <c r="J7" s="11" t="s">
        <v>74</v>
      </c>
    </row>
    <row r="8" spans="1:10" ht="216" x14ac:dyDescent="0.3">
      <c r="A8" s="11">
        <v>2</v>
      </c>
      <c r="B8" s="11" t="s">
        <v>75</v>
      </c>
      <c r="C8" s="11" t="s">
        <v>63</v>
      </c>
      <c r="D8" s="11"/>
      <c r="E8" s="11">
        <v>1</v>
      </c>
      <c r="F8" s="11">
        <v>5</v>
      </c>
      <c r="G8" s="12">
        <f>'[1]Matriz de Riesgo'!$E8*'[1]Matriz de Riesgo'!$F8</f>
        <v>5</v>
      </c>
      <c r="H8" s="12">
        <f>[1]!Table_1[[#This Row],[Severidad]]</f>
        <v>5</v>
      </c>
      <c r="I8" s="12" t="s">
        <v>67</v>
      </c>
      <c r="J8" s="11" t="s">
        <v>76</v>
      </c>
    </row>
    <row r="9" spans="1:10" ht="216" x14ac:dyDescent="0.3">
      <c r="A9" s="11">
        <v>3</v>
      </c>
      <c r="B9" s="11" t="s">
        <v>77</v>
      </c>
      <c r="C9" s="11" t="s">
        <v>63</v>
      </c>
      <c r="D9" s="11"/>
      <c r="E9" s="11">
        <v>1</v>
      </c>
      <c r="F9" s="11">
        <v>5</v>
      </c>
      <c r="G9" s="12">
        <f>'[1]Matriz de Riesgo'!$E9*'[1]Matriz de Riesgo'!$F9</f>
        <v>5</v>
      </c>
      <c r="H9" s="12">
        <f>[1]!Table_1[[#This Row],[Severidad]]</f>
        <v>5</v>
      </c>
      <c r="I9" s="12" t="s">
        <v>67</v>
      </c>
      <c r="J9" s="11" t="s">
        <v>78</v>
      </c>
    </row>
    <row r="10" spans="1:10" ht="198" x14ac:dyDescent="0.3">
      <c r="A10" s="11">
        <v>4</v>
      </c>
      <c r="B10" s="11" t="s">
        <v>79</v>
      </c>
      <c r="C10" s="11" t="s">
        <v>63</v>
      </c>
      <c r="D10" s="11"/>
      <c r="E10" s="11">
        <v>5</v>
      </c>
      <c r="F10" s="11">
        <v>2</v>
      </c>
      <c r="G10" s="12">
        <f>'[1]Matriz de Riesgo'!$E10*'[1]Matriz de Riesgo'!$F10</f>
        <v>10</v>
      </c>
      <c r="H10" s="12">
        <f>[1]!Table_1[[#This Row],[Severidad]]</f>
        <v>10</v>
      </c>
      <c r="I10" s="12" t="s">
        <v>80</v>
      </c>
      <c r="J10" s="11" t="s">
        <v>81</v>
      </c>
    </row>
  </sheetData>
  <mergeCells count="1">
    <mergeCell ref="A1:J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30F7-763E-44A1-AC72-B58C102A0249}">
  <dimension ref="A1:J10"/>
  <sheetViews>
    <sheetView showGridLines="0" zoomScale="70" zoomScaleNormal="70" workbookViewId="0">
      <selection sqref="A1:J10"/>
    </sheetView>
  </sheetViews>
  <sheetFormatPr baseColWidth="10" defaultRowHeight="14.4" x14ac:dyDescent="0.3"/>
  <sheetData>
    <row r="1" spans="1:10" ht="18" x14ac:dyDescent="0.3">
      <c r="A1" s="13"/>
      <c r="B1" s="13"/>
      <c r="C1" s="13"/>
      <c r="D1" s="13"/>
      <c r="E1" s="13"/>
      <c r="F1" s="13"/>
      <c r="G1" s="13"/>
      <c r="H1" s="13"/>
      <c r="I1" s="13"/>
      <c r="J1" s="13"/>
    </row>
    <row r="2" spans="1:10" ht="72" x14ac:dyDescent="0.3">
      <c r="A2" s="10" t="s">
        <v>25</v>
      </c>
      <c r="B2" s="7" t="s">
        <v>27</v>
      </c>
      <c r="C2" s="7" t="s">
        <v>56</v>
      </c>
      <c r="D2" s="7" t="s">
        <v>18</v>
      </c>
      <c r="E2" s="7" t="s">
        <v>57</v>
      </c>
      <c r="F2" s="7" t="s">
        <v>55</v>
      </c>
      <c r="G2" s="7" t="s">
        <v>58</v>
      </c>
      <c r="H2" s="7" t="s">
        <v>59</v>
      </c>
      <c r="I2" s="7" t="s">
        <v>60</v>
      </c>
      <c r="J2" s="7" t="s">
        <v>61</v>
      </c>
    </row>
    <row r="3" spans="1:10" ht="180" x14ac:dyDescent="0.3">
      <c r="A3" s="11">
        <v>1</v>
      </c>
      <c r="B3" s="11" t="s">
        <v>62</v>
      </c>
      <c r="C3" s="11" t="s">
        <v>63</v>
      </c>
      <c r="D3" s="11"/>
      <c r="E3" s="11">
        <v>3</v>
      </c>
      <c r="F3" s="11">
        <v>1</v>
      </c>
      <c r="G3" s="12">
        <f>'[1]Matriz de Riesgo'!$E3*'[1]Matriz de Riesgo'!$F3</f>
        <v>3</v>
      </c>
      <c r="H3" s="12" t="e">
        <f>[1]!Table_1[[#This Row],[Severidad]]</f>
        <v>#REF!</v>
      </c>
      <c r="I3" s="12" t="s">
        <v>64</v>
      </c>
      <c r="J3" s="11" t="s">
        <v>65</v>
      </c>
    </row>
    <row r="4" spans="1:10" ht="144" x14ac:dyDescent="0.3">
      <c r="A4" s="11">
        <v>2</v>
      </c>
      <c r="B4" s="11" t="s">
        <v>66</v>
      </c>
      <c r="C4" s="11" t="s">
        <v>63</v>
      </c>
      <c r="D4" s="11"/>
      <c r="E4" s="11">
        <v>1</v>
      </c>
      <c r="F4" s="11">
        <v>5</v>
      </c>
      <c r="G4" s="12">
        <f>'[1]Matriz de Riesgo'!$E4*'[1]Matriz de Riesgo'!$F4</f>
        <v>5</v>
      </c>
      <c r="H4" s="12" t="e">
        <f>[1]!Table_1[[#This Row],[Severidad]]</f>
        <v>#REF!</v>
      </c>
      <c r="I4" s="12" t="s">
        <v>67</v>
      </c>
      <c r="J4" s="11" t="s">
        <v>68</v>
      </c>
    </row>
    <row r="5" spans="1:10" ht="234" x14ac:dyDescent="0.3">
      <c r="A5" s="11">
        <v>3</v>
      </c>
      <c r="B5" s="11" t="s">
        <v>69</v>
      </c>
      <c r="C5" s="11" t="s">
        <v>63</v>
      </c>
      <c r="D5" s="11"/>
      <c r="E5" s="11">
        <v>1</v>
      </c>
      <c r="F5" s="11">
        <v>5</v>
      </c>
      <c r="G5" s="12">
        <f>'[1]Matriz de Riesgo'!$E5*'[1]Matriz de Riesgo'!$F5</f>
        <v>5</v>
      </c>
      <c r="H5" s="12" t="e">
        <f>[1]!Table_1[[#This Row],[Severidad]]</f>
        <v>#REF!</v>
      </c>
      <c r="I5" s="12" t="s">
        <v>70</v>
      </c>
      <c r="J5" s="11" t="s">
        <v>71</v>
      </c>
    </row>
    <row r="6" spans="1:10" ht="234" x14ac:dyDescent="0.3">
      <c r="A6" s="11">
        <v>4</v>
      </c>
      <c r="B6" s="11" t="s">
        <v>72</v>
      </c>
      <c r="C6" s="11" t="s">
        <v>63</v>
      </c>
      <c r="D6" s="11"/>
      <c r="E6" s="11">
        <v>5</v>
      </c>
      <c r="F6" s="11">
        <v>5</v>
      </c>
      <c r="G6" s="12">
        <f>'[1]Matriz de Riesgo'!$E6*'[1]Matriz de Riesgo'!$F6</f>
        <v>25</v>
      </c>
      <c r="H6" s="12" t="e">
        <f>[1]!Table_1[[#This Row],[Severidad]]</f>
        <v>#REF!</v>
      </c>
      <c r="I6" s="11" t="s">
        <v>70</v>
      </c>
      <c r="J6" s="11" t="s">
        <v>71</v>
      </c>
    </row>
    <row r="7" spans="1:10" ht="198" x14ac:dyDescent="0.3">
      <c r="A7" s="11">
        <v>1</v>
      </c>
      <c r="B7" s="11" t="s">
        <v>73</v>
      </c>
      <c r="C7" s="11" t="s">
        <v>63</v>
      </c>
      <c r="D7" s="11"/>
      <c r="E7" s="11">
        <v>3</v>
      </c>
      <c r="F7" s="11">
        <v>5</v>
      </c>
      <c r="G7" s="12">
        <f>'[1]Matriz de Riesgo'!$E7*'[1]Matriz de Riesgo'!$F7</f>
        <v>15</v>
      </c>
      <c r="H7" s="12" t="e">
        <f>[1]!Table_1[[#This Row],[Severidad]]</f>
        <v>#REF!</v>
      </c>
      <c r="I7" s="12" t="s">
        <v>67</v>
      </c>
      <c r="J7" s="11" t="s">
        <v>74</v>
      </c>
    </row>
    <row r="8" spans="1:10" ht="216" x14ac:dyDescent="0.3">
      <c r="A8" s="11">
        <v>2</v>
      </c>
      <c r="B8" s="11" t="s">
        <v>75</v>
      </c>
      <c r="C8" s="11" t="s">
        <v>63</v>
      </c>
      <c r="D8" s="11"/>
      <c r="E8" s="11">
        <v>1</v>
      </c>
      <c r="F8" s="11">
        <v>5</v>
      </c>
      <c r="G8" s="12">
        <f>'[1]Matriz de Riesgo'!$E8*'[1]Matriz de Riesgo'!$F8</f>
        <v>5</v>
      </c>
      <c r="H8" s="12" t="e">
        <f>[1]!Table_1[[#This Row],[Severidad]]</f>
        <v>#REF!</v>
      </c>
      <c r="I8" s="12" t="s">
        <v>67</v>
      </c>
      <c r="J8" s="11" t="s">
        <v>76</v>
      </c>
    </row>
    <row r="9" spans="1:10" ht="216" x14ac:dyDescent="0.3">
      <c r="A9" s="11">
        <v>3</v>
      </c>
      <c r="B9" s="11" t="s">
        <v>77</v>
      </c>
      <c r="C9" s="11" t="s">
        <v>63</v>
      </c>
      <c r="D9" s="11"/>
      <c r="E9" s="11">
        <v>1</v>
      </c>
      <c r="F9" s="11">
        <v>5</v>
      </c>
      <c r="G9" s="12">
        <f>'[1]Matriz de Riesgo'!$E9*'[1]Matriz de Riesgo'!$F9</f>
        <v>5</v>
      </c>
      <c r="H9" s="12" t="e">
        <f>[1]!Table_1[[#This Row],[Severidad]]</f>
        <v>#REF!</v>
      </c>
      <c r="I9" s="12" t="s">
        <v>67</v>
      </c>
      <c r="J9" s="11" t="s">
        <v>78</v>
      </c>
    </row>
    <row r="10" spans="1:10" ht="198" x14ac:dyDescent="0.3">
      <c r="A10" s="11">
        <v>4</v>
      </c>
      <c r="B10" s="11" t="s">
        <v>79</v>
      </c>
      <c r="C10" s="11" t="s">
        <v>63</v>
      </c>
      <c r="D10" s="11"/>
      <c r="E10" s="11">
        <v>5</v>
      </c>
      <c r="F10" s="11">
        <v>2</v>
      </c>
      <c r="G10" s="12">
        <f>'[1]Matriz de Riesgo'!$E10*'[1]Matriz de Riesgo'!$F10</f>
        <v>10</v>
      </c>
      <c r="H10" s="12" t="e">
        <f>[1]!Table_1[[#This Row],[Severidad]]</f>
        <v>#REF!</v>
      </c>
      <c r="I10" s="12" t="s">
        <v>80</v>
      </c>
      <c r="J10" s="11" t="s">
        <v>81</v>
      </c>
    </row>
  </sheetData>
  <mergeCells count="1">
    <mergeCell ref="A1:J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4FDF5-5E03-4C8A-948F-964343A0E4F3}">
  <dimension ref="A1:I6"/>
  <sheetViews>
    <sheetView showGridLines="0" topLeftCell="A4" zoomScale="25" zoomScaleNormal="25" workbookViewId="0">
      <selection sqref="A1:I6"/>
    </sheetView>
  </sheetViews>
  <sheetFormatPr baseColWidth="10" defaultRowHeight="14.4" x14ac:dyDescent="0.3"/>
  <sheetData>
    <row r="1" spans="1:9" ht="18" x14ac:dyDescent="0.3">
      <c r="A1" s="14"/>
      <c r="B1" s="14"/>
      <c r="C1" s="14"/>
      <c r="D1" s="14"/>
      <c r="E1" s="14"/>
      <c r="F1" s="14"/>
      <c r="G1" s="14"/>
      <c r="H1" s="14"/>
      <c r="I1" s="14"/>
    </row>
    <row r="2" spans="1:9" ht="54" x14ac:dyDescent="0.3">
      <c r="A2" s="6" t="s">
        <v>25</v>
      </c>
      <c r="B2" s="7" t="s">
        <v>26</v>
      </c>
      <c r="C2" s="8" t="s">
        <v>27</v>
      </c>
      <c r="D2" s="7" t="s">
        <v>28</v>
      </c>
      <c r="E2" s="7" t="s">
        <v>29</v>
      </c>
      <c r="F2" s="8" t="s">
        <v>30</v>
      </c>
      <c r="G2" s="7" t="s">
        <v>31</v>
      </c>
      <c r="H2" s="6" t="s">
        <v>32</v>
      </c>
      <c r="I2" s="7" t="s">
        <v>33</v>
      </c>
    </row>
    <row r="3" spans="1:9" ht="409.6" x14ac:dyDescent="0.3">
      <c r="A3" s="1">
        <v>1</v>
      </c>
      <c r="B3" s="1" t="s">
        <v>34</v>
      </c>
      <c r="C3" s="1" t="s">
        <v>35</v>
      </c>
      <c r="D3" s="1" t="s">
        <v>36</v>
      </c>
      <c r="E3" s="2"/>
      <c r="F3" s="2" t="s">
        <v>37</v>
      </c>
      <c r="G3" s="1" t="s">
        <v>38</v>
      </c>
      <c r="H3" s="1" t="s">
        <v>39</v>
      </c>
      <c r="I3" s="1" t="s">
        <v>40</v>
      </c>
    </row>
    <row r="4" spans="1:9" ht="409.6" x14ac:dyDescent="0.3">
      <c r="A4" s="3">
        <v>2</v>
      </c>
      <c r="B4" s="3" t="s">
        <v>41</v>
      </c>
      <c r="C4" s="3" t="s">
        <v>42</v>
      </c>
      <c r="D4" s="3" t="s">
        <v>36</v>
      </c>
      <c r="E4" s="4"/>
      <c r="F4" s="4" t="s">
        <v>43</v>
      </c>
      <c r="G4" s="9" t="s">
        <v>44</v>
      </c>
      <c r="H4" s="3" t="s">
        <v>39</v>
      </c>
      <c r="I4" s="3" t="s">
        <v>40</v>
      </c>
    </row>
    <row r="5" spans="1:9" ht="409.6" x14ac:dyDescent="0.3">
      <c r="A5" s="1">
        <v>3</v>
      </c>
      <c r="B5" s="1" t="s">
        <v>45</v>
      </c>
      <c r="C5" s="1" t="s">
        <v>46</v>
      </c>
      <c r="D5" s="1" t="s">
        <v>36</v>
      </c>
      <c r="E5" s="2"/>
      <c r="F5" s="2" t="s">
        <v>47</v>
      </c>
      <c r="G5" s="1" t="s">
        <v>48</v>
      </c>
      <c r="H5" s="1" t="s">
        <v>39</v>
      </c>
      <c r="I5" s="1" t="s">
        <v>40</v>
      </c>
    </row>
    <row r="6" spans="1:9" ht="409.6" x14ac:dyDescent="0.3">
      <c r="A6" s="3">
        <v>4</v>
      </c>
      <c r="B6" s="3" t="s">
        <v>49</v>
      </c>
      <c r="C6" s="3" t="s">
        <v>50</v>
      </c>
      <c r="D6" s="3" t="s">
        <v>36</v>
      </c>
      <c r="E6" s="4"/>
      <c r="F6" s="3" t="s">
        <v>51</v>
      </c>
      <c r="G6" s="3" t="s">
        <v>52</v>
      </c>
      <c r="H6" s="3" t="s">
        <v>53</v>
      </c>
      <c r="I6" s="3" t="s">
        <v>54</v>
      </c>
    </row>
  </sheetData>
  <mergeCells count="1">
    <mergeCell ref="A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D1D5-C0F8-4862-8277-1721ED58A928}">
  <dimension ref="A1"/>
  <sheetViews>
    <sheetView showGridLines="0" workbookViewId="0">
      <selection activeCell="J21" sqref="J21"/>
    </sheetView>
  </sheetViews>
  <sheetFormatPr baseColWidth="10" defaultRowHeight="14.4" x14ac:dyDescent="0.3"/>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CE272-65CE-4E61-8DFF-1708BEA28DC8}">
  <dimension ref="A1"/>
  <sheetViews>
    <sheetView showGridLines="0" workbookViewId="0">
      <selection activeCell="F14" sqref="F14"/>
    </sheetView>
  </sheetViews>
  <sheetFormatPr baseColWidth="10"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PlaneDePruebaServicios</vt:lpstr>
      <vt:lpstr>PlanDePruebaTiendaCereza</vt:lpstr>
      <vt:lpstr>RiesgosServicios</vt:lpstr>
      <vt:lpstr>RiesgosTiendaCereza</vt:lpstr>
      <vt:lpstr>CPServicioGET</vt:lpstr>
      <vt:lpstr>CPServicioPOST</vt:lpstr>
      <vt:lpstr>CPLoginRegistroTiendaCereza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Miguel-PC</dc:creator>
  <cp:lastModifiedBy>Ococho</cp:lastModifiedBy>
  <dcterms:created xsi:type="dcterms:W3CDTF">2023-02-27T14:28:38Z</dcterms:created>
  <dcterms:modified xsi:type="dcterms:W3CDTF">2023-02-27T19:59:50Z</dcterms:modified>
</cp:coreProperties>
</file>