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ffael/Desktop/Octanis/Octanis3/pcb/RFID_BOARD_V2_EM4095/"/>
    </mc:Choice>
  </mc:AlternateContent>
  <xr:revisionPtr revIDLastSave="0" documentId="13_ncr:1_{246F2EC6-FFCC-AC44-AE72-B65CFA78541E}" xr6:coauthVersionLast="40" xr6:coauthVersionMax="40" xr10:uidLastSave="{00000000-0000-0000-0000-000000000000}"/>
  <bookViews>
    <workbookView xWindow="20" yWindow="460" windowWidth="33580" windowHeight="20540" tabRatio="500" activeTab="1" xr2:uid="{00000000-000D-0000-FFFF-FFFF00000000}"/>
  </bookViews>
  <sheets>
    <sheet name="RFID_BOARD_EM4095.csv" sheetId="1" r:id="rId1"/>
    <sheet name="FINAL VERSION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2" l="1"/>
  <c r="M7" i="2" l="1"/>
  <c r="N7" i="2"/>
  <c r="L7" i="2"/>
  <c r="K7" i="2"/>
</calcChain>
</file>

<file path=xl/sharedStrings.xml><?xml version="1.0" encoding="utf-8"?>
<sst xmlns="http://schemas.openxmlformats.org/spreadsheetml/2006/main" count="270" uniqueCount="110">
  <si>
    <t>Source:</t>
  </si>
  <si>
    <t>/Users/raffael/Desktop/Octanis/Octanis3/pcb/RFID_BOARD_V2_EM4095/RFID_BOARD_EM4095.sch</t>
  </si>
  <si>
    <t>Date:</t>
  </si>
  <si>
    <t>2018 July 01, Sunday 18:29:10</t>
  </si>
  <si>
    <t>Tool:</t>
  </si>
  <si>
    <t>Eeschema 4.0.7</t>
  </si>
  <si>
    <t>Generator:</t>
  </si>
  <si>
    <t>/usr/local/Cellar/kicad/HEAD-19d5cc7/kicad.app/Contents/SharedSupport/plugins/bom_csv_grouped_by_value.py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</si>
  <si>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</si>
  <si>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</si>
  <si>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</si>
  <si>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</si>
  <si>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</si>
  <si>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</si>
  <si>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</si>
  <si>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</si>
  <si>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</si>
  <si>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MPN</t>
  </si>
  <si>
    <t>C1</t>
  </si>
  <si>
    <t>10u</t>
  </si>
  <si>
    <t>device:C</t>
  </si>
  <si>
    <t>Capacitors_SMD:C_0805</t>
  </si>
  <si>
    <t>C2</t>
  </si>
  <si>
    <t>100n</t>
  </si>
  <si>
    <t>Capacitors_SMD:C_0603</t>
  </si>
  <si>
    <t>C3</t>
  </si>
  <si>
    <t>1.8n 250V</t>
  </si>
  <si>
    <t>C0805C182JAGAC</t>
  </si>
  <si>
    <t>C4</t>
  </si>
  <si>
    <t>C5</t>
  </si>
  <si>
    <t>10n  (22n max)</t>
  </si>
  <si>
    <t>C6</t>
  </si>
  <si>
    <t>10n</t>
  </si>
  <si>
    <t>C7</t>
  </si>
  <si>
    <t>C8</t>
  </si>
  <si>
    <t>DNP or 100n</t>
  </si>
  <si>
    <t>DNP</t>
  </si>
  <si>
    <t>C9</t>
  </si>
  <si>
    <t>100n 250V</t>
  </si>
  <si>
    <t>C10</t>
  </si>
  <si>
    <t>C11</t>
  </si>
  <si>
    <t>C12</t>
  </si>
  <si>
    <t>CRES1</t>
  </si>
  <si>
    <t>C_fine_tuning (10nF, 50V)</t>
  </si>
  <si>
    <t>CRES2</t>
  </si>
  <si>
    <t>CRES3</t>
  </si>
  <si>
    <t>1n 450V</t>
  </si>
  <si>
    <t>C0805C102JAGACTU or CC0805JKNPOBBN102</t>
  </si>
  <si>
    <t>Cdiv1</t>
  </si>
  <si>
    <t>10p 500V</t>
  </si>
  <si>
    <t>C0805C100KBRACTU</t>
  </si>
  <si>
    <t>Cdiv2</t>
  </si>
  <si>
    <t>1.5n</t>
  </si>
  <si>
    <t>D1</t>
  </si>
  <si>
    <t>STTH1R06</t>
  </si>
  <si>
    <t>device:D</t>
  </si>
  <si>
    <t>Diodes_SMD:SMB_Standard</t>
  </si>
  <si>
    <t>J1</t>
  </si>
  <si>
    <t>CONN_01X05</t>
  </si>
  <si>
    <t>conn:CONN_01X05</t>
  </si>
  <si>
    <t>Pin_Headers:Pin_Header_Straight_1x05_Pitch2.54mm</t>
  </si>
  <si>
    <t>J2</t>
  </si>
  <si>
    <t>CONN_01X01</t>
  </si>
  <si>
    <t>conn:CONN_01X01</t>
  </si>
  <si>
    <t>Measurement_Points:Measurement_Point_Square-SMD-Pad_Small</t>
  </si>
  <si>
    <t>J3</t>
  </si>
  <si>
    <t>R1</t>
  </si>
  <si>
    <t>100R</t>
  </si>
  <si>
    <t>device:R</t>
  </si>
  <si>
    <t>Resistors_SMD:R_0603</t>
  </si>
  <si>
    <t>R2</t>
  </si>
  <si>
    <t>100k</t>
  </si>
  <si>
    <t>R3</t>
  </si>
  <si>
    <t>0R</t>
  </si>
  <si>
    <t>U1</t>
  </si>
  <si>
    <t>EM4095</t>
  </si>
  <si>
    <t>Octanis3:EM4095</t>
  </si>
  <si>
    <t>Housings_SOIC:SOIC-16_3.9x9.9mm_Pitch1.27mm</t>
  </si>
  <si>
    <t>Collated Components:</t>
  </si>
  <si>
    <t>C1, C12</t>
  </si>
  <si>
    <t>C3, C4, CRES2</t>
  </si>
  <si>
    <t>C9, C10</t>
  </si>
  <si>
    <t>assembly notes</t>
  </si>
  <si>
    <t>c1 c11 part value exchanged</t>
  </si>
  <si>
    <t>should be 0805 footprint!!!</t>
  </si>
  <si>
    <t>2 left!!!</t>
  </si>
  <si>
    <t>C0805C152JBGACAUTO</t>
  </si>
  <si>
    <t>C2012X7T2E104K125AA</t>
  </si>
  <si>
    <t>placed 10n from würth --&gt; Target frequency ca. 124-125 kHz</t>
  </si>
  <si>
    <t>C2, C7, C8, C11</t>
  </si>
  <si>
    <t>C5 can be max. 22n</t>
  </si>
  <si>
    <t>C5, C6</t>
  </si>
  <si>
    <t>C8 must be precise! The rest is decoupling</t>
  </si>
  <si>
    <t>res3</t>
  </si>
  <si>
    <t>res2</t>
  </si>
  <si>
    <t>res1</t>
  </si>
  <si>
    <t>capacitor choice (nF)</t>
  </si>
  <si>
    <t>f_res (kHz)</t>
  </si>
  <si>
    <t>Inductor value</t>
  </si>
  <si>
    <t>VJ0603Y153JXAAC</t>
  </si>
  <si>
    <t>CC0805JKNPOBBN102</t>
  </si>
  <si>
    <t>(C0805C102JAGACTU or CC0805JKNPOBBN102)</t>
  </si>
  <si>
    <t>CGA3E1C0G2A103J080AC</t>
  </si>
  <si>
    <t>GRM21BR61E106MA73L</t>
  </si>
  <si>
    <t>GCM188L81H104KA57D</t>
  </si>
  <si>
    <t>C5 can be max. 22n, alternative: GRM1885C1H103JA01D</t>
  </si>
  <si>
    <t xml:space="preserve">C8 </t>
  </si>
  <si>
    <t>100n 1%</t>
  </si>
  <si>
    <t>12nF</t>
  </si>
  <si>
    <t>15n alternative: VJ0603Y153JXAAC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</si>
</sst>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Alignment="1">
      <alignment wrapText="1"/>
    </xf>
    <xf numFmtId="0" fontId="4" fillId="4" borderId="0" xfId="3" applyFill="1"/>
    <xf numFmtId="0" fontId="4" fillId="0" borderId="0" xfId="3"/>
    <xf numFmtId="0" fontId="4" fillId="3" borderId="0" xfId="3" applyFill="1"/>
    <xf numFmtId="0" fontId="4" fillId="0" borderId="0" xfId="3" applyAlignment="1">
      <alignment wrapText="1"/>
    </xf>
    <xf numFmtId="0" fontId="4" fillId="0" borderId="0" xfId="3" applyFill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5" borderId="0" xfId="0" applyFill="1"/>
    <xf numFmtId="0" fontId="2" fillId="0" borderId="0" xfId="8"/>
    <xf numFmtId="0" fontId="6" fillId="0" borderId="0" xfId="0" applyFon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9">
    <cellStyle name="Explanatory Text" xfId="3" builtinId="53"/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h/ProductDetail/Vishay-Vitramon/VJ0603Y153JXAAC?qs=sGAEpiMZZMs0AnBnWHyRQKubRBCdVSJlEvhtpSFB55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8" zoomScale="200" zoomScaleNormal="200" zoomScalePageLayoutView="200" workbookViewId="0">
      <selection activeCell="B62" sqref="B62"/>
    </sheetView>
  </sheetViews>
  <sheetFormatPr baseColWidth="10" defaultRowHeight="16" x14ac:dyDescent="0.2"/>
  <cols>
    <col min="3" max="3" width="15" customWidth="1"/>
    <col min="4" max="4" width="18" customWidth="1"/>
    <col min="5" max="5" width="4.6640625" customWidth="1"/>
    <col min="9" max="9" width="28.1640625" style="5" customWidth="1"/>
  </cols>
  <sheetData>
    <row r="1" spans="1:8" x14ac:dyDescent="0.2">
      <c r="A1" t="s">
        <v>0</v>
      </c>
      <c r="B1" t="s">
        <v>1</v>
      </c>
    </row>
    <row r="2" spans="1:8" x14ac:dyDescent="0.2">
      <c r="A2" t="s">
        <v>2</v>
      </c>
      <c r="B2" t="s">
        <v>3</v>
      </c>
    </row>
    <row r="3" spans="1:8" x14ac:dyDescent="0.2">
      <c r="A3" t="s">
        <v>4</v>
      </c>
      <c r="B3" t="s">
        <v>5</v>
      </c>
    </row>
    <row r="4" spans="1:8" x14ac:dyDescent="0.2">
      <c r="A4" t="s">
        <v>6</v>
      </c>
      <c r="B4" t="s">
        <v>7</v>
      </c>
    </row>
    <row r="5" spans="1:8" x14ac:dyDescent="0.2">
      <c r="A5" t="s">
        <v>8</v>
      </c>
      <c r="B5">
        <v>25</v>
      </c>
    </row>
    <row r="7" spans="1:8" x14ac:dyDescent="0.2">
      <c r="A7" t="s">
        <v>9</v>
      </c>
    </row>
    <row r="9" spans="1:8" x14ac:dyDescent="0.2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2">
      <c r="C10" t="s">
        <v>18</v>
      </c>
      <c r="D10" t="s">
        <v>19</v>
      </c>
      <c r="E10" t="s">
        <v>20</v>
      </c>
      <c r="F10" t="s">
        <v>21</v>
      </c>
    </row>
    <row r="11" spans="1:8" x14ac:dyDescent="0.2">
      <c r="C11" t="s">
        <v>22</v>
      </c>
      <c r="D11" t="s">
        <v>23</v>
      </c>
      <c r="E11" t="s">
        <v>20</v>
      </c>
      <c r="F11" t="s">
        <v>24</v>
      </c>
    </row>
    <row r="12" spans="1:8" x14ac:dyDescent="0.2">
      <c r="C12" t="s">
        <v>25</v>
      </c>
      <c r="D12" t="s">
        <v>26</v>
      </c>
      <c r="E12" t="s">
        <v>20</v>
      </c>
      <c r="F12" t="s">
        <v>21</v>
      </c>
      <c r="H12" t="s">
        <v>27</v>
      </c>
    </row>
    <row r="13" spans="1:8" x14ac:dyDescent="0.2">
      <c r="C13" t="s">
        <v>28</v>
      </c>
      <c r="D13" t="s">
        <v>26</v>
      </c>
      <c r="E13" t="s">
        <v>20</v>
      </c>
      <c r="F13" t="s">
        <v>21</v>
      </c>
      <c r="H13" t="s">
        <v>27</v>
      </c>
    </row>
    <row r="14" spans="1:8" x14ac:dyDescent="0.2">
      <c r="C14" t="s">
        <v>29</v>
      </c>
      <c r="D14" t="s">
        <v>30</v>
      </c>
      <c r="E14" t="s">
        <v>20</v>
      </c>
      <c r="F14" t="s">
        <v>24</v>
      </c>
    </row>
    <row r="15" spans="1:8" x14ac:dyDescent="0.2">
      <c r="C15" t="s">
        <v>31</v>
      </c>
      <c r="D15" t="s">
        <v>32</v>
      </c>
      <c r="E15" t="s">
        <v>20</v>
      </c>
      <c r="F15" t="s">
        <v>24</v>
      </c>
    </row>
    <row r="16" spans="1:8" x14ac:dyDescent="0.2">
      <c r="C16" t="s">
        <v>33</v>
      </c>
      <c r="D16" t="s">
        <v>23</v>
      </c>
      <c r="E16" t="s">
        <v>20</v>
      </c>
      <c r="F16" t="s">
        <v>24</v>
      </c>
    </row>
    <row r="17" spans="3:8" x14ac:dyDescent="0.2">
      <c r="C17" t="s">
        <v>34</v>
      </c>
      <c r="D17" t="s">
        <v>35</v>
      </c>
      <c r="E17" t="s">
        <v>20</v>
      </c>
      <c r="F17" t="s">
        <v>24</v>
      </c>
      <c r="G17" t="s">
        <v>36</v>
      </c>
    </row>
    <row r="18" spans="3:8" x14ac:dyDescent="0.2">
      <c r="C18" t="s">
        <v>37</v>
      </c>
      <c r="D18" t="s">
        <v>38</v>
      </c>
      <c r="E18" t="s">
        <v>20</v>
      </c>
      <c r="F18" t="s">
        <v>24</v>
      </c>
    </row>
    <row r="19" spans="3:8" x14ac:dyDescent="0.2">
      <c r="C19" t="s">
        <v>39</v>
      </c>
      <c r="D19" t="s">
        <v>38</v>
      </c>
      <c r="E19" t="s">
        <v>20</v>
      </c>
      <c r="F19" t="s">
        <v>24</v>
      </c>
    </row>
    <row r="20" spans="3:8" x14ac:dyDescent="0.2">
      <c r="C20" t="s">
        <v>40</v>
      </c>
      <c r="D20" t="s">
        <v>23</v>
      </c>
      <c r="E20" t="s">
        <v>20</v>
      </c>
      <c r="F20" t="s">
        <v>24</v>
      </c>
    </row>
    <row r="21" spans="3:8" x14ac:dyDescent="0.2">
      <c r="C21" t="s">
        <v>41</v>
      </c>
      <c r="D21" t="s">
        <v>19</v>
      </c>
      <c r="E21" t="s">
        <v>20</v>
      </c>
      <c r="F21" t="s">
        <v>21</v>
      </c>
    </row>
    <row r="22" spans="3:8" x14ac:dyDescent="0.2">
      <c r="C22" t="s">
        <v>42</v>
      </c>
      <c r="D22" t="s">
        <v>43</v>
      </c>
      <c r="E22" t="s">
        <v>20</v>
      </c>
      <c r="F22" t="s">
        <v>24</v>
      </c>
    </row>
    <row r="23" spans="3:8" x14ac:dyDescent="0.2">
      <c r="C23" t="s">
        <v>44</v>
      </c>
      <c r="D23" t="s">
        <v>26</v>
      </c>
      <c r="E23" t="s">
        <v>20</v>
      </c>
      <c r="F23" t="s">
        <v>21</v>
      </c>
      <c r="H23" t="s">
        <v>27</v>
      </c>
    </row>
    <row r="24" spans="3:8" x14ac:dyDescent="0.2">
      <c r="C24" t="s">
        <v>45</v>
      </c>
      <c r="D24" t="s">
        <v>46</v>
      </c>
      <c r="E24" t="s">
        <v>20</v>
      </c>
      <c r="F24" t="s">
        <v>21</v>
      </c>
      <c r="H24" t="s">
        <v>47</v>
      </c>
    </row>
    <row r="25" spans="3:8" x14ac:dyDescent="0.2">
      <c r="C25" t="s">
        <v>48</v>
      </c>
      <c r="D25" t="s">
        <v>49</v>
      </c>
      <c r="E25" t="s">
        <v>20</v>
      </c>
      <c r="F25" t="s">
        <v>21</v>
      </c>
      <c r="H25" t="s">
        <v>50</v>
      </c>
    </row>
    <row r="26" spans="3:8" x14ac:dyDescent="0.2">
      <c r="C26" t="s">
        <v>51</v>
      </c>
      <c r="D26" t="s">
        <v>52</v>
      </c>
      <c r="E26" t="s">
        <v>20</v>
      </c>
      <c r="F26" t="s">
        <v>24</v>
      </c>
    </row>
    <row r="27" spans="3:8" x14ac:dyDescent="0.2">
      <c r="C27" t="s">
        <v>53</v>
      </c>
      <c r="D27" t="s">
        <v>54</v>
      </c>
      <c r="E27" t="s">
        <v>55</v>
      </c>
      <c r="F27" t="s">
        <v>56</v>
      </c>
    </row>
    <row r="28" spans="3:8" x14ac:dyDescent="0.2">
      <c r="C28" t="s">
        <v>57</v>
      </c>
      <c r="D28" t="s">
        <v>58</v>
      </c>
      <c r="E28" t="s">
        <v>59</v>
      </c>
      <c r="F28" t="s">
        <v>60</v>
      </c>
    </row>
    <row r="29" spans="3:8" x14ac:dyDescent="0.2">
      <c r="C29" t="s">
        <v>61</v>
      </c>
      <c r="D29" t="s">
        <v>62</v>
      </c>
      <c r="E29" t="s">
        <v>63</v>
      </c>
      <c r="F29" t="s">
        <v>64</v>
      </c>
    </row>
    <row r="30" spans="3:8" x14ac:dyDescent="0.2">
      <c r="C30" t="s">
        <v>65</v>
      </c>
      <c r="D30" t="s">
        <v>62</v>
      </c>
      <c r="E30" t="s">
        <v>63</v>
      </c>
      <c r="F30" t="s">
        <v>64</v>
      </c>
    </row>
    <row r="31" spans="3:8" x14ac:dyDescent="0.2">
      <c r="C31" t="s">
        <v>66</v>
      </c>
      <c r="D31" t="s">
        <v>67</v>
      </c>
      <c r="E31" t="s">
        <v>68</v>
      </c>
      <c r="F31" t="s">
        <v>69</v>
      </c>
    </row>
    <row r="32" spans="3:8" x14ac:dyDescent="0.2">
      <c r="C32" t="s">
        <v>70</v>
      </c>
      <c r="D32" t="s">
        <v>71</v>
      </c>
      <c r="E32" t="s">
        <v>68</v>
      </c>
      <c r="F32" t="s">
        <v>69</v>
      </c>
    </row>
    <row r="33" spans="1:9" x14ac:dyDescent="0.2">
      <c r="C33" t="s">
        <v>72</v>
      </c>
      <c r="D33" t="s">
        <v>73</v>
      </c>
      <c r="E33" t="s">
        <v>68</v>
      </c>
      <c r="F33" t="s">
        <v>69</v>
      </c>
    </row>
    <row r="34" spans="1:9" x14ac:dyDescent="0.2">
      <c r="C34" t="s">
        <v>74</v>
      </c>
      <c r="D34" t="s">
        <v>75</v>
      </c>
      <c r="E34" t="s">
        <v>76</v>
      </c>
      <c r="F34" t="s">
        <v>77</v>
      </c>
    </row>
    <row r="38" spans="1:9" x14ac:dyDescent="0.2">
      <c r="A38" t="s">
        <v>78</v>
      </c>
    </row>
    <row r="40" spans="1:9" ht="17" x14ac:dyDescent="0.2">
      <c r="A40" t="s">
        <v>10</v>
      </c>
      <c r="B40" t="s">
        <v>11</v>
      </c>
      <c r="C40" t="s">
        <v>12</v>
      </c>
      <c r="D40" t="s">
        <v>13</v>
      </c>
      <c r="E40" t="s">
        <v>14</v>
      </c>
      <c r="F40" t="s">
        <v>15</v>
      </c>
      <c r="G40" t="s">
        <v>16</v>
      </c>
      <c r="H40" t="s">
        <v>17</v>
      </c>
      <c r="I40" s="5" t="s">
        <v>82</v>
      </c>
    </row>
    <row r="41" spans="1:9" ht="17" x14ac:dyDescent="0.2">
      <c r="A41" s="4">
        <v>1</v>
      </c>
      <c r="B41">
        <v>2</v>
      </c>
      <c r="C41" t="s">
        <v>79</v>
      </c>
      <c r="D41" t="s">
        <v>19</v>
      </c>
      <c r="E41" t="s">
        <v>20</v>
      </c>
      <c r="F41" t="s">
        <v>21</v>
      </c>
      <c r="I41" s="5" t="s">
        <v>83</v>
      </c>
    </row>
    <row r="42" spans="1:9" ht="34" x14ac:dyDescent="0.2">
      <c r="A42" s="4">
        <v>2</v>
      </c>
      <c r="B42">
        <v>4</v>
      </c>
      <c r="C42" t="s">
        <v>89</v>
      </c>
      <c r="D42" t="s">
        <v>23</v>
      </c>
      <c r="E42" t="s">
        <v>20</v>
      </c>
      <c r="F42" t="s">
        <v>24</v>
      </c>
      <c r="I42" s="5" t="s">
        <v>92</v>
      </c>
    </row>
    <row r="43" spans="1:9" x14ac:dyDescent="0.2">
      <c r="A43" s="1">
        <v>3</v>
      </c>
      <c r="B43">
        <v>3</v>
      </c>
      <c r="C43" t="s">
        <v>80</v>
      </c>
      <c r="D43" s="2" t="s">
        <v>26</v>
      </c>
      <c r="E43" t="s">
        <v>20</v>
      </c>
      <c r="F43" t="s">
        <v>21</v>
      </c>
      <c r="H43" t="s">
        <v>27</v>
      </c>
    </row>
    <row r="44" spans="1:9" ht="17" x14ac:dyDescent="0.2">
      <c r="A44" s="1">
        <v>4</v>
      </c>
      <c r="B44">
        <v>2</v>
      </c>
      <c r="C44" t="s">
        <v>91</v>
      </c>
      <c r="D44" t="s">
        <v>32</v>
      </c>
      <c r="E44" t="s">
        <v>20</v>
      </c>
      <c r="F44" t="s">
        <v>24</v>
      </c>
      <c r="I44" s="5" t="s">
        <v>90</v>
      </c>
    </row>
    <row r="45" spans="1:9" ht="28" customHeight="1" x14ac:dyDescent="0.2">
      <c r="A45" s="1">
        <v>8</v>
      </c>
      <c r="B45">
        <v>1</v>
      </c>
      <c r="C45" t="s">
        <v>42</v>
      </c>
      <c r="D45" t="s">
        <v>43</v>
      </c>
      <c r="E45" t="s">
        <v>20</v>
      </c>
      <c r="F45" t="s">
        <v>24</v>
      </c>
      <c r="I45" s="5" t="s">
        <v>88</v>
      </c>
    </row>
    <row r="46" spans="1:9" x14ac:dyDescent="0.2">
      <c r="A46" s="4"/>
    </row>
    <row r="47" spans="1:9" s="7" customFormat="1" ht="17" x14ac:dyDescent="0.2">
      <c r="A47" s="6">
        <v>7</v>
      </c>
      <c r="B47" s="7">
        <v>2</v>
      </c>
      <c r="C47" s="7" t="s">
        <v>81</v>
      </c>
      <c r="D47" s="8" t="s">
        <v>38</v>
      </c>
      <c r="E47" s="7" t="s">
        <v>20</v>
      </c>
      <c r="F47" s="7" t="s">
        <v>24</v>
      </c>
      <c r="H47" s="7" t="s">
        <v>87</v>
      </c>
      <c r="I47" s="9" t="s">
        <v>84</v>
      </c>
    </row>
    <row r="49" spans="1:9" x14ac:dyDescent="0.2">
      <c r="A49" s="1">
        <v>9</v>
      </c>
      <c r="B49">
        <v>1</v>
      </c>
      <c r="C49" t="s">
        <v>45</v>
      </c>
      <c r="D49" s="2" t="s">
        <v>46</v>
      </c>
      <c r="E49" t="s">
        <v>20</v>
      </c>
      <c r="F49" t="s">
        <v>21</v>
      </c>
      <c r="H49" t="s">
        <v>47</v>
      </c>
    </row>
    <row r="50" spans="1:9" x14ac:dyDescent="0.2">
      <c r="A50" s="4">
        <v>10</v>
      </c>
      <c r="B50">
        <v>1</v>
      </c>
      <c r="C50" t="s">
        <v>48</v>
      </c>
      <c r="D50" s="2" t="s">
        <v>49</v>
      </c>
      <c r="E50" t="s">
        <v>20</v>
      </c>
      <c r="F50" t="s">
        <v>21</v>
      </c>
      <c r="H50" t="s">
        <v>50</v>
      </c>
    </row>
    <row r="51" spans="1:9" x14ac:dyDescent="0.2">
      <c r="A51" s="4">
        <v>11</v>
      </c>
      <c r="B51">
        <v>1</v>
      </c>
      <c r="C51" t="s">
        <v>51</v>
      </c>
      <c r="D51" s="2" t="s">
        <v>52</v>
      </c>
      <c r="E51" t="s">
        <v>20</v>
      </c>
      <c r="F51" t="s">
        <v>24</v>
      </c>
      <c r="H51" t="s">
        <v>86</v>
      </c>
    </row>
    <row r="52" spans="1:9" s="7" customFormat="1" x14ac:dyDescent="0.2">
      <c r="A52" s="10">
        <v>12</v>
      </c>
      <c r="B52" s="7">
        <v>1</v>
      </c>
      <c r="C52" s="7" t="s">
        <v>53</v>
      </c>
      <c r="D52" s="7" t="s">
        <v>54</v>
      </c>
      <c r="E52" s="7" t="s">
        <v>55</v>
      </c>
      <c r="F52" s="7" t="s">
        <v>56</v>
      </c>
      <c r="I52" s="9"/>
    </row>
    <row r="53" spans="1:9" x14ac:dyDescent="0.2">
      <c r="A53" s="4"/>
    </row>
    <row r="54" spans="1:9" x14ac:dyDescent="0.2">
      <c r="A54" s="4"/>
    </row>
    <row r="55" spans="1:9" s="7" customFormat="1" x14ac:dyDescent="0.2">
      <c r="A55" s="10">
        <v>15</v>
      </c>
      <c r="B55" s="7">
        <v>1</v>
      </c>
      <c r="C55" s="7" t="s">
        <v>66</v>
      </c>
      <c r="D55" s="7" t="s">
        <v>67</v>
      </c>
      <c r="E55" s="7" t="s">
        <v>68</v>
      </c>
      <c r="F55" s="7" t="s">
        <v>69</v>
      </c>
      <c r="I55" s="9"/>
    </row>
    <row r="56" spans="1:9" s="7" customFormat="1" x14ac:dyDescent="0.2">
      <c r="A56" s="10">
        <v>16</v>
      </c>
      <c r="B56" s="7">
        <v>1</v>
      </c>
      <c r="C56" s="7" t="s">
        <v>70</v>
      </c>
      <c r="D56" s="7" t="s">
        <v>71</v>
      </c>
      <c r="E56" s="7" t="s">
        <v>68</v>
      </c>
      <c r="F56" s="7" t="s">
        <v>69</v>
      </c>
      <c r="I56" s="9"/>
    </row>
    <row r="57" spans="1:9" x14ac:dyDescent="0.2">
      <c r="A57" s="4">
        <v>17</v>
      </c>
      <c r="B57">
        <v>1</v>
      </c>
      <c r="C57" t="s">
        <v>72</v>
      </c>
      <c r="D57" t="s">
        <v>73</v>
      </c>
      <c r="E57" t="s">
        <v>68</v>
      </c>
      <c r="F57" t="s">
        <v>69</v>
      </c>
    </row>
    <row r="58" spans="1:9" x14ac:dyDescent="0.2">
      <c r="A58" s="3" t="s">
        <v>85</v>
      </c>
      <c r="B58">
        <v>1</v>
      </c>
      <c r="C58" t="s">
        <v>74</v>
      </c>
      <c r="D58" t="s">
        <v>75</v>
      </c>
      <c r="E58" t="s">
        <v>76</v>
      </c>
      <c r="F58" t="s">
        <v>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2"/>
  <sheetViews>
    <sheetView tabSelected="1" workbookViewId="0">
      <selection activeCell="O6" sqref="O6"/>
    </sheetView>
  </sheetViews>
  <sheetFormatPr baseColWidth="10" defaultRowHeight="16" x14ac:dyDescent="0.2"/>
  <cols>
    <col min="1" max="1" width="8.5" customWidth="1"/>
    <col min="2" max="2" width="4.5" customWidth="1"/>
    <col min="3" max="3" width="16.33203125" customWidth="1"/>
    <col min="4" max="4" width="13.6640625" customWidth="1"/>
    <col min="5" max="8" width="16.33203125" customWidth="1"/>
    <col min="9" max="9" width="39.83203125" customWidth="1"/>
    <col min="10" max="10" width="16.33203125" customWidth="1"/>
    <col min="12" max="12" width="11.1640625" bestFit="1" customWidth="1"/>
  </cols>
  <sheetData>
    <row r="1" spans="1:15" ht="17" x14ac:dyDescent="0.2">
      <c r="A1" s="11" t="s">
        <v>10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2" t="s">
        <v>82</v>
      </c>
      <c r="K1" t="s">
        <v>96</v>
      </c>
    </row>
    <row r="2" spans="1:15" x14ac:dyDescent="0.2">
      <c r="A2" s="13">
        <v>1</v>
      </c>
      <c r="B2" s="11">
        <v>2</v>
      </c>
      <c r="C2" s="11" t="s">
        <v>79</v>
      </c>
      <c r="D2" s="18" t="s">
        <v>19</v>
      </c>
      <c r="E2" s="11" t="s">
        <v>20</v>
      </c>
      <c r="F2" s="11" t="s">
        <v>21</v>
      </c>
      <c r="G2" s="11"/>
      <c r="H2" s="17" t="s">
        <v>103</v>
      </c>
      <c r="I2" s="12"/>
      <c r="J2" t="s">
        <v>98</v>
      </c>
      <c r="K2">
        <v>2.8</v>
      </c>
      <c r="L2">
        <v>2.56</v>
      </c>
      <c r="M2">
        <v>2.56</v>
      </c>
      <c r="N2">
        <v>2.56</v>
      </c>
      <c r="O2">
        <v>2.56</v>
      </c>
    </row>
    <row r="3" spans="1:15" ht="33" customHeight="1" x14ac:dyDescent="0.2">
      <c r="A3" s="13">
        <v>2</v>
      </c>
      <c r="B3" s="11">
        <v>4</v>
      </c>
      <c r="C3" s="11" t="s">
        <v>89</v>
      </c>
      <c r="D3" s="18" t="s">
        <v>23</v>
      </c>
      <c r="E3" s="11" t="s">
        <v>20</v>
      </c>
      <c r="F3" s="11" t="s">
        <v>24</v>
      </c>
      <c r="G3" s="11"/>
      <c r="H3" s="17" t="s">
        <v>104</v>
      </c>
      <c r="I3" s="12" t="s">
        <v>92</v>
      </c>
      <c r="J3" s="14" t="s">
        <v>93</v>
      </c>
      <c r="K3">
        <v>1</v>
      </c>
      <c r="L3">
        <v>1</v>
      </c>
      <c r="M3">
        <v>1.1000000000000001</v>
      </c>
      <c r="N3" s="15">
        <v>1</v>
      </c>
      <c r="O3" s="15">
        <v>1</v>
      </c>
    </row>
    <row r="4" spans="1:15" ht="33" customHeight="1" x14ac:dyDescent="0.2">
      <c r="A4" s="13"/>
      <c r="B4" s="11"/>
      <c r="C4" s="11" t="s">
        <v>106</v>
      </c>
      <c r="D4" s="18" t="s">
        <v>107</v>
      </c>
      <c r="E4" s="11"/>
      <c r="F4" s="11"/>
      <c r="G4" s="11"/>
      <c r="H4" s="17"/>
      <c r="I4" s="12"/>
      <c r="J4" s="14"/>
      <c r="N4" s="15"/>
      <c r="O4" s="15"/>
    </row>
    <row r="5" spans="1:15" x14ac:dyDescent="0.2">
      <c r="A5" s="13">
        <v>3</v>
      </c>
      <c r="B5" s="11">
        <v>1</v>
      </c>
      <c r="C5" s="11" t="s">
        <v>44</v>
      </c>
      <c r="D5" s="19" t="s">
        <v>26</v>
      </c>
      <c r="E5" s="11" t="s">
        <v>20</v>
      </c>
      <c r="F5" s="11" t="s">
        <v>21</v>
      </c>
      <c r="G5" s="11"/>
      <c r="H5" s="11" t="s">
        <v>27</v>
      </c>
      <c r="I5" s="12"/>
      <c r="J5" s="14" t="s">
        <v>94</v>
      </c>
      <c r="K5">
        <v>1.8</v>
      </c>
      <c r="L5">
        <v>1.8</v>
      </c>
      <c r="M5">
        <v>1.6</v>
      </c>
      <c r="N5" s="15">
        <v>1.8</v>
      </c>
      <c r="O5" s="15">
        <v>1.8</v>
      </c>
    </row>
    <row r="6" spans="1:15" ht="34" x14ac:dyDescent="0.2">
      <c r="A6" s="13">
        <v>4</v>
      </c>
      <c r="B6" s="11">
        <v>2</v>
      </c>
      <c r="C6" s="11" t="s">
        <v>91</v>
      </c>
      <c r="D6" s="18" t="s">
        <v>32</v>
      </c>
      <c r="E6" s="11" t="s">
        <v>20</v>
      </c>
      <c r="F6" s="11" t="s">
        <v>24</v>
      </c>
      <c r="G6" s="11"/>
      <c r="H6" s="17" t="s">
        <v>102</v>
      </c>
      <c r="I6" s="12" t="s">
        <v>105</v>
      </c>
      <c r="J6" s="14" t="s">
        <v>95</v>
      </c>
      <c r="K6">
        <v>10</v>
      </c>
      <c r="L6">
        <v>10</v>
      </c>
      <c r="M6">
        <v>10</v>
      </c>
      <c r="N6" s="15">
        <v>15</v>
      </c>
      <c r="O6" s="15">
        <v>68</v>
      </c>
    </row>
    <row r="7" spans="1:15" ht="17" x14ac:dyDescent="0.2">
      <c r="A7" s="13">
        <v>5</v>
      </c>
      <c r="B7" s="11">
        <v>1</v>
      </c>
      <c r="C7" s="11" t="s">
        <v>42</v>
      </c>
      <c r="D7" s="20" t="s">
        <v>108</v>
      </c>
      <c r="E7" s="11" t="s">
        <v>20</v>
      </c>
      <c r="F7" s="11" t="s">
        <v>24</v>
      </c>
      <c r="G7" s="11"/>
      <c r="H7" s="16" t="s">
        <v>99</v>
      </c>
      <c r="I7" s="12" t="s">
        <v>109</v>
      </c>
      <c r="J7" s="14" t="s">
        <v>97</v>
      </c>
      <c r="K7">
        <f>0.001/(2*PI()*SQRT(K2/1000/(1000000000/K3+1000000000/K5+1000000000/K6)))</f>
        <v>122.38071760849164</v>
      </c>
      <c r="L7">
        <f>0.001/(2*PI()*SQRT(L2/1000/(1000000000/L3+1000000000/L5+1000000000/L6)))</f>
        <v>127.98881805197479</v>
      </c>
      <c r="M7">
        <f>0.001/(2*PI()*SQRT(M2/1000/(1000000000/M3+1000000000/M5+1000000000/M6)))</f>
        <v>127.15640939420561</v>
      </c>
      <c r="N7">
        <f>0.001/(2*PI()*SQRT(N2/1000/(1000000000/N3+1000000000/N5+1000000000/N6)))</f>
        <v>126.69378826527277</v>
      </c>
      <c r="O7">
        <f>0.001/(2*PI()*SQRT(O2/1000/(1000000000/O3+1000000000/O5+1000000000/O6)))</f>
        <v>124.64823454300625</v>
      </c>
    </row>
    <row r="8" spans="1:15" x14ac:dyDescent="0.2">
      <c r="A8" s="13">
        <v>6</v>
      </c>
      <c r="B8" s="11">
        <v>1</v>
      </c>
      <c r="C8" s="11" t="s">
        <v>45</v>
      </c>
      <c r="D8" s="19" t="s">
        <v>46</v>
      </c>
      <c r="E8" s="11" t="s">
        <v>20</v>
      </c>
      <c r="F8" s="11" t="s">
        <v>21</v>
      </c>
      <c r="G8" s="11"/>
      <c r="H8" s="17" t="s">
        <v>100</v>
      </c>
      <c r="I8" s="11" t="s">
        <v>101</v>
      </c>
    </row>
    <row r="9" spans="1:15" x14ac:dyDescent="0.2">
      <c r="A9" s="13">
        <v>7</v>
      </c>
      <c r="B9" s="11">
        <v>1</v>
      </c>
      <c r="C9" s="11" t="s">
        <v>48</v>
      </c>
      <c r="D9" s="19" t="s">
        <v>49</v>
      </c>
      <c r="E9" s="11" t="s">
        <v>20</v>
      </c>
      <c r="F9" s="11" t="s">
        <v>21</v>
      </c>
      <c r="G9" s="11"/>
      <c r="H9" s="11" t="s">
        <v>50</v>
      </c>
      <c r="I9" s="12"/>
    </row>
    <row r="10" spans="1:15" x14ac:dyDescent="0.2">
      <c r="A10" s="13">
        <v>8</v>
      </c>
      <c r="B10" s="11">
        <v>1</v>
      </c>
      <c r="C10" s="11" t="s">
        <v>51</v>
      </c>
      <c r="D10" s="18" t="s">
        <v>52</v>
      </c>
      <c r="E10" s="11" t="s">
        <v>20</v>
      </c>
      <c r="F10" s="11" t="s">
        <v>24</v>
      </c>
      <c r="G10" s="11"/>
      <c r="H10" s="11" t="s">
        <v>86</v>
      </c>
      <c r="I10" s="12"/>
    </row>
    <row r="11" spans="1:15" x14ac:dyDescent="0.2">
      <c r="A11" s="13">
        <v>9</v>
      </c>
      <c r="B11" s="11">
        <v>1</v>
      </c>
      <c r="C11" s="11" t="s">
        <v>72</v>
      </c>
      <c r="D11" s="18" t="s">
        <v>73</v>
      </c>
      <c r="E11" s="11" t="s">
        <v>68</v>
      </c>
      <c r="F11" s="11" t="s">
        <v>69</v>
      </c>
      <c r="G11" s="11"/>
      <c r="H11" s="11"/>
      <c r="I11" s="12"/>
    </row>
    <row r="12" spans="1:15" x14ac:dyDescent="0.2">
      <c r="A12" s="13">
        <v>10</v>
      </c>
      <c r="B12" s="11">
        <v>1</v>
      </c>
      <c r="C12" s="11" t="s">
        <v>74</v>
      </c>
      <c r="D12" s="18" t="s">
        <v>75</v>
      </c>
      <c r="E12" s="11" t="s">
        <v>76</v>
      </c>
      <c r="F12" s="11" t="s">
        <v>77</v>
      </c>
      <c r="G12" s="11"/>
      <c r="H12" s="11"/>
      <c r="I12" s="12"/>
    </row>
  </sheetData>
  <phoneticPr fontId="5" type="noConversion"/>
  <hyperlinks>
    <hyperlink ref="H7" r:id="rId1" display="https://www.mouser.ch/ProductDetail/Vishay-Vitramon/VJ0603Y153JXAAC?qs=sGAEpiMZZMs0AnBnWHyRQKubRBCdVSJlEvhtpSFB550%3d" xr:uid="{925002C3-1114-FD45-852F-CF0A8E88EBF5}"/>
  </hyperlinks>
  <pageMargins left="0.75000000000000011" right="0.75000000000000011" top="1" bottom="1" header="0.5" footer="0.5"/>
  <pageSetup paperSize="9" scale="8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RFID_BOARD_EM4095.csv</vt:lpstr>
      <vt:lpstr>FINAL VERSION</vt:lpstr>
    </vt:vector>
  </TitlesOfParts>
  <Company>EPF Lausanne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Tschui</dc:creator>
  <cp:lastModifiedBy>Microsoft Office User</cp:lastModifiedBy>
  <cp:lastPrinted>2018-11-17T11:49:39Z</cp:lastPrinted>
  <dcterms:created xsi:type="dcterms:W3CDTF">2018-07-01T16:41:03Z</dcterms:created>
  <dcterms:modified xsi:type="dcterms:W3CDTF">2019-01-18T12:24:22Z</dcterms:modified>
</cp:coreProperties>
</file>