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vjjur\Downloads\"/>
    </mc:Choice>
  </mc:AlternateContent>
  <xr:revisionPtr revIDLastSave="0" documentId="13_ncr:1_{48DC46E7-4FFE-41EE-A3BB-373E4F9E7EF9}" xr6:coauthVersionLast="47" xr6:coauthVersionMax="47" xr10:uidLastSave="{00000000-0000-0000-0000-000000000000}"/>
  <bookViews>
    <workbookView xWindow="-108" yWindow="-108" windowWidth="23256" windowHeight="12576" tabRatio="719" firstSheet="1" activeTab="4" xr2:uid="{00000000-000D-0000-FFFF-FFFF00000000}"/>
  </bookViews>
  <sheets>
    <sheet name="Resumen obras" sheetId="1" r:id="rId1"/>
    <sheet name="Contratistas" sheetId="9" r:id="rId2"/>
    <sheet name="LP-E" sheetId="5" r:id="rId3"/>
    <sheet name="Estatal inv5-inv3" sheetId="3" r:id="rId4"/>
    <sheet name="AD-E" sheetId="6" r:id="rId5"/>
    <sheet name="Admon directa-E" sheetId="8" r:id="rId6"/>
    <sheet name="Finiquito" sheetId="7" r:id="rId7"/>
    <sheet name="LP-F" sheetId="11" r:id="rId8"/>
    <sheet name="Inv 3-F" sheetId="10" r:id="rId9"/>
    <sheet name="AD-F" sheetId="12" r:id="rId10"/>
    <sheet name="Admon directa-F" sheetId="13" r:id="rId11"/>
    <sheet name="Hoja1" sheetId="14" r:id="rId12"/>
  </sheets>
  <definedNames>
    <definedName name="_xlnm._FilterDatabase" localSheetId="0" hidden="1">'Resumen obras'!$A$2:$AI$7</definedName>
    <definedName name="_xlnm.Print_Titles" localSheetId="0">'Resumen obras'!$1:$2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7" l="1"/>
  <c r="N20" i="7"/>
  <c r="N21" i="7"/>
  <c r="N22" i="7"/>
  <c r="N16" i="7"/>
  <c r="N15" i="7"/>
  <c r="N14" i="7"/>
  <c r="N13" i="7"/>
  <c r="N12" i="7"/>
  <c r="N11" i="7"/>
  <c r="N10" i="7"/>
  <c r="N9" i="7"/>
  <c r="N8" i="7"/>
  <c r="N18" i="7"/>
  <c r="F16" i="7"/>
  <c r="H16" i="7"/>
  <c r="J16" i="7"/>
  <c r="L16" i="7"/>
  <c r="P16" i="7"/>
  <c r="S16" i="7"/>
  <c r="U16" i="7"/>
  <c r="V16" i="7"/>
  <c r="T16" i="7"/>
  <c r="R16" i="7"/>
  <c r="AC8" i="1"/>
  <c r="R8" i="1"/>
  <c r="T90" i="13"/>
  <c r="G90" i="13"/>
  <c r="G91" i="13"/>
  <c r="L89" i="13"/>
  <c r="H89" i="13"/>
  <c r="I89" i="13"/>
  <c r="J89" i="13"/>
  <c r="L88" i="13"/>
  <c r="H88" i="13"/>
  <c r="I88" i="13"/>
  <c r="J88" i="13"/>
  <c r="L87" i="13"/>
  <c r="H87" i="13"/>
  <c r="I87" i="13"/>
  <c r="J87" i="13"/>
  <c r="M87" i="13"/>
  <c r="L86" i="13"/>
  <c r="H86" i="13"/>
  <c r="I86" i="13"/>
  <c r="J86" i="13"/>
  <c r="L85" i="13"/>
  <c r="H85" i="13"/>
  <c r="I85" i="13"/>
  <c r="J85" i="13"/>
  <c r="M85" i="13"/>
  <c r="L84" i="13"/>
  <c r="H84" i="13"/>
  <c r="I84" i="13"/>
  <c r="J84" i="13"/>
  <c r="L83" i="13"/>
  <c r="H83" i="13"/>
  <c r="I83" i="13"/>
  <c r="J83" i="13"/>
  <c r="M83" i="13"/>
  <c r="L82" i="13"/>
  <c r="H82" i="13"/>
  <c r="I82" i="13"/>
  <c r="J82" i="13"/>
  <c r="L81" i="13"/>
  <c r="H81" i="13"/>
  <c r="I81" i="13"/>
  <c r="J81" i="13"/>
  <c r="M81" i="13"/>
  <c r="I80" i="13"/>
  <c r="J80" i="13"/>
  <c r="M80" i="13"/>
  <c r="T138" i="12"/>
  <c r="G138" i="12"/>
  <c r="G139" i="12"/>
  <c r="L137" i="12"/>
  <c r="H137" i="12"/>
  <c r="I137" i="12"/>
  <c r="J137" i="12"/>
  <c r="L136" i="12"/>
  <c r="H136" i="12"/>
  <c r="I136" i="12"/>
  <c r="J136" i="12"/>
  <c r="L135" i="12"/>
  <c r="H135" i="12"/>
  <c r="I135" i="12"/>
  <c r="J135" i="12"/>
  <c r="M135" i="12"/>
  <c r="L134" i="12"/>
  <c r="H134" i="12"/>
  <c r="I134" i="12"/>
  <c r="J134" i="12"/>
  <c r="L133" i="12"/>
  <c r="H133" i="12"/>
  <c r="I133" i="12"/>
  <c r="J133" i="12"/>
  <c r="L132" i="12"/>
  <c r="H132" i="12"/>
  <c r="I132" i="12"/>
  <c r="J132" i="12"/>
  <c r="L131" i="12"/>
  <c r="H131" i="12"/>
  <c r="I131" i="12"/>
  <c r="J131" i="12"/>
  <c r="M131" i="12"/>
  <c r="L130" i="12"/>
  <c r="H130" i="12"/>
  <c r="I130" i="12"/>
  <c r="J130" i="12"/>
  <c r="L129" i="12"/>
  <c r="H129" i="12"/>
  <c r="I129" i="12"/>
  <c r="J129" i="12"/>
  <c r="M129" i="12"/>
  <c r="I128" i="12"/>
  <c r="J128" i="12"/>
  <c r="M128" i="12"/>
  <c r="T140" i="11"/>
  <c r="G140" i="11"/>
  <c r="G141" i="11"/>
  <c r="L139" i="11"/>
  <c r="H139" i="11"/>
  <c r="I139" i="11"/>
  <c r="J139" i="11"/>
  <c r="L138" i="11"/>
  <c r="H138" i="11"/>
  <c r="I138" i="11"/>
  <c r="J138" i="11"/>
  <c r="L137" i="11"/>
  <c r="H137" i="11"/>
  <c r="I137" i="11"/>
  <c r="J137" i="11"/>
  <c r="L136" i="11"/>
  <c r="H136" i="11"/>
  <c r="I136" i="11"/>
  <c r="J136" i="11"/>
  <c r="L135" i="11"/>
  <c r="H135" i="11"/>
  <c r="I135" i="11"/>
  <c r="J135" i="11"/>
  <c r="L134" i="11"/>
  <c r="H134" i="11"/>
  <c r="I134" i="11"/>
  <c r="J134" i="11"/>
  <c r="L133" i="11"/>
  <c r="H133" i="11"/>
  <c r="I133" i="11"/>
  <c r="J133" i="11"/>
  <c r="L132" i="11"/>
  <c r="H132" i="11"/>
  <c r="I132" i="11"/>
  <c r="J132" i="11"/>
  <c r="L131" i="11"/>
  <c r="H131" i="11"/>
  <c r="I131" i="11"/>
  <c r="J131" i="11"/>
  <c r="I130" i="11"/>
  <c r="J130" i="11"/>
  <c r="M130" i="11"/>
  <c r="F8" i="7"/>
  <c r="P8" i="7"/>
  <c r="R8" i="7"/>
  <c r="S8" i="7"/>
  <c r="T8" i="7"/>
  <c r="V8" i="7"/>
  <c r="M86" i="13"/>
  <c r="M88" i="13"/>
  <c r="M82" i="13"/>
  <c r="G92" i="13"/>
  <c r="M84" i="13"/>
  <c r="M89" i="13"/>
  <c r="M132" i="12"/>
  <c r="M137" i="12"/>
  <c r="M134" i="12"/>
  <c r="M131" i="11"/>
  <c r="M133" i="11"/>
  <c r="M135" i="11"/>
  <c r="M137" i="11"/>
  <c r="M139" i="11"/>
  <c r="M136" i="12"/>
  <c r="M130" i="12"/>
  <c r="M133" i="12"/>
  <c r="M138" i="12"/>
  <c r="M132" i="11"/>
  <c r="M134" i="11"/>
  <c r="M136" i="11"/>
  <c r="M138" i="11"/>
  <c r="G142" i="11"/>
  <c r="G140" i="12"/>
  <c r="M90" i="13"/>
  <c r="T143" i="10"/>
  <c r="G143" i="10"/>
  <c r="G144" i="10"/>
  <c r="L142" i="10"/>
  <c r="H142" i="10"/>
  <c r="I142" i="10"/>
  <c r="J142" i="10"/>
  <c r="M142" i="10"/>
  <c r="L141" i="10"/>
  <c r="H141" i="10"/>
  <c r="I141" i="10"/>
  <c r="J141" i="10"/>
  <c r="L140" i="10"/>
  <c r="H140" i="10"/>
  <c r="I140" i="10"/>
  <c r="J140" i="10"/>
  <c r="M140" i="10"/>
  <c r="L139" i="10"/>
  <c r="H139" i="10"/>
  <c r="I139" i="10"/>
  <c r="J139" i="10"/>
  <c r="L138" i="10"/>
  <c r="H138" i="10"/>
  <c r="I138" i="10"/>
  <c r="J138" i="10"/>
  <c r="M138" i="10"/>
  <c r="L137" i="10"/>
  <c r="H137" i="10"/>
  <c r="I137" i="10"/>
  <c r="J137" i="10"/>
  <c r="M137" i="10"/>
  <c r="L136" i="10"/>
  <c r="H136" i="10"/>
  <c r="I136" i="10"/>
  <c r="J136" i="10"/>
  <c r="M136" i="10"/>
  <c r="L135" i="10"/>
  <c r="H135" i="10"/>
  <c r="I135" i="10"/>
  <c r="J135" i="10"/>
  <c r="L134" i="10"/>
  <c r="H134" i="10"/>
  <c r="I134" i="10"/>
  <c r="J134" i="10"/>
  <c r="M134" i="10"/>
  <c r="I133" i="10"/>
  <c r="J133" i="10"/>
  <c r="M133" i="10"/>
  <c r="M140" i="11"/>
  <c r="M139" i="10"/>
  <c r="M135" i="10"/>
  <c r="M141" i="10"/>
  <c r="M143" i="10"/>
  <c r="G145" i="10"/>
  <c r="T93" i="8"/>
  <c r="G93" i="8"/>
  <c r="G94" i="8"/>
  <c r="L92" i="8"/>
  <c r="H92" i="8"/>
  <c r="I92" i="8"/>
  <c r="J92" i="8"/>
  <c r="M92" i="8"/>
  <c r="L91" i="8"/>
  <c r="H91" i="8"/>
  <c r="I91" i="8"/>
  <c r="J91" i="8"/>
  <c r="M91" i="8"/>
  <c r="L90" i="8"/>
  <c r="H90" i="8"/>
  <c r="I90" i="8"/>
  <c r="J90" i="8"/>
  <c r="M90" i="8"/>
  <c r="L89" i="8"/>
  <c r="H89" i="8"/>
  <c r="I89" i="8"/>
  <c r="J89" i="8"/>
  <c r="M89" i="8"/>
  <c r="L88" i="8"/>
  <c r="H88" i="8"/>
  <c r="I88" i="8"/>
  <c r="J88" i="8"/>
  <c r="M88" i="8"/>
  <c r="L87" i="8"/>
  <c r="H87" i="8"/>
  <c r="I87" i="8"/>
  <c r="J87" i="8"/>
  <c r="M87" i="8"/>
  <c r="L86" i="8"/>
  <c r="H86" i="8"/>
  <c r="I86" i="8"/>
  <c r="J86" i="8"/>
  <c r="M86" i="8"/>
  <c r="L85" i="8"/>
  <c r="H85" i="8"/>
  <c r="I85" i="8"/>
  <c r="J85" i="8"/>
  <c r="M85" i="8"/>
  <c r="L84" i="8"/>
  <c r="H84" i="8"/>
  <c r="I84" i="8"/>
  <c r="J84" i="8"/>
  <c r="M84" i="8"/>
  <c r="I83" i="8"/>
  <c r="J83" i="8"/>
  <c r="M83" i="8"/>
  <c r="U8" i="7"/>
  <c r="S12" i="7"/>
  <c r="U12" i="7"/>
  <c r="F12" i="7"/>
  <c r="V12" i="7"/>
  <c r="S9" i="7"/>
  <c r="U9" i="7"/>
  <c r="F9" i="7"/>
  <c r="V9" i="7"/>
  <c r="S10" i="7"/>
  <c r="U10" i="7"/>
  <c r="F10" i="7"/>
  <c r="V10" i="7"/>
  <c r="S11" i="7"/>
  <c r="U11" i="7"/>
  <c r="F11" i="7"/>
  <c r="V11" i="7"/>
  <c r="S13" i="7"/>
  <c r="U13" i="7"/>
  <c r="F13" i="7"/>
  <c r="V13" i="7"/>
  <c r="S14" i="7"/>
  <c r="U14" i="7"/>
  <c r="F14" i="7"/>
  <c r="V14" i="7"/>
  <c r="S15" i="7"/>
  <c r="U15" i="7"/>
  <c r="F15" i="7"/>
  <c r="V15" i="7"/>
  <c r="T9" i="7"/>
  <c r="T10" i="7"/>
  <c r="T11" i="7"/>
  <c r="T12" i="7"/>
  <c r="T13" i="7"/>
  <c r="T14" i="7"/>
  <c r="T15" i="7"/>
  <c r="R9" i="7"/>
  <c r="R10" i="7"/>
  <c r="R11" i="7"/>
  <c r="R12" i="7"/>
  <c r="R13" i="7"/>
  <c r="R14" i="7"/>
  <c r="R15" i="7"/>
  <c r="P9" i="7"/>
  <c r="P10" i="7"/>
  <c r="P11" i="7"/>
  <c r="P12" i="7"/>
  <c r="P13" i="7"/>
  <c r="P14" i="7"/>
  <c r="P15" i="7"/>
  <c r="L9" i="7"/>
  <c r="L10" i="7"/>
  <c r="L11" i="7"/>
  <c r="L12" i="7"/>
  <c r="L13" i="7"/>
  <c r="L14" i="7"/>
  <c r="L15" i="7"/>
  <c r="L8" i="7"/>
  <c r="J9" i="7"/>
  <c r="J10" i="7"/>
  <c r="J11" i="7"/>
  <c r="J12" i="7"/>
  <c r="J13" i="7"/>
  <c r="J14" i="7"/>
  <c r="J15" i="7"/>
  <c r="J8" i="7"/>
  <c r="H9" i="7"/>
  <c r="H10" i="7"/>
  <c r="H11" i="7"/>
  <c r="H12" i="7"/>
  <c r="H13" i="7"/>
  <c r="H14" i="7"/>
  <c r="H15" i="7"/>
  <c r="H8" i="7"/>
  <c r="G95" i="8"/>
  <c r="M93" i="8"/>
  <c r="T138" i="6"/>
  <c r="G138" i="6"/>
  <c r="K137" i="6"/>
  <c r="H137" i="6"/>
  <c r="I137" i="6"/>
  <c r="J137" i="6"/>
  <c r="K136" i="6"/>
  <c r="H136" i="6"/>
  <c r="I136" i="6"/>
  <c r="J136" i="6"/>
  <c r="K135" i="6"/>
  <c r="H135" i="6"/>
  <c r="I135" i="6"/>
  <c r="J135" i="6"/>
  <c r="K134" i="6"/>
  <c r="H134" i="6"/>
  <c r="I134" i="6"/>
  <c r="J134" i="6"/>
  <c r="K133" i="6"/>
  <c r="H133" i="6"/>
  <c r="I133" i="6"/>
  <c r="J133" i="6"/>
  <c r="K132" i="6"/>
  <c r="H132" i="6"/>
  <c r="I132" i="6"/>
  <c r="J132" i="6"/>
  <c r="K131" i="6"/>
  <c r="H131" i="6"/>
  <c r="I131" i="6"/>
  <c r="J131" i="6"/>
  <c r="K130" i="6"/>
  <c r="H130" i="6"/>
  <c r="I130" i="6"/>
  <c r="J130" i="6"/>
  <c r="K129" i="6"/>
  <c r="H129" i="6"/>
  <c r="I129" i="6"/>
  <c r="J129" i="6"/>
  <c r="I128" i="6"/>
  <c r="J128" i="6"/>
  <c r="M128" i="6"/>
  <c r="T138" i="5"/>
  <c r="G138" i="5"/>
  <c r="G139" i="5"/>
  <c r="K137" i="5"/>
  <c r="H137" i="5"/>
  <c r="I137" i="5"/>
  <c r="J137" i="5"/>
  <c r="K136" i="5"/>
  <c r="H136" i="5"/>
  <c r="I136" i="5"/>
  <c r="J136" i="5"/>
  <c r="K135" i="5"/>
  <c r="H135" i="5"/>
  <c r="I135" i="5"/>
  <c r="J135" i="5"/>
  <c r="K134" i="5"/>
  <c r="H134" i="5"/>
  <c r="I134" i="5"/>
  <c r="J134" i="5"/>
  <c r="K133" i="5"/>
  <c r="H133" i="5"/>
  <c r="I133" i="5"/>
  <c r="J133" i="5"/>
  <c r="K132" i="5"/>
  <c r="H132" i="5"/>
  <c r="I132" i="5"/>
  <c r="J132" i="5"/>
  <c r="K131" i="5"/>
  <c r="H131" i="5"/>
  <c r="I131" i="5"/>
  <c r="J131" i="5"/>
  <c r="K130" i="5"/>
  <c r="H130" i="5"/>
  <c r="I130" i="5"/>
  <c r="J130" i="5"/>
  <c r="K129" i="5"/>
  <c r="H129" i="5"/>
  <c r="I129" i="5"/>
  <c r="J129" i="5"/>
  <c r="I128" i="5"/>
  <c r="J128" i="5"/>
  <c r="M128" i="5"/>
  <c r="M130" i="6"/>
  <c r="M134" i="6"/>
  <c r="M129" i="5"/>
  <c r="M131" i="5"/>
  <c r="M135" i="5"/>
  <c r="M137" i="5"/>
  <c r="M132" i="5"/>
  <c r="M136" i="6"/>
  <c r="M135" i="6"/>
  <c r="M131" i="6"/>
  <c r="M133" i="6"/>
  <c r="M132" i="6"/>
  <c r="M134" i="5"/>
  <c r="M129" i="6"/>
  <c r="M137" i="6"/>
  <c r="G139" i="6"/>
  <c r="G140" i="6"/>
  <c r="M136" i="5"/>
  <c r="M130" i="5"/>
  <c r="M133" i="5"/>
  <c r="G140" i="5"/>
  <c r="T140" i="3"/>
  <c r="G140" i="3"/>
  <c r="G141" i="3"/>
  <c r="G142" i="3"/>
  <c r="L132" i="3"/>
  <c r="L133" i="3"/>
  <c r="L134" i="3"/>
  <c r="L135" i="3"/>
  <c r="L136" i="3"/>
  <c r="L137" i="3"/>
  <c r="L138" i="3"/>
  <c r="L139" i="3"/>
  <c r="L131" i="3"/>
  <c r="I130" i="3"/>
  <c r="J130" i="3"/>
  <c r="M130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31" i="3"/>
  <c r="I131" i="3"/>
  <c r="J131" i="3"/>
  <c r="M134" i="3"/>
  <c r="M138" i="3"/>
  <c r="M138" i="5"/>
  <c r="M138" i="6"/>
  <c r="M133" i="3"/>
  <c r="M131" i="3"/>
  <c r="M132" i="3"/>
  <c r="M135" i="3"/>
  <c r="M136" i="3"/>
  <c r="M137" i="3"/>
  <c r="M139" i="3"/>
  <c r="M140" i="3"/>
  <c r="M16" i="12"/>
  <c r="I16" i="11"/>
  <c r="M16" i="11"/>
  <c r="I16" i="12"/>
  <c r="I17" i="6"/>
  <c r="M17" i="5"/>
  <c r="I17" i="3"/>
  <c r="M17" i="3"/>
  <c r="M17" i="6"/>
  <c r="M17" i="13"/>
  <c r="I17" i="8"/>
  <c r="I16" i="10"/>
  <c r="I17" i="13"/>
  <c r="I17" i="5"/>
  <c r="M17" i="8"/>
  <c r="M16" i="10"/>
  <c r="R135" i="5"/>
  <c r="R129" i="5"/>
  <c r="R136" i="5"/>
  <c r="R137" i="5"/>
  <c r="R132" i="5"/>
  <c r="R131" i="5"/>
  <c r="R133" i="5"/>
  <c r="R130" i="5"/>
  <c r="R134" i="5"/>
  <c r="K17" i="5"/>
  <c r="K18" i="5"/>
  <c r="R128" i="5"/>
  <c r="R133" i="6"/>
  <c r="R129" i="6"/>
  <c r="R137" i="6"/>
  <c r="R131" i="6"/>
  <c r="R134" i="6"/>
  <c r="R128" i="6"/>
  <c r="R130" i="6"/>
  <c r="R136" i="6"/>
  <c r="R135" i="6"/>
  <c r="K17" i="6"/>
  <c r="K18" i="6"/>
  <c r="R132" i="6"/>
  <c r="R132" i="11"/>
  <c r="R133" i="11"/>
  <c r="R131" i="11"/>
  <c r="R134" i="11"/>
  <c r="R130" i="11"/>
  <c r="R136" i="11"/>
  <c r="R137" i="11"/>
  <c r="R138" i="11"/>
  <c r="R135" i="11"/>
  <c r="L16" i="11"/>
  <c r="L17" i="11"/>
  <c r="R139" i="11"/>
  <c r="R130" i="12"/>
  <c r="R132" i="12"/>
  <c r="R134" i="12"/>
  <c r="R137" i="12"/>
  <c r="R133" i="12"/>
  <c r="R131" i="12"/>
  <c r="R128" i="12"/>
  <c r="R129" i="12"/>
  <c r="R135" i="12"/>
  <c r="L16" i="12"/>
  <c r="L17" i="12"/>
  <c r="R136" i="12"/>
  <c r="R81" i="13"/>
  <c r="R83" i="13"/>
  <c r="R84" i="13"/>
  <c r="R82" i="13"/>
  <c r="R85" i="13"/>
  <c r="R86" i="13"/>
  <c r="R80" i="13"/>
  <c r="R88" i="13"/>
  <c r="R89" i="13"/>
  <c r="L17" i="13"/>
  <c r="L18" i="13"/>
  <c r="R87" i="13"/>
  <c r="R138" i="10"/>
  <c r="R142" i="10"/>
  <c r="R139" i="10"/>
  <c r="R140" i="10"/>
  <c r="R133" i="10"/>
  <c r="R141" i="10"/>
  <c r="R137" i="10"/>
  <c r="R135" i="10"/>
  <c r="R136" i="10"/>
  <c r="L16" i="10"/>
  <c r="L17" i="10"/>
  <c r="R134" i="10"/>
  <c r="R92" i="8"/>
  <c r="R88" i="8"/>
  <c r="R87" i="8"/>
  <c r="R86" i="8"/>
  <c r="R84" i="8"/>
  <c r="R91" i="8"/>
  <c r="R89" i="8"/>
  <c r="R85" i="8"/>
  <c r="R90" i="8"/>
  <c r="L17" i="8"/>
  <c r="L18" i="8"/>
  <c r="R83" i="8"/>
  <c r="R131" i="3"/>
  <c r="R136" i="3"/>
  <c r="R132" i="3"/>
  <c r="R130" i="3"/>
  <c r="R137" i="3"/>
  <c r="R134" i="3"/>
  <c r="R139" i="3"/>
  <c r="R138" i="3"/>
  <c r="R135" i="3"/>
  <c r="L17" i="3"/>
  <c r="L18" i="3"/>
  <c r="R1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AF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expresar en porcentaje y si tiene observaciones pendientes de solventar</t>
        </r>
      </text>
    </comment>
    <comment ref="AG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Diferencia entre el programado y real y señalar cuando existan atrasos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T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 lo seleccionado en combinación con modalidad de ejecución y tipo de adjudicación es que se desplegará el check list</t>
        </r>
      </text>
    </comment>
    <comment ref="T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selecciona contrato se despliega la lista de tipo de adjudicación.
Si se selecciona administración directa se despliega el check list correspondiente</t>
        </r>
      </text>
    </comment>
    <comment ref="T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al tipo de adjudicación se desplegará el check list correspondiente, en la Ley Federal no hay invitación a 5</t>
        </r>
      </text>
    </comment>
    <comment ref="T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La amortización programada solo aplica para Ley Federal</t>
        </r>
      </text>
    </comment>
    <comment ref="I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puedan agregar cuantas reprogramaciones sean necesarias</t>
        </r>
      </text>
    </comment>
    <comment ref="G1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 geolocalización</t>
        </r>
      </text>
    </comment>
    <comment ref="T14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 </t>
        </r>
      </text>
    </comment>
    <comment ref="T15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</t>
        </r>
      </text>
    </comment>
    <comment ref="K20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Esto se visualizaría al colocar el cursor sobre cada documento del check list</t>
        </r>
      </text>
    </comment>
    <comment ref="L20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las estadísticas se debe señalar cuantos doumentos están con o sin observaciones</t>
        </r>
      </text>
    </comment>
    <comment ref="M20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poder anexar posteriormente el documento faltante</t>
        </r>
      </text>
    </comment>
    <comment ref="O20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que se suba un solo documento, se deberá poder dividir por páginas en las que se localiza el documento</t>
        </r>
      </text>
    </comment>
    <comment ref="P20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Una vez cargado y revisado el expediente se deberán descargar las observaciones correspondientes</t>
        </r>
      </text>
    </comment>
    <comment ref="D72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73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80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a la tabla de debajo de la captura de las estimaciones</t>
        </r>
      </text>
    </comment>
    <comment ref="D84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deberá pasar al numeral 62</t>
        </r>
      </text>
    </comment>
    <comment ref="D88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no aplica se deberá pasar al numeral 69</t>
        </r>
      </text>
    </comment>
    <comment ref="D98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pasa al numeral 741y si dicho numeral se registra como N/A se pasa al 78</t>
        </r>
      </text>
    </comment>
    <comment ref="D111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debe anexar el documento correspondiente, a la par que se enlace con la tabla de finiquito </t>
        </r>
      </text>
    </comment>
    <comment ref="D112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B127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puedan anexar fotografías en cada estimación</t>
        </r>
      </text>
    </comment>
    <comment ref="L12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No siempre aplica, por lo que se deberá activar o desactivar para que no altere los cálculos</t>
        </r>
      </text>
    </comment>
    <comment ref="M127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desactiva el 5 al millar no se restaría al monto neto</t>
        </r>
      </text>
    </comment>
    <comment ref="D128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anexe cada factura para su validación ante el SAT</t>
        </r>
      </text>
    </comment>
    <comment ref="P128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las fotografías correspondientes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T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 lo seleccionado en combinación con modalidad de ejecución y tipo de adjudicación es que se desplegará el check list</t>
        </r>
      </text>
    </comment>
    <comment ref="T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selecciona contrato se despliega la lista de tipo de adjudicación.
Si se selecciona administración directa se despliega el check list correspondiente</t>
        </r>
      </text>
    </comment>
    <comment ref="T6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al tipo de adjudicación se desplegará el check list correspondiente</t>
        </r>
      </text>
    </comment>
    <comment ref="I9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puedan agregar cuantas reprogramaciones sean necesarias</t>
        </r>
      </text>
    </comment>
    <comment ref="G1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 geolocalización</t>
        </r>
      </text>
    </comment>
    <comment ref="T15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 </t>
        </r>
      </text>
    </comment>
    <comment ref="T16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</t>
        </r>
      </text>
    </comment>
    <comment ref="K21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Esto se visualizaría al colocar el cursor sobre cada documento del check list</t>
        </r>
      </text>
    </comment>
    <comment ref="L21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las estadísticas se debe señalar cuantos doumentos están con o sin observaciones</t>
        </r>
      </text>
    </comment>
    <comment ref="O21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que se suba un solo documento, se deberá poder dividir por páginas en las que se localiza el documento</t>
        </r>
      </text>
    </comment>
    <comment ref="P21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Una vez cargado y revisado el expediente se deberán descargar las observaciones correspondientes</t>
        </r>
      </text>
    </comment>
    <comment ref="D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aplicar se deberá enlazar con el módulo de adquisiciones</t>
        </r>
      </text>
    </comment>
    <comment ref="D60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a la tabla de debajo de la captura de las estimaciones</t>
        </r>
      </text>
    </comment>
    <comment ref="D66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debe anexar el documento correspondiente, a la par que se enlace con la tabla de finiquito </t>
        </r>
      </text>
    </comment>
    <comment ref="B79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puedan anexar fotografías en cada estimación</t>
        </r>
      </text>
    </comment>
    <comment ref="L79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No siempre aplica, por lo que se deberá activar o desactivar para que no altere los cálculos</t>
        </r>
      </text>
    </comment>
    <comment ref="M79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desactiva el 5 al millar no se restaría al monto neto</t>
        </r>
      </text>
    </comment>
    <comment ref="D80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anexe cada factura para su validación ante el SAT</t>
        </r>
      </text>
    </comment>
    <comment ref="P80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las fotografías correspondientes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se persona física pasar hasta el numeral 4</t>
        </r>
      </text>
    </comment>
    <comment ref="C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Pasar al numeral 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T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 lo seleccionado en combinación con modalidad de ejecución y tipo de adjudicación es que se desplegará el check list</t>
        </r>
      </text>
    </comment>
    <comment ref="T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selecciona contrato se despliega la lista de tipo de adjudicación.
Si se selecciona administración directa se despliega el check list correspondiente</t>
        </r>
      </text>
    </comment>
    <comment ref="T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al tipo de adjudicación se desplegará el check list correspondiente</t>
        </r>
      </text>
    </comment>
    <comment ref="I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puedan agregar cuantas reprogramaciones sean necesarias</t>
        </r>
      </text>
    </comment>
    <comment ref="G1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 geolocalización</t>
        </r>
      </text>
    </comment>
    <comment ref="T1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 </t>
        </r>
      </text>
    </comment>
    <comment ref="T1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</t>
        </r>
      </text>
    </comment>
    <comment ref="K2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Esto se visualizaría al colocar el cursor sobre cada documento del check list</t>
        </r>
      </text>
    </comment>
    <comment ref="L2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las estadísticas se debe señalar cuantos doumentos están con o sin observaciones</t>
        </r>
      </text>
    </comment>
    <comment ref="M2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poder anexar posteriormente el documento faltante</t>
        </r>
      </text>
    </comment>
    <comment ref="O2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que se suba un solo documento, se deberá poder dividir por páginas en las que se localiza el documento</t>
        </r>
      </text>
    </comment>
    <comment ref="P2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Una vez cargado y revisado el expediente se deberán descargar las observaciones correspondientes</t>
        </r>
      </text>
    </comment>
    <comment ref="D7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76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8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a la tabla de debajo de la captura de las estimaciones</t>
        </r>
      </text>
    </comment>
    <comment ref="D87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deberá pasar al numeral 62</t>
        </r>
      </text>
    </comment>
    <comment ref="D9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no aplica se deberá pasar al numeral 71</t>
        </r>
      </text>
    </comment>
    <comment ref="D10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pasa al numeral 74 y si dicho numeral se registra como N/A se pasa al 77</t>
        </r>
      </text>
    </comment>
    <comment ref="D11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debe anexar el documento correspondiente, a la par que se enlace con la tabla de finiquito </t>
        </r>
      </text>
    </comment>
    <comment ref="D11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B127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puedan anexar fotografías en cada estimación</t>
        </r>
      </text>
    </comment>
    <comment ref="K127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No siempre aplica, por lo que se deberá activar o desactivar para que no altere los cálculos</t>
        </r>
      </text>
    </comment>
    <comment ref="M127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desactiva el 5 al millar no se restaría al monto neto</t>
        </r>
      </text>
    </comment>
    <comment ref="D128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anexe cada factura para su validación ante el SAT</t>
        </r>
      </text>
    </comment>
    <comment ref="P128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las fotografías correspondientes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T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 lo seleccionado en combinación con modalidad de ejecución y tipo de adjudicación es que se desplegará el check list</t>
        </r>
      </text>
    </comment>
    <comment ref="T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selecciona contrato se despliega la lista de tipo de adjudicación.
Si se selecciona administración directa se despliega el check list correspondiente</t>
        </r>
      </text>
    </comment>
    <comment ref="T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al tipo de adjudicación se desplegará el check list correspondiente</t>
        </r>
      </text>
    </comment>
    <comment ref="I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puedan agregar cuantas reprogramaciones sean necesarias</t>
        </r>
      </text>
    </comment>
    <comment ref="G1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 geolocalización</t>
        </r>
      </text>
    </comment>
    <comment ref="T1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 </t>
        </r>
      </text>
    </comment>
    <comment ref="T1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</t>
        </r>
      </text>
    </comment>
    <comment ref="K2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Esto se visualizaría al colocar el cursor sobre cada documento del check list</t>
        </r>
      </text>
    </comment>
    <comment ref="L2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las estadísticas se debe señalar cuantos doumentos están con o sin observaciones</t>
        </r>
      </text>
    </comment>
    <comment ref="M2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poder anexar posteriormente el documento faltante</t>
        </r>
      </text>
    </comment>
    <comment ref="O21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que se suba un solo documento, se deberá poder dividir por páginas en las que se localiza el documento</t>
        </r>
      </text>
    </comment>
    <comment ref="P2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Una vez cargado y revisado el expediente se deberán descargar las observaciones correspondientes</t>
        </r>
      </text>
    </comment>
    <comment ref="D7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78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8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a la tabla de debajo de la captura de las estimaciones</t>
        </r>
      </text>
    </comment>
    <comment ref="D89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deberá pasar al numeral 64</t>
        </r>
      </text>
    </comment>
    <comment ref="D93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no aplica se deberá pasar al numeral 73</t>
        </r>
      </text>
    </comment>
    <comment ref="D103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pasa al numeral 76 y si dicho numeral se registra como N/A se pasa al 79</t>
        </r>
      </text>
    </comment>
    <comment ref="D113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debe anexar el documento correspondiente, a la par que se enlace con la tabla de finiquito </t>
        </r>
      </text>
    </comment>
    <comment ref="D114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B12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puedan anexar fotografías en cada estimación</t>
        </r>
      </text>
    </comment>
    <comment ref="L129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No siempre aplica, por lo que se deberá activar o desactivar para que no altere los cálculos</t>
        </r>
      </text>
    </comment>
    <comment ref="M129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desactiva el 5 al millar no se restaría al monto neto</t>
        </r>
      </text>
    </comment>
    <comment ref="D130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anexe cada factura para su validación ante el SAT</t>
        </r>
      </text>
    </comment>
    <comment ref="P130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las fotografías correspondientes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T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 lo seleccionado en combinación con modalidad de ejecución y tipo de adjudicación es que se desplegará el check list</t>
        </r>
      </text>
    </comment>
    <comment ref="T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selecciona contrato se despliega la lista de tipo de adjudicación.
Si se selecciona administración directa se despliega el check list correspondiente</t>
        </r>
      </text>
    </comment>
    <comment ref="T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al tipo de adjudicación se desplegará el check list correspondiente</t>
        </r>
      </text>
    </comment>
    <comment ref="I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puedan agregar cuantas reprogramaciones sean necesarias</t>
        </r>
      </text>
    </comment>
    <comment ref="G1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 geolocalización</t>
        </r>
      </text>
    </comment>
    <comment ref="T1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 </t>
        </r>
      </text>
    </comment>
    <comment ref="T16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</t>
        </r>
      </text>
    </comment>
    <comment ref="K2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Esto se visualizaría al colocar el cursor sobre cada documento del check list</t>
        </r>
      </text>
    </comment>
    <comment ref="L2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las estadísticas se debe señalar cuantos doumentos están con o sin observaciones</t>
        </r>
      </text>
    </comment>
    <comment ref="M21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poder anexar posteriormente el documento faltante</t>
        </r>
      </text>
    </comment>
    <comment ref="O21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que se suba un solo documento, se deberá poder dividir por páginas en las que se localiza el documento</t>
        </r>
      </text>
    </comment>
    <comment ref="P2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Una vez cargado y revisado el expediente se deberán descargar las observaciones correspondientes</t>
        </r>
      </text>
    </comment>
    <comment ref="D7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7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83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a la tabla de debajo de la captura de las estimaciones</t>
        </r>
      </text>
    </comment>
    <comment ref="D87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deberá pasar al numeral 62</t>
        </r>
      </text>
    </comment>
    <comment ref="D91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no aplica se deberá pasar al numeral 71</t>
        </r>
      </text>
    </comment>
    <comment ref="D101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pasa al numeral 74 y si dicho numeral se registra como N/A se pasa al 77</t>
        </r>
      </text>
    </comment>
    <comment ref="D111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debe anexar el documento correspondiente, a la par que se enlace con la tabla de finiquito </t>
        </r>
      </text>
    </comment>
    <comment ref="D112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B127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puedan anexar fotografías en cada estimación</t>
        </r>
      </text>
    </comment>
    <comment ref="K127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No siempre aplica, por lo que se deberá activar o desactivar para que no altere los cálculos</t>
        </r>
      </text>
    </comment>
    <comment ref="M127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desactiva el 5 al millar no se restaría al monto neto</t>
        </r>
      </text>
    </comment>
    <comment ref="D128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anexe cada factura para su validación ante el SAT</t>
        </r>
      </text>
    </comment>
    <comment ref="P128" authorId="0" shapeId="0" xr:uid="{00000000-0006-0000-0400-00001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las fotografías correspondientes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T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 lo seleccionado en combinación con modalidad de ejecución y tipo de adjudicación es que se desplegará el check list</t>
        </r>
      </text>
    </comment>
    <comment ref="T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selecciona contrato se despliega la lista de tipo de adjudicación.
Si se selecciona administración directa se despliega el check list correspondiente</t>
        </r>
      </text>
    </comment>
    <comment ref="T6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al tipo de adjudicación se desplegará el check list correspondiente</t>
        </r>
      </text>
    </comment>
    <comment ref="I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puedan agregar cuantas reprogramaciones sean necesarias</t>
        </r>
      </text>
    </comment>
    <comment ref="G1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 geolocalización</t>
        </r>
      </text>
    </comment>
    <comment ref="T1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 </t>
        </r>
      </text>
    </comment>
    <comment ref="T16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</t>
        </r>
      </text>
    </comment>
    <comment ref="K2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Esto se visualizaría al colocar el cursor sobre cada documento del check list</t>
        </r>
      </text>
    </comment>
    <comment ref="L21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las estadísticas se debe señalar cuantos doumentos están con o sin observaciones</t>
        </r>
      </text>
    </comment>
    <comment ref="O2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que se suba un solo documento, se deberá poder dividir por páginas en las que se localiza el documento</t>
        </r>
      </text>
    </comment>
    <comment ref="P21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Una vez cargado y revisado el expediente se deberán descargar las observaciones correspondientes</t>
        </r>
      </text>
    </comment>
    <comment ref="D58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aplicar se deberá enlazar con el módulo de adquisiciones</t>
        </r>
      </text>
    </comment>
    <comment ref="D62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a la tabla de debajo de la captura de las estimaciones</t>
        </r>
      </text>
    </comment>
    <comment ref="D69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debe anexar el documento correspondiente, a la par que se enlace con la tabla de finiquito </t>
        </r>
      </text>
    </comment>
    <comment ref="B8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puedan anexar fotografías en cada estimación</t>
        </r>
      </text>
    </comment>
    <comment ref="L82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No siempre aplica, por lo que se deberá activar o desactivar para que no altere los cálculos</t>
        </r>
      </text>
    </comment>
    <comment ref="M82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desactiva el 5 al millar no se restaría al monto neto</t>
        </r>
      </text>
    </comment>
    <comment ref="D83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anexe cada factura para su validación ante el SAT</t>
        </r>
      </text>
    </comment>
    <comment ref="P83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las fotografías correspondientes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Los datos de esta primer tabla deberán llenarse automáticamente de la captura del expediente</t>
        </r>
      </text>
    </comment>
    <comment ref="A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poder anexar cuantas sean necesarias y se importará de un archivo de excel</t>
        </r>
      </text>
    </comment>
    <comment ref="K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agregar cuantas sean necesarias</t>
        </r>
      </text>
    </comment>
    <comment ref="M6" authorId="0" shapeId="0" xr:uid="{B97B532B-1FC1-4DC3-BBBC-7F8AE40892F5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agregar cuantas sean necesarias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T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 lo seleccionado en combinación con modalidad de ejecución y tipo de adjudicación es que se desplegará el check list</t>
        </r>
      </text>
    </comment>
    <comment ref="T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selecciona contrato se despliega la lista de tipo de adjudicación.
Si se selecciona administración directa se despliega el check list correspondiente</t>
        </r>
      </text>
    </comment>
    <comment ref="T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al tipo de adjudicación se desplegará el check list correspondiente, en la Ley Federal no hay invitación a 5</t>
        </r>
      </text>
    </comment>
    <comment ref="T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La amortización programada solo aplica para Ley Federal</t>
        </r>
      </text>
    </comment>
    <comment ref="I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puedan agregar cuantas reprogramaciones sean necesarias</t>
        </r>
      </text>
    </comment>
    <comment ref="G10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 geolocalización</t>
        </r>
      </text>
    </comment>
    <comment ref="T14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 </t>
        </r>
      </text>
    </comment>
    <comment ref="T15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</t>
        </r>
      </text>
    </comment>
    <comment ref="K20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Esto se visualizaría al colocar el cursor sobre cada documento del check list</t>
        </r>
      </text>
    </comment>
    <comment ref="L20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las estadísticas se debe señalar cuantos doumentos están con o sin observaciones</t>
        </r>
      </text>
    </comment>
    <comment ref="M20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poder anexar posteriormente el documento faltante</t>
        </r>
      </text>
    </comment>
    <comment ref="O20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que se suba un solo documento, se deberá poder dividir por páginas en las que se localiza el documento</t>
        </r>
      </text>
    </comment>
    <comment ref="P20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Una vez cargado y revisado el expediente se deberán descargar las observaciones correspondientes</t>
        </r>
      </text>
    </comment>
    <comment ref="D74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7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82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a la tabla de debajo de la captura de las estimaciones</t>
        </r>
      </text>
    </comment>
    <comment ref="D86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deberá pasar al numeral 62</t>
        </r>
      </text>
    </comment>
    <comment ref="D90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no aplica se deberá pasar al numeral 71</t>
        </r>
      </text>
    </comment>
    <comment ref="D100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pasa al numeral 73 y si dicho numeral se registra como N/A se pasa al 80</t>
        </r>
      </text>
    </comment>
    <comment ref="D113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debe anexar el documento correspondiente, a la par que se enlace con la tabla de finiquito </t>
        </r>
      </text>
    </comment>
    <comment ref="D114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B129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puedan anexar fotografías en cada estimación</t>
        </r>
      </text>
    </comment>
    <comment ref="L129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No siempre aplica, por lo que se deberá activar o desactivar para que no altere los cálculos</t>
        </r>
      </text>
    </comment>
    <comment ref="M129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desactiva el 5 al millar no se restaría al monto neto</t>
        </r>
      </text>
    </comment>
    <comment ref="D130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anexe cada factura para su validación ante el SAT</t>
        </r>
      </text>
    </comment>
    <comment ref="P130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las fotografías correspondientes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Pérez Gutiérrez</author>
  </authors>
  <commentList>
    <comment ref="T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 lo seleccionado en combinación con modalidad de ejecución y tipo de adjudicación es que se desplegará el check list</t>
        </r>
      </text>
    </comment>
    <comment ref="T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selecciona contrato se despliega la lista de tipo de adjudicación.
Si se selecciona administración directa se despliega el check list correspondiente</t>
        </r>
      </text>
    </comment>
    <comment ref="T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De acuerdo al tipo de adjudicación se desplegará el check list correspondiente, en la Ley Federal no hay invitación a 5</t>
        </r>
      </text>
    </comment>
    <comment ref="T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La amortización programada solo aplica para Ley Federal</t>
        </r>
      </text>
    </comment>
    <comment ref="I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puedan agregar cuantas reprogramaciones sean necesarias</t>
        </r>
      </text>
    </comment>
    <comment ref="G1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 geolocalización</t>
        </r>
      </text>
    </comment>
    <comment ref="T14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 </t>
        </r>
      </text>
    </comment>
    <comment ref="T15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Último registro de la tabla final</t>
        </r>
      </text>
    </comment>
    <comment ref="K20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Esto se visualizaría al colocar el cursor sobre cada documento del check list</t>
        </r>
      </text>
    </comment>
    <comment ref="L20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las estadísticas se debe señalar cuantos doumentos están con o sin observaciones</t>
        </r>
      </text>
    </comment>
    <comment ref="M20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poder anexar posteriormente el documento faltante</t>
        </r>
      </text>
    </comment>
    <comment ref="O20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 caso de que se suba un solo documento, se deberá poder dividir por páginas en las que se localiza el documento</t>
        </r>
      </text>
    </comment>
    <comment ref="P2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Una vez cargado y revisado el expediente se deberán descargar las observaciones correspondientes</t>
        </r>
      </text>
    </comment>
    <comment ref="D7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78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D85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a la tabla de debajo de la captura de las estimaciones</t>
        </r>
      </text>
    </comment>
    <comment ref="D89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deberá pasar al numeral 65</t>
        </r>
      </text>
    </comment>
    <comment ref="D93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no aplica se deberá pasar al numeral 74</t>
        </r>
      </text>
    </comment>
    <comment ref="D103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registra como N/A se pasa al numeral 76 y si dicho numeral se registra como N/A se pasa al 83</t>
        </r>
      </text>
    </comment>
    <comment ref="D116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debe anexar el documento correspondiente, a la par que se enlace con la tabla de finiquito </t>
        </r>
      </text>
    </comment>
    <comment ref="D117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Enlazar con la validación de fianza</t>
        </r>
      </text>
    </comment>
    <comment ref="B132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puedan anexar fotografías en cada estimación</t>
        </r>
      </text>
    </comment>
    <comment ref="L132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No siempre aplica, por lo que se deberá activar o desactivar para que no altere los cálculos</t>
        </r>
      </text>
    </comment>
    <comment ref="M132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Si se desactiva el 5 al millar no se restaría al monto neto</t>
        </r>
      </text>
    </comment>
    <comment ref="D133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Aquí se anexe cada factura para su validación ante el SAT</t>
        </r>
      </text>
    </comment>
    <comment ref="P133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Pérez Gutiérrez:</t>
        </r>
        <r>
          <rPr>
            <sz val="9"/>
            <color indexed="81"/>
            <rFont val="Tahoma"/>
            <family val="2"/>
          </rPr>
          <t xml:space="preserve">
Se deberá enlazar con las fotografías correspondientes</t>
        </r>
      </text>
    </comment>
  </commentList>
</comments>
</file>

<file path=xl/sharedStrings.xml><?xml version="1.0" encoding="utf-8"?>
<sst xmlns="http://schemas.openxmlformats.org/spreadsheetml/2006/main" count="2141" uniqueCount="506">
  <si>
    <t>ANTICIPO</t>
  </si>
  <si>
    <t>AVANCE FÍSICO</t>
  </si>
  <si>
    <t>AVANCE FINANCIERO</t>
  </si>
  <si>
    <t>NO.</t>
  </si>
  <si>
    <t>NOMBRE</t>
  </si>
  <si>
    <t>TIPO DE ADJUDICACIÓN</t>
  </si>
  <si>
    <t>NO DE CONTRATO</t>
  </si>
  <si>
    <t>CONTRATISTA / PROVEEDOR</t>
  </si>
  <si>
    <t>SI</t>
  </si>
  <si>
    <t>CONTRATO</t>
  </si>
  <si>
    <t>Total</t>
  </si>
  <si>
    <t>No de obra</t>
  </si>
  <si>
    <t>Licitación pública
Invitación a 5
Invitación a 3
Adjudicación directa</t>
  </si>
  <si>
    <t>MONTO CONTRATADO</t>
  </si>
  <si>
    <t>MONTO MODIFICADO</t>
  </si>
  <si>
    <t>MONTO TOTAL</t>
  </si>
  <si>
    <t>suma de monto contratado + monto modificado</t>
  </si>
  <si>
    <t>PERIODO MODIFICADO</t>
  </si>
  <si>
    <t>PERIODO CONTRACTUAL</t>
  </si>
  <si>
    <t>PLAZO DE EJECUCIÓN CONTRATADO (DÍAS)</t>
  </si>
  <si>
    <t>PLAZO DE EJECUCIÓN MODIFICADO (DÍAS)</t>
  </si>
  <si>
    <t>PERIODO TOTAL</t>
  </si>
  <si>
    <t>Periodo inicial contractual y periodo final modificado</t>
  </si>
  <si>
    <t xml:space="preserve">PLAZO TOTAL </t>
  </si>
  <si>
    <t>suma de días contratado más días modificado</t>
  </si>
  <si>
    <t>Días del periodo contractual</t>
  </si>
  <si>
    <t>Días del periodo modificado</t>
  </si>
  <si>
    <t>N/A</t>
  </si>
  <si>
    <t>NOMBRE DE OBRA</t>
  </si>
  <si>
    <t>MODALIDAD DE EJECUCIÓN</t>
  </si>
  <si>
    <t>NO. DE OBRA</t>
  </si>
  <si>
    <t>TIPO DE ADJUDICACION</t>
  </si>
  <si>
    <t xml:space="preserve">TIPO DE CONTRATO </t>
  </si>
  <si>
    <t>MUNICIPIO</t>
  </si>
  <si>
    <t>VIGENCIA</t>
  </si>
  <si>
    <t>INICIO</t>
  </si>
  <si>
    <t>TÉRMINO</t>
  </si>
  <si>
    <t>LOCALIDAD</t>
  </si>
  <si>
    <t>ENTIDAD EJECUTORA</t>
  </si>
  <si>
    <t xml:space="preserve">RECURSOS </t>
  </si>
  <si>
    <t>AUTORIZADOS (SUFICIENCIA PRESUPUESTAL)</t>
  </si>
  <si>
    <t>IMPORTE CONTRATADO</t>
  </si>
  <si>
    <t>CONTRATISTA</t>
  </si>
  <si>
    <t xml:space="preserve">AVANCES </t>
  </si>
  <si>
    <t xml:space="preserve">FISICO </t>
  </si>
  <si>
    <t>%</t>
  </si>
  <si>
    <t>FINANCIERO</t>
  </si>
  <si>
    <t>TOTAL</t>
  </si>
  <si>
    <t xml:space="preserve">DOCUMENTOS INTEGRADOS AL EXPEDIENTE </t>
  </si>
  <si>
    <t>NO</t>
  </si>
  <si>
    <t xml:space="preserve">OBSERVACIONES </t>
  </si>
  <si>
    <t>IMPORTE MODIFICADO</t>
  </si>
  <si>
    <t>NOMBRE DE LA OBRA</t>
  </si>
  <si>
    <t>EJECUCIÓN DE LA OBRA</t>
  </si>
  <si>
    <t>PROGRAMADO</t>
  </si>
  <si>
    <t>IMPORTE EJERCIDO</t>
  </si>
  <si>
    <t>IMPORTE POR EJERCER</t>
  </si>
  <si>
    <t>REAL</t>
  </si>
  <si>
    <t>P L A N E A C I O N,  P R O G R A M A C I O N  Y  P R E S U P U E S T A C I O N</t>
  </si>
  <si>
    <t>Cédula de información básica.</t>
  </si>
  <si>
    <t>Oficio de solicitud de autorización.</t>
  </si>
  <si>
    <t>Oficio de Autorización de recursos y/o Aprobación de Obra.</t>
  </si>
  <si>
    <t>Acta o acuerdo para la constitución del comité de obra pública y servicios relacionados con las mismas.</t>
  </si>
  <si>
    <t>Acta constitutiva del comité de beneficiarios de la obra con lista de asistencia.</t>
  </si>
  <si>
    <t>Aportación por parte de los beneficiarios.</t>
  </si>
  <si>
    <t>Programa anual de inversión pública y servicios relacionados</t>
  </si>
  <si>
    <t>Validación de la dependencias normativas</t>
  </si>
  <si>
    <t>DOCUMENTACIÓN PREVIA</t>
  </si>
  <si>
    <t>Estudios de preinversión factibilidad técnica, económica, ecológica y social.</t>
  </si>
  <si>
    <t>Estudio de impacto ambiental o escrito de la no aplicación</t>
  </si>
  <si>
    <t>Liberación de predio y/o afectaciones u oficio de la no aplicación</t>
  </si>
  <si>
    <t>PROYECTO EJECUTIVO</t>
  </si>
  <si>
    <t>Calendario o programa de ejecución de obra elaborado por la Dependencia Ejecutora</t>
  </si>
  <si>
    <t>Números generadores del proyecto elaborado por la Dependencia Ejecutora</t>
  </si>
  <si>
    <t>A D J U D I C A C I O N  D E  O B R A S  Y  S E R V I C I O S</t>
  </si>
  <si>
    <t>Acta de visita al lugar de los trabajos</t>
  </si>
  <si>
    <t>Acta de la junta de aclaraciones</t>
  </si>
  <si>
    <t>Acta de apertura técnica y económica</t>
  </si>
  <si>
    <t>Dictamen de excepción a la licitación pública debidamente fundado y motivado en criterios de economía, eficacia, eficiencia, imparcialidad, honradez y transparencia, que validen dicha determinación.</t>
  </si>
  <si>
    <t>Contrato con sus anexos debidamente requisitados</t>
  </si>
  <si>
    <t>Garantía por la correcta y oportuna inversión del anticipo.</t>
  </si>
  <si>
    <t>Garantía de cumplimiento del contrato.</t>
  </si>
  <si>
    <t>Oficio de asignación del residente responsable de la obra por parte de la dependencia ejecutora.</t>
  </si>
  <si>
    <t>Escrito de asignación del superintendente responsable de la obra por parte de la empresa contratista.</t>
  </si>
  <si>
    <t>Escrito emitido por la Dependencia Ejecutora y dirigido al Contratista de la disposición del o los inmuebles.</t>
  </si>
  <si>
    <t>Oficio de inicio de los trabajos.</t>
  </si>
  <si>
    <t>Reprogramación por la entrega tardía del anticipo (Diferimiento).</t>
  </si>
  <si>
    <t>Minutas actas acuerdos comunicados que hayan sido generados  respecto de la obra.</t>
  </si>
  <si>
    <t>AJUSTE DE COSTOS</t>
  </si>
  <si>
    <t>Solicitud de ajustes de costos (contratista)</t>
  </si>
  <si>
    <t>Estudios y documentación soporte</t>
  </si>
  <si>
    <t>Determinación de ajustes de costos por la dependencia o Entidad</t>
  </si>
  <si>
    <t>Oficio de Autorización de las modificaciones y anexos.</t>
  </si>
  <si>
    <t>Convenios con la documentación soporte (catálogo de conceptos de convenio, programas de ejecución modificados, proyecto ejecutivo modificado)</t>
  </si>
  <si>
    <t>Anotación en bitácora de la modificación de los trabajo y documentación justificatoria (Residencia)</t>
  </si>
  <si>
    <t>Dictamen técnico que funde y motive las causas (Residente Dependencia)</t>
  </si>
  <si>
    <t>Ampliación de garantía de cumplimiento de contrato (Contratista)</t>
  </si>
  <si>
    <t>Autorización por escrito de prórrogas</t>
  </si>
  <si>
    <t>Notificación por escrito de la necesidad de ejecutar cantidades adicionales o conceptos no previstos en el catálogo original (Contratista) con los precios unitarios correspondientes y documentación soporte.</t>
  </si>
  <si>
    <t>Autorización por escrito o en bitácora de ejecutar cantidades adicionales o conceptos no previstos en el catálogo original (Residente).</t>
  </si>
  <si>
    <t>Informe al Órgano Interno de Control de la Dependencia Ejecutora de la autorización del Convenio (si es superior al 25 % del Contrato)</t>
  </si>
  <si>
    <t>SUSPENSIÓN, TERMINACIÓN ANTICIPADA O RESCISIÓN</t>
  </si>
  <si>
    <t>Aviso a la Contratista de la suspensión o terminación anticipada.</t>
  </si>
  <si>
    <t>Acta circunstanciada de suspensión de obra.</t>
  </si>
  <si>
    <t>Acta circunstanciada de terminación anticipada de obra.</t>
  </si>
  <si>
    <t>Resolución de rescisión del contrato y notificación a la Contratista.</t>
  </si>
  <si>
    <t>Acta circunstanciada de rescisión del contrato.</t>
  </si>
  <si>
    <t>Informe al Órgano Interno de Control de la suspensión, terminación anticipada o rescisión administrativa.</t>
  </si>
  <si>
    <t>TERMINACIÓN DE LOS TRABAJOS</t>
  </si>
  <si>
    <t>Bitácora de obra.</t>
  </si>
  <si>
    <t>Aviso de terminación de la obra emitido por el Contratista</t>
  </si>
  <si>
    <t>Acta Entrega- Recepción física de los trabajos</t>
  </si>
  <si>
    <t>Finiquito de obra debidamente requisitado conforme a la normatividad aplicable.</t>
  </si>
  <si>
    <t>Fianza de vicios ocultos</t>
  </si>
  <si>
    <t>Reporte de la aplicación de los recursos en el Sistema de Formato Único, (trimestral).</t>
  </si>
  <si>
    <t>Autorización para ejecución de obras del FISM por parte de SEDESOL, y por parte de la MIDS.</t>
  </si>
  <si>
    <t>ESTIMACIONES</t>
  </si>
  <si>
    <t>NÚM.</t>
  </si>
  <si>
    <t>N° FACT.</t>
  </si>
  <si>
    <t>AMORTIZADO S/IVA</t>
  </si>
  <si>
    <t>SUBTOTAL</t>
  </si>
  <si>
    <t>SUBTOTAL C/IVA</t>
  </si>
  <si>
    <t>5 AL MILLAR (S/IVA)</t>
  </si>
  <si>
    <t>MONTO NETO A PAGAR</t>
  </si>
  <si>
    <t>RETENCIÓN</t>
  </si>
  <si>
    <t>DEVOLUCIÓN</t>
  </si>
  <si>
    <t>PRIMERA</t>
  </si>
  <si>
    <t>SEGUNDA</t>
  </si>
  <si>
    <t>MONTO EJERCIDO</t>
  </si>
  <si>
    <t>suma de anticipo más estimaciones</t>
  </si>
  <si>
    <t>Suma del importe total de las estimaciones</t>
  </si>
  <si>
    <t>Tomar el dato de la captura en la tabla de avane físico y financiero</t>
  </si>
  <si>
    <t>Porcentaje del total ejercido vs total contratado</t>
  </si>
  <si>
    <t>% ejercido/contratado</t>
  </si>
  <si>
    <t>MONTO APROBADO</t>
  </si>
  <si>
    <t>ORIGEN DEL RECURSO</t>
  </si>
  <si>
    <t>EJERCICIO FISCAL</t>
  </si>
  <si>
    <t>Terminada
Proceso
Finiquitada</t>
  </si>
  <si>
    <t>INTEGRACIÓN EXPEDIENTE</t>
  </si>
  <si>
    <t>ESTATUS</t>
  </si>
  <si>
    <t>ESTATUS OBRA</t>
  </si>
  <si>
    <t>Link hacia el expediente anexo</t>
  </si>
  <si>
    <t>Contrato
Administración directa</t>
  </si>
  <si>
    <t>CONTRATACIÓN</t>
  </si>
  <si>
    <t>EJECUCIÓN</t>
  </si>
  <si>
    <t>Precios unitarios
Precio alzado
Mixto</t>
  </si>
  <si>
    <t>Lista desplegable con los fondos</t>
  </si>
  <si>
    <t>NO. DE CONTRATO</t>
  </si>
  <si>
    <t>REGIÓN</t>
  </si>
  <si>
    <t>REPROGRAMADO</t>
  </si>
  <si>
    <t>PROGRAMA</t>
  </si>
  <si>
    <t>SUBPROGRAMA</t>
  </si>
  <si>
    <t>Lista desplegable según fondo</t>
  </si>
  <si>
    <t>ZAP</t>
  </si>
  <si>
    <t>Rural
Urbana</t>
  </si>
  <si>
    <t>GRADO DE MARGINACIÓN</t>
  </si>
  <si>
    <t>Muy baja
Baja
Media
Alta
Muy alta</t>
  </si>
  <si>
    <t>BENEFICIARIOS</t>
  </si>
  <si>
    <t>NORMATIVIDAD APLICABLE</t>
  </si>
  <si>
    <t>Federal
Estatal</t>
  </si>
  <si>
    <t>Invitación a contratistas</t>
  </si>
  <si>
    <t>Escrito en el que se funden y motiven las causas de la excepción a la licitación pública firmado por el titular de la dependencia o entidad a cuyo cargo sea la ejecución de los trabajos</t>
  </si>
  <si>
    <t>Dictamen técnico en el que se expongan las razones de las condiciones legales requeridas y las razones técnicas por las que se aceptan o se desechan las propuestas presentadas</t>
  </si>
  <si>
    <t>Dictamen económico en el que se expongan las razones de las condiciones requeridas y las razones económicas por las que se aceptan o desechas las propuestas presentadas</t>
  </si>
  <si>
    <t>Contestación a las invitaciones</t>
  </si>
  <si>
    <t>Acta de notificación de fallo</t>
  </si>
  <si>
    <t>Cédula de verificación de los trabajos ejecutados.</t>
  </si>
  <si>
    <t>Diferencia de importe contratado+ modificado - importe ejercido</t>
  </si>
  <si>
    <t>Diferencia de importe contratado + importe modificado - importe ejercido</t>
  </si>
  <si>
    <t>Acta de extinción de derechos y obligaciones derivadas del contrato</t>
  </si>
  <si>
    <t>OTROS</t>
  </si>
  <si>
    <t>Control (informes de auditoría y solventación de observaciones)</t>
  </si>
  <si>
    <t>Reporte de avance físico-financiero del Sistema Contable Gubernamental</t>
  </si>
  <si>
    <t>FINIQUITO</t>
  </si>
  <si>
    <t>FECHA FACTURA</t>
  </si>
  <si>
    <t>FECHA ESTIMACIÓN</t>
  </si>
  <si>
    <t>PAGO</t>
  </si>
  <si>
    <t>FECHA DE PAGO</t>
  </si>
  <si>
    <t>PAGADO</t>
  </si>
  <si>
    <t>MONTO A PAGAR S/IVA</t>
  </si>
  <si>
    <t>IVA</t>
  </si>
  <si>
    <t>Carátula</t>
  </si>
  <si>
    <t>Solicitud de apoyo (cuando aplique)</t>
  </si>
  <si>
    <t>Documento que acredite la propiedad del inmueble</t>
  </si>
  <si>
    <t>Banco de tiro</t>
  </si>
  <si>
    <t>Catálogo de conceptos</t>
  </si>
  <si>
    <t>Presupuesto base y por partida de la Dependencia Ejecutora</t>
  </si>
  <si>
    <t>Inscripción al listado de contratistas</t>
  </si>
  <si>
    <t>MODIFICACIÓN A CONTRATO</t>
  </si>
  <si>
    <t>Estimación: carátula de estimación, estimación, factura, cálculo e integración de los importes correspondientes a cada estimación, números generadores, programa de avance de obra, croquis de ubicación de los trabajos que amparan la estimación; notas de bitácora del periodo de la estimación, controles de calidad y pruebas de laboratorio, reporte fotográfico</t>
  </si>
  <si>
    <t>Dictamen de Justificación para contratación de servicios relacionados (en su caso)</t>
  </si>
  <si>
    <t>Especificaciones de construcción, normas de calidad</t>
  </si>
  <si>
    <t>Títulos de propiedad, inscripción e inclusión en el catálogo de inventario de los bienes inmuebles</t>
  </si>
  <si>
    <t>Entrega a la dependencia o entidad que deba operarla del inmueble en condiciones de operación, los planos correspondientes a la onstrucción final, las normas y especificaciones que fueron aplicadas durante su ejecución, manuales e instructivos de operación, conservación y mantenimiento, y los certificados de garantía de calidad y funcionamiento de los bienes instalados</t>
  </si>
  <si>
    <t>Catálogo de municipios</t>
  </si>
  <si>
    <t>Acta del Comité de Planeación Estatal o Municipal o similares según sea el caso y listado de priorización.</t>
  </si>
  <si>
    <t>Licencias y permisos correspondientes (destino de uso de suelo / factibilidad para introducción de servicios/ construcción)</t>
  </si>
  <si>
    <t>Dictamen de vialidad o alineamiento y número oficial (cuando aplique)</t>
  </si>
  <si>
    <t>Estudios complementarios y/o de apoyo a proyectos (mecánica de suelos, geotecnia, etc.)</t>
  </si>
  <si>
    <t>Croquis de macro localización del proyecto, indicando calle, colonia, así como la ubicación geográfica</t>
  </si>
  <si>
    <t>Plano de micro localización del proyecto, indicando calle, colonia, así como la ubicación geográfica</t>
  </si>
  <si>
    <t>Reporte fotográfico del estado actual con referencias</t>
  </si>
  <si>
    <t>Validación, aprobación o autorización de proyecto (responsiva técnica)</t>
  </si>
  <si>
    <t>Proyecto ejecutivo (planos, memoria descriptiva, memoria de cálculo)</t>
  </si>
  <si>
    <t>Propuestas técnicas de acuerdo a las bases</t>
  </si>
  <si>
    <t>Propuestas económicas de acuerdo a las bases</t>
  </si>
  <si>
    <t>Catálogo de conceptos con montos y/o presupuesto de la empresa adjudicada (debidamente firmado)</t>
  </si>
  <si>
    <t>Programas de ejecución de los trabajos pactados</t>
  </si>
  <si>
    <t>Publicación de la convocatoria en el Periódico Oficial del Estado y en el periódico de mayor circulación estatal a elección de la convocante y a través de medios electrónicos</t>
  </si>
  <si>
    <t>Comprobantes de pago de la compra de las bases por parte de los licitantes</t>
  </si>
  <si>
    <t>Invitación al Órgano de Control para el acto de presentación y apertura de proposiciones</t>
  </si>
  <si>
    <t>Contestación a la carta invitación</t>
  </si>
  <si>
    <t>Cartas invitación a cuando menos dos licitantes</t>
  </si>
  <si>
    <t>Propuesta de acuerdo a las bases</t>
  </si>
  <si>
    <t>Dictamen de fallo</t>
  </si>
  <si>
    <t>Acta de fallo</t>
  </si>
  <si>
    <t xml:space="preserve">Evidencia del envío por parte de la Dependencia o Entidad a la Secretaría del escrito de excepción, documentación soporte y el proyecto de contrato para su aprobación </t>
  </si>
  <si>
    <t>Aprobación de la Secretaría para la formalización del contrato</t>
  </si>
  <si>
    <t>NÚMERO DE CONTRATO</t>
  </si>
  <si>
    <t>NÚMERO DE CONVENIO</t>
  </si>
  <si>
    <t>PERIODO DE EJECUCIÓN CONTRATADO</t>
  </si>
  <si>
    <t>PERIODO DE EJECUCIÓN CONVENIO</t>
  </si>
  <si>
    <t>PERIODO DE EJECUCIÓN REAL</t>
  </si>
  <si>
    <t>IMPORTE DEL CONTRATO ORIGINAL</t>
  </si>
  <si>
    <t>IMPORTE DEL CONVENIO</t>
  </si>
  <si>
    <t>UBICACIÓN</t>
  </si>
  <si>
    <t>RECURSO</t>
  </si>
  <si>
    <t>CLAVE</t>
  </si>
  <si>
    <t>CONCEPTO</t>
  </si>
  <si>
    <t>UNIDAD</t>
  </si>
  <si>
    <t>CANTIDAD</t>
  </si>
  <si>
    <t>PRECIO UNITARIO</t>
  </si>
  <si>
    <t>IMPORTE</t>
  </si>
  <si>
    <t>ESTIMACIÓN 1</t>
  </si>
  <si>
    <t>ADICIONALES</t>
  </si>
  <si>
    <t>DEDUCTIVAS</t>
  </si>
  <si>
    <t>EJECUTADO</t>
  </si>
  <si>
    <t>ESTIMACIÓN 2</t>
  </si>
  <si>
    <t>ESTIMACIÓN n…</t>
  </si>
  <si>
    <t>DIFERENCIAS</t>
  </si>
  <si>
    <t>PÁGINAS</t>
  </si>
  <si>
    <t>Dictamen en el que se acredite contar con la capacidad técnica, económica y los elementos necesarios (materiales, maquinaria, equipo de construcción, y personal técnico)</t>
  </si>
  <si>
    <t>Notificación al Órgano Interno de Control del dictamen</t>
  </si>
  <si>
    <t>Acuerdo emitido por el área responsable de la ejecución de los trabajos con la descripción pormenorizada de la obra o servicio, los proyectos ejecutivos, planos, especificaciones, programas de ejecución y suministro, y el presupuesto</t>
  </si>
  <si>
    <t>Adquisición de equipos, instrumentos prefabricados, terminados, materiales u otros bienes</t>
  </si>
  <si>
    <t>Oficio de inicio de los trabajos dirigido al Órgano Interno de Control</t>
  </si>
  <si>
    <t>Oficio de asignación del residente responsable de la obra por parte de la dependencia ejecutora</t>
  </si>
  <si>
    <t>Estimación: carátula de estimación, estimación, cálculo e integración de los importes correspondientes a cada estimación, números generadores, programa de avance de obra, croquis de ubicación de los trabajos que amparan la estimación; notas de bitácora del periodo de la estimación, controles de calidad y pruebas de laboratorio, reporte fotográfico</t>
  </si>
  <si>
    <t>Informe mensual al Órgano Interno de Control sobre el avance físico-financiero de los trabajos y los costos relativos</t>
  </si>
  <si>
    <t>Domicilio fiscal</t>
  </si>
  <si>
    <t>Nombre del contratista</t>
  </si>
  <si>
    <t>Persona moral
Persona física</t>
  </si>
  <si>
    <t>Representante legal</t>
  </si>
  <si>
    <t>Fecha de constitución</t>
  </si>
  <si>
    <t>Número de instrumento</t>
  </si>
  <si>
    <t>Acta constitutiva</t>
  </si>
  <si>
    <t>Modificaciones al acta constitutiva</t>
  </si>
  <si>
    <t>Si</t>
  </si>
  <si>
    <t>No</t>
  </si>
  <si>
    <t>Poder general del representante legal</t>
  </si>
  <si>
    <t>Acta de nacimiento</t>
  </si>
  <si>
    <t>CURP</t>
  </si>
  <si>
    <t>Inscripción al RFC</t>
  </si>
  <si>
    <t>Identificación oficial vigente con fotografía del representante legal o en su caso de la persona física</t>
  </si>
  <si>
    <t>Currículum empresarial</t>
  </si>
  <si>
    <t>Constancia de no inhabilitado</t>
  </si>
  <si>
    <t>Declaración del pago de impuestos federales correspondiente al último ejercicio anual</t>
  </si>
  <si>
    <t>Declaración del pago de impuestos federales correspondiente al último mes</t>
  </si>
  <si>
    <t>Opinión de cumplimiento de obligaciones fiscales SAT</t>
  </si>
  <si>
    <t>Opinión de cumplimiento de obligaciones en materia de segurdiad social IMSS</t>
  </si>
  <si>
    <t>Constancia de situación fiscal de INFONAVIT</t>
  </si>
  <si>
    <t>Estados financieros</t>
  </si>
  <si>
    <t>Comprobante de domicilio</t>
  </si>
  <si>
    <t>Persona jurídica</t>
  </si>
  <si>
    <t>Objeto social principal</t>
  </si>
  <si>
    <t>TIPO DE CONTRATO</t>
  </si>
  <si>
    <t>EJERCICIO</t>
  </si>
  <si>
    <t>Lista desplegable según año</t>
  </si>
  <si>
    <t>AVANCE FÍSICO PROGRAMADO</t>
  </si>
  <si>
    <t>AVANCE FÍSICO REAL</t>
  </si>
  <si>
    <t>Licitación pública
Invitación a 3
Adjudicación directa</t>
  </si>
  <si>
    <t>Invitación de testigos sociales (cuando aplique)</t>
  </si>
  <si>
    <t>Publicación de la convocatoria en Compranet y Diario Oficial de la Federación</t>
  </si>
  <si>
    <t>Fallo</t>
  </si>
  <si>
    <t>Aviso a los licitantes que no acudieron al fallo que se encuentra disponible en Compranet</t>
  </si>
  <si>
    <t>Precios unitarios
Precio alzado
Mixto
Amortización programada</t>
  </si>
  <si>
    <t>Exposición lo que a su derecho le convenga y pruebas por parte del contratista</t>
  </si>
  <si>
    <t>Acta circunstanciada del estado en el que se encuentra la obra</t>
  </si>
  <si>
    <t>Investigación de mercado</t>
  </si>
  <si>
    <t>Obra pública
Servicios relacionados con la obra pública</t>
  </si>
  <si>
    <t>Registro único de contratistas</t>
  </si>
  <si>
    <t>Oficio de Autorización de recursos y/o Aprobación de Obra</t>
  </si>
  <si>
    <t>Formato de verificación de la recepción de los doumentos</t>
  </si>
  <si>
    <t>Bitácora electrónica</t>
  </si>
  <si>
    <t>Difusión de la invitación en Compranet y en la página de la Dependencia o Entidad</t>
  </si>
  <si>
    <t>Solicitud de cotización</t>
  </si>
  <si>
    <t>Propuestas de acuerdo a las bases</t>
  </si>
  <si>
    <t>Programas elaborados por la Dependencia ejecutora (programa de ejecución y erogaciones, programa de utilización de recursos humanos, programa de utilización de la maquinaria o equipo de construcción, programa de suministro de materiales y equipo de instalación permanente)</t>
  </si>
  <si>
    <t>Bitácora convencional</t>
  </si>
  <si>
    <t>Informe al Órgano Interno de Control de que se adjudicará directamente</t>
  </si>
  <si>
    <t>Bases y/o términos de referencia en caso de servicios</t>
  </si>
  <si>
    <t>Art 133-136 LCHEP</t>
  </si>
  <si>
    <t>Art. 17 LOPSRMEP, art. 11 y 13 RLOPSRMEP</t>
  </si>
  <si>
    <t>Art. 22 fracc. V LOPSRMEP</t>
  </si>
  <si>
    <t>Art. 22 fracc. V LOPSRMEP, art. 15 RLOPSRMEP</t>
  </si>
  <si>
    <t>Art. 17 párrafo IX, art. 22 párrafo IV y V LOPSRMEP, art. 15 párrafo I y II, 16 párrafo I RLOPSRMEP</t>
  </si>
  <si>
    <t>Art. 17 fracc. VII LOPSRMEP, art. 15 RLOPSRMEP</t>
  </si>
  <si>
    <t>Art. 30 fracc. X LOPSRMEP, art. 20 fracc. III y 31 fracc. I, inciso i) RLOPSRMEP</t>
  </si>
  <si>
    <t>Art. 17 fracc. XI LOPSRMEP, art. 15 y 16 RLOPSRMEP</t>
  </si>
  <si>
    <t>Art. 17 fracc. XI, párrafo VII LOPSRMEP, art. 15 y 16 RLOPSRMEP</t>
  </si>
  <si>
    <t>Art. 27 y 29 LOPSRMEP</t>
  </si>
  <si>
    <t>Art. 30 LOPSRMEP, art. 20 RLOPSRMEP</t>
  </si>
  <si>
    <t>Art. 24 y 27 bis LOPSRMEP</t>
  </si>
  <si>
    <t>Art. 56 LOPSRMEP</t>
  </si>
  <si>
    <t>Art. 35 fracc. III LOPSRMEP, art. 44 y 45 RLOPSRMEP</t>
  </si>
  <si>
    <t>Art. 23 último párrafo, 35 fracc. III y 46 fracc. V LOPSRMEP, art. 45 RLOPSRMEP</t>
  </si>
  <si>
    <t>Art. 48 y 49 LOPSRMEP, 52 y 53 RLOPSRMEP</t>
  </si>
  <si>
    <t>Art. 85 LOPSRMEP, art. 16 fracc. III RLOPSRMEP</t>
  </si>
  <si>
    <t>Art. 63 LOPSRMEP</t>
  </si>
  <si>
    <t>Art. 64 LOPSRMEP. 89-93 RLOPSRMEP</t>
  </si>
  <si>
    <t>Art. 66 y 67 LOPSRMEP, art. 95 RLOPSRMEP</t>
  </si>
  <si>
    <t>Art. 67 LOPSRMEP</t>
  </si>
  <si>
    <t>Art. 68 LOPSRMEP, art. 95 RLOPSRMEP</t>
  </si>
  <si>
    <t>Art. 69 LOPSRMEP, art. 67 RLOPSRMEP</t>
  </si>
  <si>
    <t>Art. 66-69  LOPSRMEP, art. 71 RLOPSRMEP</t>
  </si>
  <si>
    <t>Art. 69 LOPSRMEP, art. 71 RLOPSRMEP</t>
  </si>
  <si>
    <t>Art. 69 LOPSRMEP</t>
  </si>
  <si>
    <t>Art. 71 III LOPSRMEP, 116 RLOPSRMEP</t>
  </si>
  <si>
    <t>Art. 73 LOPSRMEP</t>
  </si>
  <si>
    <t>Art. 74 LOPSRMEP, art. 122 y 123 RLOPSRMEP</t>
  </si>
  <si>
    <t>Art. 74 LOPSRMEP, art. 124 y 125 RLOPSRMEP</t>
  </si>
  <si>
    <t>Art. 74 párrafo II LOPSRMEP, art. 127 y 128 RLOPSRMEP</t>
  </si>
  <si>
    <t>Art. 75 LOPSRMEP, art 130 RLOPSMEP</t>
  </si>
  <si>
    <t>Liberación de la garantía de vicios ocultos</t>
  </si>
  <si>
    <t>Art. 33 LCF</t>
  </si>
  <si>
    <t>Art 19 y 22 fracción I LOPSRMEP</t>
  </si>
  <si>
    <t>Art. 2 fracc. I, art. 6 LOPSRMEP, art. 3 RLOPSRMEP</t>
  </si>
  <si>
    <t>Art. 15 LOPSRMEP</t>
  </si>
  <si>
    <t>Art. 16, art. 22 fracción IV LOPSRMEP</t>
  </si>
  <si>
    <t>Art. 22 fracción II LOPSRMEP</t>
  </si>
  <si>
    <t>Art. 17 fracción I LOPSRMEP, art. 16 último párrafo RLOPSRMEP</t>
  </si>
  <si>
    <t>Art. 17 fracción X y 22 fracción II LOPSRMEP</t>
  </si>
  <si>
    <t>Art. 17 fracción IX LOPSRMEP</t>
  </si>
  <si>
    <t>Art. 21 RLOPSRMEP</t>
  </si>
  <si>
    <t>Art. 30 fracción XV LOPSRMEP, art. 24 RLOPSRMEP</t>
  </si>
  <si>
    <t>Art. 30 fracción IV LOPSRMEP, art. 25 RLOPSRMEP</t>
  </si>
  <si>
    <t>Art. 35 LOPSRMEP, art. 37 y 39 RLOPSRMEP</t>
  </si>
  <si>
    <t>Art. 31, 33, 34, 35  LOPSRMEP, art. 26-30, 32 RLOPSRMEP</t>
  </si>
  <si>
    <t>Art. 31, 33, 34, 35  LOPSRMEP, art. 26-28, 31, 32 RLOPSRMEP</t>
  </si>
  <si>
    <t>Art. 41 RLOPSRMEP</t>
  </si>
  <si>
    <t>Art. 43 RLOPSRMEP</t>
  </si>
  <si>
    <t>Art. 49 fracción I y XII LOPSRMEP, art. 177 fracción VII RLOPSRMEP</t>
  </si>
  <si>
    <t>Art. 49 fracción IV y XII LOPSRMEP, art. 177 fracción IV RLOPSRMEP</t>
  </si>
  <si>
    <t>Art. 52 fracción II LOPSRMEP, art. 65 RLOPSRMEP</t>
  </si>
  <si>
    <t>Art. 52 fracción III art. 62 y 65 RLOPSRMEP</t>
  </si>
  <si>
    <t>Art. 16 fracción III y 81 RLOPSRMEP</t>
  </si>
  <si>
    <t>Art. 54 fracción I LOPSRMEP, art 100 RLOPSRMEP</t>
  </si>
  <si>
    <t>Art. 64 LOPSRMEP, art. 80 fracción  II y V RLOPSRMEP</t>
  </si>
  <si>
    <t>Art. 77 fracción XI RLOPSRMEP</t>
  </si>
  <si>
    <t>Art. 63 LOPSRMEP, art. 72 RLOPSRMEP</t>
  </si>
  <si>
    <t xml:space="preserve">Art. 67 y 74 fracción II y VII RLOPSRMEP, </t>
  </si>
  <si>
    <t>Art. 74 fracción VII inciso C RLOPSRMEP</t>
  </si>
  <si>
    <t>Art. 69 LOPSRMEP, art. 77 fracción XIV RLOPSRMEP</t>
  </si>
  <si>
    <t>Art. 71 fracción I LOPSRMEP</t>
  </si>
  <si>
    <t>Art. 72 fracción VI LOPSRMEP, art. 106 RLOPSRMEP</t>
  </si>
  <si>
    <t>Art. 72 fracción  VI LOPSRMEP, art. 109 RLOPSRMEP</t>
  </si>
  <si>
    <t>Art. 72 fracción VI LOPSRMEP, art. 118 RLOPSRMEP</t>
  </si>
  <si>
    <t>Art. 63 párrafo II y III LOPSRMEP, art. 84-88 RLOPSRMEP</t>
  </si>
  <si>
    <t>Art. 77 último párrafo LOPSRMEP, art. 128 fracción VIII RLOPSRMEP</t>
  </si>
  <si>
    <t>Entrega a la dependencia o entidad que deba operarla del inmueble en condiciones de operación, los planos correspondientes a la construcción final, las normas y especificaciones que fueron aplicadas durante su ejecución, manuales e instructivos de operación, conservación y mantenimiento, y los certificados de garantía de calidad y funcionamiento de los bienes instalados</t>
  </si>
  <si>
    <t>Art. 79 LOPSRMEP, art. 77 fracción XIII RLOPSRMEP</t>
  </si>
  <si>
    <t>Art. 77 último párrafo LOPSRMEP, art. 64 fracción I RLOPSRMEP</t>
  </si>
  <si>
    <t>Art. 7 RLOPSRMEP</t>
  </si>
  <si>
    <t>Art. 76 LOPSRMEP</t>
  </si>
  <si>
    <t>Art. 44 LOPSRMEP, art. 50 RLOPSRMEP</t>
  </si>
  <si>
    <t>Art. 43 y 44 LOPSRMEP, art. 50 RLOPSRMEP</t>
  </si>
  <si>
    <t>Art. 46 LOPSRMEP</t>
  </si>
  <si>
    <t>Art. 30, 46 fracción I LOPSRMEP, art. 20 RLOPSRMEP</t>
  </si>
  <si>
    <t>Art. 31, 33, 34, 35, 46 fracción III  LOPSRMEP, art. 26-30, 32 RLOPSRMEP</t>
  </si>
  <si>
    <t>Art. 31, 33, 34, 35, 46 fracción III LOPSRMEP, art. 26-28, 31, 32 RLOPSRMEP</t>
  </si>
  <si>
    <t>Art. 35, 46 fracción IV LOPSRMEP, art. 37 y 39 RLOPSRMEP</t>
  </si>
  <si>
    <t>Art. 23 último párrafo, 35 fracc. III LOPSRMEP, art. 45 RLOPSRMEP</t>
  </si>
  <si>
    <t>Art. 44, 47 bis fracción V LOPSRMEP</t>
  </si>
  <si>
    <t>Art. 47 bis fracción I LOPSRMEP</t>
  </si>
  <si>
    <t>Art. 30, 47 bis fracción IILOPSRMEP, art. 20 RLOPSRMEP</t>
  </si>
  <si>
    <t>Art. 47 bis fracción III LOPSRMEP</t>
  </si>
  <si>
    <t>Art. 36, 47 bis fracción IV LOPSRMEP</t>
  </si>
  <si>
    <t>Art. 47 bis fracción VI LOPSRMEP</t>
  </si>
  <si>
    <t>Se obtendrá de la celda T138</t>
  </si>
  <si>
    <t>Se obtendrá de la celda T140</t>
  </si>
  <si>
    <t>Art. 81 LOPSRMEP</t>
  </si>
  <si>
    <t>Art. 82 LOPSRM, art. 191 RLOPSRMEP</t>
  </si>
  <si>
    <t>Art. 195 RLOPSRM</t>
  </si>
  <si>
    <t>Art. 194 RLOPSRMEP</t>
  </si>
  <si>
    <t>Art. 83 LOPSRMEP</t>
  </si>
  <si>
    <t>Art. 85 LOPSRMPE</t>
  </si>
  <si>
    <t>Art. 82 LOPSRMEP</t>
  </si>
  <si>
    <t>Se obtendrá de la celda T93</t>
  </si>
  <si>
    <t>Art. 23 y 24 LOPSRM, 2 fracción XXV, art. 18, 24 RLOPSRM</t>
  </si>
  <si>
    <t>Art. 20 LOPSRM</t>
  </si>
  <si>
    <t>Art. 44 fracción II LOPSRM</t>
  </si>
  <si>
    <t>Art. 52 LOPSRM</t>
  </si>
  <si>
    <t>Art. 56, 57 LOPSRM</t>
  </si>
  <si>
    <t>Art. 59 LOPSRM</t>
  </si>
  <si>
    <t>Art. 61, 62 fracción II LOPSRM</t>
  </si>
  <si>
    <t>Art. 63 LOPSRM</t>
  </si>
  <si>
    <t>Art. 65 LOPSRM</t>
  </si>
  <si>
    <t>Art. 68 LOPSRM</t>
  </si>
  <si>
    <t>Art. 70 último párrafo LOPSRM</t>
  </si>
  <si>
    <t>Art. 72 LOPSRM, art. 262 del RLOPSRM</t>
  </si>
  <si>
    <t>Art. 72 LOPSRM</t>
  </si>
  <si>
    <t>Art. 2 fracción VI, VII, 14 RLOPSRM</t>
  </si>
  <si>
    <t>Art. 2 fracción XVI, 15 bis, 15 ter, 15 quater RLOPSRM</t>
  </si>
  <si>
    <t>Art. 21, 22 LOPSRM, art. 16, 17 RLOPSRM</t>
  </si>
  <si>
    <t>Art. 18 LOPSRM, art. 20, 21 RLOPSRM</t>
  </si>
  <si>
    <t>Art. 22, 24 fracción I RLOPSRM</t>
  </si>
  <si>
    <t>Art. 24 fracción I RLOPSRM</t>
  </si>
  <si>
    <t>Art. 24 último párrafo RLOPSRM</t>
  </si>
  <si>
    <t>Art. 25 LOPSRM, art. 2 fracción X, 25-30 RLOPSRM</t>
  </si>
  <si>
    <t>Art. 31 LOPSRM, art. 34 RLOPSRM</t>
  </si>
  <si>
    <t>Art. 34 fracción IX RLOPSRM</t>
  </si>
  <si>
    <t>Art. 31, 32 LOPSRM, 31, 35 RLOPSRM</t>
  </si>
  <si>
    <t>Art. 38 RLOPSRM</t>
  </si>
  <si>
    <t>Art. 34, 35, 39 bis LOPSRM, art. 39, 40 RLOPSRM</t>
  </si>
  <si>
    <t>Art. 74 bis LOPSRM, 43 RLOPSRM</t>
  </si>
  <si>
    <t>Art. 27 bis LOPSRM, art. 49, 52, 56 RLOPSRM</t>
  </si>
  <si>
    <t>Art. 28, 33, 36 LOPSRM, art. 41, 44-47, 59, 60 RLOPSRM</t>
  </si>
  <si>
    <t>Art. 33, 37, 39 bis LOPSRM, art. 61, 62 RLOPSRM</t>
  </si>
  <si>
    <t>Art. 39, 39 bis LOSRM, art. 68 RLOPSRM</t>
  </si>
  <si>
    <t>Art. 47 párrafo I LOPSRM, art. 68 RLOPSRM</t>
  </si>
  <si>
    <t>Art. 41, 42, 43 LOPSRM, art. 73-75 RLOPSRM</t>
  </si>
  <si>
    <t>Art. 41, 42, 43 LOPSRM, art. 73-76 RLOPSRM</t>
  </si>
  <si>
    <t>Art. 41, 44 fracción , IVI LOPSRM, art. 77 RLOPSRM</t>
  </si>
  <si>
    <t>Art. 44 fracción I LOPSRM, art. 77 RLOPSRM</t>
  </si>
  <si>
    <t>Art. 28, 33, 36 LOPSRM, art. 41, 44-47, 59, 60, 77 RLOPSRM</t>
  </si>
  <si>
    <t>Art. 39, 39 bis LOSRM, art. 68, 77 RLOPSRM</t>
  </si>
  <si>
    <t>Art. 45-47 LOPSRM, art. 79-82</t>
  </si>
  <si>
    <t>Art. 48 fracción II, 49 LOPSRM, art. 89-93 RLOPSRM</t>
  </si>
  <si>
    <t>Art. 66 LOPSRM, art. 96 RLOPSRM</t>
  </si>
  <si>
    <t>Art. 97 RLOPSRM</t>
  </si>
  <si>
    <t>Art. 105 RLOPSRM</t>
  </si>
  <si>
    <t>Art. 107 RLOPSRM</t>
  </si>
  <si>
    <t>Art. 59 LOPSRM, art. 99, 109 RLOPSRM</t>
  </si>
  <si>
    <t>Art. 52 LOPSRM, art. 110 RLOPSRM</t>
  </si>
  <si>
    <t>Art. 53 LOPSRM, art. 24 fracción III, 111 RLOPSRM</t>
  </si>
  <si>
    <t>Art. 53 LOPSRM, art. 24 fracción III, 111, 112 RLOPSRM</t>
  </si>
  <si>
    <t>Art. 122-126 RLOPSRM</t>
  </si>
  <si>
    <t>Art. 54 LOPSRM, art. 132 RLOPSRM</t>
  </si>
  <si>
    <t>Art. 50 fracción I LOPSRM, art. 140 RLOPSRM</t>
  </si>
  <si>
    <t>Art. 48 fracción I, 49, 50 LOPSRM,art. 89, 94, 141 RLOPSRM</t>
  </si>
  <si>
    <t>Art. 60, 62 fracción I, III, IV LOPSRM, art. 144 RLOPSM</t>
  </si>
  <si>
    <t>Art. 147 RLOPSRM</t>
  </si>
  <si>
    <t>Art. 151 RLOPSRM</t>
  </si>
  <si>
    <t>Art. 158 RLOPSRM</t>
  </si>
  <si>
    <t>Art. 159 RLOPSRM</t>
  </si>
  <si>
    <t>Art. 64 LOPSRM, art. 2 fracción VIII, 164 RLOPSRM</t>
  </si>
  <si>
    <t>Art. 64 LOPSRM, art. 166 RLOPSRM</t>
  </si>
  <si>
    <t>Art. 64 LOPSRM, art. 168 RLOPSRM</t>
  </si>
  <si>
    <t>Art. 172 RLOPSRM</t>
  </si>
  <si>
    <t>Art. 56 LOPSRM, art. 173 RLOPSRM</t>
  </si>
  <si>
    <t>Art. 71 LOPSRM, art. 258 RLOPSRM</t>
  </si>
  <si>
    <t>Art. 261 del RLOPSRM</t>
  </si>
  <si>
    <t>Art. 19 LOPSRM</t>
  </si>
  <si>
    <t xml:space="preserve">Art. 2 fracción IX </t>
  </si>
  <si>
    <t>Art. 21, 23 RLOPSRM</t>
  </si>
  <si>
    <t>Art. 38 último párrafo LOPSRM</t>
  </si>
  <si>
    <t>Art. 39 LOPSRM</t>
  </si>
  <si>
    <t>Art. 99 RLOPSRM</t>
  </si>
  <si>
    <t>Art. 99 último párrafo RLOPSRM</t>
  </si>
  <si>
    <t>Art. 102 RLOPSRM</t>
  </si>
  <si>
    <t>Art. 125 fracción I inciso a), e) RLOPSRM</t>
  </si>
  <si>
    <t>Art. 61 fracción I RLOPSRM</t>
  </si>
  <si>
    <t>Art. 115 fracción IV inciso d) fracción VIII</t>
  </si>
  <si>
    <t>Art. 62 penúltimo párrafo LOPSRM</t>
  </si>
  <si>
    <t>Se obtendrá de la celda T143</t>
  </si>
  <si>
    <t>Art. 76 RLOPSRM</t>
  </si>
  <si>
    <t>Aviso al contratista el incumplimiento en el que haya incurrido</t>
  </si>
  <si>
    <t>Se obtendrá de la celda T90</t>
  </si>
  <si>
    <t>Menu</t>
  </si>
  <si>
    <t>Obras</t>
  </si>
  <si>
    <t xml:space="preserve">Adquisiciones </t>
  </si>
  <si>
    <t>DashBoard</t>
  </si>
  <si>
    <t>Catalogos</t>
  </si>
  <si>
    <t>Otros</t>
  </si>
  <si>
    <t>Lista desplegable</t>
  </si>
  <si>
    <t>Eje</t>
  </si>
  <si>
    <t xml:space="preserve">Catalogo </t>
  </si>
  <si>
    <t>Estrategia</t>
  </si>
  <si>
    <t>Linea</t>
  </si>
  <si>
    <t>Catalogo</t>
  </si>
  <si>
    <t>16/02/23</t>
  </si>
  <si>
    <t>18/02/2023</t>
  </si>
  <si>
    <t>17/02/2023</t>
  </si>
  <si>
    <t>Q</t>
  </si>
  <si>
    <t>Clavos</t>
  </si>
  <si>
    <t>Pza</t>
  </si>
  <si>
    <t>S</t>
  </si>
  <si>
    <t>Placas</t>
  </si>
  <si>
    <t>T</t>
  </si>
  <si>
    <t>Puerta</t>
  </si>
  <si>
    <t>V</t>
  </si>
  <si>
    <t>Ventanas</t>
  </si>
  <si>
    <t>X</t>
  </si>
  <si>
    <t>Banio</t>
  </si>
  <si>
    <t>Kgs</t>
  </si>
  <si>
    <t>Bultos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</si>
</sst>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</numFmts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i/>
      <sz val="1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5"/>
      <color rgb="FFFF0000"/>
      <name val="Calibri"/>
      <family val="2"/>
      <scheme val="minor"/>
    </font>
    <font>
      <sz val="11"/>
      <color theme="4"/>
      <name val="Calibri"/>
      <family val="2"/>
    </font>
    <font>
      <sz val="11"/>
      <color theme="7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B2B1A8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FCFCF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6">
    <xf numFmtId="0" fontId="0" fillId="0" borderId="0"/>
    <xf numFmtId="0" fontId="8" fillId="0" borderId="0"/>
    <xf numFmtId="0" fontId="2" fillId="0" borderId="0"/>
    <xf numFmtId="0" fontId="11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4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167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Continuous" vertical="center" wrapText="1"/>
    </xf>
    <xf numFmtId="0" fontId="5" fillId="2" borderId="5" xfId="0" applyFont="1" applyFill="1" applyBorder="1" applyAlignment="1">
      <alignment horizontal="center" vertical="center" wrapText="1"/>
    </xf>
    <xf numFmtId="167" fontId="5" fillId="2" borderId="5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7" fontId="4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9" fillId="0" borderId="0" xfId="2" applyFont="1"/>
    <xf numFmtId="0" fontId="9" fillId="0" borderId="10" xfId="2" applyFont="1" applyBorder="1"/>
    <xf numFmtId="0" fontId="9" fillId="0" borderId="11" xfId="2" applyFont="1" applyBorder="1"/>
    <xf numFmtId="0" fontId="9" fillId="0" borderId="12" xfId="2" applyFont="1" applyBorder="1"/>
    <xf numFmtId="0" fontId="9" fillId="0" borderId="13" xfId="2" applyFont="1" applyBorder="1"/>
    <xf numFmtId="0" fontId="10" fillId="0" borderId="0" xfId="2" applyFont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10" fillId="0" borderId="0" xfId="2" applyFont="1" applyAlignment="1">
      <alignment horizontal="left" vertical="center" wrapText="1"/>
    </xf>
    <xf numFmtId="0" fontId="9" fillId="0" borderId="0" xfId="2" applyFont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0" fontId="12" fillId="0" borderId="0" xfId="3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14" fontId="10" fillId="0" borderId="6" xfId="2" applyNumberFormat="1" applyFont="1" applyBorder="1" applyAlignment="1">
      <alignment horizontal="center" vertical="center" wrapText="1"/>
    </xf>
    <xf numFmtId="14" fontId="9" fillId="0" borderId="6" xfId="2" applyNumberFormat="1" applyFont="1" applyBorder="1"/>
    <xf numFmtId="14" fontId="9" fillId="0" borderId="0" xfId="2" applyNumberFormat="1" applyFont="1" applyAlignment="1">
      <alignment horizontal="center" vertical="center" wrapText="1"/>
    </xf>
    <xf numFmtId="0" fontId="9" fillId="0" borderId="18" xfId="2" applyFont="1" applyBorder="1"/>
    <xf numFmtId="0" fontId="9" fillId="0" borderId="19" xfId="2" applyFont="1" applyBorder="1"/>
    <xf numFmtId="0" fontId="9" fillId="0" borderId="20" xfId="2" applyFont="1" applyBorder="1"/>
    <xf numFmtId="0" fontId="10" fillId="0" borderId="6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6" xfId="2" applyFont="1" applyBorder="1"/>
    <xf numFmtId="0" fontId="2" fillId="0" borderId="0" xfId="2" applyAlignment="1">
      <alignment vertical="center"/>
    </xf>
    <xf numFmtId="0" fontId="2" fillId="0" borderId="0" xfId="2" applyAlignment="1">
      <alignment horizontal="left" vertical="center" wrapText="1"/>
    </xf>
    <xf numFmtId="0" fontId="2" fillId="0" borderId="0" xfId="2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horizontal="center" vertical="center"/>
    </xf>
    <xf numFmtId="0" fontId="15" fillId="5" borderId="6" xfId="2" applyFont="1" applyFill="1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 wrapText="1" shrinkToFit="1"/>
    </xf>
    <xf numFmtId="167" fontId="15" fillId="0" borderId="6" xfId="2" applyNumberFormat="1" applyFont="1" applyBorder="1" applyAlignment="1">
      <alignment horizontal="center" vertical="center" shrinkToFit="1"/>
    </xf>
    <xf numFmtId="167" fontId="15" fillId="0" borderId="6" xfId="2" applyNumberFormat="1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 shrinkToFit="1"/>
    </xf>
    <xf numFmtId="167" fontId="7" fillId="2" borderId="5" xfId="0" applyNumberFormat="1" applyFont="1" applyFill="1" applyBorder="1" applyAlignment="1">
      <alignment horizontal="center" vertical="center" wrapText="1"/>
    </xf>
    <xf numFmtId="166" fontId="4" fillId="0" borderId="7" xfId="0" applyNumberFormat="1" applyFont="1" applyBorder="1" applyAlignment="1">
      <alignment horizontal="center" vertical="center"/>
    </xf>
    <xf numFmtId="166" fontId="6" fillId="3" borderId="4" xfId="0" applyNumberFormat="1" applyFont="1" applyFill="1" applyBorder="1" applyAlignment="1">
      <alignment horizontal="center" vertical="center" wrapText="1"/>
    </xf>
    <xf numFmtId="167" fontId="6" fillId="3" borderId="4" xfId="0" applyNumberFormat="1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167" fontId="6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Continuous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66" fontId="7" fillId="3" borderId="8" xfId="0" applyNumberFormat="1" applyFont="1" applyFill="1" applyBorder="1" applyAlignment="1">
      <alignment horizontal="center" vertical="center"/>
    </xf>
    <xf numFmtId="167" fontId="7" fillId="3" borderId="8" xfId="0" applyNumberFormat="1" applyFont="1" applyFill="1" applyBorder="1" applyAlignment="1">
      <alignment horizontal="center" vertical="center"/>
    </xf>
    <xf numFmtId="167" fontId="7" fillId="3" borderId="9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2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166" fontId="7" fillId="3" borderId="23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10" fillId="0" borderId="0" xfId="2" applyFont="1" applyAlignment="1">
      <alignment vertical="center" wrapText="1"/>
    </xf>
    <xf numFmtId="0" fontId="10" fillId="0" borderId="6" xfId="2" applyFont="1" applyBorder="1" applyAlignment="1">
      <alignment vertical="center" wrapText="1"/>
    </xf>
    <xf numFmtId="0" fontId="13" fillId="7" borderId="6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9" fillId="8" borderId="6" xfId="2" applyFont="1" applyFill="1" applyBorder="1" applyAlignment="1">
      <alignment horizontal="center" vertical="center" wrapText="1"/>
    </xf>
    <xf numFmtId="0" fontId="9" fillId="0" borderId="14" xfId="2" applyFont="1" applyBorder="1" applyAlignment="1">
      <alignment horizontal="right" vertical="center" wrapText="1"/>
    </xf>
    <xf numFmtId="0" fontId="12" fillId="0" borderId="0" xfId="3" applyFont="1" applyBorder="1" applyAlignment="1">
      <alignment vertical="center" wrapText="1"/>
    </xf>
    <xf numFmtId="0" fontId="9" fillId="0" borderId="14" xfId="2" applyFont="1" applyBorder="1" applyAlignment="1">
      <alignment vertical="center" wrapText="1"/>
    </xf>
    <xf numFmtId="0" fontId="9" fillId="0" borderId="16" xfId="2" applyFont="1" applyBorder="1" applyAlignment="1">
      <alignment vertical="center" wrapText="1"/>
    </xf>
    <xf numFmtId="0" fontId="10" fillId="8" borderId="6" xfId="2" applyFont="1" applyFill="1" applyBorder="1" applyAlignment="1">
      <alignment vertical="center" wrapText="1"/>
    </xf>
    <xf numFmtId="0" fontId="14" fillId="5" borderId="6" xfId="2" applyFont="1" applyFill="1" applyBorder="1" applyAlignment="1">
      <alignment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15" fillId="0" borderId="6" xfId="2" applyFont="1" applyBorder="1" applyAlignment="1">
      <alignment vertical="center" wrapText="1"/>
    </xf>
    <xf numFmtId="0" fontId="10" fillId="0" borderId="6" xfId="2" applyFont="1" applyBorder="1"/>
    <xf numFmtId="0" fontId="18" fillId="9" borderId="24" xfId="0" applyFont="1" applyFill="1" applyBorder="1" applyAlignment="1">
      <alignment horizontal="center" vertical="center" wrapText="1"/>
    </xf>
    <xf numFmtId="167" fontId="15" fillId="8" borderId="6" xfId="2" applyNumberFormat="1" applyFont="1" applyFill="1" applyBorder="1" applyAlignment="1">
      <alignment horizontal="center" vertical="center"/>
    </xf>
    <xf numFmtId="167" fontId="3" fillId="8" borderId="6" xfId="2" applyNumberFormat="1" applyFont="1" applyFill="1" applyBorder="1" applyAlignment="1">
      <alignment horizontal="center" vertical="center"/>
    </xf>
    <xf numFmtId="167" fontId="2" fillId="8" borderId="6" xfId="2" applyNumberFormat="1" applyFill="1" applyBorder="1" applyAlignment="1">
      <alignment horizontal="center" vertical="center"/>
    </xf>
    <xf numFmtId="0" fontId="1" fillId="8" borderId="6" xfId="2" applyFont="1" applyFill="1" applyBorder="1" applyAlignment="1">
      <alignment horizontal="center" vertical="center"/>
    </xf>
    <xf numFmtId="0" fontId="3" fillId="8" borderId="6" xfId="2" applyFont="1" applyFill="1" applyBorder="1" applyAlignment="1">
      <alignment vertical="center"/>
    </xf>
    <xf numFmtId="0" fontId="10" fillId="0" borderId="14" xfId="2" applyFont="1" applyBorder="1" applyAlignment="1">
      <alignment horizontal="center" vertical="center" wrapText="1"/>
    </xf>
    <xf numFmtId="0" fontId="10" fillId="0" borderId="15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9" fillId="7" borderId="6" xfId="2" applyFont="1" applyFill="1" applyBorder="1" applyAlignment="1">
      <alignment horizontal="center" vertical="center" wrapText="1"/>
    </xf>
    <xf numFmtId="0" fontId="13" fillId="8" borderId="6" xfId="2" applyFont="1" applyFill="1" applyBorder="1" applyAlignment="1">
      <alignment vertical="center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8" fillId="0" borderId="6" xfId="0" applyFont="1" applyBorder="1"/>
    <xf numFmtId="0" fontId="0" fillId="0" borderId="6" xfId="0" applyBorder="1"/>
    <xf numFmtId="0" fontId="8" fillId="0" borderId="6" xfId="0" applyFont="1" applyBorder="1" applyAlignment="1">
      <alignment wrapText="1"/>
    </xf>
    <xf numFmtId="0" fontId="8" fillId="7" borderId="6" xfId="0" applyFont="1" applyFill="1" applyBorder="1" applyAlignment="1">
      <alignment wrapText="1"/>
    </xf>
    <xf numFmtId="0" fontId="13" fillId="0" borderId="6" xfId="2" applyFont="1" applyBorder="1" applyAlignment="1">
      <alignment vertical="center" wrapText="1"/>
    </xf>
    <xf numFmtId="164" fontId="10" fillId="8" borderId="6" xfId="2" applyNumberFormat="1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0" fillId="6" borderId="6" xfId="2" applyFont="1" applyFill="1" applyBorder="1" applyAlignment="1">
      <alignment horizontal="center" vertical="center" wrapText="1"/>
    </xf>
    <xf numFmtId="0" fontId="9" fillId="0" borderId="16" xfId="2" applyFont="1" applyBorder="1" applyAlignment="1">
      <alignment horizontal="left" vertical="center" wrapText="1"/>
    </xf>
    <xf numFmtId="0" fontId="10" fillId="8" borderId="6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/>
    </xf>
    <xf numFmtId="0" fontId="9" fillId="0" borderId="14" xfId="2" applyFont="1" applyBorder="1"/>
    <xf numFmtId="14" fontId="9" fillId="0" borderId="0" xfId="2" applyNumberFormat="1" applyFont="1"/>
    <xf numFmtId="0" fontId="10" fillId="0" borderId="0" xfId="2" applyFont="1"/>
    <xf numFmtId="167" fontId="4" fillId="0" borderId="29" xfId="0" applyNumberFormat="1" applyFont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 vertical="center"/>
    </xf>
    <xf numFmtId="0" fontId="9" fillId="11" borderId="6" xfId="2" applyFont="1" applyFill="1" applyBorder="1" applyAlignment="1">
      <alignment horizontal="center" vertical="center" wrapText="1"/>
    </xf>
    <xf numFmtId="0" fontId="13" fillId="11" borderId="6" xfId="2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9" fillId="10" borderId="6" xfId="2" applyFont="1" applyFill="1" applyBorder="1" applyAlignment="1">
      <alignment horizontal="center" vertical="center" wrapText="1"/>
    </xf>
    <xf numFmtId="0" fontId="10" fillId="13" borderId="6" xfId="2" applyFont="1" applyFill="1" applyBorder="1" applyAlignment="1">
      <alignment vertical="center" wrapText="1"/>
    </xf>
    <xf numFmtId="0" fontId="10" fillId="13" borderId="6" xfId="2" applyFont="1" applyFill="1" applyBorder="1" applyAlignment="1">
      <alignment horizontal="center" vertical="center" wrapText="1"/>
    </xf>
    <xf numFmtId="0" fontId="13" fillId="13" borderId="6" xfId="2" applyFont="1" applyFill="1" applyBorder="1" applyAlignment="1">
      <alignment vertical="center" wrapText="1"/>
    </xf>
    <xf numFmtId="0" fontId="13" fillId="13" borderId="6" xfId="2" applyFont="1" applyFill="1" applyBorder="1" applyAlignment="1">
      <alignment horizontal="center" vertical="center" wrapText="1"/>
    </xf>
    <xf numFmtId="0" fontId="9" fillId="13" borderId="6" xfId="2" applyFont="1" applyFill="1" applyBorder="1"/>
    <xf numFmtId="0" fontId="9" fillId="13" borderId="14" xfId="2" applyFont="1" applyFill="1" applyBorder="1" applyAlignment="1">
      <alignment vertical="center" wrapText="1"/>
    </xf>
    <xf numFmtId="0" fontId="9" fillId="13" borderId="14" xfId="2" applyFont="1" applyFill="1" applyBorder="1"/>
    <xf numFmtId="0" fontId="9" fillId="13" borderId="16" xfId="2" applyFont="1" applyFill="1" applyBorder="1" applyAlignment="1">
      <alignment vertical="center" wrapText="1"/>
    </xf>
    <xf numFmtId="164" fontId="10" fillId="13" borderId="6" xfId="2" applyNumberFormat="1" applyFont="1" applyFill="1" applyBorder="1" applyAlignment="1">
      <alignment vertical="center" wrapText="1"/>
    </xf>
    <xf numFmtId="167" fontId="7" fillId="2" borderId="1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0" fillId="0" borderId="0" xfId="2" applyFont="1" applyAlignment="1">
      <alignment horizontal="center" vertical="center" wrapText="1"/>
    </xf>
    <xf numFmtId="0" fontId="10" fillId="11" borderId="6" xfId="2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 wrapText="1"/>
    </xf>
    <xf numFmtId="0" fontId="9" fillId="13" borderId="6" xfId="2" applyFont="1" applyFill="1" applyBorder="1" applyAlignment="1">
      <alignment horizontal="left" vertical="center" wrapText="1"/>
    </xf>
    <xf numFmtId="0" fontId="10" fillId="13" borderId="6" xfId="2" applyFont="1" applyFill="1" applyBorder="1" applyAlignment="1">
      <alignment horizontal="center" vertical="center" wrapText="1"/>
    </xf>
    <xf numFmtId="0" fontId="10" fillId="13" borderId="14" xfId="2" applyFont="1" applyFill="1" applyBorder="1" applyAlignment="1">
      <alignment horizontal="center" vertical="center" wrapText="1"/>
    </xf>
    <xf numFmtId="0" fontId="10" fillId="13" borderId="16" xfId="2" applyFont="1" applyFill="1" applyBorder="1" applyAlignment="1">
      <alignment horizontal="center" vertical="center" wrapText="1"/>
    </xf>
    <xf numFmtId="0" fontId="10" fillId="10" borderId="6" xfId="2" applyFont="1" applyFill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 wrapText="1"/>
    </xf>
    <xf numFmtId="0" fontId="10" fillId="0" borderId="15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left" vertical="center" wrapText="1"/>
    </xf>
    <xf numFmtId="0" fontId="9" fillId="0" borderId="15" xfId="2" applyFont="1" applyBorder="1" applyAlignment="1">
      <alignment horizontal="left" vertical="center" wrapText="1"/>
    </xf>
    <xf numFmtId="0" fontId="9" fillId="0" borderId="16" xfId="2" applyFont="1" applyBorder="1" applyAlignment="1">
      <alignment horizontal="left" vertical="center" wrapText="1"/>
    </xf>
    <xf numFmtId="0" fontId="10" fillId="0" borderId="6" xfId="2" applyFont="1" applyBorder="1" applyAlignment="1">
      <alignment horizontal="center" vertical="center" wrapText="1"/>
    </xf>
    <xf numFmtId="0" fontId="13" fillId="13" borderId="14" xfId="2" applyFont="1" applyFill="1" applyBorder="1" applyAlignment="1">
      <alignment horizontal="center" vertical="center" wrapText="1"/>
    </xf>
    <xf numFmtId="0" fontId="13" fillId="13" borderId="16" xfId="2" applyFont="1" applyFill="1" applyBorder="1" applyAlignment="1">
      <alignment horizontal="center" vertical="center" wrapText="1"/>
    </xf>
    <xf numFmtId="0" fontId="13" fillId="13" borderId="6" xfId="2" applyFont="1" applyFill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/>
    </xf>
    <xf numFmtId="0" fontId="9" fillId="13" borderId="14" xfId="2" applyFont="1" applyFill="1" applyBorder="1" applyAlignment="1">
      <alignment horizontal="center" vertical="center" wrapText="1"/>
    </xf>
    <xf numFmtId="0" fontId="9" fillId="13" borderId="16" xfId="2" applyFont="1" applyFill="1" applyBorder="1" applyAlignment="1">
      <alignment horizontal="center" vertical="center" wrapText="1"/>
    </xf>
    <xf numFmtId="0" fontId="9" fillId="10" borderId="14" xfId="2" applyFont="1" applyFill="1" applyBorder="1" applyAlignment="1">
      <alignment horizontal="left" vertical="center" wrapText="1"/>
    </xf>
    <xf numFmtId="0" fontId="9" fillId="10" borderId="15" xfId="2" applyFont="1" applyFill="1" applyBorder="1" applyAlignment="1">
      <alignment horizontal="left" vertical="center" wrapText="1"/>
    </xf>
    <xf numFmtId="0" fontId="9" fillId="10" borderId="16" xfId="2" applyFont="1" applyFill="1" applyBorder="1" applyAlignment="1">
      <alignment horizontal="left" vertical="center" wrapText="1"/>
    </xf>
    <xf numFmtId="0" fontId="14" fillId="5" borderId="6" xfId="2" applyFont="1" applyFill="1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 wrapText="1"/>
    </xf>
    <xf numFmtId="0" fontId="15" fillId="0" borderId="14" xfId="2" applyFont="1" applyBorder="1" applyAlignment="1">
      <alignment horizontal="center" vertical="center" wrapText="1"/>
    </xf>
    <xf numFmtId="0" fontId="15" fillId="0" borderId="16" xfId="2" applyFont="1" applyBorder="1" applyAlignment="1">
      <alignment horizontal="center" vertical="center" wrapText="1"/>
    </xf>
    <xf numFmtId="0" fontId="14" fillId="4" borderId="14" xfId="2" applyFont="1" applyFill="1" applyBorder="1" applyAlignment="1">
      <alignment horizontal="center" vertical="center"/>
    </xf>
    <xf numFmtId="0" fontId="14" fillId="4" borderId="15" xfId="2" applyFont="1" applyFill="1" applyBorder="1" applyAlignment="1">
      <alignment horizontal="center" vertical="center"/>
    </xf>
    <xf numFmtId="0" fontId="14" fillId="4" borderId="16" xfId="2" applyFont="1" applyFill="1" applyBorder="1" applyAlignment="1">
      <alignment horizontal="center" vertical="center"/>
    </xf>
    <xf numFmtId="0" fontId="14" fillId="4" borderId="27" xfId="2" applyFont="1" applyFill="1" applyBorder="1" applyAlignment="1">
      <alignment horizontal="center" vertical="center"/>
    </xf>
    <xf numFmtId="0" fontId="14" fillId="4" borderId="30" xfId="2" applyFont="1" applyFill="1" applyBorder="1" applyAlignment="1">
      <alignment horizontal="center" vertical="center"/>
    </xf>
    <xf numFmtId="0" fontId="14" fillId="4" borderId="28" xfId="2" applyFont="1" applyFill="1" applyBorder="1" applyAlignment="1">
      <alignment horizontal="center" vertical="center"/>
    </xf>
    <xf numFmtId="0" fontId="3" fillId="8" borderId="6" xfId="2" applyFont="1" applyFill="1" applyBorder="1" applyAlignment="1">
      <alignment horizontal="center" vertical="center"/>
    </xf>
    <xf numFmtId="0" fontId="15" fillId="5" borderId="6" xfId="2" applyFont="1" applyFill="1" applyBorder="1" applyAlignment="1">
      <alignment horizontal="center" vertical="center"/>
    </xf>
    <xf numFmtId="0" fontId="10" fillId="6" borderId="6" xfId="2" applyFont="1" applyFill="1" applyBorder="1" applyAlignment="1">
      <alignment horizontal="center" vertical="center" wrapText="1"/>
    </xf>
    <xf numFmtId="0" fontId="10" fillId="8" borderId="6" xfId="2" applyFont="1" applyFill="1" applyBorder="1" applyAlignment="1">
      <alignment horizontal="center" vertical="center" wrapText="1"/>
    </xf>
    <xf numFmtId="0" fontId="13" fillId="8" borderId="14" xfId="2" applyFont="1" applyFill="1" applyBorder="1" applyAlignment="1">
      <alignment horizontal="center" vertical="center" wrapText="1"/>
    </xf>
    <xf numFmtId="0" fontId="13" fillId="8" borderId="16" xfId="2" applyFont="1" applyFill="1" applyBorder="1" applyAlignment="1">
      <alignment horizontal="center" vertical="center" wrapText="1"/>
    </xf>
    <xf numFmtId="0" fontId="13" fillId="7" borderId="6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left" vertical="center" wrapText="1"/>
    </xf>
    <xf numFmtId="0" fontId="10" fillId="0" borderId="21" xfId="2" applyFont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1" fillId="0" borderId="14" xfId="2" applyFont="1" applyBorder="1" applyAlignment="1">
      <alignment horizontal="left" vertical="center" wrapText="1"/>
    </xf>
    <xf numFmtId="0" fontId="21" fillId="0" borderId="15" xfId="2" applyFont="1" applyBorder="1" applyAlignment="1">
      <alignment horizontal="left" vertical="center" wrapText="1"/>
    </xf>
    <xf numFmtId="0" fontId="21" fillId="0" borderId="16" xfId="2" applyFont="1" applyBorder="1" applyAlignment="1">
      <alignment horizontal="left" vertical="center" wrapText="1"/>
    </xf>
    <xf numFmtId="0" fontId="10" fillId="3" borderId="21" xfId="2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0" fillId="3" borderId="16" xfId="2" applyFont="1" applyFill="1" applyBorder="1" applyAlignment="1">
      <alignment horizontal="center" vertical="center" wrapText="1"/>
    </xf>
    <xf numFmtId="0" fontId="10" fillId="3" borderId="26" xfId="2" applyFont="1" applyFill="1" applyBorder="1" applyAlignment="1">
      <alignment horizontal="center" vertical="center" wrapText="1"/>
    </xf>
    <xf numFmtId="0" fontId="10" fillId="3" borderId="6" xfId="2" applyFont="1" applyFill="1" applyBorder="1" applyAlignment="1">
      <alignment horizontal="center" vertical="center" wrapText="1"/>
    </xf>
    <xf numFmtId="14" fontId="10" fillId="3" borderId="6" xfId="2" applyNumberFormat="1" applyFont="1" applyFill="1" applyBorder="1" applyAlignment="1">
      <alignment horizontal="center" vertical="center" wrapText="1"/>
    </xf>
    <xf numFmtId="14" fontId="9" fillId="3" borderId="6" xfId="2" applyNumberFormat="1" applyFont="1" applyFill="1" applyBorder="1"/>
    <xf numFmtId="0" fontId="10" fillId="3" borderId="6" xfId="2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5" fillId="1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6">
    <cellStyle name="Hipervínculo" xfId="3" builtinId="8"/>
    <cellStyle name="Moneda 2" xfId="5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Porcentaje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9617</xdr:colOff>
      <xdr:row>0</xdr:row>
      <xdr:rowOff>91439</xdr:rowOff>
    </xdr:from>
    <xdr:to>
      <xdr:col>4</xdr:col>
      <xdr:colOff>247357</xdr:colOff>
      <xdr:row>26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B314D9-E7DD-1F9E-F427-D2D483157F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575"/>
        <a:stretch/>
      </xdr:blipFill>
      <xdr:spPr>
        <a:xfrm>
          <a:off x="1594577" y="91439"/>
          <a:ext cx="1822700" cy="5204461"/>
        </a:xfrm>
        <a:prstGeom prst="rect">
          <a:avLst/>
        </a:prstGeom>
      </xdr:spPr>
    </xdr:pic>
    <xdr:clientData/>
  </xdr:twoCellAnchor>
  <xdr:twoCellAnchor>
    <xdr:from>
      <xdr:col>4</xdr:col>
      <xdr:colOff>441960</xdr:colOff>
      <xdr:row>5</xdr:row>
      <xdr:rowOff>106680</xdr:rowOff>
    </xdr:from>
    <xdr:to>
      <xdr:col>5</xdr:col>
      <xdr:colOff>922020</xdr:colOff>
      <xdr:row>9</xdr:row>
      <xdr:rowOff>15240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2350C397-E475-E208-759E-060CFA4C089C}"/>
            </a:ext>
          </a:extLst>
        </xdr:cNvPr>
        <xdr:cNvSpPr/>
      </xdr:nvSpPr>
      <xdr:spPr>
        <a:xfrm>
          <a:off x="3611880" y="1021080"/>
          <a:ext cx="1272540" cy="6400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8"/>
  <sheetViews>
    <sheetView showGridLines="0" zoomScale="70" zoomScaleNormal="70" workbookViewId="0"/>
  </sheetViews>
  <sheetFormatPr baseColWidth="10" defaultColWidth="9.109375" defaultRowHeight="18" x14ac:dyDescent="0.3"/>
  <cols>
    <col min="1" max="1" width="5.6640625" style="1" customWidth="1"/>
    <col min="2" max="2" width="14.6640625" style="2" customWidth="1"/>
    <col min="3" max="3" width="60.6640625" style="78" customWidth="1"/>
    <col min="4" max="8" width="18.88671875" style="78" customWidth="1"/>
    <col min="9" max="12" width="20.5546875" style="78" customWidth="1"/>
    <col min="13" max="13" width="17.33203125" style="78" customWidth="1"/>
    <col min="14" max="14" width="23.6640625" style="78" customWidth="1"/>
    <col min="15" max="15" width="16.88671875" style="78" customWidth="1"/>
    <col min="16" max="18" width="21.33203125" style="3" customWidth="1"/>
    <col min="19" max="21" width="18.109375" style="2" customWidth="1"/>
    <col min="22" max="24" width="17.5546875" style="1" customWidth="1"/>
    <col min="25" max="25" width="22.33203125" style="1" customWidth="1"/>
    <col min="26" max="26" width="30.44140625" style="2" customWidth="1"/>
    <col min="27" max="27" width="21" style="3" customWidth="1"/>
    <col min="28" max="29" width="17.88671875" style="4" customWidth="1"/>
    <col min="30" max="30" width="17.88671875" style="1" customWidth="1"/>
    <col min="31" max="31" width="18.77734375" style="1" customWidth="1"/>
    <col min="32" max="32" width="17.33203125" style="4" customWidth="1"/>
    <col min="33" max="34" width="22.88671875" style="4" customWidth="1"/>
    <col min="35" max="35" width="18.6640625" style="73" customWidth="1"/>
    <col min="36" max="36" width="9.109375" style="73"/>
    <col min="37" max="16384" width="9.109375" style="79"/>
  </cols>
  <sheetData>
    <row r="1" spans="1:35" s="73" customFormat="1" ht="36.75" customHeight="1" x14ac:dyDescent="0.3">
      <c r="A1" s="5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6"/>
      <c r="T1" s="6"/>
      <c r="U1" s="6"/>
      <c r="V1" s="6"/>
      <c r="W1" s="6"/>
      <c r="X1" s="6"/>
      <c r="Y1" s="6"/>
      <c r="Z1" s="9"/>
      <c r="AA1" s="156" t="s">
        <v>128</v>
      </c>
      <c r="AB1" s="157"/>
      <c r="AC1" s="157"/>
      <c r="AD1" s="10" t="s">
        <v>1</v>
      </c>
      <c r="AE1" s="66" t="s">
        <v>2</v>
      </c>
      <c r="AF1" s="158" t="s">
        <v>139</v>
      </c>
      <c r="AG1" s="158"/>
      <c r="AH1" s="158"/>
      <c r="AI1" s="158"/>
    </row>
    <row r="2" spans="1:35" s="73" customFormat="1" ht="75.599999999999994" customHeight="1" x14ac:dyDescent="0.3">
      <c r="A2" s="11" t="s">
        <v>3</v>
      </c>
      <c r="B2" s="11" t="s">
        <v>11</v>
      </c>
      <c r="C2" s="11" t="s">
        <v>4</v>
      </c>
      <c r="D2" s="18" t="s">
        <v>148</v>
      </c>
      <c r="E2" s="18" t="s">
        <v>33</v>
      </c>
      <c r="F2" s="18" t="s">
        <v>37</v>
      </c>
      <c r="G2" s="18" t="s">
        <v>153</v>
      </c>
      <c r="H2" s="18" t="s">
        <v>155</v>
      </c>
      <c r="I2" s="18" t="s">
        <v>29</v>
      </c>
      <c r="J2" s="18" t="s">
        <v>5</v>
      </c>
      <c r="K2" s="18" t="s">
        <v>143</v>
      </c>
      <c r="L2" s="18" t="s">
        <v>275</v>
      </c>
      <c r="M2" s="18" t="s">
        <v>134</v>
      </c>
      <c r="N2" s="18" t="s">
        <v>135</v>
      </c>
      <c r="O2" s="18" t="s">
        <v>136</v>
      </c>
      <c r="P2" s="12" t="s">
        <v>13</v>
      </c>
      <c r="Q2" s="12" t="s">
        <v>14</v>
      </c>
      <c r="R2" s="12" t="s">
        <v>15</v>
      </c>
      <c r="S2" s="18" t="s">
        <v>18</v>
      </c>
      <c r="T2" s="18" t="s">
        <v>17</v>
      </c>
      <c r="U2" s="18" t="s">
        <v>21</v>
      </c>
      <c r="V2" s="18" t="s">
        <v>19</v>
      </c>
      <c r="W2" s="18" t="s">
        <v>20</v>
      </c>
      <c r="X2" s="18" t="s">
        <v>23</v>
      </c>
      <c r="Y2" s="11" t="s">
        <v>6</v>
      </c>
      <c r="Z2" s="11" t="s">
        <v>7</v>
      </c>
      <c r="AA2" s="59" t="s">
        <v>0</v>
      </c>
      <c r="AB2" s="18" t="s">
        <v>116</v>
      </c>
      <c r="AC2" s="18" t="s">
        <v>47</v>
      </c>
      <c r="AD2" s="63" t="s">
        <v>45</v>
      </c>
      <c r="AE2" s="67" t="s">
        <v>45</v>
      </c>
      <c r="AF2" s="67" t="s">
        <v>138</v>
      </c>
      <c r="AG2" s="67" t="s">
        <v>1</v>
      </c>
      <c r="AH2" s="67" t="s">
        <v>2</v>
      </c>
      <c r="AI2" s="80" t="s">
        <v>140</v>
      </c>
    </row>
    <row r="3" spans="1:35" s="73" customFormat="1" ht="90" x14ac:dyDescent="0.3">
      <c r="A3" s="13">
        <v>1</v>
      </c>
      <c r="B3" s="14"/>
      <c r="C3" s="72" t="s">
        <v>141</v>
      </c>
      <c r="D3" s="72"/>
      <c r="E3" s="72"/>
      <c r="F3" s="72"/>
      <c r="G3" s="72"/>
      <c r="H3" s="72"/>
      <c r="I3" s="72"/>
      <c r="J3" s="72"/>
      <c r="K3" s="72"/>
      <c r="L3" s="72"/>
      <c r="M3" s="15"/>
      <c r="N3" s="15"/>
      <c r="O3" s="15"/>
      <c r="P3" s="15"/>
      <c r="Q3" s="15"/>
      <c r="R3" s="19" t="s">
        <v>16</v>
      </c>
      <c r="S3" s="14"/>
      <c r="T3" s="14"/>
      <c r="U3" s="22" t="s">
        <v>22</v>
      </c>
      <c r="V3" s="22" t="s">
        <v>25</v>
      </c>
      <c r="W3" s="22" t="s">
        <v>26</v>
      </c>
      <c r="X3" s="22" t="s">
        <v>24</v>
      </c>
      <c r="Y3" s="13"/>
      <c r="Z3" s="14"/>
      <c r="AA3" s="62" t="s">
        <v>131</v>
      </c>
      <c r="AB3" s="61" t="s">
        <v>130</v>
      </c>
      <c r="AC3" s="61" t="s">
        <v>129</v>
      </c>
      <c r="AD3" s="64" t="s">
        <v>131</v>
      </c>
      <c r="AE3" s="68" t="s">
        <v>132</v>
      </c>
      <c r="AF3" s="127" t="s">
        <v>45</v>
      </c>
      <c r="AG3" s="127" t="s">
        <v>45</v>
      </c>
      <c r="AH3" s="127" t="s">
        <v>45</v>
      </c>
      <c r="AI3" s="126" t="s">
        <v>137</v>
      </c>
    </row>
    <row r="4" spans="1:35" s="73" customFormat="1" ht="71.400000000000006" customHeight="1" x14ac:dyDescent="0.3">
      <c r="A4" s="13">
        <v>2</v>
      </c>
      <c r="B4" s="1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15"/>
      <c r="Q4" s="15"/>
      <c r="R4" s="15"/>
      <c r="S4" s="14"/>
      <c r="T4" s="20"/>
      <c r="U4" s="23"/>
      <c r="V4" s="24"/>
      <c r="W4" s="24"/>
      <c r="X4" s="24"/>
      <c r="Y4" s="21"/>
      <c r="Z4" s="14"/>
      <c r="AA4" s="15"/>
      <c r="AB4" s="16"/>
      <c r="AC4" s="16"/>
      <c r="AD4" s="65"/>
      <c r="AE4" s="24"/>
      <c r="AF4" s="14"/>
      <c r="AG4" s="14"/>
      <c r="AH4" s="14"/>
      <c r="AI4" s="75"/>
    </row>
    <row r="5" spans="1:35" s="73" customFormat="1" ht="72" customHeight="1" x14ac:dyDescent="0.3">
      <c r="A5" s="130">
        <v>3</v>
      </c>
      <c r="B5" s="131"/>
      <c r="C5" s="76"/>
      <c r="D5" s="76"/>
      <c r="E5" s="76"/>
      <c r="F5" s="76"/>
      <c r="G5" s="76"/>
      <c r="H5" s="76"/>
      <c r="I5" s="76"/>
      <c r="J5" s="76"/>
      <c r="K5" s="76"/>
      <c r="L5" s="76"/>
      <c r="M5" s="74"/>
      <c r="N5" s="74"/>
      <c r="O5" s="74"/>
      <c r="P5" s="15"/>
      <c r="Q5" s="15"/>
      <c r="R5" s="15"/>
      <c r="S5" s="14"/>
      <c r="T5" s="20"/>
      <c r="U5" s="23"/>
      <c r="V5" s="24"/>
      <c r="W5" s="24"/>
      <c r="X5" s="24"/>
      <c r="Y5" s="21"/>
      <c r="Z5" s="14"/>
      <c r="AA5" s="15"/>
      <c r="AB5" s="16"/>
      <c r="AC5" s="16"/>
      <c r="AD5" s="65"/>
      <c r="AE5" s="24"/>
      <c r="AF5" s="14"/>
      <c r="AG5" s="14"/>
      <c r="AH5" s="14"/>
      <c r="AI5" s="75"/>
    </row>
    <row r="6" spans="1:35" s="73" customFormat="1" ht="63.6" customHeight="1" x14ac:dyDescent="0.3">
      <c r="A6" s="24">
        <v>4</v>
      </c>
      <c r="B6" s="23"/>
      <c r="C6" s="81"/>
      <c r="D6" s="81"/>
      <c r="E6" s="81"/>
      <c r="F6" s="81"/>
      <c r="G6" s="81"/>
      <c r="H6" s="81"/>
      <c r="I6" s="81"/>
      <c r="J6" s="81"/>
      <c r="K6" s="81"/>
      <c r="L6" s="81"/>
      <c r="M6" s="128"/>
      <c r="N6" s="76"/>
      <c r="O6" s="76"/>
      <c r="P6" s="17"/>
      <c r="Q6" s="15"/>
      <c r="R6" s="15"/>
      <c r="S6" s="14"/>
      <c r="T6" s="20"/>
      <c r="U6" s="23"/>
      <c r="V6" s="24"/>
      <c r="W6" s="24"/>
      <c r="X6" s="24"/>
      <c r="Y6" s="21"/>
      <c r="Z6" s="14"/>
      <c r="AA6" s="15"/>
      <c r="AB6" s="16"/>
      <c r="AC6" s="16"/>
      <c r="AD6" s="65"/>
      <c r="AE6" s="24"/>
      <c r="AF6" s="14"/>
      <c r="AG6" s="14"/>
      <c r="AH6" s="14"/>
      <c r="AI6" s="75"/>
    </row>
    <row r="7" spans="1:35" s="73" customFormat="1" ht="73.8" customHeight="1" thickBot="1" x14ac:dyDescent="0.35">
      <c r="A7" s="24">
        <v>5</v>
      </c>
      <c r="B7" s="23"/>
      <c r="C7" s="81"/>
      <c r="D7" s="81"/>
      <c r="E7" s="81"/>
      <c r="F7" s="81"/>
      <c r="G7" s="81"/>
      <c r="H7" s="81"/>
      <c r="I7" s="81"/>
      <c r="J7" s="81"/>
      <c r="K7" s="81"/>
      <c r="L7" s="81"/>
      <c r="M7" s="129"/>
      <c r="N7" s="81"/>
      <c r="O7" s="81"/>
      <c r="P7" s="141"/>
      <c r="Q7" s="140"/>
      <c r="R7" s="15"/>
      <c r="S7" s="14"/>
      <c r="T7" s="20"/>
      <c r="U7" s="23"/>
      <c r="V7" s="24"/>
      <c r="W7" s="24"/>
      <c r="X7" s="24"/>
      <c r="Y7" s="21"/>
      <c r="Z7" s="14"/>
      <c r="AA7" s="15"/>
      <c r="AB7" s="60"/>
      <c r="AC7" s="60"/>
      <c r="AD7" s="83"/>
      <c r="AE7" s="84"/>
      <c r="AF7" s="14"/>
      <c r="AG7" s="14"/>
      <c r="AH7" s="14"/>
      <c r="AI7" s="75"/>
    </row>
    <row r="8" spans="1:35" s="73" customFormat="1" ht="54.6" thickBot="1" x14ac:dyDescent="0.35">
      <c r="A8" s="1"/>
      <c r="B8" s="2"/>
      <c r="C8" s="77"/>
      <c r="D8" s="77"/>
      <c r="E8" s="77"/>
      <c r="F8" s="77"/>
      <c r="G8" s="77"/>
      <c r="H8" s="77"/>
      <c r="I8" s="77"/>
      <c r="J8" s="77"/>
      <c r="K8" s="77"/>
      <c r="L8" s="77"/>
      <c r="M8" s="78"/>
      <c r="N8" s="78"/>
      <c r="O8" s="78"/>
      <c r="Q8" s="70" t="s">
        <v>10</v>
      </c>
      <c r="R8" s="71">
        <f>SUM(R3:R7)</f>
        <v>0</v>
      </c>
      <c r="S8" s="2"/>
      <c r="T8" s="2"/>
      <c r="U8" s="2"/>
      <c r="V8" s="1"/>
      <c r="W8" s="1"/>
      <c r="X8" s="1"/>
      <c r="Y8" s="1"/>
      <c r="Z8" s="2"/>
      <c r="AA8" s="3"/>
      <c r="AB8" s="69" t="s">
        <v>10</v>
      </c>
      <c r="AC8" s="82">
        <f>SUM(AC3:AC7)</f>
        <v>0</v>
      </c>
      <c r="AD8" s="85" t="s">
        <v>133</v>
      </c>
      <c r="AE8" s="86"/>
      <c r="AF8" s="4"/>
      <c r="AG8" s="4"/>
      <c r="AH8" s="4"/>
    </row>
  </sheetData>
  <sheetProtection formatCells="0" formatColumns="0" formatRows="0" insertColumns="0" insertRows="0" insertHyperlinks="0" deleteColumns="0" deleteRows="0" sort="0" autoFilter="0" pivotTables="0"/>
  <mergeCells count="2">
    <mergeCell ref="AA1:AC1"/>
    <mergeCell ref="AF1:AI1"/>
  </mergeCells>
  <pageMargins left="0.9055118110236221" right="0.15748031496062989" top="0.27559055118110237" bottom="0.31496062992125978" header="0.31496062992125978" footer="0.31496062992125978"/>
  <pageSetup paperSize="5" scale="41" fitToHeight="0" orientation="landscape" r:id="rId1"/>
  <headerFooter>
    <oddFooter>&amp;LR1 = Pago de estimación enviado a la ASEP
SI= Secretaria de Infraestructura y Servicios Públicos
CM= Contraloría Municipal
DC = Diálogo en Construcción
SE = Supervisión Externa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B1:AE140"/>
  <sheetViews>
    <sheetView showGridLines="0" zoomScale="70" zoomScaleNormal="70" zoomScalePageLayoutView="10" workbookViewId="0">
      <selection activeCell="D89" sqref="D89:J89"/>
    </sheetView>
  </sheetViews>
  <sheetFormatPr baseColWidth="10" defaultColWidth="11.44140625" defaultRowHeight="19.8" x14ac:dyDescent="0.4"/>
  <cols>
    <col min="1" max="1" width="11.44140625" style="25"/>
    <col min="2" max="2" width="3.44140625" style="25" customWidth="1"/>
    <col min="3" max="8" width="20.88671875" style="25" customWidth="1"/>
    <col min="9" max="9" width="23.44140625" style="25" customWidth="1"/>
    <col min="10" max="11" width="20.88671875" style="25" customWidth="1"/>
    <col min="12" max="12" width="18.77734375" style="25" customWidth="1"/>
    <col min="13" max="13" width="21.6640625" style="25" customWidth="1"/>
    <col min="14" max="14" width="14.88671875" style="25" customWidth="1"/>
    <col min="15" max="15" width="17.109375" style="25" customWidth="1"/>
    <col min="16" max="17" width="20.33203125" style="25" customWidth="1"/>
    <col min="18" max="18" width="16.33203125" style="25" customWidth="1"/>
    <col min="19" max="19" width="13" style="25" customWidth="1"/>
    <col min="20" max="20" width="31.109375" style="25" customWidth="1"/>
    <col min="21" max="21" width="11.44140625" style="25"/>
    <col min="22" max="22" width="4.44140625" style="25" customWidth="1"/>
    <col min="23" max="23" width="28.33203125" style="25" customWidth="1"/>
    <col min="24" max="24" width="11.44140625" style="25"/>
    <col min="25" max="25" width="17.6640625" style="25" customWidth="1"/>
    <col min="26" max="16384" width="11.44140625" style="25"/>
  </cols>
  <sheetData>
    <row r="1" spans="2:26" ht="20.399999999999999" thickBot="1" x14ac:dyDescent="0.45"/>
    <row r="2" spans="2:26" x14ac:dyDescent="0.4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2:26" ht="49.2" customHeight="1" x14ac:dyDescent="0.4">
      <c r="B3" s="29"/>
      <c r="C3" s="163" t="s">
        <v>28</v>
      </c>
      <c r="D3" s="163"/>
      <c r="E3" s="163"/>
      <c r="F3" s="163"/>
      <c r="G3" s="163"/>
      <c r="H3" s="204"/>
      <c r="I3" s="204"/>
      <c r="J3" s="204"/>
      <c r="K3" s="204"/>
      <c r="L3" s="204"/>
      <c r="M3" s="204"/>
      <c r="N3" s="204"/>
      <c r="O3" s="30"/>
      <c r="P3" s="160" t="s">
        <v>158</v>
      </c>
      <c r="Q3" s="160"/>
      <c r="R3" s="160"/>
      <c r="S3" s="160"/>
      <c r="T3" s="198" t="s">
        <v>159</v>
      </c>
      <c r="U3" s="198"/>
      <c r="V3" s="31"/>
      <c r="W3" s="32"/>
      <c r="X3" s="32"/>
      <c r="Y3" s="32"/>
      <c r="Z3" s="32"/>
    </row>
    <row r="4" spans="2:26" ht="40.799999999999997" customHeight="1" x14ac:dyDescent="0.4">
      <c r="B4" s="29"/>
      <c r="C4" s="33"/>
      <c r="D4" s="33"/>
      <c r="E4" s="33"/>
      <c r="F4" s="33"/>
      <c r="G4" s="33"/>
      <c r="H4" s="30"/>
      <c r="I4" s="30"/>
      <c r="J4" s="30"/>
      <c r="K4" s="30"/>
      <c r="L4" s="30"/>
      <c r="M4" s="30"/>
      <c r="N4" s="30"/>
      <c r="O4" s="30"/>
      <c r="P4" s="160" t="s">
        <v>29</v>
      </c>
      <c r="Q4" s="160"/>
      <c r="R4" s="160"/>
      <c r="S4" s="160"/>
      <c r="T4" s="198" t="s">
        <v>142</v>
      </c>
      <c r="U4" s="198"/>
      <c r="V4" s="31"/>
      <c r="W4" s="32"/>
      <c r="X4" s="32"/>
      <c r="Y4" s="32"/>
      <c r="Z4" s="32"/>
    </row>
    <row r="5" spans="2:26" ht="108" customHeight="1" x14ac:dyDescent="0.4">
      <c r="B5" s="29"/>
      <c r="C5" s="89" t="s">
        <v>30</v>
      </c>
      <c r="D5" s="90"/>
      <c r="F5" s="89" t="s">
        <v>147</v>
      </c>
      <c r="G5" s="90"/>
      <c r="I5" s="205" t="s">
        <v>53</v>
      </c>
      <c r="J5" s="169" t="s">
        <v>34</v>
      </c>
      <c r="K5" s="170"/>
      <c r="L5" s="171"/>
      <c r="M5" s="89"/>
      <c r="N5" s="89"/>
      <c r="O5" s="30"/>
      <c r="P5" s="160" t="s">
        <v>31</v>
      </c>
      <c r="Q5" s="160"/>
      <c r="R5" s="160"/>
      <c r="S5" s="160"/>
      <c r="T5" s="198" t="s">
        <v>280</v>
      </c>
      <c r="U5" s="198"/>
      <c r="V5" s="31"/>
      <c r="W5" s="32"/>
      <c r="X5" s="32"/>
      <c r="Y5" s="32"/>
      <c r="Z5" s="32"/>
    </row>
    <row r="6" spans="2:26" ht="13.5" customHeight="1" x14ac:dyDescent="0.4">
      <c r="B6" s="29"/>
      <c r="C6" s="162" t="s">
        <v>157</v>
      </c>
      <c r="D6" s="162"/>
      <c r="G6" s="47"/>
      <c r="H6" s="30"/>
      <c r="I6" s="206"/>
      <c r="J6" s="87" t="s">
        <v>35</v>
      </c>
      <c r="K6" s="87"/>
      <c r="L6" s="87" t="s">
        <v>36</v>
      </c>
      <c r="M6" s="30"/>
      <c r="N6" s="30"/>
      <c r="O6" s="30"/>
      <c r="P6" s="30"/>
      <c r="Q6" s="30"/>
      <c r="R6" s="30"/>
      <c r="S6" s="30"/>
      <c r="T6" s="30"/>
      <c r="U6" s="30"/>
      <c r="V6" s="31"/>
      <c r="W6" s="32"/>
      <c r="X6" s="32"/>
      <c r="Y6" s="32"/>
      <c r="Z6" s="32"/>
    </row>
    <row r="7" spans="2:26" ht="92.4" customHeight="1" x14ac:dyDescent="0.4">
      <c r="B7" s="29"/>
      <c r="C7" s="162" t="s">
        <v>148</v>
      </c>
      <c r="D7" s="162"/>
      <c r="E7" s="38"/>
      <c r="F7" s="38"/>
      <c r="G7" s="36"/>
      <c r="H7" s="34"/>
      <c r="I7" s="39" t="s">
        <v>54</v>
      </c>
      <c r="J7" s="39"/>
      <c r="K7" s="39"/>
      <c r="L7" s="40"/>
      <c r="M7" s="34"/>
      <c r="N7" s="34"/>
      <c r="O7" s="34"/>
      <c r="P7" s="160" t="s">
        <v>32</v>
      </c>
      <c r="Q7" s="160"/>
      <c r="R7" s="160"/>
      <c r="S7" s="160"/>
      <c r="T7" s="198" t="s">
        <v>285</v>
      </c>
      <c r="U7" s="198"/>
      <c r="V7" s="35"/>
      <c r="W7" s="32"/>
      <c r="X7" s="32"/>
      <c r="Y7" s="32"/>
      <c r="Z7" s="32"/>
    </row>
    <row r="8" spans="2:26" ht="42.6" customHeight="1" x14ac:dyDescent="0.4">
      <c r="B8" s="29"/>
      <c r="C8" s="162" t="s">
        <v>33</v>
      </c>
      <c r="D8" s="162"/>
      <c r="E8" s="38"/>
      <c r="F8" s="38"/>
      <c r="G8" s="112" t="s">
        <v>194</v>
      </c>
      <c r="I8" s="45" t="s">
        <v>149</v>
      </c>
      <c r="J8" s="45"/>
      <c r="K8" s="45"/>
      <c r="L8" s="87"/>
      <c r="M8" s="160"/>
      <c r="O8" s="30"/>
      <c r="P8" s="160" t="s">
        <v>143</v>
      </c>
      <c r="Q8" s="160"/>
      <c r="R8" s="160"/>
      <c r="S8" s="160"/>
      <c r="T8" s="198" t="s">
        <v>289</v>
      </c>
      <c r="U8" s="198"/>
      <c r="V8" s="31"/>
      <c r="W8" s="32"/>
      <c r="Y8" s="37"/>
      <c r="Z8" s="37"/>
    </row>
    <row r="9" spans="2:26" ht="15" customHeight="1" x14ac:dyDescent="0.4">
      <c r="B9" s="29"/>
      <c r="C9" s="38"/>
      <c r="D9" s="38"/>
      <c r="E9" s="38"/>
      <c r="F9" s="38"/>
      <c r="H9" s="34"/>
      <c r="I9" s="87" t="s">
        <v>57</v>
      </c>
      <c r="J9" s="36"/>
      <c r="K9" s="36"/>
      <c r="L9" s="36"/>
      <c r="M9" s="160"/>
      <c r="N9" s="30"/>
      <c r="O9" s="30"/>
      <c r="T9" s="30"/>
      <c r="U9" s="30"/>
      <c r="V9" s="31"/>
      <c r="W9" s="32"/>
      <c r="X9" s="37"/>
      <c r="Y9" s="37"/>
      <c r="Z9" s="37"/>
    </row>
    <row r="10" spans="2:26" ht="27" customHeight="1" x14ac:dyDescent="0.4">
      <c r="B10" s="29"/>
      <c r="C10" s="162" t="s">
        <v>37</v>
      </c>
      <c r="D10" s="162"/>
      <c r="E10" s="38"/>
      <c r="F10" s="38"/>
      <c r="G10" s="36"/>
      <c r="M10" s="34"/>
      <c r="N10" s="30"/>
      <c r="O10" s="30"/>
      <c r="P10" s="160" t="s">
        <v>38</v>
      </c>
      <c r="Q10" s="160"/>
      <c r="R10" s="160"/>
      <c r="S10" s="160"/>
      <c r="T10" s="175"/>
      <c r="U10" s="175"/>
      <c r="V10" s="31"/>
      <c r="W10" s="32"/>
      <c r="X10" s="37"/>
      <c r="Y10" s="37"/>
      <c r="Z10" s="37"/>
    </row>
    <row r="11" spans="2:26" ht="39.6" x14ac:dyDescent="0.4">
      <c r="B11" s="29"/>
      <c r="C11" s="162" t="s">
        <v>153</v>
      </c>
      <c r="D11" s="162"/>
      <c r="G11" s="91" t="s">
        <v>154</v>
      </c>
      <c r="H11" s="30"/>
      <c r="M11" s="30"/>
      <c r="N11" s="30"/>
      <c r="O11" s="30"/>
      <c r="P11" s="160" t="s">
        <v>42</v>
      </c>
      <c r="Q11" s="160"/>
      <c r="R11" s="160"/>
      <c r="S11" s="160"/>
      <c r="T11" s="175"/>
      <c r="U11" s="175"/>
      <c r="V11" s="31"/>
      <c r="W11" s="32"/>
      <c r="X11" s="37"/>
      <c r="Y11" s="37"/>
      <c r="Z11" s="37"/>
    </row>
    <row r="12" spans="2:26" ht="99" x14ac:dyDescent="0.4">
      <c r="B12" s="29"/>
      <c r="C12" s="162" t="s">
        <v>155</v>
      </c>
      <c r="D12" s="162"/>
      <c r="E12" s="34"/>
      <c r="F12" s="34"/>
      <c r="G12" s="91" t="s">
        <v>156</v>
      </c>
      <c r="H12" s="34"/>
      <c r="M12" s="41"/>
      <c r="N12" s="41"/>
      <c r="O12" s="41"/>
      <c r="P12" s="34"/>
      <c r="Q12" s="34"/>
      <c r="S12" s="34"/>
      <c r="T12" s="34"/>
      <c r="U12" s="34"/>
      <c r="V12" s="35"/>
      <c r="W12" s="32"/>
      <c r="X12" s="37"/>
      <c r="Y12" s="37"/>
      <c r="Z12" s="37"/>
    </row>
    <row r="13" spans="2:26" ht="63.75" customHeight="1" x14ac:dyDescent="0.4">
      <c r="B13" s="29"/>
      <c r="C13" s="175" t="s">
        <v>39</v>
      </c>
      <c r="D13" s="175"/>
      <c r="E13" s="87" t="s">
        <v>276</v>
      </c>
      <c r="F13" s="87" t="s">
        <v>150</v>
      </c>
      <c r="G13" s="87" t="s">
        <v>151</v>
      </c>
      <c r="H13" s="90" t="s">
        <v>40</v>
      </c>
      <c r="I13" s="175" t="s">
        <v>41</v>
      </c>
      <c r="J13" s="175"/>
      <c r="K13" s="87"/>
      <c r="L13" s="90" t="s">
        <v>51</v>
      </c>
      <c r="M13" s="90" t="s">
        <v>55</v>
      </c>
      <c r="N13" s="169" t="s">
        <v>56</v>
      </c>
      <c r="O13" s="171"/>
      <c r="S13" s="175" t="s">
        <v>43</v>
      </c>
      <c r="T13" s="175"/>
      <c r="V13" s="35"/>
      <c r="W13" s="32"/>
      <c r="Y13" s="34"/>
      <c r="Z13" s="34"/>
    </row>
    <row r="14" spans="2:26" ht="29.4" customHeight="1" x14ac:dyDescent="0.4">
      <c r="B14" s="29"/>
      <c r="C14" s="202" t="s">
        <v>146</v>
      </c>
      <c r="D14" s="202"/>
      <c r="E14" s="91" t="s">
        <v>277</v>
      </c>
      <c r="F14" s="91" t="s">
        <v>152</v>
      </c>
      <c r="G14" s="91" t="s">
        <v>152</v>
      </c>
      <c r="H14" s="124"/>
      <c r="I14" s="203"/>
      <c r="J14" s="203"/>
      <c r="K14" s="135"/>
      <c r="L14" s="47"/>
      <c r="M14" s="113" t="s">
        <v>388</v>
      </c>
      <c r="N14" s="200" t="s">
        <v>167</v>
      </c>
      <c r="O14" s="201"/>
      <c r="P14" s="34"/>
      <c r="Q14" s="34"/>
      <c r="R14" s="34"/>
      <c r="S14" s="36" t="s">
        <v>44</v>
      </c>
      <c r="T14" s="93" t="s">
        <v>45</v>
      </c>
      <c r="U14" s="34"/>
      <c r="V14" s="35"/>
      <c r="W14" s="32"/>
      <c r="X14" s="34"/>
      <c r="Y14" s="34"/>
      <c r="Z14" s="34"/>
    </row>
    <row r="15" spans="2:26" ht="18.75" customHeight="1" x14ac:dyDescent="0.4">
      <c r="B15" s="29"/>
      <c r="C15" s="179"/>
      <c r="D15" s="180"/>
      <c r="E15" s="36"/>
      <c r="F15" s="36"/>
      <c r="G15" s="36"/>
      <c r="H15" s="96"/>
      <c r="I15" s="179"/>
      <c r="J15" s="180"/>
      <c r="K15" s="136"/>
      <c r="L15" s="47"/>
      <c r="M15" s="96"/>
      <c r="N15" s="96"/>
      <c r="O15" s="97"/>
      <c r="P15" s="95"/>
      <c r="Q15" s="95"/>
      <c r="R15" s="95"/>
      <c r="S15" s="36" t="s">
        <v>46</v>
      </c>
      <c r="T15" s="93" t="s">
        <v>45</v>
      </c>
      <c r="U15" s="34"/>
      <c r="V15" s="35"/>
      <c r="W15" s="32"/>
      <c r="X15" s="34"/>
      <c r="Y15" s="34"/>
      <c r="Z15" s="34"/>
    </row>
    <row r="16" spans="2:26" ht="18.75" customHeight="1" x14ac:dyDescent="0.4">
      <c r="B16" s="29"/>
      <c r="C16" s="175" t="s">
        <v>47</v>
      </c>
      <c r="D16" s="175"/>
      <c r="E16" s="87"/>
      <c r="F16" s="87"/>
      <c r="G16" s="87"/>
      <c r="H16" s="125"/>
      <c r="I16" s="199">
        <f ca="1">SUM(I15:I16)</f>
        <v>0</v>
      </c>
      <c r="J16" s="199"/>
      <c r="K16" s="134"/>
      <c r="L16" s="98">
        <f ca="1">SUM(L15:L16)</f>
        <v>0</v>
      </c>
      <c r="M16" s="98">
        <f ca="1">SUM(M15:M16)</f>
        <v>0</v>
      </c>
      <c r="N16" s="200" t="s">
        <v>168</v>
      </c>
      <c r="O16" s="201"/>
      <c r="S16" s="34"/>
      <c r="T16" s="34"/>
      <c r="U16" s="34"/>
      <c r="V16" s="35"/>
      <c r="W16" s="32"/>
      <c r="X16" s="34"/>
      <c r="Y16" s="34"/>
      <c r="Z16" s="34"/>
    </row>
    <row r="17" spans="2:31" ht="20.399999999999999" thickBot="1" x14ac:dyDescent="0.45">
      <c r="B17" s="42"/>
      <c r="C17" s="43"/>
      <c r="D17" s="43"/>
      <c r="E17" s="43"/>
      <c r="F17" s="43"/>
      <c r="G17" s="43"/>
      <c r="H17" s="43"/>
      <c r="I17" s="43"/>
      <c r="J17" s="102" t="s">
        <v>47</v>
      </c>
      <c r="K17" s="102"/>
      <c r="L17" s="102">
        <f ca="1">L16+I16</f>
        <v>0</v>
      </c>
      <c r="M17" s="43"/>
      <c r="N17" s="43"/>
      <c r="O17" s="43"/>
      <c r="P17" s="43"/>
      <c r="Q17" s="43"/>
      <c r="R17" s="43"/>
      <c r="S17" s="43"/>
      <c r="T17" s="43"/>
      <c r="U17" s="43"/>
      <c r="V17" s="44"/>
    </row>
    <row r="18" spans="2:31" ht="20.399999999999999" thickBot="1" x14ac:dyDescent="0.45"/>
    <row r="19" spans="2:31" x14ac:dyDescent="0.4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2:31" ht="26.25" customHeight="1" x14ac:dyDescent="0.4">
      <c r="B20" s="29"/>
      <c r="C20" s="175" t="s">
        <v>48</v>
      </c>
      <c r="D20" s="175"/>
      <c r="E20" s="175"/>
      <c r="F20" s="175"/>
      <c r="G20" s="175"/>
      <c r="H20" s="175"/>
      <c r="I20" s="175"/>
      <c r="J20" s="175"/>
      <c r="K20" s="87" t="s">
        <v>158</v>
      </c>
      <c r="L20" s="87" t="s">
        <v>8</v>
      </c>
      <c r="M20" s="87" t="s">
        <v>49</v>
      </c>
      <c r="N20" s="45" t="s">
        <v>27</v>
      </c>
      <c r="O20" s="45" t="s">
        <v>240</v>
      </c>
      <c r="P20" s="169" t="s">
        <v>50</v>
      </c>
      <c r="Q20" s="170"/>
      <c r="R20" s="170"/>
      <c r="S20" s="170"/>
      <c r="T20" s="170"/>
      <c r="U20" s="171"/>
      <c r="V20" s="35"/>
      <c r="W20" s="34"/>
      <c r="X20" s="46"/>
      <c r="Y20" s="46"/>
      <c r="Z20" s="46"/>
      <c r="AA20" s="46"/>
      <c r="AB20" s="34"/>
      <c r="AC20" s="34"/>
      <c r="AD20" s="34"/>
      <c r="AE20" s="34"/>
    </row>
    <row r="21" spans="2:31" ht="26.25" customHeight="1" x14ac:dyDescent="0.4">
      <c r="B21" s="29"/>
      <c r="C21" s="169" t="s">
        <v>58</v>
      </c>
      <c r="D21" s="170"/>
      <c r="E21" s="170"/>
      <c r="F21" s="170"/>
      <c r="G21" s="170"/>
      <c r="H21" s="170"/>
      <c r="I21" s="170"/>
      <c r="J21" s="171"/>
      <c r="K21" s="111"/>
      <c r="L21" s="87"/>
      <c r="M21" s="87"/>
      <c r="N21" s="45"/>
      <c r="O21" s="45"/>
      <c r="P21" s="169"/>
      <c r="Q21" s="170"/>
      <c r="R21" s="170"/>
      <c r="S21" s="170"/>
      <c r="T21" s="170"/>
      <c r="U21" s="171"/>
      <c r="V21" s="35"/>
      <c r="W21" s="34"/>
      <c r="X21" s="46"/>
      <c r="Y21" s="46"/>
      <c r="Z21" s="46"/>
      <c r="AA21" s="46"/>
      <c r="AB21" s="34"/>
      <c r="AC21" s="34"/>
      <c r="AD21" s="34"/>
      <c r="AE21" s="34"/>
    </row>
    <row r="22" spans="2:31" ht="26.25" customHeight="1" x14ac:dyDescent="0.4">
      <c r="B22" s="29"/>
      <c r="C22" s="47">
        <v>1</v>
      </c>
      <c r="D22" s="172" t="s">
        <v>181</v>
      </c>
      <c r="E22" s="173"/>
      <c r="F22" s="173"/>
      <c r="G22" s="173"/>
      <c r="H22" s="173"/>
      <c r="I22" s="173"/>
      <c r="J22" s="174"/>
      <c r="K22" s="133"/>
      <c r="L22" s="87"/>
      <c r="M22" s="87"/>
      <c r="N22" s="45"/>
      <c r="O22" s="45"/>
      <c r="P22" s="169"/>
      <c r="Q22" s="170"/>
      <c r="R22" s="170"/>
      <c r="S22" s="170"/>
      <c r="T22" s="170"/>
      <c r="U22" s="171"/>
      <c r="V22" s="35"/>
      <c r="W22" s="34"/>
      <c r="X22" s="46"/>
      <c r="Y22" s="46"/>
      <c r="Z22" s="46"/>
      <c r="AA22" s="46"/>
      <c r="AB22" s="34"/>
      <c r="AC22" s="34"/>
      <c r="AD22" s="34"/>
      <c r="AE22" s="34"/>
    </row>
    <row r="23" spans="2:31" ht="26.25" customHeight="1" x14ac:dyDescent="0.4">
      <c r="B23" s="29"/>
      <c r="C23" s="47">
        <v>2</v>
      </c>
      <c r="D23" s="172" t="s">
        <v>59</v>
      </c>
      <c r="E23" s="173"/>
      <c r="F23" s="173"/>
      <c r="G23" s="173"/>
      <c r="H23" s="173"/>
      <c r="I23" s="173"/>
      <c r="J23" s="174"/>
      <c r="K23" s="133"/>
      <c r="L23" s="87"/>
      <c r="M23" s="87"/>
      <c r="N23" s="45"/>
      <c r="O23" s="45"/>
      <c r="P23" s="169"/>
      <c r="Q23" s="170"/>
      <c r="R23" s="170"/>
      <c r="S23" s="170"/>
      <c r="T23" s="170"/>
      <c r="U23" s="171"/>
      <c r="V23" s="35"/>
      <c r="W23" s="34"/>
      <c r="X23" s="46"/>
      <c r="Y23" s="46"/>
      <c r="Z23" s="46"/>
      <c r="AA23" s="46"/>
      <c r="AB23" s="34"/>
      <c r="AC23" s="34"/>
      <c r="AD23" s="34"/>
      <c r="AE23" s="34"/>
    </row>
    <row r="24" spans="2:31" ht="26.25" customHeight="1" x14ac:dyDescent="0.4">
      <c r="B24" s="29"/>
      <c r="C24" s="47">
        <v>3</v>
      </c>
      <c r="D24" s="172" t="s">
        <v>60</v>
      </c>
      <c r="E24" s="173"/>
      <c r="F24" s="173"/>
      <c r="G24" s="173"/>
      <c r="H24" s="173"/>
      <c r="I24" s="173"/>
      <c r="J24" s="174"/>
      <c r="K24" s="133" t="s">
        <v>398</v>
      </c>
      <c r="L24" s="87"/>
      <c r="M24" s="87"/>
      <c r="N24" s="45"/>
      <c r="O24" s="45"/>
      <c r="P24" s="169"/>
      <c r="Q24" s="170"/>
      <c r="R24" s="170"/>
      <c r="S24" s="170"/>
      <c r="T24" s="170"/>
      <c r="U24" s="171"/>
      <c r="V24" s="35"/>
      <c r="W24" s="34"/>
      <c r="X24" s="46"/>
      <c r="Y24" s="46"/>
      <c r="Z24" s="46"/>
      <c r="AA24" s="46"/>
      <c r="AB24" s="34"/>
      <c r="AC24" s="34"/>
      <c r="AD24" s="34"/>
      <c r="AE24" s="34"/>
    </row>
    <row r="25" spans="2:31" ht="26.25" customHeight="1" x14ac:dyDescent="0.4">
      <c r="B25" s="29"/>
      <c r="C25" s="47">
        <v>4</v>
      </c>
      <c r="D25" s="172" t="s">
        <v>61</v>
      </c>
      <c r="E25" s="173"/>
      <c r="F25" s="173"/>
      <c r="G25" s="173"/>
      <c r="H25" s="173"/>
      <c r="I25" s="173"/>
      <c r="J25" s="174"/>
      <c r="K25" s="133" t="s">
        <v>398</v>
      </c>
      <c r="L25" s="87"/>
      <c r="M25" s="87"/>
      <c r="N25" s="45"/>
      <c r="O25" s="45"/>
      <c r="P25" s="169"/>
      <c r="Q25" s="170"/>
      <c r="R25" s="170"/>
      <c r="S25" s="170"/>
      <c r="T25" s="170"/>
      <c r="U25" s="171"/>
      <c r="V25" s="35"/>
      <c r="W25" s="34"/>
      <c r="X25" s="46"/>
      <c r="Y25" s="46"/>
      <c r="Z25" s="46"/>
      <c r="AA25" s="46"/>
      <c r="AB25" s="34"/>
      <c r="AC25" s="34"/>
      <c r="AD25" s="34"/>
      <c r="AE25" s="34"/>
    </row>
    <row r="26" spans="2:31" ht="26.25" customHeight="1" x14ac:dyDescent="0.4">
      <c r="B26" s="29"/>
      <c r="C26" s="47">
        <v>5</v>
      </c>
      <c r="D26" s="172" t="s">
        <v>195</v>
      </c>
      <c r="E26" s="173"/>
      <c r="F26" s="173"/>
      <c r="G26" s="173"/>
      <c r="H26" s="173"/>
      <c r="I26" s="173"/>
      <c r="J26" s="174"/>
      <c r="K26" s="133"/>
      <c r="L26" s="87"/>
      <c r="M26" s="87"/>
      <c r="N26" s="45"/>
      <c r="O26" s="45"/>
      <c r="P26" s="169"/>
      <c r="Q26" s="170"/>
      <c r="R26" s="170"/>
      <c r="S26" s="170"/>
      <c r="T26" s="170"/>
      <c r="U26" s="171"/>
      <c r="V26" s="35"/>
      <c r="W26" s="34"/>
      <c r="X26" s="46"/>
      <c r="Y26" s="46"/>
      <c r="Z26" s="46"/>
      <c r="AA26" s="46"/>
      <c r="AB26" s="34"/>
      <c r="AC26" s="34"/>
      <c r="AD26" s="34"/>
      <c r="AE26" s="34"/>
    </row>
    <row r="27" spans="2:31" ht="26.25" customHeight="1" x14ac:dyDescent="0.4">
      <c r="B27" s="29"/>
      <c r="C27" s="47">
        <v>6</v>
      </c>
      <c r="D27" s="172" t="s">
        <v>62</v>
      </c>
      <c r="E27" s="173"/>
      <c r="F27" s="173"/>
      <c r="G27" s="173"/>
      <c r="H27" s="173"/>
      <c r="I27" s="173"/>
      <c r="J27" s="174"/>
      <c r="K27" s="133" t="s">
        <v>418</v>
      </c>
      <c r="L27" s="87"/>
      <c r="M27" s="87"/>
      <c r="N27" s="45"/>
      <c r="O27" s="45"/>
      <c r="P27" s="169"/>
      <c r="Q27" s="170"/>
      <c r="R27" s="170"/>
      <c r="S27" s="170"/>
      <c r="T27" s="170"/>
      <c r="U27" s="171"/>
      <c r="V27" s="35"/>
      <c r="W27" s="34"/>
      <c r="X27" s="46"/>
      <c r="Y27" s="46"/>
      <c r="Z27" s="46"/>
      <c r="AA27" s="46"/>
      <c r="AB27" s="34"/>
      <c r="AC27" s="34"/>
      <c r="AD27" s="34"/>
      <c r="AE27" s="34"/>
    </row>
    <row r="28" spans="2:31" ht="26.25" customHeight="1" x14ac:dyDescent="0.4">
      <c r="B28" s="29"/>
      <c r="C28" s="47">
        <v>7</v>
      </c>
      <c r="D28" s="172" t="s">
        <v>182</v>
      </c>
      <c r="E28" s="173"/>
      <c r="F28" s="173"/>
      <c r="G28" s="173"/>
      <c r="H28" s="173"/>
      <c r="I28" s="173"/>
      <c r="J28" s="174"/>
      <c r="K28" s="133"/>
      <c r="L28" s="87"/>
      <c r="M28" s="87"/>
      <c r="N28" s="45"/>
      <c r="O28" s="45"/>
      <c r="P28" s="169"/>
      <c r="Q28" s="170"/>
      <c r="R28" s="170"/>
      <c r="S28" s="170"/>
      <c r="T28" s="170"/>
      <c r="U28" s="171"/>
      <c r="V28" s="35"/>
      <c r="W28" s="34"/>
      <c r="X28" s="46"/>
      <c r="Y28" s="46"/>
      <c r="Z28" s="46"/>
      <c r="AA28" s="46"/>
      <c r="AB28" s="34"/>
      <c r="AC28" s="34"/>
      <c r="AD28" s="34"/>
      <c r="AE28" s="34"/>
    </row>
    <row r="29" spans="2:31" ht="26.25" customHeight="1" x14ac:dyDescent="0.4">
      <c r="B29" s="29"/>
      <c r="C29" s="47">
        <v>8</v>
      </c>
      <c r="D29" s="172" t="s">
        <v>63</v>
      </c>
      <c r="E29" s="173"/>
      <c r="F29" s="173"/>
      <c r="G29" s="173"/>
      <c r="H29" s="173"/>
      <c r="I29" s="173"/>
      <c r="J29" s="174"/>
      <c r="K29" s="133"/>
      <c r="L29" s="87"/>
      <c r="M29" s="87"/>
      <c r="N29" s="45"/>
      <c r="O29" s="45"/>
      <c r="P29" s="169"/>
      <c r="Q29" s="170"/>
      <c r="R29" s="170"/>
      <c r="S29" s="170"/>
      <c r="T29" s="170"/>
      <c r="U29" s="171"/>
      <c r="V29" s="35"/>
      <c r="W29" s="34"/>
      <c r="X29" s="46"/>
      <c r="Y29" s="46"/>
      <c r="Z29" s="46"/>
      <c r="AA29" s="46"/>
      <c r="AB29" s="34"/>
      <c r="AC29" s="34"/>
      <c r="AD29" s="34"/>
      <c r="AE29" s="34"/>
    </row>
    <row r="30" spans="2:31" ht="26.25" customHeight="1" x14ac:dyDescent="0.4">
      <c r="B30" s="29"/>
      <c r="C30" s="47">
        <v>9</v>
      </c>
      <c r="D30" s="172" t="s">
        <v>64</v>
      </c>
      <c r="E30" s="173"/>
      <c r="F30" s="173"/>
      <c r="G30" s="173"/>
      <c r="H30" s="173"/>
      <c r="I30" s="173"/>
      <c r="J30" s="174"/>
      <c r="K30" s="133"/>
      <c r="L30" s="87"/>
      <c r="M30" s="87"/>
      <c r="N30" s="45"/>
      <c r="O30" s="45"/>
      <c r="P30" s="169"/>
      <c r="Q30" s="170"/>
      <c r="R30" s="170"/>
      <c r="S30" s="170"/>
      <c r="T30" s="170"/>
      <c r="U30" s="171"/>
      <c r="V30" s="35"/>
      <c r="W30" s="34"/>
      <c r="X30" s="46"/>
      <c r="Y30" s="46"/>
      <c r="Z30" s="46"/>
      <c r="AA30" s="46"/>
      <c r="AB30" s="34"/>
      <c r="AC30" s="34"/>
      <c r="AD30" s="34"/>
      <c r="AE30" s="34"/>
    </row>
    <row r="31" spans="2:31" ht="26.25" customHeight="1" x14ac:dyDescent="0.4">
      <c r="B31" s="29"/>
      <c r="C31" s="47">
        <v>10</v>
      </c>
      <c r="D31" s="172" t="s">
        <v>65</v>
      </c>
      <c r="E31" s="173"/>
      <c r="F31" s="173"/>
      <c r="G31" s="173"/>
      <c r="H31" s="173"/>
      <c r="I31" s="173"/>
      <c r="J31" s="174"/>
      <c r="K31" s="133" t="s">
        <v>413</v>
      </c>
      <c r="L31" s="87"/>
      <c r="M31" s="87"/>
      <c r="N31" s="45"/>
      <c r="O31" s="45"/>
      <c r="P31" s="169"/>
      <c r="Q31" s="170"/>
      <c r="R31" s="170"/>
      <c r="S31" s="170"/>
      <c r="T31" s="170"/>
      <c r="U31" s="171"/>
      <c r="V31" s="35"/>
      <c r="W31" s="34"/>
      <c r="X31" s="46"/>
      <c r="Y31" s="46"/>
      <c r="Z31" s="46"/>
      <c r="AA31" s="46"/>
      <c r="AB31" s="34"/>
      <c r="AC31" s="34"/>
      <c r="AD31" s="34"/>
      <c r="AE31" s="34"/>
    </row>
    <row r="32" spans="2:31" ht="26.25" customHeight="1" x14ac:dyDescent="0.4">
      <c r="B32" s="29"/>
      <c r="C32" s="47">
        <v>11</v>
      </c>
      <c r="D32" s="172" t="s">
        <v>190</v>
      </c>
      <c r="E32" s="173"/>
      <c r="F32" s="173"/>
      <c r="G32" s="173"/>
      <c r="H32" s="173"/>
      <c r="I32" s="173"/>
      <c r="J32" s="174"/>
      <c r="K32" s="36" t="s">
        <v>414</v>
      </c>
      <c r="L32" s="87"/>
      <c r="M32" s="87"/>
      <c r="N32" s="45"/>
      <c r="O32" s="45"/>
      <c r="P32" s="169"/>
      <c r="Q32" s="170"/>
      <c r="R32" s="170"/>
      <c r="S32" s="170"/>
      <c r="T32" s="170"/>
      <c r="U32" s="171"/>
      <c r="V32" s="35"/>
      <c r="W32" s="34"/>
      <c r="X32" s="46"/>
      <c r="Y32" s="46"/>
      <c r="Z32" s="46"/>
      <c r="AA32" s="46"/>
      <c r="AB32" s="34"/>
      <c r="AC32" s="34"/>
      <c r="AD32" s="34"/>
      <c r="AE32" s="34"/>
    </row>
    <row r="33" spans="2:31" ht="26.25" customHeight="1" x14ac:dyDescent="0.4">
      <c r="B33" s="29"/>
      <c r="C33" s="47">
        <v>12</v>
      </c>
      <c r="D33" s="172" t="s">
        <v>66</v>
      </c>
      <c r="E33" s="173"/>
      <c r="F33" s="173"/>
      <c r="G33" s="173"/>
      <c r="H33" s="173"/>
      <c r="I33" s="173"/>
      <c r="J33" s="174"/>
      <c r="K33" s="133" t="s">
        <v>462</v>
      </c>
      <c r="L33" s="87"/>
      <c r="M33" s="87"/>
      <c r="N33" s="45"/>
      <c r="O33" s="45"/>
      <c r="P33" s="169"/>
      <c r="Q33" s="170"/>
      <c r="R33" s="170"/>
      <c r="S33" s="170"/>
      <c r="T33" s="170"/>
      <c r="U33" s="171"/>
      <c r="V33" s="35"/>
      <c r="W33" s="34"/>
      <c r="X33" s="46"/>
      <c r="Y33" s="46"/>
      <c r="Z33" s="46"/>
      <c r="AA33" s="46"/>
      <c r="AB33" s="34"/>
      <c r="AC33" s="34"/>
      <c r="AD33" s="34"/>
      <c r="AE33" s="34"/>
    </row>
    <row r="34" spans="2:31" ht="26.25" customHeight="1" x14ac:dyDescent="0.4">
      <c r="B34" s="29"/>
      <c r="C34" s="169" t="s">
        <v>67</v>
      </c>
      <c r="D34" s="170"/>
      <c r="E34" s="170"/>
      <c r="F34" s="170"/>
      <c r="G34" s="170"/>
      <c r="H34" s="170"/>
      <c r="I34" s="170"/>
      <c r="J34" s="171"/>
      <c r="K34" s="111"/>
      <c r="L34" s="87"/>
      <c r="M34" s="87"/>
      <c r="N34" s="45"/>
      <c r="O34" s="45"/>
      <c r="P34" s="169"/>
      <c r="Q34" s="170"/>
      <c r="R34" s="170"/>
      <c r="S34" s="170"/>
      <c r="T34" s="170"/>
      <c r="U34" s="171"/>
      <c r="V34" s="35"/>
      <c r="W34" s="34"/>
      <c r="X34" s="46"/>
      <c r="Y34" s="46"/>
      <c r="Z34" s="46"/>
      <c r="AA34" s="46"/>
      <c r="AB34" s="34"/>
      <c r="AC34" s="34"/>
      <c r="AD34" s="34"/>
      <c r="AE34" s="34"/>
    </row>
    <row r="35" spans="2:31" ht="26.25" customHeight="1" x14ac:dyDescent="0.4">
      <c r="B35" s="29"/>
      <c r="C35" s="47">
        <v>13</v>
      </c>
      <c r="D35" s="172" t="s">
        <v>68</v>
      </c>
      <c r="E35" s="173"/>
      <c r="F35" s="173"/>
      <c r="G35" s="173"/>
      <c r="H35" s="173"/>
      <c r="I35" s="173"/>
      <c r="J35" s="174"/>
      <c r="K35" s="133" t="s">
        <v>417</v>
      </c>
      <c r="L35" s="87"/>
      <c r="M35" s="87"/>
      <c r="N35" s="45"/>
      <c r="O35" s="45"/>
      <c r="P35" s="169"/>
      <c r="Q35" s="170"/>
      <c r="R35" s="170"/>
      <c r="S35" s="170"/>
      <c r="T35" s="170"/>
      <c r="U35" s="171"/>
      <c r="V35" s="35"/>
      <c r="W35" s="34"/>
      <c r="X35" s="46"/>
      <c r="Y35" s="46"/>
      <c r="Z35" s="46"/>
      <c r="AA35" s="46"/>
      <c r="AB35" s="34"/>
      <c r="AC35" s="34"/>
      <c r="AD35" s="34"/>
      <c r="AE35" s="34"/>
    </row>
    <row r="36" spans="2:31" ht="26.25" customHeight="1" x14ac:dyDescent="0.4">
      <c r="B36" s="29"/>
      <c r="C36" s="47">
        <v>14</v>
      </c>
      <c r="D36" s="172" t="s">
        <v>69</v>
      </c>
      <c r="E36" s="173"/>
      <c r="F36" s="173"/>
      <c r="G36" s="173"/>
      <c r="H36" s="173"/>
      <c r="I36" s="173"/>
      <c r="J36" s="174"/>
      <c r="K36" s="133" t="s">
        <v>399</v>
      </c>
      <c r="L36" s="87"/>
      <c r="M36" s="87"/>
      <c r="N36" s="45"/>
      <c r="O36" s="45"/>
      <c r="P36" s="169"/>
      <c r="Q36" s="170"/>
      <c r="R36" s="170"/>
      <c r="S36" s="170"/>
      <c r="T36" s="170"/>
      <c r="U36" s="171"/>
      <c r="V36" s="35"/>
      <c r="W36" s="34"/>
      <c r="X36" s="46"/>
      <c r="Y36" s="46"/>
      <c r="Z36" s="46"/>
      <c r="AA36" s="46"/>
      <c r="AB36" s="34"/>
      <c r="AC36" s="34"/>
      <c r="AD36" s="34"/>
      <c r="AE36" s="34"/>
    </row>
    <row r="37" spans="2:31" ht="26.25" customHeight="1" x14ac:dyDescent="0.4">
      <c r="B37" s="29"/>
      <c r="C37" s="47">
        <v>15</v>
      </c>
      <c r="D37" s="172" t="s">
        <v>191</v>
      </c>
      <c r="E37" s="173"/>
      <c r="F37" s="173"/>
      <c r="G37" s="173"/>
      <c r="H37" s="173"/>
      <c r="I37" s="173"/>
      <c r="J37" s="174"/>
      <c r="K37" s="133" t="s">
        <v>415</v>
      </c>
      <c r="L37" s="87"/>
      <c r="M37" s="87"/>
      <c r="N37" s="45"/>
      <c r="O37" s="45"/>
      <c r="P37" s="169"/>
      <c r="Q37" s="170"/>
      <c r="R37" s="170"/>
      <c r="S37" s="170"/>
      <c r="T37" s="170"/>
      <c r="U37" s="171"/>
      <c r="V37" s="35"/>
      <c r="W37" s="34"/>
      <c r="X37" s="46"/>
      <c r="Y37" s="46"/>
      <c r="Z37" s="46"/>
      <c r="AA37" s="46"/>
      <c r="AB37" s="34"/>
      <c r="AC37" s="34"/>
      <c r="AD37" s="34"/>
      <c r="AE37" s="34"/>
    </row>
    <row r="38" spans="2:31" ht="26.25" customHeight="1" x14ac:dyDescent="0.4">
      <c r="B38" s="29"/>
      <c r="C38" s="47">
        <v>16</v>
      </c>
      <c r="D38" s="172" t="s">
        <v>196</v>
      </c>
      <c r="E38" s="173"/>
      <c r="F38" s="173"/>
      <c r="G38" s="173"/>
      <c r="H38" s="173"/>
      <c r="I38" s="173"/>
      <c r="J38" s="174"/>
      <c r="K38" s="133" t="s">
        <v>462</v>
      </c>
      <c r="L38" s="87"/>
      <c r="M38" s="87"/>
      <c r="N38" s="45"/>
      <c r="O38" s="45"/>
      <c r="P38" s="169"/>
      <c r="Q38" s="170"/>
      <c r="R38" s="170"/>
      <c r="S38" s="170"/>
      <c r="T38" s="170"/>
      <c r="U38" s="171"/>
      <c r="V38" s="35"/>
      <c r="W38" s="34"/>
      <c r="X38" s="46"/>
      <c r="Y38" s="46"/>
      <c r="Z38" s="46"/>
      <c r="AA38" s="46"/>
      <c r="AB38" s="34"/>
      <c r="AC38" s="34"/>
      <c r="AD38" s="34"/>
      <c r="AE38" s="34"/>
    </row>
    <row r="39" spans="2:31" ht="26.25" customHeight="1" x14ac:dyDescent="0.4">
      <c r="B39" s="29"/>
      <c r="C39" s="47">
        <v>17</v>
      </c>
      <c r="D39" s="172" t="s">
        <v>183</v>
      </c>
      <c r="E39" s="173"/>
      <c r="F39" s="173"/>
      <c r="G39" s="173"/>
      <c r="H39" s="173"/>
      <c r="I39" s="173"/>
      <c r="J39" s="174"/>
      <c r="K39" s="133" t="s">
        <v>462</v>
      </c>
      <c r="L39" s="87"/>
      <c r="M39" s="87"/>
      <c r="N39" s="45"/>
      <c r="O39" s="45"/>
      <c r="P39" s="169"/>
      <c r="Q39" s="170"/>
      <c r="R39" s="170"/>
      <c r="S39" s="170"/>
      <c r="T39" s="170"/>
      <c r="U39" s="171"/>
      <c r="V39" s="35"/>
      <c r="W39" s="34"/>
      <c r="X39" s="46"/>
      <c r="Y39" s="46"/>
      <c r="Z39" s="46"/>
      <c r="AA39" s="46"/>
      <c r="AB39" s="34"/>
      <c r="AC39" s="34"/>
      <c r="AD39" s="34"/>
      <c r="AE39" s="34"/>
    </row>
    <row r="40" spans="2:31" ht="26.25" customHeight="1" x14ac:dyDescent="0.4">
      <c r="B40" s="29"/>
      <c r="C40" s="47">
        <v>18</v>
      </c>
      <c r="D40" s="172" t="s">
        <v>184</v>
      </c>
      <c r="E40" s="173"/>
      <c r="F40" s="173"/>
      <c r="G40" s="173"/>
      <c r="H40" s="173"/>
      <c r="I40" s="173"/>
      <c r="J40" s="174"/>
      <c r="K40" s="133" t="s">
        <v>462</v>
      </c>
      <c r="L40" s="87"/>
      <c r="M40" s="87"/>
      <c r="N40" s="45"/>
      <c r="O40" s="45"/>
      <c r="P40" s="169"/>
      <c r="Q40" s="170"/>
      <c r="R40" s="170"/>
      <c r="S40" s="170"/>
      <c r="T40" s="170"/>
      <c r="U40" s="171"/>
      <c r="V40" s="35"/>
      <c r="W40" s="34"/>
      <c r="X40" s="46"/>
      <c r="Y40" s="46"/>
      <c r="Z40" s="46"/>
      <c r="AA40" s="46"/>
      <c r="AB40" s="34"/>
      <c r="AC40" s="34"/>
      <c r="AD40" s="34"/>
      <c r="AE40" s="34"/>
    </row>
    <row r="41" spans="2:31" ht="26.25" customHeight="1" x14ac:dyDescent="0.4">
      <c r="B41" s="29"/>
      <c r="C41" s="47">
        <v>19</v>
      </c>
      <c r="D41" s="172" t="s">
        <v>70</v>
      </c>
      <c r="E41" s="173"/>
      <c r="F41" s="173"/>
      <c r="G41" s="173"/>
      <c r="H41" s="173"/>
      <c r="I41" s="173"/>
      <c r="J41" s="174"/>
      <c r="K41" s="133" t="s">
        <v>462</v>
      </c>
      <c r="L41" s="87"/>
      <c r="M41" s="87"/>
      <c r="N41" s="45"/>
      <c r="O41" s="45"/>
      <c r="P41" s="169"/>
      <c r="Q41" s="170"/>
      <c r="R41" s="170"/>
      <c r="S41" s="170"/>
      <c r="T41" s="170"/>
      <c r="U41" s="171"/>
      <c r="V41" s="35"/>
      <c r="W41" s="34"/>
      <c r="X41" s="46"/>
      <c r="Y41" s="46"/>
      <c r="Z41" s="46"/>
      <c r="AA41" s="46"/>
      <c r="AB41" s="34"/>
      <c r="AC41" s="34"/>
      <c r="AD41" s="34"/>
      <c r="AE41" s="34"/>
    </row>
    <row r="42" spans="2:31" ht="26.25" customHeight="1" x14ac:dyDescent="0.4">
      <c r="B42" s="29"/>
      <c r="C42" s="47">
        <v>20</v>
      </c>
      <c r="D42" s="172" t="s">
        <v>197</v>
      </c>
      <c r="E42" s="173"/>
      <c r="F42" s="173"/>
      <c r="G42" s="173"/>
      <c r="H42" s="173"/>
      <c r="I42" s="173"/>
      <c r="J42" s="174"/>
      <c r="K42" s="133" t="s">
        <v>462</v>
      </c>
      <c r="L42" s="87"/>
      <c r="M42" s="87"/>
      <c r="N42" s="45"/>
      <c r="O42" s="45"/>
      <c r="P42" s="169"/>
      <c r="Q42" s="170"/>
      <c r="R42" s="170"/>
      <c r="S42" s="170"/>
      <c r="T42" s="170"/>
      <c r="U42" s="171"/>
      <c r="V42" s="35"/>
      <c r="W42" s="34"/>
      <c r="X42" s="46"/>
      <c r="Y42" s="46"/>
      <c r="Z42" s="46"/>
      <c r="AA42" s="46"/>
      <c r="AB42" s="34"/>
      <c r="AC42" s="34"/>
      <c r="AD42" s="34"/>
      <c r="AE42" s="34"/>
    </row>
    <row r="43" spans="2:31" ht="26.25" customHeight="1" x14ac:dyDescent="0.4">
      <c r="B43" s="29"/>
      <c r="C43" s="47">
        <v>21</v>
      </c>
      <c r="D43" s="172" t="s">
        <v>198</v>
      </c>
      <c r="E43" s="173"/>
      <c r="F43" s="173"/>
      <c r="G43" s="173"/>
      <c r="H43" s="173"/>
      <c r="I43" s="173"/>
      <c r="J43" s="174"/>
      <c r="K43" s="133"/>
      <c r="L43" s="87"/>
      <c r="M43" s="87"/>
      <c r="N43" s="45"/>
      <c r="O43" s="45"/>
      <c r="P43" s="169"/>
      <c r="Q43" s="170"/>
      <c r="R43" s="170"/>
      <c r="S43" s="170"/>
      <c r="T43" s="170"/>
      <c r="U43" s="171"/>
      <c r="V43" s="35"/>
      <c r="W43" s="34"/>
      <c r="X43" s="46"/>
      <c r="Y43" s="46"/>
      <c r="Z43" s="46"/>
      <c r="AA43" s="46"/>
      <c r="AB43" s="34"/>
      <c r="AC43" s="34"/>
      <c r="AD43" s="34"/>
      <c r="AE43" s="34"/>
    </row>
    <row r="44" spans="2:31" ht="26.25" customHeight="1" x14ac:dyDescent="0.4">
      <c r="B44" s="29"/>
      <c r="C44" s="47">
        <v>22</v>
      </c>
      <c r="D44" s="172" t="s">
        <v>199</v>
      </c>
      <c r="E44" s="173"/>
      <c r="F44" s="173"/>
      <c r="G44" s="173"/>
      <c r="H44" s="173"/>
      <c r="I44" s="173"/>
      <c r="J44" s="174"/>
      <c r="K44" s="133"/>
      <c r="L44" s="87"/>
      <c r="M44" s="87"/>
      <c r="N44" s="45"/>
      <c r="O44" s="45"/>
      <c r="P44" s="169"/>
      <c r="Q44" s="170"/>
      <c r="R44" s="170"/>
      <c r="S44" s="170"/>
      <c r="T44" s="170"/>
      <c r="U44" s="171"/>
      <c r="V44" s="35"/>
      <c r="W44" s="34"/>
      <c r="X44" s="46"/>
      <c r="Y44" s="46"/>
      <c r="Z44" s="46"/>
      <c r="AA44" s="46"/>
      <c r="AB44" s="34"/>
      <c r="AC44" s="34"/>
      <c r="AD44" s="34"/>
      <c r="AE44" s="34"/>
    </row>
    <row r="45" spans="2:31" ht="26.25" customHeight="1" x14ac:dyDescent="0.4">
      <c r="B45" s="29"/>
      <c r="C45" s="47">
        <v>23</v>
      </c>
      <c r="D45" s="172" t="s">
        <v>200</v>
      </c>
      <c r="E45" s="173"/>
      <c r="F45" s="173"/>
      <c r="G45" s="173"/>
      <c r="H45" s="173"/>
      <c r="I45" s="173"/>
      <c r="J45" s="174"/>
      <c r="K45" s="133"/>
      <c r="L45" s="87"/>
      <c r="M45" s="87"/>
      <c r="N45" s="45"/>
      <c r="O45" s="45"/>
      <c r="P45" s="169"/>
      <c r="Q45" s="170"/>
      <c r="R45" s="170"/>
      <c r="S45" s="170"/>
      <c r="T45" s="170"/>
      <c r="U45" s="171"/>
      <c r="V45" s="35"/>
      <c r="W45" s="34"/>
      <c r="X45" s="46"/>
      <c r="Y45" s="46"/>
      <c r="Z45" s="46"/>
      <c r="AA45" s="46"/>
      <c r="AB45" s="34"/>
      <c r="AC45" s="34"/>
      <c r="AD45" s="34"/>
      <c r="AE45" s="34"/>
    </row>
    <row r="46" spans="2:31" ht="26.25" customHeight="1" x14ac:dyDescent="0.4">
      <c r="B46" s="29"/>
      <c r="C46" s="47">
        <v>24</v>
      </c>
      <c r="D46" s="172" t="s">
        <v>201</v>
      </c>
      <c r="E46" s="173"/>
      <c r="F46" s="173"/>
      <c r="G46" s="173"/>
      <c r="H46" s="173"/>
      <c r="I46" s="173"/>
      <c r="J46" s="174"/>
      <c r="K46" s="133"/>
      <c r="L46" s="87"/>
      <c r="M46" s="87"/>
      <c r="N46" s="45"/>
      <c r="O46" s="45"/>
      <c r="P46" s="169"/>
      <c r="Q46" s="170"/>
      <c r="R46" s="170"/>
      <c r="S46" s="170"/>
      <c r="T46" s="170"/>
      <c r="U46" s="171"/>
      <c r="V46" s="35"/>
      <c r="W46" s="34"/>
      <c r="X46" s="46"/>
      <c r="Y46" s="46"/>
      <c r="Z46" s="46"/>
      <c r="AA46" s="46"/>
      <c r="AB46" s="34"/>
      <c r="AC46" s="34"/>
      <c r="AD46" s="34"/>
      <c r="AE46" s="34"/>
    </row>
    <row r="47" spans="2:31" ht="26.25" customHeight="1" x14ac:dyDescent="0.4">
      <c r="B47" s="29"/>
      <c r="C47" s="169" t="s">
        <v>71</v>
      </c>
      <c r="D47" s="170"/>
      <c r="E47" s="170"/>
      <c r="F47" s="170"/>
      <c r="G47" s="170"/>
      <c r="H47" s="170"/>
      <c r="I47" s="170"/>
      <c r="J47" s="171"/>
      <c r="K47" s="111"/>
      <c r="L47" s="87"/>
      <c r="M47" s="87"/>
      <c r="N47" s="45"/>
      <c r="O47" s="45"/>
      <c r="P47" s="169"/>
      <c r="Q47" s="170"/>
      <c r="R47" s="170"/>
      <c r="S47" s="170"/>
      <c r="T47" s="170"/>
      <c r="U47" s="171"/>
      <c r="V47" s="35"/>
      <c r="W47" s="34"/>
      <c r="X47" s="46"/>
      <c r="Y47" s="46"/>
      <c r="Z47" s="46"/>
      <c r="AA47" s="46"/>
      <c r="AB47" s="34"/>
      <c r="AC47" s="34"/>
      <c r="AD47" s="34"/>
      <c r="AE47" s="34"/>
    </row>
    <row r="48" spans="2:31" ht="26.25" customHeight="1" x14ac:dyDescent="0.4">
      <c r="B48" s="29"/>
      <c r="C48" s="47">
        <v>25</v>
      </c>
      <c r="D48" s="172" t="s">
        <v>202</v>
      </c>
      <c r="E48" s="173"/>
      <c r="F48" s="173"/>
      <c r="G48" s="173"/>
      <c r="H48" s="173"/>
      <c r="I48" s="173"/>
      <c r="J48" s="174"/>
      <c r="K48" s="133" t="s">
        <v>464</v>
      </c>
      <c r="L48" s="87"/>
      <c r="M48" s="87"/>
      <c r="N48" s="45"/>
      <c r="O48" s="45"/>
      <c r="P48" s="169"/>
      <c r="Q48" s="170"/>
      <c r="R48" s="170"/>
      <c r="S48" s="170"/>
      <c r="T48" s="170"/>
      <c r="U48" s="171"/>
      <c r="V48" s="35"/>
      <c r="W48" s="34"/>
      <c r="X48" s="46"/>
      <c r="Y48" s="46"/>
      <c r="Z48" s="46"/>
      <c r="AA48" s="46"/>
      <c r="AB48" s="34"/>
      <c r="AC48" s="34"/>
      <c r="AD48" s="34"/>
      <c r="AE48" s="34"/>
    </row>
    <row r="49" spans="2:31" ht="26.25" customHeight="1" x14ac:dyDescent="0.4">
      <c r="B49" s="29"/>
      <c r="C49" s="47">
        <v>26</v>
      </c>
      <c r="D49" s="172" t="s">
        <v>203</v>
      </c>
      <c r="E49" s="173"/>
      <c r="F49" s="173"/>
      <c r="G49" s="173"/>
      <c r="H49" s="173"/>
      <c r="I49" s="173"/>
      <c r="J49" s="174"/>
      <c r="K49" s="133" t="s">
        <v>463</v>
      </c>
      <c r="L49" s="87"/>
      <c r="M49" s="87"/>
      <c r="N49" s="45"/>
      <c r="O49" s="45"/>
      <c r="P49" s="169"/>
      <c r="Q49" s="170"/>
      <c r="R49" s="170"/>
      <c r="S49" s="170"/>
      <c r="T49" s="170"/>
      <c r="U49" s="171"/>
      <c r="V49" s="35"/>
      <c r="W49" s="34"/>
      <c r="X49" s="46"/>
      <c r="Y49" s="46"/>
      <c r="Z49" s="46"/>
      <c r="AA49" s="46"/>
      <c r="AB49" s="34"/>
      <c r="AC49" s="34"/>
      <c r="AD49" s="34"/>
      <c r="AE49" s="34"/>
    </row>
    <row r="50" spans="2:31" ht="26.25" customHeight="1" x14ac:dyDescent="0.4">
      <c r="B50" s="29"/>
      <c r="C50" s="47">
        <v>27</v>
      </c>
      <c r="D50" s="172" t="s">
        <v>72</v>
      </c>
      <c r="E50" s="173"/>
      <c r="F50" s="173"/>
      <c r="G50" s="173"/>
      <c r="H50" s="173"/>
      <c r="I50" s="173"/>
      <c r="J50" s="174"/>
      <c r="K50" s="133" t="s">
        <v>416</v>
      </c>
      <c r="L50" s="87"/>
      <c r="M50" s="87"/>
      <c r="N50" s="45"/>
      <c r="O50" s="45"/>
      <c r="P50" s="169"/>
      <c r="Q50" s="170"/>
      <c r="R50" s="170"/>
      <c r="S50" s="170"/>
      <c r="T50" s="170"/>
      <c r="U50" s="171"/>
      <c r="V50" s="35"/>
      <c r="W50" s="34"/>
      <c r="X50" s="46"/>
      <c r="Y50" s="46"/>
      <c r="Z50" s="46"/>
      <c r="AA50" s="46"/>
      <c r="AB50" s="34"/>
      <c r="AC50" s="34"/>
      <c r="AD50" s="34"/>
      <c r="AE50" s="34"/>
    </row>
    <row r="51" spans="2:31" ht="26.25" customHeight="1" x14ac:dyDescent="0.4">
      <c r="B51" s="29"/>
      <c r="C51" s="47">
        <v>28</v>
      </c>
      <c r="D51" s="172" t="s">
        <v>73</v>
      </c>
      <c r="E51" s="173"/>
      <c r="F51" s="173"/>
      <c r="G51" s="173"/>
      <c r="H51" s="173"/>
      <c r="I51" s="173"/>
      <c r="J51" s="174"/>
      <c r="K51" s="133"/>
      <c r="L51" s="87"/>
      <c r="M51" s="87"/>
      <c r="N51" s="45"/>
      <c r="O51" s="45"/>
      <c r="P51" s="169"/>
      <c r="Q51" s="170"/>
      <c r="R51" s="170"/>
      <c r="S51" s="170"/>
      <c r="T51" s="170"/>
      <c r="U51" s="171"/>
      <c r="V51" s="35"/>
      <c r="W51" s="34"/>
      <c r="X51" s="46"/>
      <c r="Y51" s="46"/>
      <c r="Z51" s="46"/>
      <c r="AA51" s="46"/>
      <c r="AB51" s="34"/>
      <c r="AC51" s="34"/>
      <c r="AD51" s="34"/>
      <c r="AE51" s="34"/>
    </row>
    <row r="52" spans="2:31" ht="26.25" customHeight="1" x14ac:dyDescent="0.4">
      <c r="B52" s="29"/>
      <c r="C52" s="47">
        <v>29</v>
      </c>
      <c r="D52" s="172" t="s">
        <v>185</v>
      </c>
      <c r="E52" s="173"/>
      <c r="F52" s="173"/>
      <c r="G52" s="173"/>
      <c r="H52" s="173"/>
      <c r="I52" s="173"/>
      <c r="J52" s="174"/>
      <c r="K52" s="133"/>
      <c r="L52" s="87"/>
      <c r="M52" s="87"/>
      <c r="N52" s="45"/>
      <c r="O52" s="45"/>
      <c r="P52" s="169"/>
      <c r="Q52" s="170"/>
      <c r="R52" s="170"/>
      <c r="S52" s="170"/>
      <c r="T52" s="170"/>
      <c r="U52" s="171"/>
      <c r="V52" s="35"/>
      <c r="W52" s="34"/>
      <c r="X52" s="46"/>
      <c r="Y52" s="46"/>
      <c r="Z52" s="46"/>
      <c r="AA52" s="46"/>
      <c r="AB52" s="34"/>
      <c r="AC52" s="34"/>
      <c r="AD52" s="34"/>
      <c r="AE52" s="34"/>
    </row>
    <row r="53" spans="2:31" ht="26.25" customHeight="1" x14ac:dyDescent="0.4">
      <c r="B53" s="29"/>
      <c r="C53" s="47">
        <v>30</v>
      </c>
      <c r="D53" s="172" t="s">
        <v>186</v>
      </c>
      <c r="E53" s="173"/>
      <c r="F53" s="173"/>
      <c r="G53" s="173"/>
      <c r="H53" s="173"/>
      <c r="I53" s="173"/>
      <c r="J53" s="174"/>
      <c r="K53" s="133" t="s">
        <v>416</v>
      </c>
      <c r="L53" s="87"/>
      <c r="M53" s="87"/>
      <c r="N53" s="45"/>
      <c r="O53" s="45"/>
      <c r="P53" s="169"/>
      <c r="Q53" s="170"/>
      <c r="R53" s="170"/>
      <c r="S53" s="170"/>
      <c r="T53" s="170"/>
      <c r="U53" s="171"/>
      <c r="V53" s="35"/>
      <c r="W53" s="34"/>
      <c r="X53" s="46"/>
      <c r="Y53" s="46"/>
      <c r="Z53" s="46"/>
      <c r="AA53" s="46"/>
      <c r="AB53" s="34"/>
      <c r="AC53" s="34"/>
      <c r="AD53" s="34"/>
      <c r="AE53" s="34"/>
    </row>
    <row r="54" spans="2:31" ht="26.25" customHeight="1" x14ac:dyDescent="0.4">
      <c r="B54" s="29"/>
      <c r="C54" s="169" t="s">
        <v>74</v>
      </c>
      <c r="D54" s="170"/>
      <c r="E54" s="170"/>
      <c r="F54" s="170"/>
      <c r="G54" s="170"/>
      <c r="H54" s="170"/>
      <c r="I54" s="170"/>
      <c r="J54" s="171"/>
      <c r="K54" s="111"/>
      <c r="L54" s="87"/>
      <c r="M54" s="87"/>
      <c r="N54" s="45"/>
      <c r="O54" s="45"/>
      <c r="P54" s="169"/>
      <c r="Q54" s="170"/>
      <c r="R54" s="170"/>
      <c r="S54" s="170"/>
      <c r="T54" s="170"/>
      <c r="U54" s="171"/>
      <c r="V54" s="35"/>
      <c r="W54" s="34"/>
      <c r="X54" s="46"/>
      <c r="Y54" s="46"/>
      <c r="Z54" s="46"/>
      <c r="AA54" s="46"/>
      <c r="AB54" s="34"/>
      <c r="AC54" s="34"/>
      <c r="AD54" s="34"/>
      <c r="AE54" s="34"/>
    </row>
    <row r="55" spans="2:31" ht="34.200000000000003" customHeight="1" x14ac:dyDescent="0.4">
      <c r="B55" s="29"/>
      <c r="C55" s="94">
        <v>31</v>
      </c>
      <c r="D55" s="172" t="s">
        <v>288</v>
      </c>
      <c r="E55" s="173"/>
      <c r="F55" s="173"/>
      <c r="G55" s="173"/>
      <c r="H55" s="173"/>
      <c r="I55" s="173"/>
      <c r="J55" s="174"/>
      <c r="K55" s="133" t="s">
        <v>412</v>
      </c>
      <c r="L55" s="87"/>
      <c r="M55" s="87"/>
      <c r="N55" s="45"/>
      <c r="O55" s="45"/>
      <c r="P55" s="169"/>
      <c r="Q55" s="170"/>
      <c r="R55" s="170"/>
      <c r="S55" s="170"/>
      <c r="T55" s="170"/>
      <c r="U55" s="171"/>
      <c r="V55" s="35"/>
      <c r="W55" s="34"/>
      <c r="X55" s="46"/>
      <c r="Y55" s="46"/>
      <c r="Z55" s="46"/>
      <c r="AA55" s="46"/>
      <c r="AB55" s="34"/>
      <c r="AC55" s="34"/>
      <c r="AD55" s="34"/>
      <c r="AE55" s="34"/>
    </row>
    <row r="56" spans="2:31" ht="46.2" customHeight="1" x14ac:dyDescent="0.4">
      <c r="B56" s="29"/>
      <c r="C56" s="94">
        <v>32</v>
      </c>
      <c r="D56" s="172" t="s">
        <v>161</v>
      </c>
      <c r="E56" s="173"/>
      <c r="F56" s="173"/>
      <c r="G56" s="173"/>
      <c r="H56" s="173"/>
      <c r="I56" s="173"/>
      <c r="J56" s="174"/>
      <c r="K56" s="36" t="s">
        <v>431</v>
      </c>
      <c r="L56" s="47"/>
      <c r="M56" s="87"/>
      <c r="N56" s="45"/>
      <c r="O56" s="45"/>
      <c r="P56" s="169"/>
      <c r="Q56" s="170"/>
      <c r="R56" s="170"/>
      <c r="S56" s="170"/>
      <c r="T56" s="170"/>
      <c r="U56" s="171"/>
      <c r="V56" s="35"/>
      <c r="W56" s="34"/>
      <c r="X56" s="46"/>
      <c r="Y56" s="46"/>
      <c r="Z56" s="46"/>
      <c r="AA56" s="46"/>
      <c r="AB56" s="34"/>
      <c r="AC56" s="34"/>
      <c r="AD56" s="34"/>
      <c r="AE56" s="34"/>
    </row>
    <row r="57" spans="2:31" ht="40.799999999999997" customHeight="1" x14ac:dyDescent="0.4">
      <c r="B57" s="29"/>
      <c r="C57" s="94">
        <v>33</v>
      </c>
      <c r="D57" s="172" t="s">
        <v>78</v>
      </c>
      <c r="E57" s="173"/>
      <c r="F57" s="173"/>
      <c r="G57" s="173"/>
      <c r="H57" s="173"/>
      <c r="I57" s="173"/>
      <c r="J57" s="174"/>
      <c r="K57" s="36" t="s">
        <v>431</v>
      </c>
      <c r="L57" s="47"/>
      <c r="M57" s="87"/>
      <c r="N57" s="45"/>
      <c r="O57" s="45"/>
      <c r="P57" s="169"/>
      <c r="Q57" s="170"/>
      <c r="R57" s="170"/>
      <c r="S57" s="170"/>
      <c r="T57" s="170"/>
      <c r="U57" s="171"/>
      <c r="V57" s="35"/>
      <c r="W57" s="34"/>
      <c r="X57" s="46"/>
      <c r="Y57" s="46"/>
      <c r="Z57" s="46"/>
      <c r="AA57" s="46"/>
      <c r="AB57" s="34"/>
      <c r="AC57" s="34"/>
      <c r="AD57" s="34"/>
      <c r="AE57" s="34"/>
    </row>
    <row r="58" spans="2:31" ht="26.25" customHeight="1" x14ac:dyDescent="0.4">
      <c r="B58" s="29"/>
      <c r="C58" s="94">
        <v>34</v>
      </c>
      <c r="D58" s="172" t="s">
        <v>295</v>
      </c>
      <c r="E58" s="173"/>
      <c r="F58" s="173"/>
      <c r="G58" s="173"/>
      <c r="H58" s="173"/>
      <c r="I58" s="173"/>
      <c r="J58" s="174"/>
      <c r="K58" s="133" t="s">
        <v>475</v>
      </c>
      <c r="L58" s="87"/>
      <c r="M58" s="87"/>
      <c r="N58" s="45"/>
      <c r="O58" s="45"/>
      <c r="P58" s="169"/>
      <c r="Q58" s="170"/>
      <c r="R58" s="170"/>
      <c r="S58" s="170"/>
      <c r="T58" s="170"/>
      <c r="U58" s="171"/>
      <c r="V58" s="35"/>
      <c r="W58" s="34"/>
      <c r="X58" s="46"/>
      <c r="Y58" s="46"/>
      <c r="Z58" s="46"/>
      <c r="AA58" s="46"/>
      <c r="AB58" s="34"/>
      <c r="AC58" s="34"/>
      <c r="AD58" s="34"/>
      <c r="AE58" s="34"/>
    </row>
    <row r="59" spans="2:31" ht="26.25" customHeight="1" x14ac:dyDescent="0.4">
      <c r="B59" s="29"/>
      <c r="C59" s="94">
        <v>35</v>
      </c>
      <c r="D59" s="172" t="s">
        <v>300</v>
      </c>
      <c r="E59" s="173"/>
      <c r="F59" s="173"/>
      <c r="G59" s="173"/>
      <c r="H59" s="173"/>
      <c r="I59" s="173"/>
      <c r="J59" s="174"/>
      <c r="K59" s="133" t="s">
        <v>419</v>
      </c>
      <c r="L59" s="87"/>
      <c r="M59" s="87"/>
      <c r="N59" s="45"/>
      <c r="O59" s="45"/>
      <c r="P59" s="169"/>
      <c r="Q59" s="170"/>
      <c r="R59" s="170"/>
      <c r="S59" s="170"/>
      <c r="T59" s="170"/>
      <c r="U59" s="171"/>
      <c r="V59" s="35"/>
      <c r="W59" s="34"/>
      <c r="X59" s="46"/>
      <c r="Y59" s="46"/>
      <c r="Z59" s="46"/>
      <c r="AA59" s="46"/>
      <c r="AB59" s="34"/>
      <c r="AC59" s="34"/>
      <c r="AD59" s="34"/>
      <c r="AE59" s="34"/>
    </row>
    <row r="60" spans="2:31" ht="26.25" customHeight="1" x14ac:dyDescent="0.4">
      <c r="B60" s="29"/>
      <c r="C60" s="94">
        <v>36</v>
      </c>
      <c r="D60" s="172" t="s">
        <v>75</v>
      </c>
      <c r="E60" s="173"/>
      <c r="F60" s="173"/>
      <c r="G60" s="173"/>
      <c r="H60" s="173"/>
      <c r="I60" s="173"/>
      <c r="J60" s="174"/>
      <c r="K60" s="133" t="s">
        <v>422</v>
      </c>
      <c r="L60" s="87"/>
      <c r="M60" s="87"/>
      <c r="N60" s="45"/>
      <c r="O60" s="45"/>
      <c r="P60" s="169"/>
      <c r="Q60" s="170"/>
      <c r="R60" s="170"/>
      <c r="S60" s="170"/>
      <c r="T60" s="170"/>
      <c r="U60" s="171"/>
      <c r="V60" s="35"/>
      <c r="W60" s="34"/>
      <c r="X60" s="46"/>
      <c r="Y60" s="46"/>
      <c r="Z60" s="46"/>
      <c r="AA60" s="46"/>
      <c r="AB60" s="34"/>
      <c r="AC60" s="34"/>
      <c r="AD60" s="34"/>
      <c r="AE60" s="34"/>
    </row>
    <row r="61" spans="2:31" ht="26.25" customHeight="1" x14ac:dyDescent="0.4">
      <c r="B61" s="29"/>
      <c r="C61" s="94">
        <v>37</v>
      </c>
      <c r="D61" s="183" t="s">
        <v>76</v>
      </c>
      <c r="E61" s="184"/>
      <c r="F61" s="184"/>
      <c r="G61" s="184"/>
      <c r="H61" s="184"/>
      <c r="I61" s="184"/>
      <c r="J61" s="185"/>
      <c r="K61" s="133" t="s">
        <v>423</v>
      </c>
      <c r="L61" s="87"/>
      <c r="M61" s="87"/>
      <c r="N61" s="45"/>
      <c r="O61" s="45"/>
      <c r="P61" s="169"/>
      <c r="Q61" s="170"/>
      <c r="R61" s="170"/>
      <c r="S61" s="170"/>
      <c r="T61" s="170"/>
      <c r="U61" s="171"/>
      <c r="V61" s="35"/>
      <c r="W61" s="34"/>
      <c r="X61" s="46"/>
      <c r="Y61" s="46"/>
      <c r="Z61" s="46"/>
      <c r="AA61" s="46"/>
      <c r="AB61" s="34"/>
      <c r="AC61" s="34"/>
      <c r="AD61" s="34"/>
      <c r="AE61" s="34"/>
    </row>
    <row r="62" spans="2:31" ht="26.25" customHeight="1" x14ac:dyDescent="0.4">
      <c r="B62" s="29"/>
      <c r="C62" s="94">
        <v>38</v>
      </c>
      <c r="D62" s="172" t="s">
        <v>281</v>
      </c>
      <c r="E62" s="173"/>
      <c r="F62" s="173"/>
      <c r="G62" s="173"/>
      <c r="H62" s="173"/>
      <c r="I62" s="173"/>
      <c r="J62" s="174"/>
      <c r="K62" s="133" t="s">
        <v>425</v>
      </c>
      <c r="L62" s="87"/>
      <c r="M62" s="87"/>
      <c r="N62" s="45"/>
      <c r="O62" s="45"/>
      <c r="P62" s="169"/>
      <c r="Q62" s="170"/>
      <c r="R62" s="170"/>
      <c r="S62" s="170"/>
      <c r="T62" s="170"/>
      <c r="U62" s="171"/>
      <c r="V62" s="35"/>
      <c r="W62" s="34"/>
      <c r="X62" s="46"/>
      <c r="Y62" s="46"/>
      <c r="Z62" s="46"/>
      <c r="AA62" s="46"/>
      <c r="AB62" s="34"/>
      <c r="AC62" s="34"/>
      <c r="AD62" s="34"/>
      <c r="AE62" s="34"/>
    </row>
    <row r="63" spans="2:31" ht="26.25" customHeight="1" x14ac:dyDescent="0.4">
      <c r="B63" s="29"/>
      <c r="C63" s="94">
        <v>39</v>
      </c>
      <c r="D63" s="172" t="s">
        <v>292</v>
      </c>
      <c r="E63" s="173"/>
      <c r="F63" s="173"/>
      <c r="G63" s="173"/>
      <c r="H63" s="173"/>
      <c r="I63" s="173"/>
      <c r="J63" s="174"/>
      <c r="K63" s="133" t="s">
        <v>420</v>
      </c>
      <c r="L63" s="87"/>
      <c r="M63" s="87"/>
      <c r="N63" s="45"/>
      <c r="O63" s="45"/>
      <c r="P63" s="169"/>
      <c r="Q63" s="170"/>
      <c r="R63" s="170"/>
      <c r="S63" s="170"/>
      <c r="T63" s="170"/>
      <c r="U63" s="171"/>
      <c r="V63" s="35"/>
      <c r="W63" s="34"/>
      <c r="X63" s="46"/>
      <c r="Y63" s="46"/>
      <c r="Z63" s="46"/>
      <c r="AA63" s="46"/>
      <c r="AB63" s="34"/>
      <c r="AC63" s="34"/>
      <c r="AD63" s="34"/>
      <c r="AE63" s="34"/>
    </row>
    <row r="64" spans="2:31" ht="26.25" customHeight="1" x14ac:dyDescent="0.4">
      <c r="B64" s="29"/>
      <c r="C64" s="94">
        <v>40</v>
      </c>
      <c r="D64" s="183" t="s">
        <v>296</v>
      </c>
      <c r="E64" s="184"/>
      <c r="F64" s="184"/>
      <c r="G64" s="184"/>
      <c r="H64" s="184"/>
      <c r="I64" s="184"/>
      <c r="J64" s="185"/>
      <c r="K64" s="133" t="s">
        <v>426</v>
      </c>
      <c r="L64" s="87"/>
      <c r="M64" s="87"/>
      <c r="N64" s="45"/>
      <c r="O64" s="45"/>
      <c r="P64" s="169"/>
      <c r="Q64" s="170"/>
      <c r="R64" s="170"/>
      <c r="S64" s="170"/>
      <c r="T64" s="170"/>
      <c r="U64" s="171"/>
      <c r="V64" s="35"/>
      <c r="W64" s="34"/>
      <c r="X64" s="46"/>
      <c r="Y64" s="46"/>
      <c r="Z64" s="46"/>
      <c r="AA64" s="46"/>
      <c r="AB64" s="34"/>
      <c r="AC64" s="34"/>
      <c r="AD64" s="34"/>
      <c r="AE64" s="34"/>
    </row>
    <row r="65" spans="2:31" ht="26.25" customHeight="1" x14ac:dyDescent="0.4">
      <c r="B65" s="29"/>
      <c r="C65" s="94">
        <v>41</v>
      </c>
      <c r="D65" s="172" t="s">
        <v>283</v>
      </c>
      <c r="E65" s="173"/>
      <c r="F65" s="173"/>
      <c r="G65" s="173"/>
      <c r="H65" s="173"/>
      <c r="I65" s="173"/>
      <c r="J65" s="174"/>
      <c r="K65" s="133" t="s">
        <v>428</v>
      </c>
      <c r="L65" s="87"/>
      <c r="M65" s="87"/>
      <c r="N65" s="45"/>
      <c r="O65" s="45"/>
      <c r="P65" s="169"/>
      <c r="Q65" s="170"/>
      <c r="R65" s="170"/>
      <c r="S65" s="170"/>
      <c r="T65" s="170"/>
      <c r="U65" s="171"/>
      <c r="V65" s="35"/>
      <c r="W65" s="34"/>
      <c r="X65" s="46"/>
      <c r="Y65" s="46"/>
      <c r="Z65" s="46"/>
      <c r="AA65" s="46"/>
      <c r="AB65" s="34"/>
      <c r="AC65" s="34"/>
      <c r="AD65" s="34"/>
      <c r="AE65" s="34"/>
    </row>
    <row r="66" spans="2:31" ht="26.25" customHeight="1" x14ac:dyDescent="0.4">
      <c r="B66" s="29"/>
      <c r="C66" s="94">
        <v>42</v>
      </c>
      <c r="D66" s="172" t="s">
        <v>165</v>
      </c>
      <c r="E66" s="173"/>
      <c r="F66" s="173"/>
      <c r="G66" s="173"/>
      <c r="H66" s="173"/>
      <c r="I66" s="173"/>
      <c r="J66" s="174"/>
      <c r="K66" s="133" t="s">
        <v>429</v>
      </c>
      <c r="L66" s="87"/>
      <c r="M66" s="87"/>
      <c r="N66" s="45"/>
      <c r="O66" s="45"/>
      <c r="P66" s="169"/>
      <c r="Q66" s="170"/>
      <c r="R66" s="170"/>
      <c r="S66" s="170"/>
      <c r="T66" s="170"/>
      <c r="U66" s="171"/>
      <c r="V66" s="35"/>
      <c r="W66" s="34"/>
      <c r="X66" s="46"/>
      <c r="Y66" s="46"/>
      <c r="Z66" s="46"/>
      <c r="AA66" s="46"/>
      <c r="AB66" s="34"/>
      <c r="AC66" s="34"/>
      <c r="AD66" s="34"/>
      <c r="AE66" s="34"/>
    </row>
    <row r="67" spans="2:31" ht="26.25" customHeight="1" x14ac:dyDescent="0.4">
      <c r="B67" s="29"/>
      <c r="C67" s="94">
        <v>43</v>
      </c>
      <c r="D67" s="172" t="s">
        <v>290</v>
      </c>
      <c r="E67" s="173"/>
      <c r="F67" s="173"/>
      <c r="G67" s="173"/>
      <c r="H67" s="173"/>
      <c r="I67" s="173"/>
      <c r="J67" s="174"/>
      <c r="K67" s="133" t="s">
        <v>424</v>
      </c>
      <c r="L67" s="87"/>
      <c r="M67" s="87"/>
      <c r="N67" s="45"/>
      <c r="O67" s="45"/>
      <c r="P67" s="169"/>
      <c r="Q67" s="170"/>
      <c r="R67" s="170"/>
      <c r="S67" s="170"/>
      <c r="T67" s="170"/>
      <c r="U67" s="171"/>
      <c r="V67" s="35"/>
      <c r="W67" s="34"/>
      <c r="X67" s="46"/>
      <c r="Y67" s="46"/>
      <c r="Z67" s="46"/>
      <c r="AA67" s="46"/>
      <c r="AB67" s="34"/>
      <c r="AC67" s="34"/>
      <c r="AD67" s="34"/>
      <c r="AE67" s="34"/>
    </row>
    <row r="68" spans="2:31" ht="26.25" customHeight="1" x14ac:dyDescent="0.4">
      <c r="B68" s="29"/>
      <c r="C68" s="169" t="s">
        <v>143</v>
      </c>
      <c r="D68" s="170"/>
      <c r="E68" s="170"/>
      <c r="F68" s="170"/>
      <c r="G68" s="170"/>
      <c r="H68" s="170"/>
      <c r="I68" s="170"/>
      <c r="J68" s="171"/>
      <c r="K68" s="111"/>
      <c r="L68" s="87"/>
      <c r="M68" s="87"/>
      <c r="N68" s="45"/>
      <c r="O68" s="45"/>
      <c r="P68" s="169"/>
      <c r="Q68" s="170"/>
      <c r="R68" s="170"/>
      <c r="S68" s="170"/>
      <c r="T68" s="170"/>
      <c r="U68" s="171"/>
      <c r="V68" s="35"/>
      <c r="W68" s="34"/>
      <c r="X68" s="46"/>
      <c r="Y68" s="46"/>
      <c r="Z68" s="46"/>
      <c r="AA68" s="46"/>
      <c r="AB68" s="34"/>
      <c r="AC68" s="34"/>
      <c r="AD68" s="34"/>
      <c r="AE68" s="34"/>
    </row>
    <row r="69" spans="2:31" ht="26.25" customHeight="1" x14ac:dyDescent="0.4">
      <c r="B69" s="29"/>
      <c r="C69" s="47">
        <v>44</v>
      </c>
      <c r="D69" s="172" t="s">
        <v>79</v>
      </c>
      <c r="E69" s="173"/>
      <c r="F69" s="173"/>
      <c r="G69" s="173"/>
      <c r="H69" s="173"/>
      <c r="I69" s="173"/>
      <c r="J69" s="174"/>
      <c r="K69" s="133" t="s">
        <v>436</v>
      </c>
      <c r="L69" s="87"/>
      <c r="M69" s="87"/>
      <c r="N69" s="45"/>
      <c r="O69" s="45"/>
      <c r="P69" s="169"/>
      <c r="Q69" s="170"/>
      <c r="R69" s="170"/>
      <c r="S69" s="170"/>
      <c r="T69" s="170"/>
      <c r="U69" s="171"/>
      <c r="V69" s="35"/>
      <c r="W69" s="34"/>
      <c r="X69" s="46"/>
      <c r="Y69" s="46"/>
      <c r="Z69" s="46"/>
      <c r="AA69" s="46"/>
      <c r="AB69" s="34"/>
      <c r="AC69" s="34"/>
      <c r="AD69" s="34"/>
      <c r="AE69" s="34"/>
    </row>
    <row r="70" spans="2:31" ht="26.25" customHeight="1" x14ac:dyDescent="0.4">
      <c r="B70" s="29"/>
      <c r="C70" s="47">
        <v>45</v>
      </c>
      <c r="D70" s="172" t="s">
        <v>206</v>
      </c>
      <c r="E70" s="173"/>
      <c r="F70" s="173"/>
      <c r="G70" s="173"/>
      <c r="H70" s="173"/>
      <c r="I70" s="173"/>
      <c r="J70" s="174"/>
      <c r="K70" s="133" t="s">
        <v>436</v>
      </c>
      <c r="L70" s="87"/>
      <c r="M70" s="87"/>
      <c r="N70" s="45"/>
      <c r="O70" s="45"/>
      <c r="P70" s="169"/>
      <c r="Q70" s="170"/>
      <c r="R70" s="170"/>
      <c r="S70" s="170"/>
      <c r="T70" s="170"/>
      <c r="U70" s="171"/>
      <c r="V70" s="35"/>
      <c r="W70" s="34"/>
      <c r="X70" s="46"/>
      <c r="Y70" s="46"/>
      <c r="Z70" s="46"/>
      <c r="AA70" s="46"/>
      <c r="AB70" s="34"/>
      <c r="AC70" s="34"/>
      <c r="AD70" s="34"/>
      <c r="AE70" s="34"/>
    </row>
    <row r="71" spans="2:31" ht="26.25" customHeight="1" x14ac:dyDescent="0.4">
      <c r="B71" s="29"/>
      <c r="C71" s="47">
        <v>46</v>
      </c>
      <c r="D71" s="172" t="s">
        <v>207</v>
      </c>
      <c r="E71" s="173"/>
      <c r="F71" s="173"/>
      <c r="G71" s="173"/>
      <c r="H71" s="173"/>
      <c r="I71" s="173"/>
      <c r="J71" s="174"/>
      <c r="K71" s="133" t="s">
        <v>436</v>
      </c>
      <c r="L71" s="87"/>
      <c r="M71" s="87"/>
      <c r="N71" s="45"/>
      <c r="O71" s="45"/>
      <c r="P71" s="169"/>
      <c r="Q71" s="170"/>
      <c r="R71" s="170"/>
      <c r="S71" s="170"/>
      <c r="T71" s="170"/>
      <c r="U71" s="171"/>
      <c r="V71" s="35"/>
      <c r="W71" s="34"/>
      <c r="X71" s="46"/>
      <c r="Y71" s="46"/>
      <c r="Z71" s="46"/>
      <c r="AA71" s="46"/>
      <c r="AB71" s="34"/>
      <c r="AC71" s="34"/>
      <c r="AD71" s="34"/>
      <c r="AE71" s="34"/>
    </row>
    <row r="72" spans="2:31" ht="26.25" customHeight="1" x14ac:dyDescent="0.4">
      <c r="B72" s="29"/>
      <c r="C72" s="47">
        <v>47</v>
      </c>
      <c r="D72" s="172" t="s">
        <v>80</v>
      </c>
      <c r="E72" s="173"/>
      <c r="F72" s="173"/>
      <c r="G72" s="173"/>
      <c r="H72" s="173"/>
      <c r="I72" s="173"/>
      <c r="J72" s="174"/>
      <c r="K72" s="133" t="s">
        <v>449</v>
      </c>
      <c r="L72" s="87"/>
      <c r="M72" s="87"/>
      <c r="N72" s="45"/>
      <c r="O72" s="45"/>
      <c r="P72" s="169"/>
      <c r="Q72" s="170"/>
      <c r="R72" s="170"/>
      <c r="S72" s="170"/>
      <c r="T72" s="170"/>
      <c r="U72" s="171"/>
      <c r="V72" s="35"/>
      <c r="W72" s="34"/>
      <c r="X72" s="46"/>
      <c r="Y72" s="46"/>
      <c r="Z72" s="46"/>
      <c r="AA72" s="46"/>
      <c r="AB72" s="34"/>
      <c r="AC72" s="34"/>
      <c r="AD72" s="34"/>
      <c r="AE72" s="34"/>
    </row>
    <row r="73" spans="2:31" ht="26.25" customHeight="1" x14ac:dyDescent="0.4">
      <c r="B73" s="29"/>
      <c r="C73" s="47">
        <v>48</v>
      </c>
      <c r="D73" s="172" t="s">
        <v>81</v>
      </c>
      <c r="E73" s="173"/>
      <c r="F73" s="173"/>
      <c r="G73" s="173"/>
      <c r="H73" s="173"/>
      <c r="I73" s="173"/>
      <c r="J73" s="174"/>
      <c r="K73" s="133" t="s">
        <v>437</v>
      </c>
      <c r="L73" s="87"/>
      <c r="M73" s="87"/>
      <c r="N73" s="45"/>
      <c r="O73" s="45"/>
      <c r="P73" s="169"/>
      <c r="Q73" s="170"/>
      <c r="R73" s="170"/>
      <c r="S73" s="170"/>
      <c r="T73" s="170"/>
      <c r="U73" s="171"/>
      <c r="V73" s="35"/>
      <c r="W73" s="34"/>
      <c r="X73" s="46"/>
      <c r="Y73" s="46"/>
      <c r="Z73" s="46"/>
      <c r="AA73" s="46"/>
      <c r="AB73" s="34"/>
      <c r="AC73" s="34"/>
      <c r="AD73" s="34"/>
      <c r="AE73" s="34"/>
    </row>
    <row r="74" spans="2:31" ht="26.25" customHeight="1" x14ac:dyDescent="0.4">
      <c r="B74" s="29"/>
      <c r="C74" s="169" t="s">
        <v>144</v>
      </c>
      <c r="D74" s="170"/>
      <c r="E74" s="170"/>
      <c r="F74" s="170"/>
      <c r="G74" s="170"/>
      <c r="H74" s="170"/>
      <c r="I74" s="170"/>
      <c r="J74" s="171"/>
      <c r="K74" s="136"/>
      <c r="L74" s="87"/>
      <c r="M74" s="87"/>
      <c r="N74" s="45"/>
      <c r="O74" s="45"/>
      <c r="P74" s="169"/>
      <c r="Q74" s="170"/>
      <c r="R74" s="170"/>
      <c r="S74" s="170"/>
      <c r="T74" s="170"/>
      <c r="U74" s="171"/>
      <c r="V74" s="35"/>
      <c r="W74" s="34"/>
      <c r="X74" s="46"/>
      <c r="Y74" s="46"/>
      <c r="Z74" s="46"/>
      <c r="AA74" s="46"/>
      <c r="AB74" s="34"/>
      <c r="AC74" s="34"/>
      <c r="AD74" s="34"/>
      <c r="AE74" s="34"/>
    </row>
    <row r="75" spans="2:31" ht="26.25" customHeight="1" x14ac:dyDescent="0.4">
      <c r="B75" s="29"/>
      <c r="C75" s="47">
        <v>49</v>
      </c>
      <c r="D75" s="172" t="s">
        <v>82</v>
      </c>
      <c r="E75" s="173"/>
      <c r="F75" s="173"/>
      <c r="G75" s="173"/>
      <c r="H75" s="173"/>
      <c r="I75" s="173"/>
      <c r="J75" s="174"/>
      <c r="K75" s="133" t="s">
        <v>445</v>
      </c>
      <c r="L75" s="87"/>
      <c r="M75" s="87"/>
      <c r="N75" s="45"/>
      <c r="O75" s="45"/>
      <c r="P75" s="169"/>
      <c r="Q75" s="170"/>
      <c r="R75" s="170"/>
      <c r="S75" s="170"/>
      <c r="T75" s="170"/>
      <c r="U75" s="171"/>
      <c r="V75" s="35"/>
      <c r="W75" s="34"/>
      <c r="X75" s="46"/>
      <c r="Y75" s="46"/>
      <c r="Z75" s="46"/>
      <c r="AA75" s="46"/>
      <c r="AB75" s="34"/>
      <c r="AC75" s="34"/>
      <c r="AD75" s="34"/>
      <c r="AE75" s="34"/>
    </row>
    <row r="76" spans="2:31" ht="26.25" customHeight="1" x14ac:dyDescent="0.4">
      <c r="B76" s="29"/>
      <c r="C76" s="47">
        <v>50</v>
      </c>
      <c r="D76" s="172" t="s">
        <v>83</v>
      </c>
      <c r="E76" s="173"/>
      <c r="F76" s="173"/>
      <c r="G76" s="173"/>
      <c r="H76" s="173"/>
      <c r="I76" s="173"/>
      <c r="J76" s="174"/>
      <c r="K76" s="133" t="s">
        <v>444</v>
      </c>
      <c r="L76" s="87"/>
      <c r="M76" s="87"/>
      <c r="N76" s="45"/>
      <c r="O76" s="45"/>
      <c r="P76" s="169"/>
      <c r="Q76" s="170"/>
      <c r="R76" s="170"/>
      <c r="S76" s="170"/>
      <c r="T76" s="170"/>
      <c r="U76" s="171"/>
      <c r="V76" s="35"/>
      <c r="W76" s="34"/>
      <c r="X76" s="46"/>
      <c r="Y76" s="46"/>
      <c r="Z76" s="46"/>
      <c r="AA76" s="46"/>
      <c r="AB76" s="34"/>
      <c r="AC76" s="34"/>
      <c r="AD76" s="34"/>
      <c r="AE76" s="34"/>
    </row>
    <row r="77" spans="2:31" ht="26.25" customHeight="1" x14ac:dyDescent="0.4">
      <c r="B77" s="29"/>
      <c r="C77" s="47">
        <v>51</v>
      </c>
      <c r="D77" s="172" t="s">
        <v>84</v>
      </c>
      <c r="E77" s="173"/>
      <c r="F77" s="173"/>
      <c r="G77" s="173"/>
      <c r="H77" s="173"/>
      <c r="I77" s="173"/>
      <c r="J77" s="174"/>
      <c r="K77" s="133" t="s">
        <v>401</v>
      </c>
      <c r="L77" s="87"/>
      <c r="M77" s="87"/>
      <c r="N77" s="45"/>
      <c r="O77" s="45"/>
      <c r="P77" s="169"/>
      <c r="Q77" s="170"/>
      <c r="R77" s="170"/>
      <c r="S77" s="170"/>
      <c r="T77" s="170"/>
      <c r="U77" s="171"/>
      <c r="V77" s="35"/>
      <c r="W77" s="34"/>
      <c r="X77" s="46"/>
      <c r="Y77" s="46"/>
      <c r="Z77" s="46"/>
      <c r="AA77" s="46"/>
      <c r="AB77" s="34"/>
      <c r="AC77" s="34"/>
      <c r="AD77" s="34"/>
      <c r="AE77" s="34"/>
    </row>
    <row r="78" spans="2:31" ht="26.25" customHeight="1" x14ac:dyDescent="0.4">
      <c r="B78" s="29"/>
      <c r="C78" s="47">
        <v>52</v>
      </c>
      <c r="D78" s="172" t="s">
        <v>85</v>
      </c>
      <c r="E78" s="173"/>
      <c r="F78" s="173"/>
      <c r="G78" s="173"/>
      <c r="H78" s="173"/>
      <c r="I78" s="173"/>
      <c r="J78" s="174"/>
      <c r="K78" s="133" t="s">
        <v>443</v>
      </c>
      <c r="L78" s="87"/>
      <c r="M78" s="87"/>
      <c r="N78" s="45"/>
      <c r="O78" s="45"/>
      <c r="P78" s="169"/>
      <c r="Q78" s="170"/>
      <c r="R78" s="170"/>
      <c r="S78" s="170"/>
      <c r="T78" s="170"/>
      <c r="U78" s="171"/>
      <c r="V78" s="35"/>
      <c r="W78" s="34"/>
      <c r="X78" s="46"/>
      <c r="Y78" s="46"/>
      <c r="Z78" s="46"/>
      <c r="AA78" s="46"/>
      <c r="AB78" s="34"/>
      <c r="AC78" s="34"/>
      <c r="AD78" s="34"/>
      <c r="AE78" s="34"/>
    </row>
    <row r="79" spans="2:31" ht="26.25" customHeight="1" x14ac:dyDescent="0.4">
      <c r="B79" s="29"/>
      <c r="C79" s="47">
        <v>53</v>
      </c>
      <c r="D79" s="172" t="s">
        <v>86</v>
      </c>
      <c r="E79" s="173"/>
      <c r="F79" s="173"/>
      <c r="G79" s="173"/>
      <c r="H79" s="173"/>
      <c r="I79" s="173"/>
      <c r="J79" s="174"/>
      <c r="K79" s="133" t="s">
        <v>448</v>
      </c>
      <c r="L79" s="87"/>
      <c r="M79" s="87"/>
      <c r="N79" s="45"/>
      <c r="O79" s="45"/>
      <c r="P79" s="169"/>
      <c r="Q79" s="170"/>
      <c r="R79" s="170"/>
      <c r="S79" s="170"/>
      <c r="T79" s="170"/>
      <c r="U79" s="171"/>
      <c r="V79" s="35"/>
      <c r="W79" s="34"/>
      <c r="X79" s="46"/>
      <c r="Y79" s="46"/>
      <c r="Z79" s="46"/>
      <c r="AA79" s="46"/>
      <c r="AB79" s="34"/>
      <c r="AC79" s="34"/>
      <c r="AD79" s="34"/>
      <c r="AE79" s="34"/>
    </row>
    <row r="80" spans="2:31" ht="64.2" customHeight="1" x14ac:dyDescent="0.4">
      <c r="B80" s="29"/>
      <c r="C80" s="47">
        <v>54</v>
      </c>
      <c r="D80" s="183" t="s">
        <v>189</v>
      </c>
      <c r="E80" s="184"/>
      <c r="F80" s="184"/>
      <c r="G80" s="184"/>
      <c r="H80" s="184"/>
      <c r="I80" s="184"/>
      <c r="J80" s="185"/>
      <c r="K80" s="133" t="s">
        <v>447</v>
      </c>
      <c r="L80" s="87"/>
      <c r="M80" s="87"/>
      <c r="N80" s="45"/>
      <c r="O80" s="45"/>
      <c r="P80" s="169"/>
      <c r="Q80" s="170"/>
      <c r="R80" s="170"/>
      <c r="S80" s="170"/>
      <c r="T80" s="170"/>
      <c r="U80" s="171"/>
      <c r="V80" s="35"/>
      <c r="W80" s="34"/>
      <c r="X80" s="46"/>
      <c r="Y80" s="46"/>
      <c r="Z80" s="46"/>
      <c r="AA80" s="46"/>
      <c r="AB80" s="34"/>
      <c r="AC80" s="34"/>
      <c r="AD80" s="34"/>
      <c r="AE80" s="34"/>
    </row>
    <row r="81" spans="2:31" ht="26.25" customHeight="1" x14ac:dyDescent="0.4">
      <c r="B81" s="29"/>
      <c r="C81" s="47">
        <v>55</v>
      </c>
      <c r="D81" s="172" t="s">
        <v>87</v>
      </c>
      <c r="E81" s="173"/>
      <c r="F81" s="173"/>
      <c r="G81" s="173"/>
      <c r="H81" s="173"/>
      <c r="I81" s="173"/>
      <c r="J81" s="174"/>
      <c r="K81" s="133" t="s">
        <v>472</v>
      </c>
      <c r="L81" s="87"/>
      <c r="M81" s="87"/>
      <c r="N81" s="45"/>
      <c r="O81" s="45"/>
      <c r="P81" s="169"/>
      <c r="Q81" s="170"/>
      <c r="R81" s="170"/>
      <c r="S81" s="170"/>
      <c r="T81" s="170"/>
      <c r="U81" s="171"/>
      <c r="V81" s="35"/>
      <c r="W81" s="34"/>
      <c r="X81" s="46"/>
      <c r="Y81" s="46"/>
      <c r="Z81" s="46"/>
      <c r="AA81" s="46"/>
      <c r="AB81" s="34"/>
      <c r="AC81" s="34"/>
      <c r="AD81" s="34"/>
      <c r="AE81" s="34"/>
    </row>
    <row r="82" spans="2:31" ht="26.25" customHeight="1" x14ac:dyDescent="0.4">
      <c r="B82" s="29"/>
      <c r="C82" s="47">
        <v>56</v>
      </c>
      <c r="D82" s="172" t="s">
        <v>166</v>
      </c>
      <c r="E82" s="173"/>
      <c r="F82" s="173"/>
      <c r="G82" s="173"/>
      <c r="H82" s="173"/>
      <c r="I82" s="173"/>
      <c r="J82" s="174"/>
      <c r="K82" s="133"/>
      <c r="L82" s="87"/>
      <c r="M82" s="87"/>
      <c r="N82" s="45"/>
      <c r="O82" s="45"/>
      <c r="P82" s="169"/>
      <c r="Q82" s="170"/>
      <c r="R82" s="170"/>
      <c r="S82" s="170"/>
      <c r="T82" s="170"/>
      <c r="U82" s="171"/>
      <c r="V82" s="35"/>
      <c r="W82" s="34"/>
      <c r="X82" s="46"/>
      <c r="Y82" s="46"/>
      <c r="Z82" s="46"/>
      <c r="AA82" s="46"/>
      <c r="AB82" s="34"/>
      <c r="AC82" s="34"/>
      <c r="AD82" s="34"/>
      <c r="AE82" s="34"/>
    </row>
    <row r="83" spans="2:31" ht="26.25" customHeight="1" x14ac:dyDescent="0.4">
      <c r="B83" s="29"/>
      <c r="C83" s="169" t="s">
        <v>88</v>
      </c>
      <c r="D83" s="170"/>
      <c r="E83" s="170"/>
      <c r="F83" s="170"/>
      <c r="G83" s="170"/>
      <c r="H83" s="170"/>
      <c r="I83" s="170"/>
      <c r="J83" s="171"/>
      <c r="K83" s="136"/>
      <c r="L83" s="87"/>
      <c r="M83" s="87"/>
      <c r="N83" s="45"/>
      <c r="O83" s="45"/>
      <c r="P83" s="169"/>
      <c r="Q83" s="170"/>
      <c r="R83" s="170"/>
      <c r="S83" s="170"/>
      <c r="T83" s="170"/>
      <c r="U83" s="171"/>
      <c r="V83" s="35"/>
      <c r="W83" s="34"/>
      <c r="X83" s="46"/>
      <c r="Y83" s="46"/>
      <c r="Z83" s="46"/>
      <c r="AA83" s="46"/>
      <c r="AB83" s="34"/>
      <c r="AC83" s="34"/>
      <c r="AD83" s="34"/>
      <c r="AE83" s="34"/>
    </row>
    <row r="84" spans="2:31" ht="26.25" customHeight="1" x14ac:dyDescent="0.4">
      <c r="B84" s="29"/>
      <c r="C84" s="47">
        <v>57</v>
      </c>
      <c r="D84" s="172" t="s">
        <v>89</v>
      </c>
      <c r="E84" s="173"/>
      <c r="F84" s="173"/>
      <c r="G84" s="173"/>
      <c r="H84" s="173"/>
      <c r="I84" s="173"/>
      <c r="J84" s="174"/>
      <c r="K84" s="133" t="s">
        <v>459</v>
      </c>
      <c r="L84" s="87"/>
      <c r="M84" s="87"/>
      <c r="N84" s="45"/>
      <c r="O84" s="45"/>
      <c r="P84" s="169"/>
      <c r="Q84" s="170"/>
      <c r="R84" s="170"/>
      <c r="S84" s="170"/>
      <c r="T84" s="170"/>
      <c r="U84" s="171"/>
      <c r="V84" s="35"/>
      <c r="W84" s="34"/>
      <c r="X84" s="46"/>
      <c r="Y84" s="46"/>
      <c r="Z84" s="46"/>
      <c r="AA84" s="46"/>
      <c r="AB84" s="34"/>
      <c r="AC84" s="34"/>
      <c r="AD84" s="34"/>
      <c r="AE84" s="34"/>
    </row>
    <row r="85" spans="2:31" ht="26.25" customHeight="1" x14ac:dyDescent="0.4">
      <c r="B85" s="29"/>
      <c r="C85" s="47">
        <v>58</v>
      </c>
      <c r="D85" s="172" t="s">
        <v>90</v>
      </c>
      <c r="E85" s="173"/>
      <c r="F85" s="173"/>
      <c r="G85" s="173"/>
      <c r="H85" s="173"/>
      <c r="I85" s="173"/>
      <c r="J85" s="174"/>
      <c r="K85" s="133" t="s">
        <v>402</v>
      </c>
      <c r="L85" s="87"/>
      <c r="M85" s="87"/>
      <c r="N85" s="45"/>
      <c r="O85" s="45"/>
      <c r="P85" s="169"/>
      <c r="Q85" s="170"/>
      <c r="R85" s="170"/>
      <c r="S85" s="170"/>
      <c r="T85" s="170"/>
      <c r="U85" s="171"/>
      <c r="V85" s="35"/>
      <c r="W85" s="34"/>
      <c r="X85" s="46"/>
      <c r="Y85" s="46"/>
      <c r="Z85" s="46"/>
      <c r="AA85" s="46"/>
      <c r="AB85" s="34"/>
      <c r="AC85" s="34"/>
      <c r="AD85" s="34"/>
      <c r="AE85" s="34"/>
    </row>
    <row r="86" spans="2:31" ht="26.25" customHeight="1" x14ac:dyDescent="0.4">
      <c r="B86" s="29"/>
      <c r="C86" s="47">
        <v>59</v>
      </c>
      <c r="D86" s="172" t="s">
        <v>91</v>
      </c>
      <c r="E86" s="173"/>
      <c r="F86" s="173"/>
      <c r="G86" s="173"/>
      <c r="H86" s="173"/>
      <c r="I86" s="173"/>
      <c r="J86" s="174"/>
      <c r="K86" s="133" t="s">
        <v>459</v>
      </c>
      <c r="L86" s="87"/>
      <c r="M86" s="87"/>
      <c r="N86" s="45"/>
      <c r="O86" s="45"/>
      <c r="P86" s="169"/>
      <c r="Q86" s="170"/>
      <c r="R86" s="170"/>
      <c r="S86" s="170"/>
      <c r="T86" s="170"/>
      <c r="U86" s="171"/>
      <c r="V86" s="35"/>
      <c r="W86" s="34"/>
      <c r="X86" s="46"/>
      <c r="Y86" s="46"/>
      <c r="Z86" s="46"/>
      <c r="AA86" s="46"/>
      <c r="AB86" s="34"/>
      <c r="AC86" s="34"/>
      <c r="AD86" s="34"/>
      <c r="AE86" s="34"/>
    </row>
    <row r="87" spans="2:31" ht="26.25" customHeight="1" x14ac:dyDescent="0.4">
      <c r="B87" s="29"/>
      <c r="C87" s="169" t="s">
        <v>188</v>
      </c>
      <c r="D87" s="170"/>
      <c r="E87" s="170"/>
      <c r="F87" s="170"/>
      <c r="G87" s="170"/>
      <c r="H87" s="170"/>
      <c r="I87" s="170"/>
      <c r="J87" s="171"/>
      <c r="K87" s="111"/>
      <c r="L87" s="87"/>
      <c r="M87" s="87"/>
      <c r="N87" s="45"/>
      <c r="O87" s="45"/>
      <c r="P87" s="169"/>
      <c r="Q87" s="170"/>
      <c r="R87" s="170"/>
      <c r="S87" s="170"/>
      <c r="T87" s="170"/>
      <c r="U87" s="171"/>
      <c r="V87" s="35"/>
      <c r="W87" s="34"/>
      <c r="X87" s="46"/>
      <c r="Y87" s="46"/>
      <c r="Z87" s="46"/>
      <c r="AA87" s="46"/>
      <c r="AB87" s="34"/>
      <c r="AC87" s="34"/>
      <c r="AD87" s="34"/>
      <c r="AE87" s="34"/>
    </row>
    <row r="88" spans="2:31" ht="26.25" customHeight="1" x14ac:dyDescent="0.4">
      <c r="B88" s="29"/>
      <c r="C88" s="47">
        <v>60</v>
      </c>
      <c r="D88" s="172" t="s">
        <v>92</v>
      </c>
      <c r="E88" s="173"/>
      <c r="F88" s="173"/>
      <c r="G88" s="173"/>
      <c r="H88" s="173"/>
      <c r="I88" s="173"/>
      <c r="J88" s="174"/>
      <c r="K88" s="133" t="s">
        <v>403</v>
      </c>
      <c r="L88" s="87"/>
      <c r="M88" s="87"/>
      <c r="N88" s="45"/>
      <c r="O88" s="45"/>
      <c r="P88" s="169"/>
      <c r="Q88" s="170"/>
      <c r="R88" s="170"/>
      <c r="S88" s="170"/>
      <c r="T88" s="170"/>
      <c r="U88" s="171"/>
      <c r="V88" s="35"/>
      <c r="W88" s="34"/>
      <c r="X88" s="46"/>
      <c r="Y88" s="46"/>
      <c r="Z88" s="46"/>
      <c r="AA88" s="46"/>
      <c r="AB88" s="34"/>
      <c r="AC88" s="34"/>
      <c r="AD88" s="34"/>
      <c r="AE88" s="34"/>
    </row>
    <row r="89" spans="2:31" ht="41.4" customHeight="1" x14ac:dyDescent="0.4">
      <c r="B89" s="29"/>
      <c r="C89" s="47">
        <v>61</v>
      </c>
      <c r="D89" s="183" t="s">
        <v>93</v>
      </c>
      <c r="E89" s="184"/>
      <c r="F89" s="184"/>
      <c r="G89" s="184"/>
      <c r="H89" s="184"/>
      <c r="I89" s="184"/>
      <c r="J89" s="185"/>
      <c r="K89" s="133" t="s">
        <v>442</v>
      </c>
      <c r="L89" s="87"/>
      <c r="M89" s="87"/>
      <c r="N89" s="45"/>
      <c r="O89" s="45"/>
      <c r="P89" s="169"/>
      <c r="Q89" s="170"/>
      <c r="R89" s="170"/>
      <c r="S89" s="170"/>
      <c r="T89" s="170"/>
      <c r="U89" s="171"/>
      <c r="V89" s="35"/>
      <c r="W89" s="34"/>
      <c r="X89" s="46"/>
      <c r="Y89" s="46"/>
      <c r="Z89" s="46"/>
      <c r="AA89" s="46"/>
      <c r="AB89" s="34"/>
      <c r="AC89" s="34"/>
      <c r="AD89" s="34"/>
      <c r="AE89" s="34"/>
    </row>
    <row r="90" spans="2:31" ht="26.25" customHeight="1" x14ac:dyDescent="0.4">
      <c r="B90" s="29"/>
      <c r="C90" s="47">
        <v>62</v>
      </c>
      <c r="D90" s="172" t="s">
        <v>94</v>
      </c>
      <c r="E90" s="173"/>
      <c r="F90" s="173"/>
      <c r="G90" s="173"/>
      <c r="H90" s="173"/>
      <c r="I90" s="173"/>
      <c r="J90" s="174"/>
      <c r="K90" s="133" t="s">
        <v>440</v>
      </c>
      <c r="L90" s="87"/>
      <c r="M90" s="87"/>
      <c r="N90" s="45"/>
      <c r="O90" s="45"/>
      <c r="P90" s="169"/>
      <c r="Q90" s="170"/>
      <c r="R90" s="170"/>
      <c r="S90" s="170"/>
      <c r="T90" s="170"/>
      <c r="U90" s="171"/>
      <c r="V90" s="35"/>
      <c r="W90" s="34"/>
      <c r="X90" s="46"/>
      <c r="Y90" s="46"/>
      <c r="Z90" s="46"/>
      <c r="AA90" s="46"/>
      <c r="AB90" s="34"/>
      <c r="AC90" s="34"/>
      <c r="AD90" s="34"/>
      <c r="AE90" s="34"/>
    </row>
    <row r="91" spans="2:31" ht="26.25" customHeight="1" x14ac:dyDescent="0.4">
      <c r="B91" s="29"/>
      <c r="C91" s="47">
        <v>63</v>
      </c>
      <c r="D91" s="172" t="s">
        <v>95</v>
      </c>
      <c r="E91" s="173"/>
      <c r="F91" s="173"/>
      <c r="G91" s="173"/>
      <c r="H91" s="173"/>
      <c r="I91" s="173"/>
      <c r="J91" s="174"/>
      <c r="K91" s="133" t="s">
        <v>467</v>
      </c>
      <c r="L91" s="87"/>
      <c r="M91" s="87"/>
      <c r="N91" s="45"/>
      <c r="O91" s="45"/>
      <c r="P91" s="169"/>
      <c r="Q91" s="170"/>
      <c r="R91" s="170"/>
      <c r="S91" s="170"/>
      <c r="T91" s="170"/>
      <c r="U91" s="171"/>
      <c r="V91" s="35"/>
      <c r="W91" s="34"/>
      <c r="X91" s="46"/>
      <c r="Y91" s="46"/>
      <c r="Z91" s="46"/>
      <c r="AA91" s="46"/>
      <c r="AB91" s="34"/>
      <c r="AC91" s="34"/>
      <c r="AD91" s="34"/>
      <c r="AE91" s="34"/>
    </row>
    <row r="92" spans="2:31" ht="26.25" customHeight="1" x14ac:dyDescent="0.4">
      <c r="B92" s="29"/>
      <c r="C92" s="47">
        <v>64</v>
      </c>
      <c r="D92" s="172" t="s">
        <v>96</v>
      </c>
      <c r="E92" s="173"/>
      <c r="F92" s="173"/>
      <c r="G92" s="173"/>
      <c r="H92" s="173"/>
      <c r="I92" s="173"/>
      <c r="J92" s="174"/>
      <c r="K92" s="133" t="s">
        <v>468</v>
      </c>
      <c r="L92" s="87"/>
      <c r="M92" s="87"/>
      <c r="N92" s="45"/>
      <c r="O92" s="45"/>
      <c r="P92" s="169"/>
      <c r="Q92" s="170"/>
      <c r="R92" s="170"/>
      <c r="S92" s="170"/>
      <c r="T92" s="170"/>
      <c r="U92" s="171"/>
      <c r="V92" s="35"/>
      <c r="W92" s="34"/>
      <c r="X92" s="46"/>
      <c r="Y92" s="46"/>
      <c r="Z92" s="46"/>
      <c r="AA92" s="46"/>
      <c r="AB92" s="34"/>
      <c r="AC92" s="34"/>
      <c r="AD92" s="34"/>
      <c r="AE92" s="34"/>
    </row>
    <row r="93" spans="2:31" ht="26.25" customHeight="1" x14ac:dyDescent="0.4">
      <c r="B93" s="29"/>
      <c r="C93" s="47">
        <v>65</v>
      </c>
      <c r="D93" s="172" t="s">
        <v>97</v>
      </c>
      <c r="E93" s="173"/>
      <c r="F93" s="173"/>
      <c r="G93" s="173"/>
      <c r="H93" s="173"/>
      <c r="I93" s="173"/>
      <c r="J93" s="174"/>
      <c r="K93" s="133" t="s">
        <v>469</v>
      </c>
      <c r="L93" s="87"/>
      <c r="M93" s="87"/>
      <c r="N93" s="45"/>
      <c r="O93" s="45"/>
      <c r="P93" s="169"/>
      <c r="Q93" s="170"/>
      <c r="R93" s="170"/>
      <c r="S93" s="170"/>
      <c r="T93" s="170"/>
      <c r="U93" s="171"/>
      <c r="V93" s="35"/>
      <c r="W93" s="34"/>
      <c r="X93" s="46"/>
      <c r="Y93" s="46"/>
      <c r="Z93" s="46"/>
      <c r="AA93" s="46"/>
      <c r="AB93" s="34"/>
      <c r="AC93" s="34"/>
      <c r="AD93" s="34"/>
      <c r="AE93" s="34"/>
    </row>
    <row r="94" spans="2:31" ht="49.8" customHeight="1" x14ac:dyDescent="0.4">
      <c r="B94" s="29"/>
      <c r="C94" s="47">
        <v>66</v>
      </c>
      <c r="D94" s="172" t="s">
        <v>98</v>
      </c>
      <c r="E94" s="173"/>
      <c r="F94" s="173"/>
      <c r="G94" s="173"/>
      <c r="H94" s="173"/>
      <c r="I94" s="173"/>
      <c r="J94" s="174"/>
      <c r="K94" s="133" t="s">
        <v>441</v>
      </c>
      <c r="L94" s="87"/>
      <c r="M94" s="87"/>
      <c r="N94" s="45"/>
      <c r="O94" s="45"/>
      <c r="P94" s="169"/>
      <c r="Q94" s="170"/>
      <c r="R94" s="170"/>
      <c r="S94" s="170"/>
      <c r="T94" s="170"/>
      <c r="U94" s="171"/>
      <c r="V94" s="35"/>
      <c r="W94" s="34"/>
      <c r="X94" s="46"/>
      <c r="Y94" s="46"/>
      <c r="Z94" s="46"/>
      <c r="AA94" s="46"/>
      <c r="AB94" s="34"/>
      <c r="AC94" s="34"/>
      <c r="AD94" s="34"/>
      <c r="AE94" s="34"/>
    </row>
    <row r="95" spans="2:31" ht="67.8" customHeight="1" x14ac:dyDescent="0.4">
      <c r="B95" s="29"/>
      <c r="C95" s="47">
        <v>67</v>
      </c>
      <c r="D95" s="172" t="s">
        <v>99</v>
      </c>
      <c r="E95" s="173"/>
      <c r="F95" s="173"/>
      <c r="G95" s="173"/>
      <c r="H95" s="173"/>
      <c r="I95" s="173"/>
      <c r="J95" s="174"/>
      <c r="K95" s="133" t="s">
        <v>470</v>
      </c>
      <c r="L95" s="87"/>
      <c r="M95" s="87"/>
      <c r="N95" s="45"/>
      <c r="O95" s="45"/>
      <c r="P95" s="169"/>
      <c r="Q95" s="170"/>
      <c r="R95" s="170"/>
      <c r="S95" s="170"/>
      <c r="T95" s="170"/>
      <c r="U95" s="171"/>
      <c r="V95" s="35"/>
      <c r="W95" s="34"/>
      <c r="X95" s="46"/>
      <c r="Y95" s="46"/>
      <c r="Z95" s="46"/>
      <c r="AA95" s="46"/>
      <c r="AB95" s="34"/>
      <c r="AC95" s="34"/>
      <c r="AD95" s="34"/>
      <c r="AE95" s="34"/>
    </row>
    <row r="96" spans="2:31" ht="37.799999999999997" customHeight="1" x14ac:dyDescent="0.4">
      <c r="B96" s="29"/>
      <c r="C96" s="47">
        <v>68</v>
      </c>
      <c r="D96" s="172" t="s">
        <v>100</v>
      </c>
      <c r="E96" s="173"/>
      <c r="F96" s="173"/>
      <c r="G96" s="173"/>
      <c r="H96" s="173"/>
      <c r="I96" s="173"/>
      <c r="J96" s="174"/>
      <c r="K96" s="133" t="s">
        <v>469</v>
      </c>
      <c r="L96" s="87"/>
      <c r="M96" s="87"/>
      <c r="N96" s="45"/>
      <c r="O96" s="45"/>
      <c r="P96" s="169"/>
      <c r="Q96" s="170"/>
      <c r="R96" s="170"/>
      <c r="S96" s="170"/>
      <c r="T96" s="170"/>
      <c r="U96" s="171"/>
      <c r="V96" s="35"/>
      <c r="W96" s="34"/>
      <c r="X96" s="46"/>
      <c r="Y96" s="46"/>
      <c r="Z96" s="46"/>
      <c r="AA96" s="46"/>
      <c r="AB96" s="34"/>
      <c r="AC96" s="34"/>
      <c r="AD96" s="34"/>
      <c r="AE96" s="34"/>
    </row>
    <row r="97" spans="2:31" ht="26.25" customHeight="1" x14ac:dyDescent="0.4">
      <c r="B97" s="29"/>
      <c r="C97" s="169" t="s">
        <v>101</v>
      </c>
      <c r="D97" s="170"/>
      <c r="E97" s="170"/>
      <c r="F97" s="170"/>
      <c r="G97" s="170"/>
      <c r="H97" s="170"/>
      <c r="I97" s="170"/>
      <c r="J97" s="171"/>
      <c r="K97" s="111"/>
      <c r="L97" s="87"/>
      <c r="M97" s="87"/>
      <c r="N97" s="45"/>
      <c r="O97" s="45"/>
      <c r="P97" s="169"/>
      <c r="Q97" s="170"/>
      <c r="R97" s="170"/>
      <c r="S97" s="170"/>
      <c r="T97" s="170"/>
      <c r="U97" s="171"/>
      <c r="V97" s="35"/>
      <c r="W97" s="34"/>
      <c r="X97" s="46"/>
      <c r="Y97" s="46"/>
      <c r="Z97" s="46"/>
      <c r="AA97" s="46"/>
      <c r="AB97" s="34"/>
      <c r="AC97" s="34"/>
      <c r="AD97" s="34"/>
      <c r="AE97" s="34"/>
    </row>
    <row r="98" spans="2:31" ht="26.25" customHeight="1" x14ac:dyDescent="0.4">
      <c r="B98" s="29"/>
      <c r="C98" s="47">
        <v>69</v>
      </c>
      <c r="D98" s="172" t="s">
        <v>102</v>
      </c>
      <c r="E98" s="173"/>
      <c r="F98" s="173"/>
      <c r="G98" s="173"/>
      <c r="H98" s="173"/>
      <c r="I98" s="173"/>
      <c r="J98" s="174"/>
      <c r="K98" s="133" t="s">
        <v>450</v>
      </c>
      <c r="L98" s="87"/>
      <c r="M98" s="87"/>
      <c r="N98" s="45"/>
      <c r="O98" s="45"/>
      <c r="P98" s="169"/>
      <c r="Q98" s="170"/>
      <c r="R98" s="170"/>
      <c r="S98" s="170"/>
      <c r="T98" s="170"/>
      <c r="U98" s="171"/>
      <c r="V98" s="35"/>
      <c r="W98" s="34"/>
      <c r="X98" s="46"/>
      <c r="Y98" s="46"/>
      <c r="Z98" s="46"/>
      <c r="AA98" s="46"/>
      <c r="AB98" s="34"/>
      <c r="AC98" s="34"/>
      <c r="AD98" s="34"/>
      <c r="AE98" s="34"/>
    </row>
    <row r="99" spans="2:31" ht="26.25" customHeight="1" x14ac:dyDescent="0.4">
      <c r="B99" s="29"/>
      <c r="C99" s="47">
        <v>70</v>
      </c>
      <c r="D99" s="172" t="s">
        <v>103</v>
      </c>
      <c r="E99" s="173"/>
      <c r="F99" s="173"/>
      <c r="G99" s="173"/>
      <c r="H99" s="173"/>
      <c r="I99" s="173"/>
      <c r="J99" s="174"/>
      <c r="K99" s="133" t="s">
        <v>451</v>
      </c>
      <c r="L99" s="87"/>
      <c r="M99" s="87"/>
      <c r="N99" s="45"/>
      <c r="O99" s="45"/>
      <c r="P99" s="169"/>
      <c r="Q99" s="170"/>
      <c r="R99" s="170"/>
      <c r="S99" s="170"/>
      <c r="T99" s="170"/>
      <c r="U99" s="171"/>
      <c r="V99" s="35"/>
      <c r="W99" s="34"/>
      <c r="X99" s="46"/>
      <c r="Y99" s="46"/>
      <c r="Z99" s="46"/>
      <c r="AA99" s="46"/>
      <c r="AB99" s="34"/>
      <c r="AC99" s="34"/>
      <c r="AD99" s="34"/>
      <c r="AE99" s="34"/>
    </row>
    <row r="100" spans="2:31" ht="26.25" customHeight="1" x14ac:dyDescent="0.4">
      <c r="B100" s="29"/>
      <c r="C100" s="47">
        <v>71</v>
      </c>
      <c r="D100" s="172" t="s">
        <v>104</v>
      </c>
      <c r="E100" s="173"/>
      <c r="F100" s="173"/>
      <c r="G100" s="173"/>
      <c r="H100" s="173"/>
      <c r="I100" s="173"/>
      <c r="J100" s="174"/>
      <c r="K100" s="133" t="s">
        <v>452</v>
      </c>
      <c r="L100" s="87"/>
      <c r="M100" s="87"/>
      <c r="N100" s="45"/>
      <c r="O100" s="45"/>
      <c r="P100" s="169"/>
      <c r="Q100" s="170"/>
      <c r="R100" s="170"/>
      <c r="S100" s="170"/>
      <c r="T100" s="170"/>
      <c r="U100" s="171"/>
      <c r="V100" s="35"/>
      <c r="W100" s="34"/>
      <c r="X100" s="46"/>
      <c r="Y100" s="46"/>
      <c r="Z100" s="46"/>
      <c r="AA100" s="46"/>
      <c r="AB100" s="34"/>
      <c r="AC100" s="34"/>
      <c r="AD100" s="34"/>
      <c r="AE100" s="34"/>
    </row>
    <row r="101" spans="2:31" ht="26.25" customHeight="1" x14ac:dyDescent="0.4">
      <c r="B101" s="29"/>
      <c r="C101" s="47">
        <v>72</v>
      </c>
      <c r="D101" s="172" t="s">
        <v>476</v>
      </c>
      <c r="E101" s="173"/>
      <c r="F101" s="173"/>
      <c r="G101" s="173"/>
      <c r="H101" s="173"/>
      <c r="I101" s="173"/>
      <c r="J101" s="174"/>
      <c r="K101" s="133" t="s">
        <v>453</v>
      </c>
      <c r="L101" s="87"/>
      <c r="M101" s="87"/>
      <c r="N101" s="45"/>
      <c r="O101" s="45"/>
      <c r="P101" s="169"/>
      <c r="Q101" s="170"/>
      <c r="R101" s="170"/>
      <c r="S101" s="170"/>
      <c r="T101" s="170"/>
      <c r="U101" s="171"/>
      <c r="V101" s="35"/>
      <c r="W101" s="34"/>
      <c r="X101" s="46"/>
      <c r="Y101" s="46"/>
      <c r="Z101" s="46"/>
      <c r="AA101" s="46"/>
      <c r="AB101" s="34"/>
      <c r="AC101" s="34"/>
      <c r="AD101" s="34"/>
      <c r="AE101" s="34"/>
    </row>
    <row r="102" spans="2:31" ht="26.25" customHeight="1" x14ac:dyDescent="0.4">
      <c r="B102" s="29"/>
      <c r="C102" s="47">
        <v>73</v>
      </c>
      <c r="D102" s="172" t="s">
        <v>286</v>
      </c>
      <c r="E102" s="173"/>
      <c r="F102" s="173"/>
      <c r="G102" s="173"/>
      <c r="H102" s="173"/>
      <c r="I102" s="173"/>
      <c r="J102" s="174"/>
      <c r="K102" s="133" t="s">
        <v>471</v>
      </c>
      <c r="L102" s="87"/>
      <c r="M102" s="87"/>
      <c r="N102" s="45"/>
      <c r="O102" s="45"/>
      <c r="P102" s="109"/>
      <c r="Q102" s="110"/>
      <c r="R102" s="110"/>
      <c r="S102" s="110"/>
      <c r="T102" s="110"/>
      <c r="U102" s="111"/>
      <c r="V102" s="35"/>
      <c r="W102" s="34"/>
      <c r="X102" s="46"/>
      <c r="Y102" s="46"/>
      <c r="Z102" s="46"/>
      <c r="AA102" s="46"/>
      <c r="AB102" s="34"/>
      <c r="AC102" s="34"/>
      <c r="AD102" s="34"/>
      <c r="AE102" s="34"/>
    </row>
    <row r="103" spans="2:31" ht="26.25" customHeight="1" x14ac:dyDescent="0.4">
      <c r="B103" s="29"/>
      <c r="C103" s="47">
        <v>74</v>
      </c>
      <c r="D103" s="172" t="s">
        <v>105</v>
      </c>
      <c r="E103" s="173"/>
      <c r="F103" s="173"/>
      <c r="G103" s="173"/>
      <c r="H103" s="173"/>
      <c r="I103" s="173"/>
      <c r="J103" s="174"/>
      <c r="K103" s="133" t="s">
        <v>404</v>
      </c>
      <c r="L103" s="87"/>
      <c r="M103" s="87"/>
      <c r="N103" s="45"/>
      <c r="O103" s="45"/>
      <c r="P103" s="169"/>
      <c r="Q103" s="170"/>
      <c r="R103" s="170"/>
      <c r="S103" s="170"/>
      <c r="T103" s="170"/>
      <c r="U103" s="171"/>
      <c r="V103" s="35"/>
      <c r="W103" s="34"/>
      <c r="X103" s="46"/>
      <c r="Y103" s="46"/>
      <c r="Z103" s="46"/>
      <c r="AA103" s="46"/>
      <c r="AB103" s="34"/>
      <c r="AC103" s="34"/>
      <c r="AD103" s="34"/>
      <c r="AE103" s="34"/>
    </row>
    <row r="104" spans="2:31" ht="26.25" customHeight="1" x14ac:dyDescent="0.4">
      <c r="B104" s="29"/>
      <c r="C104" s="47">
        <v>75</v>
      </c>
      <c r="D104" s="172" t="s">
        <v>106</v>
      </c>
      <c r="E104" s="173"/>
      <c r="F104" s="173"/>
      <c r="G104" s="173"/>
      <c r="H104" s="173"/>
      <c r="I104" s="173"/>
      <c r="J104" s="174"/>
      <c r="K104" s="133" t="s">
        <v>454</v>
      </c>
      <c r="L104" s="87"/>
      <c r="M104" s="87"/>
      <c r="N104" s="45"/>
      <c r="O104" s="45"/>
      <c r="P104" s="169"/>
      <c r="Q104" s="170"/>
      <c r="R104" s="170"/>
      <c r="S104" s="170"/>
      <c r="T104" s="170"/>
      <c r="U104" s="171"/>
      <c r="V104" s="35"/>
      <c r="W104" s="34"/>
      <c r="X104" s="46"/>
      <c r="Y104" s="46"/>
      <c r="Z104" s="46"/>
      <c r="AA104" s="46"/>
      <c r="AB104" s="34"/>
      <c r="AC104" s="34"/>
      <c r="AD104" s="34"/>
      <c r="AE104" s="34"/>
    </row>
    <row r="105" spans="2:31" ht="26.25" customHeight="1" x14ac:dyDescent="0.4">
      <c r="B105" s="29"/>
      <c r="C105" s="47">
        <v>76</v>
      </c>
      <c r="D105" s="172" t="s">
        <v>107</v>
      </c>
      <c r="E105" s="173"/>
      <c r="F105" s="173"/>
      <c r="G105" s="173"/>
      <c r="H105" s="173"/>
      <c r="I105" s="173"/>
      <c r="J105" s="174"/>
      <c r="K105" s="133" t="s">
        <v>405</v>
      </c>
      <c r="L105" s="87"/>
      <c r="M105" s="87"/>
      <c r="N105" s="45"/>
      <c r="O105" s="45"/>
      <c r="P105" s="169"/>
      <c r="Q105" s="170"/>
      <c r="R105" s="170"/>
      <c r="S105" s="170"/>
      <c r="T105" s="170"/>
      <c r="U105" s="171"/>
      <c r="V105" s="35"/>
      <c r="W105" s="34"/>
      <c r="X105" s="46"/>
      <c r="Y105" s="46"/>
      <c r="Z105" s="46"/>
      <c r="AA105" s="46"/>
      <c r="AB105" s="34"/>
      <c r="AC105" s="34"/>
      <c r="AD105" s="34"/>
      <c r="AE105" s="34"/>
    </row>
    <row r="106" spans="2:31" ht="26.25" customHeight="1" x14ac:dyDescent="0.4">
      <c r="B106" s="29"/>
      <c r="C106" s="47">
        <v>77</v>
      </c>
      <c r="D106" s="172" t="s">
        <v>287</v>
      </c>
      <c r="E106" s="173"/>
      <c r="F106" s="173"/>
      <c r="G106" s="173"/>
      <c r="H106" s="173"/>
      <c r="I106" s="173"/>
      <c r="J106" s="174"/>
      <c r="K106" s="133" t="s">
        <v>473</v>
      </c>
      <c r="L106" s="87"/>
      <c r="M106" s="87"/>
      <c r="N106" s="45"/>
      <c r="O106" s="45"/>
      <c r="P106" s="169"/>
      <c r="Q106" s="170"/>
      <c r="R106" s="170"/>
      <c r="S106" s="170"/>
      <c r="T106" s="170"/>
      <c r="U106" s="171"/>
      <c r="V106" s="35"/>
      <c r="W106" s="34"/>
      <c r="X106" s="46"/>
      <c r="Y106" s="46"/>
      <c r="Z106" s="46"/>
      <c r="AA106" s="46"/>
      <c r="AB106" s="34"/>
      <c r="AC106" s="34"/>
      <c r="AD106" s="34"/>
      <c r="AE106" s="34"/>
    </row>
    <row r="107" spans="2:31" ht="26.25" customHeight="1" x14ac:dyDescent="0.4">
      <c r="B107" s="29"/>
      <c r="C107" s="169" t="s">
        <v>108</v>
      </c>
      <c r="D107" s="170"/>
      <c r="E107" s="170"/>
      <c r="F107" s="170"/>
      <c r="G107" s="170"/>
      <c r="H107" s="170"/>
      <c r="I107" s="170"/>
      <c r="J107" s="171"/>
      <c r="K107" s="136"/>
      <c r="L107" s="87"/>
      <c r="M107" s="87"/>
      <c r="N107" s="45"/>
      <c r="O107" s="45"/>
      <c r="P107" s="169"/>
      <c r="Q107" s="170"/>
      <c r="R107" s="170"/>
      <c r="S107" s="170"/>
      <c r="T107" s="170"/>
      <c r="U107" s="171"/>
      <c r="V107" s="35"/>
      <c r="W107" s="34"/>
      <c r="X107" s="46"/>
      <c r="Y107" s="46"/>
      <c r="Z107" s="46"/>
      <c r="AA107" s="46"/>
      <c r="AB107" s="34"/>
      <c r="AC107" s="34"/>
      <c r="AD107" s="34"/>
      <c r="AE107" s="34"/>
    </row>
    <row r="108" spans="2:31" ht="26.25" customHeight="1" x14ac:dyDescent="0.4">
      <c r="B108" s="29"/>
      <c r="C108" s="47">
        <v>78</v>
      </c>
      <c r="D108" s="172" t="s">
        <v>293</v>
      </c>
      <c r="E108" s="173"/>
      <c r="F108" s="173"/>
      <c r="G108" s="173"/>
      <c r="H108" s="173"/>
      <c r="I108" s="173"/>
      <c r="J108" s="174"/>
      <c r="K108" s="133" t="s">
        <v>446</v>
      </c>
      <c r="L108" s="87"/>
      <c r="M108" s="87"/>
      <c r="N108" s="45"/>
      <c r="O108" s="45"/>
      <c r="P108" s="169"/>
      <c r="Q108" s="170"/>
      <c r="R108" s="170"/>
      <c r="S108" s="170"/>
      <c r="T108" s="170"/>
      <c r="U108" s="171"/>
      <c r="V108" s="35"/>
      <c r="W108" s="34"/>
      <c r="X108" s="46"/>
      <c r="Y108" s="46"/>
      <c r="Z108" s="46"/>
      <c r="AA108" s="46"/>
      <c r="AB108" s="34"/>
      <c r="AC108" s="34"/>
      <c r="AD108" s="34"/>
      <c r="AE108" s="34"/>
    </row>
    <row r="109" spans="2:31" ht="26.25" customHeight="1" x14ac:dyDescent="0.4">
      <c r="B109" s="29"/>
      <c r="C109" s="47">
        <v>79</v>
      </c>
      <c r="D109" s="172" t="s">
        <v>110</v>
      </c>
      <c r="E109" s="173"/>
      <c r="F109" s="173"/>
      <c r="G109" s="173"/>
      <c r="H109" s="173"/>
      <c r="I109" s="173"/>
      <c r="J109" s="174"/>
      <c r="K109" s="133" t="s">
        <v>455</v>
      </c>
      <c r="L109" s="87"/>
      <c r="M109" s="87"/>
      <c r="N109" s="45"/>
      <c r="O109" s="45"/>
      <c r="P109" s="169"/>
      <c r="Q109" s="170"/>
      <c r="R109" s="170"/>
      <c r="S109" s="170"/>
      <c r="T109" s="170"/>
      <c r="U109" s="171"/>
      <c r="V109" s="35"/>
      <c r="W109" s="34"/>
      <c r="X109" s="46"/>
      <c r="Y109" s="46"/>
      <c r="Z109" s="46"/>
      <c r="AA109" s="46"/>
      <c r="AB109" s="34"/>
      <c r="AC109" s="34"/>
      <c r="AD109" s="34"/>
      <c r="AE109" s="34"/>
    </row>
    <row r="110" spans="2:31" ht="26.25" customHeight="1" x14ac:dyDescent="0.4">
      <c r="B110" s="29"/>
      <c r="C110" s="47">
        <v>80</v>
      </c>
      <c r="D110" s="172" t="s">
        <v>111</v>
      </c>
      <c r="E110" s="173"/>
      <c r="F110" s="173"/>
      <c r="G110" s="173"/>
      <c r="H110" s="173"/>
      <c r="I110" s="173"/>
      <c r="J110" s="174"/>
      <c r="K110" s="133" t="s">
        <v>456</v>
      </c>
      <c r="L110" s="87"/>
      <c r="M110" s="87"/>
      <c r="N110" s="45"/>
      <c r="O110" s="45"/>
      <c r="P110" s="169"/>
      <c r="Q110" s="170"/>
      <c r="R110" s="170"/>
      <c r="S110" s="170"/>
      <c r="T110" s="170"/>
      <c r="U110" s="171"/>
      <c r="V110" s="35"/>
      <c r="W110" s="34"/>
      <c r="X110" s="46"/>
      <c r="Y110" s="46"/>
      <c r="Z110" s="46"/>
      <c r="AA110" s="46"/>
      <c r="AB110" s="34"/>
      <c r="AC110" s="34"/>
      <c r="AD110" s="34"/>
      <c r="AE110" s="34"/>
    </row>
    <row r="111" spans="2:31" ht="26.25" customHeight="1" x14ac:dyDescent="0.4">
      <c r="B111" s="29"/>
      <c r="C111" s="47">
        <v>81</v>
      </c>
      <c r="D111" s="172" t="s">
        <v>112</v>
      </c>
      <c r="E111" s="173"/>
      <c r="F111" s="173"/>
      <c r="G111" s="173"/>
      <c r="H111" s="173"/>
      <c r="I111" s="173"/>
      <c r="J111" s="174"/>
      <c r="K111" s="133" t="s">
        <v>457</v>
      </c>
      <c r="L111" s="87"/>
      <c r="M111" s="87"/>
      <c r="N111" s="45"/>
      <c r="O111" s="45"/>
      <c r="P111" s="169"/>
      <c r="Q111" s="170"/>
      <c r="R111" s="170"/>
      <c r="S111" s="170"/>
      <c r="T111" s="170"/>
      <c r="U111" s="171"/>
      <c r="V111" s="35"/>
      <c r="W111" s="34"/>
      <c r="X111" s="46"/>
      <c r="Y111" s="46"/>
      <c r="Z111" s="46"/>
      <c r="AA111" s="46"/>
      <c r="AB111" s="34"/>
      <c r="AC111" s="34"/>
      <c r="AD111" s="34"/>
      <c r="AE111" s="34"/>
    </row>
    <row r="112" spans="2:31" ht="26.25" customHeight="1" x14ac:dyDescent="0.4">
      <c r="B112" s="29"/>
      <c r="C112" s="47">
        <v>82</v>
      </c>
      <c r="D112" s="172" t="s">
        <v>113</v>
      </c>
      <c r="E112" s="173"/>
      <c r="F112" s="173"/>
      <c r="G112" s="173"/>
      <c r="H112" s="173"/>
      <c r="I112" s="173"/>
      <c r="J112" s="174"/>
      <c r="K112" s="133" t="s">
        <v>438</v>
      </c>
      <c r="L112" s="87"/>
      <c r="M112" s="87"/>
      <c r="N112" s="45"/>
      <c r="O112" s="45"/>
      <c r="P112" s="169"/>
      <c r="Q112" s="170"/>
      <c r="R112" s="170"/>
      <c r="S112" s="170"/>
      <c r="T112" s="170"/>
      <c r="U112" s="171"/>
      <c r="V112" s="35"/>
      <c r="W112" s="34"/>
      <c r="X112" s="46"/>
      <c r="Y112" s="46"/>
      <c r="Z112" s="46"/>
      <c r="AA112" s="46"/>
      <c r="AB112" s="34"/>
      <c r="AC112" s="34"/>
      <c r="AD112" s="34"/>
      <c r="AE112" s="34"/>
    </row>
    <row r="113" spans="2:31" ht="26.25" customHeight="1" x14ac:dyDescent="0.4">
      <c r="B113" s="29"/>
      <c r="C113" s="47">
        <v>83</v>
      </c>
      <c r="D113" s="172" t="s">
        <v>169</v>
      </c>
      <c r="E113" s="173"/>
      <c r="F113" s="173"/>
      <c r="G113" s="173"/>
      <c r="H113" s="173"/>
      <c r="I113" s="173"/>
      <c r="J113" s="174"/>
      <c r="K113" s="133" t="s">
        <v>458</v>
      </c>
      <c r="L113" s="87"/>
      <c r="M113" s="87"/>
      <c r="N113" s="45"/>
      <c r="O113" s="45"/>
      <c r="P113" s="169"/>
      <c r="Q113" s="170"/>
      <c r="R113" s="170"/>
      <c r="S113" s="170"/>
      <c r="T113" s="170"/>
      <c r="U113" s="171"/>
      <c r="V113" s="35"/>
      <c r="W113" s="34"/>
      <c r="X113" s="46"/>
      <c r="Y113" s="46"/>
      <c r="Z113" s="46"/>
      <c r="AA113" s="46"/>
      <c r="AB113" s="34"/>
      <c r="AC113" s="34"/>
      <c r="AD113" s="34"/>
      <c r="AE113" s="34"/>
    </row>
    <row r="114" spans="2:31" ht="73.8" customHeight="1" x14ac:dyDescent="0.4">
      <c r="B114" s="29"/>
      <c r="C114" s="47">
        <v>84</v>
      </c>
      <c r="D114" s="172" t="s">
        <v>193</v>
      </c>
      <c r="E114" s="173"/>
      <c r="F114" s="173"/>
      <c r="G114" s="173"/>
      <c r="H114" s="173"/>
      <c r="I114" s="173"/>
      <c r="J114" s="174"/>
      <c r="K114" s="133" t="s">
        <v>407</v>
      </c>
      <c r="L114" s="87"/>
      <c r="M114" s="87"/>
      <c r="N114" s="45"/>
      <c r="O114" s="45"/>
      <c r="P114" s="169"/>
      <c r="Q114" s="170"/>
      <c r="R114" s="170"/>
      <c r="S114" s="170"/>
      <c r="T114" s="170"/>
      <c r="U114" s="171"/>
      <c r="V114" s="35"/>
      <c r="W114" s="34"/>
      <c r="X114" s="46"/>
      <c r="Y114" s="46"/>
      <c r="Z114" s="46"/>
      <c r="AA114" s="46"/>
      <c r="AB114" s="34"/>
      <c r="AC114" s="34"/>
      <c r="AD114" s="34"/>
      <c r="AE114" s="34"/>
    </row>
    <row r="115" spans="2:31" ht="19.8" customHeight="1" x14ac:dyDescent="0.4">
      <c r="B115" s="29"/>
      <c r="C115" s="47">
        <v>85</v>
      </c>
      <c r="D115" s="172" t="s">
        <v>333</v>
      </c>
      <c r="E115" s="173"/>
      <c r="F115" s="173"/>
      <c r="G115" s="173"/>
      <c r="H115" s="173"/>
      <c r="I115" s="173"/>
      <c r="J115" s="174"/>
      <c r="K115" s="133" t="s">
        <v>439</v>
      </c>
      <c r="L115" s="87"/>
      <c r="M115" s="87"/>
      <c r="N115" s="45"/>
      <c r="O115" s="45"/>
      <c r="P115" s="169"/>
      <c r="Q115" s="170"/>
      <c r="R115" s="170"/>
      <c r="S115" s="170"/>
      <c r="T115" s="170"/>
      <c r="U115" s="171"/>
      <c r="V115" s="35"/>
      <c r="W115" s="34"/>
      <c r="X115" s="46"/>
      <c r="Y115" s="46"/>
      <c r="Z115" s="46"/>
      <c r="AA115" s="46"/>
      <c r="AB115" s="34"/>
      <c r="AC115" s="34"/>
      <c r="AD115" s="34"/>
      <c r="AE115" s="34"/>
    </row>
    <row r="116" spans="2:31" ht="26.25" customHeight="1" x14ac:dyDescent="0.4">
      <c r="B116" s="29"/>
      <c r="C116" s="169" t="s">
        <v>170</v>
      </c>
      <c r="D116" s="170"/>
      <c r="E116" s="170"/>
      <c r="F116" s="170"/>
      <c r="G116" s="170"/>
      <c r="H116" s="170"/>
      <c r="I116" s="170"/>
      <c r="J116" s="171"/>
      <c r="K116" s="136"/>
      <c r="L116" s="87"/>
      <c r="M116" s="87"/>
      <c r="N116" s="45"/>
      <c r="O116" s="45"/>
      <c r="P116" s="169"/>
      <c r="Q116" s="170"/>
      <c r="R116" s="170"/>
      <c r="S116" s="170"/>
      <c r="T116" s="170"/>
      <c r="U116" s="171"/>
      <c r="V116" s="35"/>
      <c r="W116" s="34"/>
      <c r="X116" s="46"/>
      <c r="Y116" s="46"/>
      <c r="Z116" s="46"/>
      <c r="AA116" s="46"/>
      <c r="AB116" s="34"/>
      <c r="AC116" s="34"/>
      <c r="AD116" s="34"/>
      <c r="AE116" s="34"/>
    </row>
    <row r="117" spans="2:31" ht="26.25" customHeight="1" x14ac:dyDescent="0.4">
      <c r="B117" s="29"/>
      <c r="C117" s="47">
        <v>86</v>
      </c>
      <c r="D117" s="172" t="s">
        <v>172</v>
      </c>
      <c r="E117" s="173"/>
      <c r="F117" s="173"/>
      <c r="G117" s="173"/>
      <c r="H117" s="173"/>
      <c r="I117" s="173"/>
      <c r="J117" s="174"/>
      <c r="K117" s="133" t="s">
        <v>411</v>
      </c>
      <c r="L117" s="87"/>
      <c r="M117" s="87"/>
      <c r="N117" s="45"/>
      <c r="O117" s="45"/>
      <c r="P117" s="169"/>
      <c r="Q117" s="170"/>
      <c r="R117" s="170"/>
      <c r="S117" s="170"/>
      <c r="T117" s="170"/>
      <c r="U117" s="171"/>
      <c r="V117" s="35"/>
      <c r="W117" s="34"/>
      <c r="X117" s="46"/>
      <c r="Y117" s="46"/>
      <c r="Z117" s="46"/>
      <c r="AA117" s="46"/>
      <c r="AB117" s="34"/>
      <c r="AC117" s="34"/>
      <c r="AD117" s="34"/>
      <c r="AE117" s="34"/>
    </row>
    <row r="118" spans="2:31" ht="26.25" customHeight="1" x14ac:dyDescent="0.4">
      <c r="B118" s="29"/>
      <c r="C118" s="47">
        <v>87</v>
      </c>
      <c r="D118" s="172" t="s">
        <v>171</v>
      </c>
      <c r="E118" s="173"/>
      <c r="F118" s="173"/>
      <c r="G118" s="173"/>
      <c r="H118" s="173"/>
      <c r="I118" s="173"/>
      <c r="J118" s="174"/>
      <c r="K118" s="133"/>
      <c r="L118" s="87"/>
      <c r="M118" s="87"/>
      <c r="N118" s="45"/>
      <c r="O118" s="45"/>
      <c r="P118" s="169"/>
      <c r="Q118" s="170"/>
      <c r="R118" s="170"/>
      <c r="S118" s="170"/>
      <c r="T118" s="170"/>
      <c r="U118" s="171"/>
      <c r="V118" s="35"/>
      <c r="W118" s="34"/>
      <c r="X118" s="46"/>
      <c r="Y118" s="46"/>
      <c r="Z118" s="46"/>
      <c r="AA118" s="46"/>
      <c r="AB118" s="34"/>
      <c r="AC118" s="34"/>
      <c r="AD118" s="34"/>
      <c r="AE118" s="34"/>
    </row>
    <row r="119" spans="2:31" ht="26.25" customHeight="1" x14ac:dyDescent="0.4">
      <c r="B119" s="29"/>
      <c r="C119" s="47">
        <v>88</v>
      </c>
      <c r="D119" s="172" t="s">
        <v>114</v>
      </c>
      <c r="E119" s="173"/>
      <c r="F119" s="173"/>
      <c r="G119" s="173"/>
      <c r="H119" s="173"/>
      <c r="I119" s="173"/>
      <c r="J119" s="174"/>
      <c r="K119" s="133"/>
      <c r="L119" s="87"/>
      <c r="M119" s="87"/>
      <c r="N119" s="45"/>
      <c r="O119" s="45"/>
      <c r="P119" s="169"/>
      <c r="Q119" s="170"/>
      <c r="R119" s="170"/>
      <c r="S119" s="170"/>
      <c r="T119" s="170"/>
      <c r="U119" s="171"/>
      <c r="V119" s="35"/>
      <c r="W119" s="34"/>
      <c r="X119" s="46"/>
      <c r="Y119" s="46"/>
      <c r="Z119" s="46"/>
      <c r="AA119" s="46"/>
      <c r="AB119" s="34"/>
      <c r="AC119" s="34"/>
      <c r="AD119" s="34"/>
      <c r="AE119" s="34"/>
    </row>
    <row r="120" spans="2:31" ht="26.25" customHeight="1" x14ac:dyDescent="0.4">
      <c r="B120" s="29"/>
      <c r="C120" s="47">
        <v>89</v>
      </c>
      <c r="D120" s="172" t="s">
        <v>115</v>
      </c>
      <c r="E120" s="173"/>
      <c r="F120" s="173"/>
      <c r="G120" s="173"/>
      <c r="H120" s="173"/>
      <c r="I120" s="173"/>
      <c r="J120" s="174"/>
      <c r="K120" s="133"/>
      <c r="L120" s="87"/>
      <c r="M120" s="87"/>
      <c r="N120" s="45"/>
      <c r="O120" s="45"/>
      <c r="P120" s="169"/>
      <c r="Q120" s="170"/>
      <c r="R120" s="170"/>
      <c r="S120" s="170"/>
      <c r="T120" s="170"/>
      <c r="U120" s="171"/>
      <c r="V120" s="35"/>
      <c r="W120" s="34"/>
      <c r="X120" s="46"/>
      <c r="Y120" s="46"/>
      <c r="Z120" s="46"/>
      <c r="AA120" s="46"/>
      <c r="AB120" s="34"/>
      <c r="AC120" s="34"/>
      <c r="AD120" s="34"/>
      <c r="AE120" s="34"/>
    </row>
    <row r="121" spans="2:31" ht="26.25" customHeight="1" x14ac:dyDescent="0.4">
      <c r="B121" s="29"/>
      <c r="C121" s="47">
        <v>90</v>
      </c>
      <c r="D121" s="172" t="s">
        <v>192</v>
      </c>
      <c r="E121" s="173"/>
      <c r="F121" s="173"/>
      <c r="G121" s="173"/>
      <c r="H121" s="173"/>
      <c r="I121" s="173"/>
      <c r="J121" s="174"/>
      <c r="K121" s="133" t="s">
        <v>406</v>
      </c>
      <c r="L121" s="87"/>
      <c r="M121" s="87"/>
      <c r="N121" s="45"/>
      <c r="O121" s="45"/>
      <c r="P121" s="169"/>
      <c r="Q121" s="170"/>
      <c r="R121" s="170"/>
      <c r="S121" s="170"/>
      <c r="T121" s="170"/>
      <c r="U121" s="171"/>
      <c r="V121" s="35"/>
      <c r="W121" s="34"/>
      <c r="X121" s="46"/>
      <c r="Y121" s="46"/>
      <c r="Z121" s="46"/>
      <c r="AA121" s="46"/>
      <c r="AB121" s="34"/>
      <c r="AC121" s="34"/>
      <c r="AD121" s="34"/>
      <c r="AE121" s="34"/>
    </row>
    <row r="122" spans="2:31" ht="20.399999999999999" thickBot="1" x14ac:dyDescent="0.45"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4"/>
    </row>
    <row r="125" spans="2:31" s="48" customFormat="1" ht="14.4" x14ac:dyDescent="0.3">
      <c r="B125" s="51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3"/>
      <c r="N125" s="53"/>
      <c r="O125" s="53"/>
      <c r="P125" s="51"/>
      <c r="Q125" s="51"/>
      <c r="R125" s="51"/>
      <c r="S125" s="51"/>
      <c r="T125" s="51"/>
      <c r="U125" s="51"/>
      <c r="V125" s="51"/>
    </row>
    <row r="126" spans="2:31" s="48" customFormat="1" ht="15" customHeight="1" x14ac:dyDescent="0.3">
      <c r="B126" s="190" t="s">
        <v>116</v>
      </c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2"/>
      <c r="P126" s="193" t="s">
        <v>1</v>
      </c>
      <c r="Q126" s="194"/>
      <c r="R126" s="195"/>
      <c r="S126" s="190" t="s">
        <v>176</v>
      </c>
      <c r="T126" s="191"/>
      <c r="U126" s="192"/>
      <c r="V126" s="51"/>
    </row>
    <row r="127" spans="2:31" s="48" customFormat="1" ht="21.75" customHeight="1" x14ac:dyDescent="0.3">
      <c r="B127" s="197" t="s">
        <v>117</v>
      </c>
      <c r="C127" s="197"/>
      <c r="D127" s="54" t="s">
        <v>118</v>
      </c>
      <c r="E127" s="54" t="s">
        <v>174</v>
      </c>
      <c r="F127" s="54" t="s">
        <v>175</v>
      </c>
      <c r="G127" s="54" t="s">
        <v>179</v>
      </c>
      <c r="H127" s="54" t="s">
        <v>119</v>
      </c>
      <c r="I127" s="54" t="s">
        <v>120</v>
      </c>
      <c r="J127" s="54" t="s">
        <v>121</v>
      </c>
      <c r="K127" s="54"/>
      <c r="L127" s="54" t="s">
        <v>122</v>
      </c>
      <c r="M127" s="54" t="s">
        <v>123</v>
      </c>
      <c r="N127" s="54" t="s">
        <v>124</v>
      </c>
      <c r="O127" s="54" t="s">
        <v>125</v>
      </c>
      <c r="P127" s="100" t="s">
        <v>278</v>
      </c>
      <c r="Q127" s="100" t="s">
        <v>279</v>
      </c>
      <c r="R127" s="103" t="s">
        <v>2</v>
      </c>
      <c r="S127" s="99" t="s">
        <v>177</v>
      </c>
      <c r="T127" s="186" t="s">
        <v>178</v>
      </c>
      <c r="U127" s="186"/>
    </row>
    <row r="128" spans="2:31" s="48" customFormat="1" ht="15" customHeight="1" x14ac:dyDescent="0.3">
      <c r="B128" s="187" t="s">
        <v>0</v>
      </c>
      <c r="C128" s="187"/>
      <c r="D128" s="55"/>
      <c r="E128" s="55"/>
      <c r="F128" s="55"/>
      <c r="G128" s="56"/>
      <c r="H128" s="104">
        <v>0</v>
      </c>
      <c r="I128" s="104">
        <f>G128-H128</f>
        <v>0</v>
      </c>
      <c r="J128" s="104">
        <f>I128*1.16</f>
        <v>0</v>
      </c>
      <c r="K128" s="104"/>
      <c r="L128" s="104">
        <v>0</v>
      </c>
      <c r="M128" s="104">
        <f>J128-L128-N128+O128</f>
        <v>0</v>
      </c>
      <c r="N128" s="57"/>
      <c r="O128" s="57"/>
      <c r="P128" s="101"/>
      <c r="Q128" s="101"/>
      <c r="R128" s="101" t="e">
        <f ca="1">G128/$L$17</f>
        <v>#DIV/0!</v>
      </c>
      <c r="S128" s="101"/>
      <c r="T128" s="188"/>
      <c r="U128" s="189"/>
    </row>
    <row r="129" spans="2:22" s="48" customFormat="1" ht="15" customHeight="1" x14ac:dyDescent="0.3">
      <c r="B129" s="187" t="s">
        <v>126</v>
      </c>
      <c r="C129" s="187"/>
      <c r="D129" s="58"/>
      <c r="E129" s="58"/>
      <c r="F129" s="58"/>
      <c r="G129" s="56"/>
      <c r="H129" s="104">
        <f>G129*0.3</f>
        <v>0</v>
      </c>
      <c r="I129" s="104">
        <f t="shared" ref="I129:I137" si="0">G129-H129</f>
        <v>0</v>
      </c>
      <c r="J129" s="104">
        <f t="shared" ref="J129:J137" si="1">I129*1.16</f>
        <v>0</v>
      </c>
      <c r="K129" s="104"/>
      <c r="L129" s="104">
        <f>G129*0.005</f>
        <v>0</v>
      </c>
      <c r="M129" s="104">
        <f t="shared" ref="M129:M137" si="2">J129-L129-N129+O129</f>
        <v>0</v>
      </c>
      <c r="N129" s="57"/>
      <c r="O129" s="57"/>
      <c r="P129" s="101"/>
      <c r="Q129" s="101"/>
      <c r="R129" s="101" t="e">
        <f t="shared" ref="R129:R137" ca="1" si="3">G129/$L$17</f>
        <v>#DIV/0!</v>
      </c>
      <c r="S129" s="101"/>
      <c r="T129" s="188"/>
      <c r="U129" s="189"/>
    </row>
    <row r="130" spans="2:22" s="48" customFormat="1" ht="26.25" customHeight="1" x14ac:dyDescent="0.3">
      <c r="B130" s="187" t="s">
        <v>127</v>
      </c>
      <c r="C130" s="187"/>
      <c r="D130" s="58"/>
      <c r="E130" s="58"/>
      <c r="F130" s="58"/>
      <c r="G130" s="56"/>
      <c r="H130" s="104">
        <f t="shared" ref="H130:H137" si="4">G130*0.3</f>
        <v>0</v>
      </c>
      <c r="I130" s="104">
        <f t="shared" si="0"/>
        <v>0</v>
      </c>
      <c r="J130" s="104">
        <f t="shared" si="1"/>
        <v>0</v>
      </c>
      <c r="K130" s="104"/>
      <c r="L130" s="104">
        <f t="shared" ref="L130:L137" si="5">G130*0.005</f>
        <v>0</v>
      </c>
      <c r="M130" s="104">
        <f t="shared" si="2"/>
        <v>0</v>
      </c>
      <c r="N130" s="57"/>
      <c r="O130" s="57"/>
      <c r="P130" s="101"/>
      <c r="Q130" s="101"/>
      <c r="R130" s="101" t="e">
        <f t="shared" ca="1" si="3"/>
        <v>#DIV/0!</v>
      </c>
      <c r="S130" s="101"/>
      <c r="T130" s="188"/>
      <c r="U130" s="189"/>
    </row>
    <row r="131" spans="2:22" s="48" customFormat="1" ht="24" customHeight="1" x14ac:dyDescent="0.3">
      <c r="B131" s="187"/>
      <c r="C131" s="187"/>
      <c r="D131" s="58"/>
      <c r="E131" s="58"/>
      <c r="F131" s="58"/>
      <c r="G131" s="56"/>
      <c r="H131" s="104">
        <f t="shared" si="4"/>
        <v>0</v>
      </c>
      <c r="I131" s="104">
        <f t="shared" si="0"/>
        <v>0</v>
      </c>
      <c r="J131" s="104">
        <f t="shared" si="1"/>
        <v>0</v>
      </c>
      <c r="K131" s="104"/>
      <c r="L131" s="104">
        <f t="shared" si="5"/>
        <v>0</v>
      </c>
      <c r="M131" s="104">
        <f t="shared" si="2"/>
        <v>0</v>
      </c>
      <c r="N131" s="57"/>
      <c r="O131" s="57"/>
      <c r="P131" s="101"/>
      <c r="Q131" s="101"/>
      <c r="R131" s="101" t="e">
        <f t="shared" ca="1" si="3"/>
        <v>#DIV/0!</v>
      </c>
      <c r="S131" s="101"/>
      <c r="T131" s="188"/>
      <c r="U131" s="189"/>
    </row>
    <row r="132" spans="2:22" s="48" customFormat="1" ht="27" customHeight="1" x14ac:dyDescent="0.3">
      <c r="B132" s="187"/>
      <c r="C132" s="187"/>
      <c r="D132" s="58"/>
      <c r="E132" s="58"/>
      <c r="F132" s="58"/>
      <c r="G132" s="56"/>
      <c r="H132" s="104">
        <f t="shared" si="4"/>
        <v>0</v>
      </c>
      <c r="I132" s="104">
        <f t="shared" si="0"/>
        <v>0</v>
      </c>
      <c r="J132" s="104">
        <f t="shared" si="1"/>
        <v>0</v>
      </c>
      <c r="K132" s="104"/>
      <c r="L132" s="104">
        <f t="shared" si="5"/>
        <v>0</v>
      </c>
      <c r="M132" s="104">
        <f t="shared" si="2"/>
        <v>0</v>
      </c>
      <c r="N132" s="57"/>
      <c r="O132" s="57"/>
      <c r="P132" s="101"/>
      <c r="Q132" s="101"/>
      <c r="R132" s="101" t="e">
        <f t="shared" ca="1" si="3"/>
        <v>#DIV/0!</v>
      </c>
      <c r="S132" s="101"/>
      <c r="T132" s="188"/>
      <c r="U132" s="189"/>
    </row>
    <row r="133" spans="2:22" s="48" customFormat="1" ht="27" customHeight="1" x14ac:dyDescent="0.3">
      <c r="B133" s="187"/>
      <c r="C133" s="187"/>
      <c r="D133" s="58"/>
      <c r="E133" s="58"/>
      <c r="F133" s="58"/>
      <c r="G133" s="56"/>
      <c r="H133" s="104">
        <f t="shared" si="4"/>
        <v>0</v>
      </c>
      <c r="I133" s="104">
        <f t="shared" si="0"/>
        <v>0</v>
      </c>
      <c r="J133" s="104">
        <f t="shared" si="1"/>
        <v>0</v>
      </c>
      <c r="K133" s="104"/>
      <c r="L133" s="104">
        <f t="shared" si="5"/>
        <v>0</v>
      </c>
      <c r="M133" s="104">
        <f t="shared" si="2"/>
        <v>0</v>
      </c>
      <c r="N133" s="57"/>
      <c r="O133" s="57"/>
      <c r="P133" s="101"/>
      <c r="Q133" s="101"/>
      <c r="R133" s="101" t="e">
        <f t="shared" ca="1" si="3"/>
        <v>#DIV/0!</v>
      </c>
      <c r="S133" s="101"/>
      <c r="T133" s="188"/>
      <c r="U133" s="189"/>
    </row>
    <row r="134" spans="2:22" s="48" customFormat="1" ht="27" customHeight="1" x14ac:dyDescent="0.3">
      <c r="B134" s="187"/>
      <c r="C134" s="187"/>
      <c r="D134" s="58"/>
      <c r="E134" s="58"/>
      <c r="F134" s="58"/>
      <c r="G134" s="56"/>
      <c r="H134" s="104">
        <f t="shared" si="4"/>
        <v>0</v>
      </c>
      <c r="I134" s="104">
        <f t="shared" si="0"/>
        <v>0</v>
      </c>
      <c r="J134" s="104">
        <f t="shared" si="1"/>
        <v>0</v>
      </c>
      <c r="K134" s="104"/>
      <c r="L134" s="104">
        <f t="shared" si="5"/>
        <v>0</v>
      </c>
      <c r="M134" s="104">
        <f t="shared" si="2"/>
        <v>0</v>
      </c>
      <c r="N134" s="57"/>
      <c r="O134" s="57"/>
      <c r="P134" s="101"/>
      <c r="Q134" s="101"/>
      <c r="R134" s="101" t="e">
        <f t="shared" ca="1" si="3"/>
        <v>#DIV/0!</v>
      </c>
      <c r="S134" s="101"/>
      <c r="T134" s="188"/>
      <c r="U134" s="189"/>
    </row>
    <row r="135" spans="2:22" s="48" customFormat="1" ht="27" customHeight="1" x14ac:dyDescent="0.3">
      <c r="B135" s="187"/>
      <c r="C135" s="187"/>
      <c r="D135" s="58"/>
      <c r="E135" s="58"/>
      <c r="F135" s="58"/>
      <c r="G135" s="56"/>
      <c r="H135" s="104">
        <f t="shared" si="4"/>
        <v>0</v>
      </c>
      <c r="I135" s="104">
        <f t="shared" si="0"/>
        <v>0</v>
      </c>
      <c r="J135" s="104">
        <f t="shared" si="1"/>
        <v>0</v>
      </c>
      <c r="K135" s="104"/>
      <c r="L135" s="104">
        <f t="shared" si="5"/>
        <v>0</v>
      </c>
      <c r="M135" s="104">
        <f t="shared" si="2"/>
        <v>0</v>
      </c>
      <c r="N135" s="57"/>
      <c r="O135" s="57"/>
      <c r="P135" s="101"/>
      <c r="Q135" s="101"/>
      <c r="R135" s="101" t="e">
        <f t="shared" ca="1" si="3"/>
        <v>#DIV/0!</v>
      </c>
      <c r="S135" s="101"/>
      <c r="T135" s="188"/>
      <c r="U135" s="189"/>
    </row>
    <row r="136" spans="2:22" s="48" customFormat="1" ht="27" customHeight="1" x14ac:dyDescent="0.3">
      <c r="B136" s="187"/>
      <c r="C136" s="187"/>
      <c r="D136" s="58"/>
      <c r="E136" s="58"/>
      <c r="F136" s="58"/>
      <c r="G136" s="56"/>
      <c r="H136" s="104">
        <f t="shared" si="4"/>
        <v>0</v>
      </c>
      <c r="I136" s="104">
        <f t="shared" si="0"/>
        <v>0</v>
      </c>
      <c r="J136" s="104">
        <f t="shared" si="1"/>
        <v>0</v>
      </c>
      <c r="K136" s="104"/>
      <c r="L136" s="104">
        <f t="shared" si="5"/>
        <v>0</v>
      </c>
      <c r="M136" s="104">
        <f t="shared" si="2"/>
        <v>0</v>
      </c>
      <c r="N136" s="57"/>
      <c r="O136" s="57"/>
      <c r="P136" s="101"/>
      <c r="Q136" s="101"/>
      <c r="R136" s="101" t="e">
        <f t="shared" ca="1" si="3"/>
        <v>#DIV/0!</v>
      </c>
      <c r="S136" s="101"/>
      <c r="T136" s="188"/>
      <c r="U136" s="189"/>
    </row>
    <row r="137" spans="2:22" s="48" customFormat="1" ht="27" customHeight="1" x14ac:dyDescent="0.3">
      <c r="B137" s="187" t="s">
        <v>173</v>
      </c>
      <c r="C137" s="187"/>
      <c r="D137" s="58"/>
      <c r="E137" s="58"/>
      <c r="F137" s="58"/>
      <c r="G137" s="56"/>
      <c r="H137" s="104">
        <f t="shared" si="4"/>
        <v>0</v>
      </c>
      <c r="I137" s="104">
        <f t="shared" si="0"/>
        <v>0</v>
      </c>
      <c r="J137" s="104">
        <f t="shared" si="1"/>
        <v>0</v>
      </c>
      <c r="K137" s="104"/>
      <c r="L137" s="104">
        <f t="shared" si="5"/>
        <v>0</v>
      </c>
      <c r="M137" s="104">
        <f t="shared" si="2"/>
        <v>0</v>
      </c>
      <c r="N137" s="57"/>
      <c r="O137" s="57"/>
      <c r="P137" s="101"/>
      <c r="Q137" s="101"/>
      <c r="R137" s="101" t="e">
        <f t="shared" ca="1" si="3"/>
        <v>#DIV/0!</v>
      </c>
      <c r="S137" s="101"/>
      <c r="T137" s="188"/>
      <c r="U137" s="189"/>
    </row>
    <row r="138" spans="2:22" s="50" customFormat="1" ht="14.4" x14ac:dyDescent="0.3">
      <c r="B138" s="48"/>
      <c r="C138" s="49"/>
      <c r="D138" s="49"/>
      <c r="E138" s="92"/>
      <c r="F138" s="88" t="s">
        <v>120</v>
      </c>
      <c r="G138" s="105">
        <f>SUM(G128:G137)</f>
        <v>0</v>
      </c>
      <c r="H138" s="49"/>
      <c r="I138" s="49"/>
      <c r="L138" s="107" t="s">
        <v>47</v>
      </c>
      <c r="M138" s="105">
        <f>SUM(M128:M137)</f>
        <v>0</v>
      </c>
      <c r="P138" s="48"/>
      <c r="Q138" s="48"/>
      <c r="R138" s="48"/>
      <c r="S138" s="108" t="s">
        <v>47</v>
      </c>
      <c r="T138" s="196">
        <f>SUM(T128:U137)</f>
        <v>0</v>
      </c>
      <c r="U138" s="196"/>
      <c r="V138" s="48"/>
    </row>
    <row r="139" spans="2:22" s="50" customFormat="1" ht="14.4" x14ac:dyDescent="0.3">
      <c r="B139" s="48"/>
      <c r="C139" s="49"/>
      <c r="D139" s="49"/>
      <c r="E139" s="92"/>
      <c r="F139" s="88" t="s">
        <v>180</v>
      </c>
      <c r="G139" s="106">
        <f>G138*0.16</f>
        <v>0</v>
      </c>
      <c r="H139" s="49"/>
      <c r="I139" s="49"/>
      <c r="P139" s="48"/>
      <c r="Q139" s="48"/>
      <c r="R139" s="48"/>
      <c r="S139" s="48"/>
      <c r="T139" s="48"/>
      <c r="U139" s="48"/>
      <c r="V139" s="48"/>
    </row>
    <row r="140" spans="2:22" x14ac:dyDescent="0.4">
      <c r="F140" s="88" t="s">
        <v>47</v>
      </c>
      <c r="G140" s="106">
        <f>G138+G139</f>
        <v>0</v>
      </c>
    </row>
  </sheetData>
  <mergeCells count="266">
    <mergeCell ref="B136:C136"/>
    <mergeCell ref="T136:U136"/>
    <mergeCell ref="B137:C137"/>
    <mergeCell ref="T137:U137"/>
    <mergeCell ref="T138:U138"/>
    <mergeCell ref="B133:C133"/>
    <mergeCell ref="T133:U133"/>
    <mergeCell ref="B134:C134"/>
    <mergeCell ref="T134:U134"/>
    <mergeCell ref="B135:C135"/>
    <mergeCell ref="T135:U135"/>
    <mergeCell ref="B130:C130"/>
    <mergeCell ref="T130:U130"/>
    <mergeCell ref="B131:C131"/>
    <mergeCell ref="T131:U131"/>
    <mergeCell ref="B132:C132"/>
    <mergeCell ref="T132:U132"/>
    <mergeCell ref="B127:C127"/>
    <mergeCell ref="T127:U127"/>
    <mergeCell ref="B128:C128"/>
    <mergeCell ref="T128:U128"/>
    <mergeCell ref="B129:C129"/>
    <mergeCell ref="T129:U129"/>
    <mergeCell ref="D120:J120"/>
    <mergeCell ref="P120:U120"/>
    <mergeCell ref="D121:J121"/>
    <mergeCell ref="P121:U121"/>
    <mergeCell ref="B126:O126"/>
    <mergeCell ref="P126:R126"/>
    <mergeCell ref="S126:U126"/>
    <mergeCell ref="D117:J117"/>
    <mergeCell ref="P117:U117"/>
    <mergeCell ref="D118:J118"/>
    <mergeCell ref="P118:U118"/>
    <mergeCell ref="D119:J119"/>
    <mergeCell ref="P119:U119"/>
    <mergeCell ref="D114:J114"/>
    <mergeCell ref="P114:U114"/>
    <mergeCell ref="D115:J115"/>
    <mergeCell ref="P115:U115"/>
    <mergeCell ref="C116:J116"/>
    <mergeCell ref="P116:U116"/>
    <mergeCell ref="D111:J111"/>
    <mergeCell ref="P111:U111"/>
    <mergeCell ref="D112:J112"/>
    <mergeCell ref="P112:U112"/>
    <mergeCell ref="D113:J113"/>
    <mergeCell ref="P113:U113"/>
    <mergeCell ref="D108:J108"/>
    <mergeCell ref="P108:U108"/>
    <mergeCell ref="D109:J109"/>
    <mergeCell ref="P109:U109"/>
    <mergeCell ref="D110:J110"/>
    <mergeCell ref="P110:U110"/>
    <mergeCell ref="D105:J105"/>
    <mergeCell ref="P105:U105"/>
    <mergeCell ref="D106:J106"/>
    <mergeCell ref="P106:U106"/>
    <mergeCell ref="C107:J107"/>
    <mergeCell ref="P107:U107"/>
    <mergeCell ref="D101:J101"/>
    <mergeCell ref="P101:U101"/>
    <mergeCell ref="D102:J102"/>
    <mergeCell ref="D103:J103"/>
    <mergeCell ref="P103:U103"/>
    <mergeCell ref="D104:J104"/>
    <mergeCell ref="P104:U104"/>
    <mergeCell ref="D98:J98"/>
    <mergeCell ref="P98:U98"/>
    <mergeCell ref="D99:J99"/>
    <mergeCell ref="P99:U99"/>
    <mergeCell ref="D100:J100"/>
    <mergeCell ref="P100:U100"/>
    <mergeCell ref="D95:J95"/>
    <mergeCell ref="P95:U95"/>
    <mergeCell ref="D96:J96"/>
    <mergeCell ref="P96:U96"/>
    <mergeCell ref="C97:J97"/>
    <mergeCell ref="P97:U97"/>
    <mergeCell ref="D92:J92"/>
    <mergeCell ref="P92:U92"/>
    <mergeCell ref="D93:J93"/>
    <mergeCell ref="P93:U93"/>
    <mergeCell ref="D94:J94"/>
    <mergeCell ref="P94:U94"/>
    <mergeCell ref="D89:J89"/>
    <mergeCell ref="P89:U89"/>
    <mergeCell ref="D90:J90"/>
    <mergeCell ref="P90:U90"/>
    <mergeCell ref="D91:J91"/>
    <mergeCell ref="P91:U91"/>
    <mergeCell ref="D86:J86"/>
    <mergeCell ref="P86:U86"/>
    <mergeCell ref="C87:J87"/>
    <mergeCell ref="P87:U87"/>
    <mergeCell ref="D88:J88"/>
    <mergeCell ref="P88:U88"/>
    <mergeCell ref="C83:J83"/>
    <mergeCell ref="P83:U83"/>
    <mergeCell ref="D84:J84"/>
    <mergeCell ref="P84:U84"/>
    <mergeCell ref="D85:J85"/>
    <mergeCell ref="P85:U85"/>
    <mergeCell ref="D80:J80"/>
    <mergeCell ref="P80:U80"/>
    <mergeCell ref="D81:J81"/>
    <mergeCell ref="P81:U81"/>
    <mergeCell ref="D82:J82"/>
    <mergeCell ref="P82:U82"/>
    <mergeCell ref="D77:J77"/>
    <mergeCell ref="P77:U77"/>
    <mergeCell ref="D78:J78"/>
    <mergeCell ref="P78:U78"/>
    <mergeCell ref="D79:J79"/>
    <mergeCell ref="P79:U79"/>
    <mergeCell ref="C74:J74"/>
    <mergeCell ref="P74:U74"/>
    <mergeCell ref="D75:J75"/>
    <mergeCell ref="P75:U75"/>
    <mergeCell ref="D76:J76"/>
    <mergeCell ref="P76:U76"/>
    <mergeCell ref="D72:J72"/>
    <mergeCell ref="P72:U72"/>
    <mergeCell ref="D73:J73"/>
    <mergeCell ref="P73:U73"/>
    <mergeCell ref="D69:J69"/>
    <mergeCell ref="P69:U69"/>
    <mergeCell ref="D70:J70"/>
    <mergeCell ref="P70:U70"/>
    <mergeCell ref="D71:J71"/>
    <mergeCell ref="P71:U71"/>
    <mergeCell ref="C68:J68"/>
    <mergeCell ref="P68:U68"/>
    <mergeCell ref="D65:J65"/>
    <mergeCell ref="P65:U65"/>
    <mergeCell ref="D66:J66"/>
    <mergeCell ref="P66:U66"/>
    <mergeCell ref="D63:J63"/>
    <mergeCell ref="P63:U63"/>
    <mergeCell ref="D64:J64"/>
    <mergeCell ref="P64:U64"/>
    <mergeCell ref="D61:J61"/>
    <mergeCell ref="P61:U61"/>
    <mergeCell ref="D62:J62"/>
    <mergeCell ref="P62:U62"/>
    <mergeCell ref="D59:J59"/>
    <mergeCell ref="P59:U59"/>
    <mergeCell ref="D60:J60"/>
    <mergeCell ref="P60:U60"/>
    <mergeCell ref="D67:J67"/>
    <mergeCell ref="P67:U67"/>
    <mergeCell ref="D56:J56"/>
    <mergeCell ref="P56:U56"/>
    <mergeCell ref="D57:J57"/>
    <mergeCell ref="P57:U57"/>
    <mergeCell ref="D58:J58"/>
    <mergeCell ref="P58:U58"/>
    <mergeCell ref="D53:J53"/>
    <mergeCell ref="P53:U53"/>
    <mergeCell ref="C54:J54"/>
    <mergeCell ref="P54:U54"/>
    <mergeCell ref="D55:J55"/>
    <mergeCell ref="P55:U55"/>
    <mergeCell ref="D50:J50"/>
    <mergeCell ref="P50:U50"/>
    <mergeCell ref="D51:J51"/>
    <mergeCell ref="P51:U51"/>
    <mergeCell ref="D52:J52"/>
    <mergeCell ref="P52:U52"/>
    <mergeCell ref="C47:J47"/>
    <mergeCell ref="P47:U47"/>
    <mergeCell ref="D48:J48"/>
    <mergeCell ref="P48:U48"/>
    <mergeCell ref="D49:J49"/>
    <mergeCell ref="P49:U49"/>
    <mergeCell ref="D44:J44"/>
    <mergeCell ref="P44:U44"/>
    <mergeCell ref="D45:J45"/>
    <mergeCell ref="P45:U45"/>
    <mergeCell ref="D46:J46"/>
    <mergeCell ref="P46:U46"/>
    <mergeCell ref="D41:J41"/>
    <mergeCell ref="P41:U41"/>
    <mergeCell ref="D42:J42"/>
    <mergeCell ref="P42:U42"/>
    <mergeCell ref="D43:J43"/>
    <mergeCell ref="P43:U43"/>
    <mergeCell ref="D38:J38"/>
    <mergeCell ref="P38:U38"/>
    <mergeCell ref="D39:J39"/>
    <mergeCell ref="P39:U39"/>
    <mergeCell ref="D40:J40"/>
    <mergeCell ref="P40:U40"/>
    <mergeCell ref="D35:J35"/>
    <mergeCell ref="P35:U35"/>
    <mergeCell ref="D36:J36"/>
    <mergeCell ref="P36:U36"/>
    <mergeCell ref="D37:J37"/>
    <mergeCell ref="P37:U37"/>
    <mergeCell ref="D32:J32"/>
    <mergeCell ref="P32:U32"/>
    <mergeCell ref="D33:J33"/>
    <mergeCell ref="P33:U33"/>
    <mergeCell ref="C34:J34"/>
    <mergeCell ref="P34:U34"/>
    <mergeCell ref="D29:J29"/>
    <mergeCell ref="P29:U29"/>
    <mergeCell ref="D30:J30"/>
    <mergeCell ref="P30:U30"/>
    <mergeCell ref="D31:J31"/>
    <mergeCell ref="P31:U31"/>
    <mergeCell ref="D26:J26"/>
    <mergeCell ref="P26:U26"/>
    <mergeCell ref="D27:J27"/>
    <mergeCell ref="P27:U27"/>
    <mergeCell ref="D28:J28"/>
    <mergeCell ref="P28:U28"/>
    <mergeCell ref="D23:J23"/>
    <mergeCell ref="P23:U23"/>
    <mergeCell ref="D24:J24"/>
    <mergeCell ref="P24:U24"/>
    <mergeCell ref="D25:J25"/>
    <mergeCell ref="P25:U25"/>
    <mergeCell ref="C20:J20"/>
    <mergeCell ref="P20:U20"/>
    <mergeCell ref="C21:J21"/>
    <mergeCell ref="P21:U21"/>
    <mergeCell ref="D22:J22"/>
    <mergeCell ref="P22:U22"/>
    <mergeCell ref="C14:D14"/>
    <mergeCell ref="I14:J14"/>
    <mergeCell ref="N14:O14"/>
    <mergeCell ref="C15:D15"/>
    <mergeCell ref="I15:J15"/>
    <mergeCell ref="C16:D16"/>
    <mergeCell ref="I16:J16"/>
    <mergeCell ref="N16:O16"/>
    <mergeCell ref="C11:D11"/>
    <mergeCell ref="P11:S11"/>
    <mergeCell ref="T11:U11"/>
    <mergeCell ref="C12:D12"/>
    <mergeCell ref="C13:D13"/>
    <mergeCell ref="I13:J13"/>
    <mergeCell ref="N13:O13"/>
    <mergeCell ref="S13:T13"/>
    <mergeCell ref="C8:D8"/>
    <mergeCell ref="M8:M9"/>
    <mergeCell ref="P8:S8"/>
    <mergeCell ref="T8:U8"/>
    <mergeCell ref="C10:D10"/>
    <mergeCell ref="P10:S10"/>
    <mergeCell ref="T10:U10"/>
    <mergeCell ref="I5:I6"/>
    <mergeCell ref="J5:L5"/>
    <mergeCell ref="P5:S5"/>
    <mergeCell ref="T5:U5"/>
    <mergeCell ref="C6:D6"/>
    <mergeCell ref="C7:D7"/>
    <mergeCell ref="P7:S7"/>
    <mergeCell ref="T7:U7"/>
    <mergeCell ref="C3:G3"/>
    <mergeCell ref="H3:N3"/>
    <mergeCell ref="P3:S3"/>
    <mergeCell ref="T3:U3"/>
    <mergeCell ref="P4:S4"/>
    <mergeCell ref="T4:U4"/>
  </mergeCells>
  <hyperlinks>
    <hyperlink ref="X8:Z12" location="'REPORTE FOTOGRAFICO '!A1" display="REPORTE FOTOGRAFICO " xr:uid="{00000000-0004-0000-0900-000000000000}"/>
  </hyperlinks>
  <pageMargins left="0.7" right="0.7" top="0.75" bottom="0.75" header="0.3" footer="0.3"/>
  <pageSetup scale="26" fitToHeight="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  <pageSetUpPr fitToPage="1"/>
  </sheetPr>
  <dimension ref="B1:AE92"/>
  <sheetViews>
    <sheetView showGridLines="0" zoomScale="70" zoomScaleNormal="70" zoomScalePageLayoutView="10" workbookViewId="0">
      <selection activeCell="D60" sqref="D60:J60"/>
    </sheetView>
  </sheetViews>
  <sheetFormatPr baseColWidth="10" defaultColWidth="11.44140625" defaultRowHeight="19.8" x14ac:dyDescent="0.4"/>
  <cols>
    <col min="1" max="1" width="11.44140625" style="25"/>
    <col min="2" max="2" width="3.44140625" style="25" customWidth="1"/>
    <col min="3" max="8" width="20.88671875" style="25" customWidth="1"/>
    <col min="9" max="9" width="23.44140625" style="25" customWidth="1"/>
    <col min="10" max="11" width="20.88671875" style="25" customWidth="1"/>
    <col min="12" max="12" width="18.77734375" style="25" customWidth="1"/>
    <col min="13" max="13" width="21.6640625" style="25" customWidth="1"/>
    <col min="14" max="14" width="14.88671875" style="25" customWidth="1"/>
    <col min="15" max="15" width="17.109375" style="25" customWidth="1"/>
    <col min="16" max="17" width="20.33203125" style="25" customWidth="1"/>
    <col min="18" max="18" width="16.33203125" style="25" customWidth="1"/>
    <col min="19" max="19" width="13" style="25" customWidth="1"/>
    <col min="20" max="20" width="31.109375" style="25" customWidth="1"/>
    <col min="21" max="21" width="11.44140625" style="25"/>
    <col min="22" max="22" width="4.44140625" style="25" customWidth="1"/>
    <col min="23" max="23" width="28.33203125" style="25" customWidth="1"/>
    <col min="24" max="24" width="11.44140625" style="25"/>
    <col min="25" max="25" width="17.6640625" style="25" customWidth="1"/>
    <col min="26" max="16384" width="11.44140625" style="25"/>
  </cols>
  <sheetData>
    <row r="1" spans="2:26" ht="20.399999999999999" thickBot="1" x14ac:dyDescent="0.45"/>
    <row r="2" spans="2:26" x14ac:dyDescent="0.4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2:26" ht="49.2" customHeight="1" x14ac:dyDescent="0.4">
      <c r="B3" s="29"/>
      <c r="C3" s="163" t="s">
        <v>28</v>
      </c>
      <c r="D3" s="163"/>
      <c r="E3" s="163"/>
      <c r="F3" s="163"/>
      <c r="G3" s="163"/>
      <c r="H3" s="204"/>
      <c r="I3" s="204"/>
      <c r="J3" s="204"/>
      <c r="K3" s="204"/>
      <c r="L3" s="204"/>
      <c r="M3" s="204"/>
      <c r="N3" s="204"/>
      <c r="O3" s="30"/>
      <c r="P3" s="160" t="s">
        <v>158</v>
      </c>
      <c r="Q3" s="160"/>
      <c r="R3" s="160"/>
      <c r="S3" s="160"/>
      <c r="T3" s="198" t="s">
        <v>159</v>
      </c>
      <c r="U3" s="198"/>
      <c r="V3" s="31"/>
      <c r="W3" s="32"/>
      <c r="X3" s="32"/>
      <c r="Y3" s="32"/>
      <c r="Z3" s="32"/>
    </row>
    <row r="4" spans="2:26" ht="40.799999999999997" customHeight="1" x14ac:dyDescent="0.4">
      <c r="B4" s="29"/>
      <c r="C4" s="33"/>
      <c r="D4" s="33"/>
      <c r="E4" s="33"/>
      <c r="F4" s="33"/>
      <c r="G4" s="33"/>
      <c r="H4" s="30"/>
      <c r="I4" s="30"/>
      <c r="J4" s="30"/>
      <c r="K4" s="30"/>
      <c r="L4" s="30"/>
      <c r="M4" s="30"/>
      <c r="N4" s="30"/>
      <c r="O4" s="30"/>
      <c r="P4" s="160" t="s">
        <v>29</v>
      </c>
      <c r="Q4" s="160"/>
      <c r="R4" s="160"/>
      <c r="S4" s="160"/>
      <c r="T4" s="198" t="s">
        <v>142</v>
      </c>
      <c r="U4" s="198"/>
      <c r="V4" s="31"/>
      <c r="W4" s="32"/>
      <c r="X4" s="32"/>
      <c r="Y4" s="32"/>
      <c r="Z4" s="32"/>
    </row>
    <row r="5" spans="2:26" ht="40.799999999999997" customHeight="1" x14ac:dyDescent="0.4">
      <c r="B5" s="29"/>
      <c r="C5" s="33"/>
      <c r="D5" s="33"/>
      <c r="E5" s="33"/>
      <c r="F5" s="33"/>
      <c r="G5" s="33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32"/>
      <c r="U5" s="132"/>
      <c r="V5" s="31"/>
      <c r="W5" s="32"/>
      <c r="X5" s="32"/>
      <c r="Y5" s="32"/>
      <c r="Z5" s="32"/>
    </row>
    <row r="6" spans="2:26" ht="108" customHeight="1" x14ac:dyDescent="0.4">
      <c r="B6" s="29"/>
      <c r="C6" s="89" t="s">
        <v>30</v>
      </c>
      <c r="D6" s="90"/>
      <c r="F6" s="89" t="s">
        <v>147</v>
      </c>
      <c r="G6" s="90"/>
      <c r="I6" s="205" t="s">
        <v>53</v>
      </c>
      <c r="J6" s="169" t="s">
        <v>34</v>
      </c>
      <c r="K6" s="170"/>
      <c r="L6" s="171"/>
      <c r="M6" s="89"/>
      <c r="N6" s="89"/>
      <c r="O6" s="30"/>
      <c r="P6" s="160" t="s">
        <v>31</v>
      </c>
      <c r="Q6" s="160"/>
      <c r="R6" s="160"/>
      <c r="S6" s="160"/>
      <c r="T6" s="198" t="s">
        <v>12</v>
      </c>
      <c r="U6" s="198"/>
      <c r="V6" s="31"/>
      <c r="W6" s="32"/>
      <c r="X6" s="32"/>
      <c r="Y6" s="32"/>
      <c r="Z6" s="32"/>
    </row>
    <row r="7" spans="2:26" ht="13.5" customHeight="1" x14ac:dyDescent="0.4">
      <c r="B7" s="29"/>
      <c r="C7" s="162" t="s">
        <v>157</v>
      </c>
      <c r="D7" s="162"/>
      <c r="G7" s="47"/>
      <c r="H7" s="30"/>
      <c r="I7" s="206"/>
      <c r="J7" s="87" t="s">
        <v>35</v>
      </c>
      <c r="K7" s="87"/>
      <c r="L7" s="87" t="s">
        <v>36</v>
      </c>
      <c r="M7" s="30"/>
      <c r="N7" s="30"/>
      <c r="O7" s="30"/>
      <c r="P7" s="30"/>
      <c r="Q7" s="30"/>
      <c r="R7" s="30"/>
      <c r="S7" s="30"/>
      <c r="T7" s="30"/>
      <c r="U7" s="30"/>
      <c r="V7" s="31"/>
      <c r="W7" s="32"/>
      <c r="X7" s="32"/>
      <c r="Y7" s="32"/>
      <c r="Z7" s="32"/>
    </row>
    <row r="8" spans="2:26" ht="48" customHeight="1" x14ac:dyDescent="0.4">
      <c r="B8" s="29"/>
      <c r="C8" s="162" t="s">
        <v>148</v>
      </c>
      <c r="D8" s="162"/>
      <c r="E8" s="38"/>
      <c r="F8" s="38"/>
      <c r="G8" s="36"/>
      <c r="H8" s="34"/>
      <c r="I8" s="39" t="s">
        <v>54</v>
      </c>
      <c r="J8" s="39"/>
      <c r="K8" s="39"/>
      <c r="L8" s="40"/>
      <c r="M8" s="34"/>
      <c r="N8" s="34"/>
      <c r="O8" s="34"/>
      <c r="P8" s="160" t="s">
        <v>32</v>
      </c>
      <c r="Q8" s="160"/>
      <c r="R8" s="160"/>
      <c r="S8" s="160"/>
      <c r="T8" s="198" t="s">
        <v>145</v>
      </c>
      <c r="U8" s="198"/>
      <c r="V8" s="35"/>
      <c r="W8" s="32"/>
      <c r="X8" s="32"/>
      <c r="Y8" s="32"/>
      <c r="Z8" s="32"/>
    </row>
    <row r="9" spans="2:26" ht="42.6" customHeight="1" x14ac:dyDescent="0.4">
      <c r="B9" s="29"/>
      <c r="C9" s="162" t="s">
        <v>33</v>
      </c>
      <c r="D9" s="162"/>
      <c r="E9" s="38"/>
      <c r="F9" s="38"/>
      <c r="G9" s="112" t="s">
        <v>194</v>
      </c>
      <c r="I9" s="45" t="s">
        <v>149</v>
      </c>
      <c r="J9" s="45"/>
      <c r="K9" s="45"/>
      <c r="L9" s="87"/>
      <c r="M9" s="160"/>
      <c r="O9" s="30"/>
      <c r="T9" s="30"/>
      <c r="U9" s="30"/>
      <c r="V9" s="31"/>
      <c r="W9" s="32"/>
      <c r="Y9" s="37"/>
      <c r="Z9" s="37"/>
    </row>
    <row r="10" spans="2:26" ht="15" customHeight="1" x14ac:dyDescent="0.4">
      <c r="B10" s="29"/>
      <c r="C10" s="38"/>
      <c r="D10" s="38"/>
      <c r="E10" s="38"/>
      <c r="F10" s="38"/>
      <c r="H10" s="34"/>
      <c r="I10" s="87" t="s">
        <v>57</v>
      </c>
      <c r="J10" s="36"/>
      <c r="K10" s="36"/>
      <c r="L10" s="36"/>
      <c r="M10" s="160"/>
      <c r="N10" s="30"/>
      <c r="O10" s="30"/>
      <c r="T10" s="30"/>
      <c r="U10" s="30"/>
      <c r="V10" s="31"/>
      <c r="W10" s="32"/>
      <c r="X10" s="37"/>
      <c r="Y10" s="37"/>
      <c r="Z10" s="37"/>
    </row>
    <row r="11" spans="2:26" ht="27" customHeight="1" x14ac:dyDescent="0.4">
      <c r="B11" s="29"/>
      <c r="C11" s="162" t="s">
        <v>37</v>
      </c>
      <c r="D11" s="162"/>
      <c r="E11" s="38"/>
      <c r="F11" s="38"/>
      <c r="G11" s="36"/>
      <c r="M11" s="34"/>
      <c r="N11" s="30"/>
      <c r="O11" s="30"/>
      <c r="P11" s="160" t="s">
        <v>38</v>
      </c>
      <c r="Q11" s="160"/>
      <c r="R11" s="160"/>
      <c r="S11" s="160"/>
      <c r="T11" s="175"/>
      <c r="U11" s="175"/>
      <c r="V11" s="31"/>
      <c r="W11" s="32"/>
      <c r="X11" s="37"/>
      <c r="Y11" s="37"/>
      <c r="Z11" s="37"/>
    </row>
    <row r="12" spans="2:26" ht="39.6" x14ac:dyDescent="0.4">
      <c r="B12" s="29"/>
      <c r="C12" s="162" t="s">
        <v>153</v>
      </c>
      <c r="D12" s="162"/>
      <c r="G12" s="91" t="s">
        <v>154</v>
      </c>
      <c r="H12" s="30"/>
      <c r="M12" s="30"/>
      <c r="N12" s="30"/>
      <c r="O12" s="30"/>
      <c r="P12" s="160"/>
      <c r="Q12" s="160"/>
      <c r="R12" s="160"/>
      <c r="S12" s="160"/>
      <c r="T12" s="160"/>
      <c r="U12" s="160"/>
      <c r="V12" s="31"/>
      <c r="W12" s="32"/>
      <c r="X12" s="37"/>
      <c r="Y12" s="37"/>
      <c r="Z12" s="37"/>
    </row>
    <row r="13" spans="2:26" ht="99" x14ac:dyDescent="0.4">
      <c r="B13" s="29"/>
      <c r="C13" s="162" t="s">
        <v>155</v>
      </c>
      <c r="D13" s="162"/>
      <c r="E13" s="34"/>
      <c r="F13" s="34"/>
      <c r="G13" s="91" t="s">
        <v>156</v>
      </c>
      <c r="H13" s="34"/>
      <c r="M13" s="41"/>
      <c r="N13" s="41"/>
      <c r="O13" s="41"/>
      <c r="P13" s="34"/>
      <c r="Q13" s="34"/>
      <c r="S13" s="34"/>
      <c r="T13" s="34"/>
      <c r="U13" s="34"/>
      <c r="V13" s="35"/>
      <c r="W13" s="32"/>
      <c r="X13" s="37"/>
      <c r="Y13" s="37"/>
      <c r="Z13" s="37"/>
    </row>
    <row r="14" spans="2:26" ht="63.75" customHeight="1" x14ac:dyDescent="0.4">
      <c r="B14" s="29"/>
      <c r="C14" s="175" t="s">
        <v>39</v>
      </c>
      <c r="D14" s="175"/>
      <c r="E14" s="87" t="s">
        <v>276</v>
      </c>
      <c r="F14" s="87" t="s">
        <v>150</v>
      </c>
      <c r="G14" s="87" t="s">
        <v>151</v>
      </c>
      <c r="H14" s="90" t="s">
        <v>40</v>
      </c>
      <c r="I14" s="175" t="s">
        <v>41</v>
      </c>
      <c r="J14" s="175"/>
      <c r="K14" s="87"/>
      <c r="L14" s="90" t="s">
        <v>51</v>
      </c>
      <c r="M14" s="90" t="s">
        <v>55</v>
      </c>
      <c r="N14" s="169" t="s">
        <v>56</v>
      </c>
      <c r="O14" s="171"/>
      <c r="S14" s="175" t="s">
        <v>43</v>
      </c>
      <c r="T14" s="175"/>
      <c r="V14" s="35"/>
      <c r="W14" s="32"/>
      <c r="Y14" s="34"/>
      <c r="Z14" s="34"/>
    </row>
    <row r="15" spans="2:26" ht="29.4" customHeight="1" x14ac:dyDescent="0.4">
      <c r="B15" s="29"/>
      <c r="C15" s="202" t="s">
        <v>146</v>
      </c>
      <c r="D15" s="202"/>
      <c r="E15" s="91" t="s">
        <v>277</v>
      </c>
      <c r="F15" s="91" t="s">
        <v>152</v>
      </c>
      <c r="G15" s="91" t="s">
        <v>152</v>
      </c>
      <c r="H15" s="124"/>
      <c r="I15" s="203"/>
      <c r="J15" s="203"/>
      <c r="K15" s="135"/>
      <c r="L15" s="47"/>
      <c r="M15" s="113" t="s">
        <v>477</v>
      </c>
      <c r="N15" s="200" t="s">
        <v>167</v>
      </c>
      <c r="O15" s="201"/>
      <c r="P15" s="34"/>
      <c r="Q15" s="34"/>
      <c r="R15" s="34"/>
      <c r="S15" s="36" t="s">
        <v>44</v>
      </c>
      <c r="T15" s="93" t="s">
        <v>45</v>
      </c>
      <c r="U15" s="34"/>
      <c r="V15" s="35"/>
      <c r="W15" s="32"/>
      <c r="X15" s="34"/>
      <c r="Y15" s="34"/>
      <c r="Z15" s="34"/>
    </row>
    <row r="16" spans="2:26" ht="18.75" customHeight="1" x14ac:dyDescent="0.4">
      <c r="B16" s="29"/>
      <c r="C16" s="179"/>
      <c r="D16" s="180"/>
      <c r="E16" s="36"/>
      <c r="F16" s="36"/>
      <c r="G16" s="36"/>
      <c r="H16" s="96"/>
      <c r="I16" s="179"/>
      <c r="J16" s="180"/>
      <c r="K16" s="136"/>
      <c r="L16" s="47"/>
      <c r="M16" s="96"/>
      <c r="N16" s="96"/>
      <c r="O16" s="97"/>
      <c r="P16" s="95"/>
      <c r="Q16" s="95"/>
      <c r="R16" s="95"/>
      <c r="S16" s="36" t="s">
        <v>46</v>
      </c>
      <c r="T16" s="93" t="s">
        <v>45</v>
      </c>
      <c r="U16" s="34"/>
      <c r="V16" s="35"/>
      <c r="W16" s="32"/>
      <c r="X16" s="34"/>
      <c r="Y16" s="34"/>
      <c r="Z16" s="34"/>
    </row>
    <row r="17" spans="2:31" ht="18.75" customHeight="1" x14ac:dyDescent="0.4">
      <c r="B17" s="29"/>
      <c r="C17" s="175" t="s">
        <v>47</v>
      </c>
      <c r="D17" s="175"/>
      <c r="E17" s="87"/>
      <c r="F17" s="87"/>
      <c r="G17" s="87"/>
      <c r="H17" s="125"/>
      <c r="I17" s="199">
        <f ca="1">SUM(I16:I17)</f>
        <v>0</v>
      </c>
      <c r="J17" s="199"/>
      <c r="K17" s="134"/>
      <c r="L17" s="98">
        <f ca="1">SUM(L16:L17)</f>
        <v>0</v>
      </c>
      <c r="M17" s="98">
        <f ca="1">SUM(M16:M17)</f>
        <v>0</v>
      </c>
      <c r="N17" s="200" t="s">
        <v>168</v>
      </c>
      <c r="O17" s="201"/>
      <c r="S17" s="34"/>
      <c r="T17" s="34"/>
      <c r="U17" s="34"/>
      <c r="V17" s="35"/>
      <c r="W17" s="32"/>
      <c r="X17" s="34"/>
      <c r="Y17" s="34"/>
      <c r="Z17" s="34"/>
    </row>
    <row r="18" spans="2:31" ht="20.399999999999999" thickBot="1" x14ac:dyDescent="0.45">
      <c r="B18" s="42"/>
      <c r="C18" s="43"/>
      <c r="D18" s="43"/>
      <c r="E18" s="43"/>
      <c r="F18" s="43"/>
      <c r="G18" s="43"/>
      <c r="H18" s="43"/>
      <c r="I18" s="43"/>
      <c r="J18" s="102" t="s">
        <v>47</v>
      </c>
      <c r="K18" s="102"/>
      <c r="L18" s="102">
        <f ca="1">L17+I17</f>
        <v>0</v>
      </c>
      <c r="M18" s="43"/>
      <c r="N18" s="43"/>
      <c r="O18" s="43"/>
      <c r="P18" s="43"/>
      <c r="Q18" s="43"/>
      <c r="R18" s="43"/>
      <c r="S18" s="43"/>
      <c r="T18" s="43"/>
      <c r="U18" s="43"/>
      <c r="V18" s="44"/>
    </row>
    <row r="19" spans="2:31" ht="20.399999999999999" thickBot="1" x14ac:dyDescent="0.45"/>
    <row r="20" spans="2:31" x14ac:dyDescent="0.4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</row>
    <row r="21" spans="2:31" ht="26.25" customHeight="1" x14ac:dyDescent="0.4">
      <c r="B21" s="29"/>
      <c r="C21" s="175" t="s">
        <v>48</v>
      </c>
      <c r="D21" s="175"/>
      <c r="E21" s="175"/>
      <c r="F21" s="175"/>
      <c r="G21" s="175"/>
      <c r="H21" s="175"/>
      <c r="I21" s="175"/>
      <c r="J21" s="175"/>
      <c r="K21" s="87" t="s">
        <v>158</v>
      </c>
      <c r="L21" s="87" t="s">
        <v>8</v>
      </c>
      <c r="M21" s="87" t="s">
        <v>49</v>
      </c>
      <c r="N21" s="45" t="s">
        <v>27</v>
      </c>
      <c r="O21" s="45" t="s">
        <v>240</v>
      </c>
      <c r="P21" s="169" t="s">
        <v>50</v>
      </c>
      <c r="Q21" s="170"/>
      <c r="R21" s="170"/>
      <c r="S21" s="170"/>
      <c r="T21" s="170"/>
      <c r="U21" s="171"/>
      <c r="V21" s="35"/>
      <c r="W21" s="34"/>
      <c r="X21" s="46"/>
      <c r="Y21" s="46"/>
      <c r="Z21" s="46"/>
      <c r="AA21" s="46"/>
      <c r="AB21" s="34"/>
      <c r="AC21" s="34"/>
      <c r="AD21" s="34"/>
      <c r="AE21" s="34"/>
    </row>
    <row r="22" spans="2:31" ht="26.25" customHeight="1" x14ac:dyDescent="0.4">
      <c r="B22" s="29"/>
      <c r="C22" s="169" t="s">
        <v>58</v>
      </c>
      <c r="D22" s="170"/>
      <c r="E22" s="170"/>
      <c r="F22" s="170"/>
      <c r="G22" s="170"/>
      <c r="H22" s="170"/>
      <c r="I22" s="170"/>
      <c r="J22" s="171"/>
      <c r="K22" s="111"/>
      <c r="L22" s="87"/>
      <c r="M22" s="87"/>
      <c r="N22" s="45"/>
      <c r="O22" s="45"/>
      <c r="P22" s="169"/>
      <c r="Q22" s="170"/>
      <c r="R22" s="170"/>
      <c r="S22" s="170"/>
      <c r="T22" s="170"/>
      <c r="U22" s="171"/>
      <c r="V22" s="35"/>
      <c r="W22" s="34"/>
      <c r="X22" s="46"/>
      <c r="Y22" s="46"/>
      <c r="Z22" s="46"/>
      <c r="AA22" s="46"/>
      <c r="AB22" s="34"/>
      <c r="AC22" s="34"/>
      <c r="AD22" s="34"/>
      <c r="AE22" s="34"/>
    </row>
    <row r="23" spans="2:31" ht="26.25" customHeight="1" x14ac:dyDescent="0.4">
      <c r="B23" s="29"/>
      <c r="C23" s="47">
        <v>1</v>
      </c>
      <c r="D23" s="172" t="s">
        <v>181</v>
      </c>
      <c r="E23" s="173"/>
      <c r="F23" s="173"/>
      <c r="G23" s="173"/>
      <c r="H23" s="173"/>
      <c r="I23" s="173"/>
      <c r="J23" s="174"/>
      <c r="K23" s="133"/>
      <c r="L23" s="87"/>
      <c r="M23" s="87"/>
      <c r="N23" s="45"/>
      <c r="O23" s="45"/>
      <c r="P23" s="169"/>
      <c r="Q23" s="170"/>
      <c r="R23" s="170"/>
      <c r="S23" s="170"/>
      <c r="T23" s="170"/>
      <c r="U23" s="171"/>
      <c r="V23" s="35"/>
      <c r="W23" s="34"/>
      <c r="X23" s="46"/>
      <c r="Y23" s="46"/>
      <c r="Z23" s="46"/>
      <c r="AA23" s="46"/>
      <c r="AB23" s="34"/>
      <c r="AC23" s="34"/>
      <c r="AD23" s="34"/>
      <c r="AE23" s="34"/>
    </row>
    <row r="24" spans="2:31" ht="26.25" customHeight="1" x14ac:dyDescent="0.4">
      <c r="B24" s="29"/>
      <c r="C24" s="47">
        <v>2</v>
      </c>
      <c r="D24" s="172" t="s">
        <v>59</v>
      </c>
      <c r="E24" s="173"/>
      <c r="F24" s="173"/>
      <c r="G24" s="173"/>
      <c r="H24" s="173"/>
      <c r="I24" s="173"/>
      <c r="J24" s="174"/>
      <c r="K24" s="133"/>
      <c r="L24" s="87"/>
      <c r="M24" s="87"/>
      <c r="N24" s="45"/>
      <c r="O24" s="45"/>
      <c r="P24" s="169"/>
      <c r="Q24" s="170"/>
      <c r="R24" s="170"/>
      <c r="S24" s="170"/>
      <c r="T24" s="170"/>
      <c r="U24" s="171"/>
      <c r="V24" s="35"/>
      <c r="W24" s="34"/>
      <c r="X24" s="46"/>
      <c r="Y24" s="46"/>
      <c r="Z24" s="46"/>
      <c r="AA24" s="46"/>
      <c r="AB24" s="34"/>
      <c r="AC24" s="34"/>
      <c r="AD24" s="34"/>
      <c r="AE24" s="34"/>
    </row>
    <row r="25" spans="2:31" ht="26.25" customHeight="1" x14ac:dyDescent="0.4">
      <c r="B25" s="29"/>
      <c r="C25" s="47">
        <v>3</v>
      </c>
      <c r="D25" s="172" t="s">
        <v>60</v>
      </c>
      <c r="E25" s="173"/>
      <c r="F25" s="173"/>
      <c r="G25" s="173"/>
      <c r="H25" s="173"/>
      <c r="I25" s="173"/>
      <c r="J25" s="174"/>
      <c r="K25" s="133" t="s">
        <v>398</v>
      </c>
      <c r="L25" s="87"/>
      <c r="M25" s="87"/>
      <c r="N25" s="45"/>
      <c r="O25" s="45"/>
      <c r="P25" s="169"/>
      <c r="Q25" s="170"/>
      <c r="R25" s="170"/>
      <c r="S25" s="170"/>
      <c r="T25" s="170"/>
      <c r="U25" s="171"/>
      <c r="V25" s="35"/>
      <c r="W25" s="34"/>
      <c r="X25" s="46"/>
      <c r="Y25" s="46"/>
      <c r="Z25" s="46"/>
      <c r="AA25" s="46"/>
      <c r="AB25" s="34"/>
      <c r="AC25" s="34"/>
      <c r="AD25" s="34"/>
      <c r="AE25" s="34"/>
    </row>
    <row r="26" spans="2:31" ht="26.25" customHeight="1" x14ac:dyDescent="0.4">
      <c r="B26" s="29"/>
      <c r="C26" s="47">
        <v>4</v>
      </c>
      <c r="D26" s="172" t="s">
        <v>61</v>
      </c>
      <c r="E26" s="173"/>
      <c r="F26" s="173"/>
      <c r="G26" s="173"/>
      <c r="H26" s="173"/>
      <c r="I26" s="173"/>
      <c r="J26" s="174"/>
      <c r="K26" s="133" t="s">
        <v>398</v>
      </c>
      <c r="L26" s="87"/>
      <c r="M26" s="87"/>
      <c r="N26" s="45"/>
      <c r="O26" s="45"/>
      <c r="P26" s="169"/>
      <c r="Q26" s="170"/>
      <c r="R26" s="170"/>
      <c r="S26" s="170"/>
      <c r="T26" s="170"/>
      <c r="U26" s="171"/>
      <c r="V26" s="35"/>
      <c r="W26" s="34"/>
      <c r="X26" s="46"/>
      <c r="Y26" s="46"/>
      <c r="Z26" s="46"/>
      <c r="AA26" s="46"/>
      <c r="AB26" s="34"/>
      <c r="AC26" s="34"/>
      <c r="AD26" s="34"/>
      <c r="AE26" s="34"/>
    </row>
    <row r="27" spans="2:31" ht="26.25" customHeight="1" x14ac:dyDescent="0.4">
      <c r="B27" s="29"/>
      <c r="C27" s="47">
        <v>5</v>
      </c>
      <c r="D27" s="172" t="s">
        <v>195</v>
      </c>
      <c r="E27" s="173"/>
      <c r="F27" s="173"/>
      <c r="G27" s="173"/>
      <c r="H27" s="173"/>
      <c r="I27" s="173"/>
      <c r="J27" s="174"/>
      <c r="K27" s="133"/>
      <c r="L27" s="87"/>
      <c r="M27" s="87"/>
      <c r="N27" s="45"/>
      <c r="O27" s="45"/>
      <c r="P27" s="169"/>
      <c r="Q27" s="170"/>
      <c r="R27" s="170"/>
      <c r="S27" s="170"/>
      <c r="T27" s="170"/>
      <c r="U27" s="171"/>
      <c r="V27" s="35"/>
      <c r="W27" s="34"/>
      <c r="X27" s="46"/>
      <c r="Y27" s="46"/>
      <c r="Z27" s="46"/>
      <c r="AA27" s="46"/>
      <c r="AB27" s="34"/>
      <c r="AC27" s="34"/>
      <c r="AD27" s="34"/>
      <c r="AE27" s="34"/>
    </row>
    <row r="28" spans="2:31" ht="26.25" customHeight="1" x14ac:dyDescent="0.4">
      <c r="B28" s="29"/>
      <c r="C28" s="47">
        <v>6</v>
      </c>
      <c r="D28" s="172" t="s">
        <v>62</v>
      </c>
      <c r="E28" s="173"/>
      <c r="F28" s="173"/>
      <c r="G28" s="173"/>
      <c r="H28" s="173"/>
      <c r="I28" s="173"/>
      <c r="J28" s="174"/>
      <c r="K28" s="133" t="s">
        <v>418</v>
      </c>
      <c r="L28" s="87"/>
      <c r="M28" s="87"/>
      <c r="N28" s="45"/>
      <c r="O28" s="45"/>
      <c r="P28" s="169"/>
      <c r="Q28" s="170"/>
      <c r="R28" s="170"/>
      <c r="S28" s="170"/>
      <c r="T28" s="170"/>
      <c r="U28" s="171"/>
      <c r="V28" s="35"/>
      <c r="W28" s="34"/>
      <c r="X28" s="46"/>
      <c r="Y28" s="46"/>
      <c r="Z28" s="46"/>
      <c r="AA28" s="46"/>
      <c r="AB28" s="34"/>
      <c r="AC28" s="34"/>
      <c r="AD28" s="34"/>
      <c r="AE28" s="34"/>
    </row>
    <row r="29" spans="2:31" ht="26.25" customHeight="1" x14ac:dyDescent="0.4">
      <c r="B29" s="29"/>
      <c r="C29" s="47">
        <v>7</v>
      </c>
      <c r="D29" s="172" t="s">
        <v>182</v>
      </c>
      <c r="E29" s="173"/>
      <c r="F29" s="173"/>
      <c r="G29" s="173"/>
      <c r="H29" s="173"/>
      <c r="I29" s="173"/>
      <c r="J29" s="174"/>
      <c r="K29" s="133"/>
      <c r="L29" s="87"/>
      <c r="M29" s="87"/>
      <c r="N29" s="45"/>
      <c r="O29" s="45"/>
      <c r="P29" s="169"/>
      <c r="Q29" s="170"/>
      <c r="R29" s="170"/>
      <c r="S29" s="170"/>
      <c r="T29" s="170"/>
      <c r="U29" s="171"/>
      <c r="V29" s="35"/>
      <c r="W29" s="34"/>
      <c r="X29" s="46"/>
      <c r="Y29" s="46"/>
      <c r="Z29" s="46"/>
      <c r="AA29" s="46"/>
      <c r="AB29" s="34"/>
      <c r="AC29" s="34"/>
      <c r="AD29" s="34"/>
      <c r="AE29" s="34"/>
    </row>
    <row r="30" spans="2:31" ht="26.25" customHeight="1" x14ac:dyDescent="0.4">
      <c r="B30" s="29"/>
      <c r="C30" s="47">
        <v>8</v>
      </c>
      <c r="D30" s="172" t="s">
        <v>63</v>
      </c>
      <c r="E30" s="173"/>
      <c r="F30" s="173"/>
      <c r="G30" s="173"/>
      <c r="H30" s="173"/>
      <c r="I30" s="173"/>
      <c r="J30" s="174"/>
      <c r="K30" s="133"/>
      <c r="L30" s="87"/>
      <c r="M30" s="87"/>
      <c r="N30" s="45"/>
      <c r="O30" s="45"/>
      <c r="P30" s="169"/>
      <c r="Q30" s="170"/>
      <c r="R30" s="170"/>
      <c r="S30" s="170"/>
      <c r="T30" s="170"/>
      <c r="U30" s="171"/>
      <c r="V30" s="35"/>
      <c r="W30" s="34"/>
      <c r="X30" s="46"/>
      <c r="Y30" s="46"/>
      <c r="Z30" s="46"/>
      <c r="AA30" s="46"/>
      <c r="AB30" s="34"/>
      <c r="AC30" s="34"/>
      <c r="AD30" s="34"/>
      <c r="AE30" s="34"/>
    </row>
    <row r="31" spans="2:31" ht="26.25" customHeight="1" x14ac:dyDescent="0.4">
      <c r="B31" s="29"/>
      <c r="C31" s="47">
        <v>9</v>
      </c>
      <c r="D31" s="172" t="s">
        <v>64</v>
      </c>
      <c r="E31" s="173"/>
      <c r="F31" s="173"/>
      <c r="G31" s="173"/>
      <c r="H31" s="173"/>
      <c r="I31" s="173"/>
      <c r="J31" s="174"/>
      <c r="K31" s="133"/>
      <c r="L31" s="87"/>
      <c r="M31" s="87"/>
      <c r="N31" s="45"/>
      <c r="O31" s="45"/>
      <c r="P31" s="169"/>
      <c r="Q31" s="170"/>
      <c r="R31" s="170"/>
      <c r="S31" s="170"/>
      <c r="T31" s="170"/>
      <c r="U31" s="171"/>
      <c r="V31" s="35"/>
      <c r="W31" s="34"/>
      <c r="X31" s="46"/>
      <c r="Y31" s="46"/>
      <c r="Z31" s="46"/>
      <c r="AA31" s="46"/>
      <c r="AB31" s="34"/>
      <c r="AC31" s="34"/>
      <c r="AD31" s="34"/>
      <c r="AE31" s="34"/>
    </row>
    <row r="32" spans="2:31" ht="26.25" customHeight="1" x14ac:dyDescent="0.4">
      <c r="B32" s="29"/>
      <c r="C32" s="47">
        <v>10</v>
      </c>
      <c r="D32" s="172" t="s">
        <v>65</v>
      </c>
      <c r="E32" s="173"/>
      <c r="F32" s="173"/>
      <c r="G32" s="173"/>
      <c r="H32" s="173"/>
      <c r="I32" s="173"/>
      <c r="J32" s="174"/>
      <c r="K32" s="133" t="s">
        <v>413</v>
      </c>
      <c r="L32" s="87"/>
      <c r="M32" s="87"/>
      <c r="N32" s="45"/>
      <c r="O32" s="45"/>
      <c r="P32" s="169"/>
      <c r="Q32" s="170"/>
      <c r="R32" s="170"/>
      <c r="S32" s="170"/>
      <c r="T32" s="170"/>
      <c r="U32" s="171"/>
      <c r="V32" s="35"/>
      <c r="W32" s="34"/>
      <c r="X32" s="46"/>
      <c r="Y32" s="46"/>
      <c r="Z32" s="46"/>
      <c r="AA32" s="46"/>
      <c r="AB32" s="34"/>
      <c r="AC32" s="34"/>
      <c r="AD32" s="34"/>
      <c r="AE32" s="34"/>
    </row>
    <row r="33" spans="2:31" ht="26.25" customHeight="1" x14ac:dyDescent="0.4">
      <c r="B33" s="29"/>
      <c r="C33" s="47">
        <v>11</v>
      </c>
      <c r="D33" s="172" t="s">
        <v>66</v>
      </c>
      <c r="E33" s="173"/>
      <c r="F33" s="173"/>
      <c r="G33" s="173"/>
      <c r="H33" s="173"/>
      <c r="I33" s="173"/>
      <c r="J33" s="174"/>
      <c r="K33" s="133" t="s">
        <v>462</v>
      </c>
      <c r="L33" s="87"/>
      <c r="M33" s="87"/>
      <c r="N33" s="45"/>
      <c r="O33" s="45"/>
      <c r="P33" s="169"/>
      <c r="Q33" s="170"/>
      <c r="R33" s="170"/>
      <c r="S33" s="170"/>
      <c r="T33" s="170"/>
      <c r="U33" s="171"/>
      <c r="V33" s="35"/>
      <c r="W33" s="34"/>
      <c r="X33" s="46"/>
      <c r="Y33" s="46"/>
      <c r="Z33" s="46"/>
      <c r="AA33" s="46"/>
      <c r="AB33" s="34"/>
      <c r="AC33" s="34"/>
      <c r="AD33" s="34"/>
      <c r="AE33" s="34"/>
    </row>
    <row r="34" spans="2:31" ht="26.25" customHeight="1" x14ac:dyDescent="0.4">
      <c r="B34" s="29"/>
      <c r="C34" s="169" t="s">
        <v>67</v>
      </c>
      <c r="D34" s="170"/>
      <c r="E34" s="170"/>
      <c r="F34" s="170"/>
      <c r="G34" s="170"/>
      <c r="H34" s="170"/>
      <c r="I34" s="170"/>
      <c r="J34" s="171"/>
      <c r="K34" s="111"/>
      <c r="L34" s="87"/>
      <c r="M34" s="87"/>
      <c r="N34" s="45"/>
      <c r="O34" s="45"/>
      <c r="P34" s="169"/>
      <c r="Q34" s="170"/>
      <c r="R34" s="170"/>
      <c r="S34" s="170"/>
      <c r="T34" s="170"/>
      <c r="U34" s="171"/>
      <c r="V34" s="35"/>
      <c r="W34" s="34"/>
      <c r="X34" s="46"/>
      <c r="Y34" s="46"/>
      <c r="Z34" s="46"/>
      <c r="AA34" s="46"/>
      <c r="AB34" s="34"/>
      <c r="AC34" s="34"/>
      <c r="AD34" s="34"/>
      <c r="AE34" s="34"/>
    </row>
    <row r="35" spans="2:31" ht="26.25" customHeight="1" x14ac:dyDescent="0.4">
      <c r="B35" s="29"/>
      <c r="C35" s="47">
        <v>12</v>
      </c>
      <c r="D35" s="172" t="s">
        <v>68</v>
      </c>
      <c r="E35" s="173"/>
      <c r="F35" s="173"/>
      <c r="G35" s="173"/>
      <c r="H35" s="173"/>
      <c r="I35" s="173"/>
      <c r="J35" s="174"/>
      <c r="K35" s="133" t="s">
        <v>417</v>
      </c>
      <c r="L35" s="87"/>
      <c r="M35" s="87"/>
      <c r="N35" s="45"/>
      <c r="O35" s="45"/>
      <c r="P35" s="169"/>
      <c r="Q35" s="170"/>
      <c r="R35" s="170"/>
      <c r="S35" s="170"/>
      <c r="T35" s="170"/>
      <c r="U35" s="171"/>
      <c r="V35" s="35"/>
      <c r="W35" s="34"/>
      <c r="X35" s="46"/>
      <c r="Y35" s="46"/>
      <c r="Z35" s="46"/>
      <c r="AA35" s="46"/>
      <c r="AB35" s="34"/>
      <c r="AC35" s="34"/>
      <c r="AD35" s="34"/>
      <c r="AE35" s="34"/>
    </row>
    <row r="36" spans="2:31" ht="26.25" customHeight="1" x14ac:dyDescent="0.4">
      <c r="B36" s="29"/>
      <c r="C36" s="47">
        <v>13</v>
      </c>
      <c r="D36" s="172" t="s">
        <v>69</v>
      </c>
      <c r="E36" s="173"/>
      <c r="F36" s="173"/>
      <c r="G36" s="173"/>
      <c r="H36" s="173"/>
      <c r="I36" s="173"/>
      <c r="J36" s="174"/>
      <c r="K36" s="133" t="s">
        <v>399</v>
      </c>
      <c r="L36" s="87"/>
      <c r="M36" s="87"/>
      <c r="N36" s="45"/>
      <c r="O36" s="45"/>
      <c r="P36" s="169"/>
      <c r="Q36" s="170"/>
      <c r="R36" s="170"/>
      <c r="S36" s="170"/>
      <c r="T36" s="170"/>
      <c r="U36" s="171"/>
      <c r="V36" s="35"/>
      <c r="W36" s="34"/>
      <c r="X36" s="46"/>
      <c r="Y36" s="46"/>
      <c r="Z36" s="46"/>
      <c r="AA36" s="46"/>
      <c r="AB36" s="34"/>
      <c r="AC36" s="34"/>
      <c r="AD36" s="34"/>
      <c r="AE36" s="34"/>
    </row>
    <row r="37" spans="2:31" ht="26.25" customHeight="1" x14ac:dyDescent="0.4">
      <c r="B37" s="29"/>
      <c r="C37" s="47">
        <v>14</v>
      </c>
      <c r="D37" s="172" t="s">
        <v>191</v>
      </c>
      <c r="E37" s="173"/>
      <c r="F37" s="173"/>
      <c r="G37" s="173"/>
      <c r="H37" s="173"/>
      <c r="I37" s="173"/>
      <c r="J37" s="174"/>
      <c r="K37" s="133" t="s">
        <v>415</v>
      </c>
      <c r="L37" s="87"/>
      <c r="M37" s="87"/>
      <c r="N37" s="45"/>
      <c r="O37" s="45"/>
      <c r="P37" s="169"/>
      <c r="Q37" s="170"/>
      <c r="R37" s="170"/>
      <c r="S37" s="170"/>
      <c r="T37" s="170"/>
      <c r="U37" s="171"/>
      <c r="V37" s="35"/>
      <c r="W37" s="34"/>
      <c r="X37" s="46"/>
      <c r="Y37" s="46"/>
      <c r="Z37" s="46"/>
      <c r="AA37" s="46"/>
      <c r="AB37" s="34"/>
      <c r="AC37" s="34"/>
      <c r="AD37" s="34"/>
      <c r="AE37" s="34"/>
    </row>
    <row r="38" spans="2:31" ht="26.25" customHeight="1" x14ac:dyDescent="0.4">
      <c r="B38" s="29"/>
      <c r="C38" s="47">
        <v>15</v>
      </c>
      <c r="D38" s="172" t="s">
        <v>196</v>
      </c>
      <c r="E38" s="173"/>
      <c r="F38" s="173"/>
      <c r="G38" s="173"/>
      <c r="H38" s="173"/>
      <c r="I38" s="173"/>
      <c r="J38" s="174"/>
      <c r="K38" s="133" t="s">
        <v>462</v>
      </c>
      <c r="L38" s="87"/>
      <c r="M38" s="87"/>
      <c r="N38" s="45"/>
      <c r="O38" s="45"/>
      <c r="P38" s="169"/>
      <c r="Q38" s="170"/>
      <c r="R38" s="170"/>
      <c r="S38" s="170"/>
      <c r="T38" s="170"/>
      <c r="U38" s="171"/>
      <c r="V38" s="35"/>
      <c r="W38" s="34"/>
      <c r="X38" s="46"/>
      <c r="Y38" s="46"/>
      <c r="Z38" s="46"/>
      <c r="AA38" s="46"/>
      <c r="AB38" s="34"/>
      <c r="AC38" s="34"/>
      <c r="AD38" s="34"/>
      <c r="AE38" s="34"/>
    </row>
    <row r="39" spans="2:31" ht="26.25" customHeight="1" x14ac:dyDescent="0.4">
      <c r="B39" s="29"/>
      <c r="C39" s="47">
        <v>16</v>
      </c>
      <c r="D39" s="172" t="s">
        <v>183</v>
      </c>
      <c r="E39" s="173"/>
      <c r="F39" s="173"/>
      <c r="G39" s="173"/>
      <c r="H39" s="173"/>
      <c r="I39" s="173"/>
      <c r="J39" s="174"/>
      <c r="K39" s="133" t="s">
        <v>462</v>
      </c>
      <c r="L39" s="87"/>
      <c r="M39" s="87"/>
      <c r="N39" s="45"/>
      <c r="O39" s="45"/>
      <c r="P39" s="169"/>
      <c r="Q39" s="170"/>
      <c r="R39" s="170"/>
      <c r="S39" s="170"/>
      <c r="T39" s="170"/>
      <c r="U39" s="171"/>
      <c r="V39" s="35"/>
      <c r="W39" s="34"/>
      <c r="X39" s="46"/>
      <c r="Y39" s="46"/>
      <c r="Z39" s="46"/>
      <c r="AA39" s="46"/>
      <c r="AB39" s="34"/>
      <c r="AC39" s="34"/>
      <c r="AD39" s="34"/>
      <c r="AE39" s="34"/>
    </row>
    <row r="40" spans="2:31" ht="26.25" customHeight="1" x14ac:dyDescent="0.4">
      <c r="B40" s="29"/>
      <c r="C40" s="47">
        <v>17</v>
      </c>
      <c r="D40" s="172" t="s">
        <v>184</v>
      </c>
      <c r="E40" s="173"/>
      <c r="F40" s="173"/>
      <c r="G40" s="173"/>
      <c r="H40" s="173"/>
      <c r="I40" s="173"/>
      <c r="J40" s="174"/>
      <c r="K40" s="133" t="s">
        <v>462</v>
      </c>
      <c r="L40" s="87"/>
      <c r="M40" s="87"/>
      <c r="N40" s="45"/>
      <c r="O40" s="45"/>
      <c r="P40" s="169"/>
      <c r="Q40" s="170"/>
      <c r="R40" s="170"/>
      <c r="S40" s="170"/>
      <c r="T40" s="170"/>
      <c r="U40" s="171"/>
      <c r="V40" s="35"/>
      <c r="W40" s="34"/>
      <c r="X40" s="46"/>
      <c r="Y40" s="46"/>
      <c r="Z40" s="46"/>
      <c r="AA40" s="46"/>
      <c r="AB40" s="34"/>
      <c r="AC40" s="34"/>
      <c r="AD40" s="34"/>
      <c r="AE40" s="34"/>
    </row>
    <row r="41" spans="2:31" ht="26.25" customHeight="1" x14ac:dyDescent="0.4">
      <c r="B41" s="29"/>
      <c r="C41" s="47">
        <v>18</v>
      </c>
      <c r="D41" s="172" t="s">
        <v>70</v>
      </c>
      <c r="E41" s="173"/>
      <c r="F41" s="173"/>
      <c r="G41" s="173"/>
      <c r="H41" s="173"/>
      <c r="I41" s="173"/>
      <c r="J41" s="174"/>
      <c r="K41" s="133" t="s">
        <v>462</v>
      </c>
      <c r="L41" s="87"/>
      <c r="M41" s="87"/>
      <c r="N41" s="45"/>
      <c r="O41" s="45"/>
      <c r="P41" s="169"/>
      <c r="Q41" s="170"/>
      <c r="R41" s="170"/>
      <c r="S41" s="170"/>
      <c r="T41" s="170"/>
      <c r="U41" s="171"/>
      <c r="V41" s="35"/>
      <c r="W41" s="34"/>
      <c r="X41" s="46"/>
      <c r="Y41" s="46"/>
      <c r="Z41" s="46"/>
      <c r="AA41" s="46"/>
      <c r="AB41" s="34"/>
      <c r="AC41" s="34"/>
      <c r="AD41" s="34"/>
      <c r="AE41" s="34"/>
    </row>
    <row r="42" spans="2:31" ht="26.25" customHeight="1" x14ac:dyDescent="0.4">
      <c r="B42" s="29"/>
      <c r="C42" s="47">
        <v>19</v>
      </c>
      <c r="D42" s="172" t="s">
        <v>197</v>
      </c>
      <c r="E42" s="173"/>
      <c r="F42" s="173"/>
      <c r="G42" s="173"/>
      <c r="H42" s="173"/>
      <c r="I42" s="173"/>
      <c r="J42" s="174"/>
      <c r="K42" s="133" t="s">
        <v>462</v>
      </c>
      <c r="L42" s="87"/>
      <c r="M42" s="87"/>
      <c r="N42" s="45"/>
      <c r="O42" s="45"/>
      <c r="P42" s="169"/>
      <c r="Q42" s="170"/>
      <c r="R42" s="170"/>
      <c r="S42" s="170"/>
      <c r="T42" s="170"/>
      <c r="U42" s="171"/>
      <c r="V42" s="35"/>
      <c r="W42" s="34"/>
      <c r="X42" s="46"/>
      <c r="Y42" s="46"/>
      <c r="Z42" s="46"/>
      <c r="AA42" s="46"/>
      <c r="AB42" s="34"/>
      <c r="AC42" s="34"/>
      <c r="AD42" s="34"/>
      <c r="AE42" s="34"/>
    </row>
    <row r="43" spans="2:31" ht="26.25" customHeight="1" x14ac:dyDescent="0.4">
      <c r="B43" s="29"/>
      <c r="C43" s="47">
        <v>20</v>
      </c>
      <c r="D43" s="172" t="s">
        <v>198</v>
      </c>
      <c r="E43" s="173"/>
      <c r="F43" s="173"/>
      <c r="G43" s="173"/>
      <c r="H43" s="173"/>
      <c r="I43" s="173"/>
      <c r="J43" s="174"/>
      <c r="K43" s="133"/>
      <c r="L43" s="87"/>
      <c r="M43" s="87"/>
      <c r="N43" s="45"/>
      <c r="O43" s="45"/>
      <c r="P43" s="169"/>
      <c r="Q43" s="170"/>
      <c r="R43" s="170"/>
      <c r="S43" s="170"/>
      <c r="T43" s="170"/>
      <c r="U43" s="171"/>
      <c r="V43" s="35"/>
      <c r="W43" s="34"/>
      <c r="X43" s="46"/>
      <c r="Y43" s="46"/>
      <c r="Z43" s="46"/>
      <c r="AA43" s="46"/>
      <c r="AB43" s="34"/>
      <c r="AC43" s="34"/>
      <c r="AD43" s="34"/>
      <c r="AE43" s="34"/>
    </row>
    <row r="44" spans="2:31" ht="26.25" customHeight="1" x14ac:dyDescent="0.4">
      <c r="B44" s="29"/>
      <c r="C44" s="47">
        <v>21</v>
      </c>
      <c r="D44" s="172" t="s">
        <v>199</v>
      </c>
      <c r="E44" s="173"/>
      <c r="F44" s="173"/>
      <c r="G44" s="173"/>
      <c r="H44" s="173"/>
      <c r="I44" s="173"/>
      <c r="J44" s="174"/>
      <c r="K44" s="133"/>
      <c r="L44" s="87"/>
      <c r="M44" s="87"/>
      <c r="N44" s="45"/>
      <c r="O44" s="45"/>
      <c r="P44" s="169"/>
      <c r="Q44" s="170"/>
      <c r="R44" s="170"/>
      <c r="S44" s="170"/>
      <c r="T44" s="170"/>
      <c r="U44" s="171"/>
      <c r="V44" s="35"/>
      <c r="W44" s="34"/>
      <c r="X44" s="46"/>
      <c r="Y44" s="46"/>
      <c r="Z44" s="46"/>
      <c r="AA44" s="46"/>
      <c r="AB44" s="34"/>
      <c r="AC44" s="34"/>
      <c r="AD44" s="34"/>
      <c r="AE44" s="34"/>
    </row>
    <row r="45" spans="2:31" ht="26.25" customHeight="1" x14ac:dyDescent="0.4">
      <c r="B45" s="29"/>
      <c r="C45" s="47">
        <v>22</v>
      </c>
      <c r="D45" s="172" t="s">
        <v>200</v>
      </c>
      <c r="E45" s="173"/>
      <c r="F45" s="173"/>
      <c r="G45" s="173"/>
      <c r="H45" s="173"/>
      <c r="I45" s="173"/>
      <c r="J45" s="174"/>
      <c r="K45" s="133"/>
      <c r="L45" s="87"/>
      <c r="M45" s="87"/>
      <c r="N45" s="45"/>
      <c r="O45" s="45"/>
      <c r="P45" s="169"/>
      <c r="Q45" s="170"/>
      <c r="R45" s="170"/>
      <c r="S45" s="170"/>
      <c r="T45" s="170"/>
      <c r="U45" s="171"/>
      <c r="V45" s="35"/>
      <c r="W45" s="34"/>
      <c r="X45" s="46"/>
      <c r="Y45" s="46"/>
      <c r="Z45" s="46"/>
      <c r="AA45" s="46"/>
      <c r="AB45" s="34"/>
      <c r="AC45" s="34"/>
      <c r="AD45" s="34"/>
      <c r="AE45" s="34"/>
    </row>
    <row r="46" spans="2:31" ht="26.25" customHeight="1" x14ac:dyDescent="0.4">
      <c r="B46" s="29"/>
      <c r="C46" s="47">
        <v>23</v>
      </c>
      <c r="D46" s="172" t="s">
        <v>201</v>
      </c>
      <c r="E46" s="173"/>
      <c r="F46" s="173"/>
      <c r="G46" s="173"/>
      <c r="H46" s="173"/>
      <c r="I46" s="173"/>
      <c r="J46" s="174"/>
      <c r="K46" s="133"/>
      <c r="L46" s="87"/>
      <c r="M46" s="87"/>
      <c r="N46" s="45"/>
      <c r="O46" s="45"/>
      <c r="P46" s="169"/>
      <c r="Q46" s="170"/>
      <c r="R46" s="170"/>
      <c r="S46" s="170"/>
      <c r="T46" s="170"/>
      <c r="U46" s="171"/>
      <c r="V46" s="35"/>
      <c r="W46" s="34"/>
      <c r="X46" s="46"/>
      <c r="Y46" s="46"/>
      <c r="Z46" s="46"/>
      <c r="AA46" s="46"/>
      <c r="AB46" s="34"/>
      <c r="AC46" s="34"/>
      <c r="AD46" s="34"/>
      <c r="AE46" s="34"/>
    </row>
    <row r="47" spans="2:31" ht="26.25" customHeight="1" x14ac:dyDescent="0.4">
      <c r="B47" s="29"/>
      <c r="C47" s="169" t="s">
        <v>71</v>
      </c>
      <c r="D47" s="170"/>
      <c r="E47" s="170"/>
      <c r="F47" s="170"/>
      <c r="G47" s="170"/>
      <c r="H47" s="170"/>
      <c r="I47" s="170"/>
      <c r="J47" s="171"/>
      <c r="K47" s="136"/>
      <c r="L47" s="87"/>
      <c r="M47" s="87"/>
      <c r="N47" s="45"/>
      <c r="O47" s="45"/>
      <c r="P47" s="169"/>
      <c r="Q47" s="170"/>
      <c r="R47" s="170"/>
      <c r="S47" s="170"/>
      <c r="T47" s="170"/>
      <c r="U47" s="171"/>
      <c r="V47" s="35"/>
      <c r="W47" s="34"/>
      <c r="X47" s="46"/>
      <c r="Y47" s="46"/>
      <c r="Z47" s="46"/>
      <c r="AA47" s="46"/>
      <c r="AB47" s="34"/>
      <c r="AC47" s="34"/>
      <c r="AD47" s="34"/>
      <c r="AE47" s="34"/>
    </row>
    <row r="48" spans="2:31" ht="26.25" customHeight="1" x14ac:dyDescent="0.4">
      <c r="B48" s="29"/>
      <c r="C48" s="47">
        <v>24</v>
      </c>
      <c r="D48" s="172" t="s">
        <v>202</v>
      </c>
      <c r="E48" s="173"/>
      <c r="F48" s="173"/>
      <c r="G48" s="173"/>
      <c r="H48" s="173"/>
      <c r="I48" s="173"/>
      <c r="J48" s="174"/>
      <c r="K48" s="133" t="s">
        <v>464</v>
      </c>
      <c r="L48" s="87"/>
      <c r="M48" s="87"/>
      <c r="N48" s="45"/>
      <c r="O48" s="45"/>
      <c r="P48" s="169"/>
      <c r="Q48" s="170"/>
      <c r="R48" s="170"/>
      <c r="S48" s="170"/>
      <c r="T48" s="170"/>
      <c r="U48" s="171"/>
      <c r="V48" s="35"/>
      <c r="W48" s="34"/>
      <c r="X48" s="46"/>
      <c r="Y48" s="46"/>
      <c r="Z48" s="46"/>
      <c r="AA48" s="46"/>
      <c r="AB48" s="34"/>
      <c r="AC48" s="34"/>
      <c r="AD48" s="34"/>
      <c r="AE48" s="34"/>
    </row>
    <row r="49" spans="2:31" ht="26.25" customHeight="1" x14ac:dyDescent="0.4">
      <c r="B49" s="29"/>
      <c r="C49" s="47">
        <v>25</v>
      </c>
      <c r="D49" s="172" t="s">
        <v>203</v>
      </c>
      <c r="E49" s="173"/>
      <c r="F49" s="173"/>
      <c r="G49" s="173"/>
      <c r="H49" s="173"/>
      <c r="I49" s="173"/>
      <c r="J49" s="174"/>
      <c r="K49" s="133" t="s">
        <v>463</v>
      </c>
      <c r="L49" s="87"/>
      <c r="M49" s="87"/>
      <c r="N49" s="45"/>
      <c r="O49" s="45"/>
      <c r="P49" s="169"/>
      <c r="Q49" s="170"/>
      <c r="R49" s="170"/>
      <c r="S49" s="170"/>
      <c r="T49" s="170"/>
      <c r="U49" s="171"/>
      <c r="V49" s="35"/>
      <c r="W49" s="34"/>
      <c r="X49" s="46"/>
      <c r="Y49" s="46"/>
      <c r="Z49" s="46"/>
      <c r="AA49" s="46"/>
      <c r="AB49" s="34"/>
      <c r="AC49" s="34"/>
      <c r="AD49" s="34"/>
      <c r="AE49" s="34"/>
    </row>
    <row r="50" spans="2:31" ht="61.8" customHeight="1" x14ac:dyDescent="0.4">
      <c r="B50" s="29"/>
      <c r="C50" s="47">
        <v>26</v>
      </c>
      <c r="D50" s="172" t="s">
        <v>297</v>
      </c>
      <c r="E50" s="173"/>
      <c r="F50" s="173"/>
      <c r="G50" s="173"/>
      <c r="H50" s="173"/>
      <c r="I50" s="173"/>
      <c r="J50" s="174"/>
      <c r="K50" s="133" t="s">
        <v>416</v>
      </c>
      <c r="L50" s="87"/>
      <c r="M50" s="87"/>
      <c r="N50" s="45"/>
      <c r="O50" s="45"/>
      <c r="P50" s="169"/>
      <c r="Q50" s="170"/>
      <c r="R50" s="170"/>
      <c r="S50" s="170"/>
      <c r="T50" s="170"/>
      <c r="U50" s="171"/>
      <c r="V50" s="35"/>
      <c r="W50" s="34"/>
      <c r="X50" s="46"/>
      <c r="Y50" s="46"/>
      <c r="Z50" s="46"/>
      <c r="AA50" s="46"/>
      <c r="AB50" s="34"/>
      <c r="AC50" s="34"/>
      <c r="AD50" s="34"/>
      <c r="AE50" s="34"/>
    </row>
    <row r="51" spans="2:31" ht="26.25" customHeight="1" x14ac:dyDescent="0.4">
      <c r="B51" s="29"/>
      <c r="C51" s="47">
        <v>27</v>
      </c>
      <c r="D51" s="172" t="s">
        <v>73</v>
      </c>
      <c r="E51" s="173"/>
      <c r="F51" s="173"/>
      <c r="G51" s="173"/>
      <c r="H51" s="173"/>
      <c r="I51" s="173"/>
      <c r="J51" s="174"/>
      <c r="K51" s="133"/>
      <c r="L51" s="87"/>
      <c r="M51" s="87"/>
      <c r="N51" s="45"/>
      <c r="O51" s="45"/>
      <c r="P51" s="169"/>
      <c r="Q51" s="170"/>
      <c r="R51" s="170"/>
      <c r="S51" s="170"/>
      <c r="T51" s="170"/>
      <c r="U51" s="171"/>
      <c r="V51" s="35"/>
      <c r="W51" s="34"/>
      <c r="X51" s="46"/>
      <c r="Y51" s="46"/>
      <c r="Z51" s="46"/>
      <c r="AA51" s="46"/>
      <c r="AB51" s="34"/>
      <c r="AC51" s="34"/>
      <c r="AD51" s="34"/>
      <c r="AE51" s="34"/>
    </row>
    <row r="52" spans="2:31" ht="26.25" customHeight="1" x14ac:dyDescent="0.4">
      <c r="B52" s="29"/>
      <c r="C52" s="47">
        <v>28</v>
      </c>
      <c r="D52" s="172" t="s">
        <v>185</v>
      </c>
      <c r="E52" s="173"/>
      <c r="F52" s="173"/>
      <c r="G52" s="173"/>
      <c r="H52" s="173"/>
      <c r="I52" s="173"/>
      <c r="J52" s="174"/>
      <c r="K52" s="133"/>
      <c r="L52" s="87"/>
      <c r="M52" s="87"/>
      <c r="N52" s="45"/>
      <c r="O52" s="45"/>
      <c r="P52" s="169"/>
      <c r="Q52" s="170"/>
      <c r="R52" s="170"/>
      <c r="S52" s="170"/>
      <c r="T52" s="170"/>
      <c r="U52" s="171"/>
      <c r="V52" s="35"/>
      <c r="W52" s="34"/>
      <c r="X52" s="46"/>
      <c r="Y52" s="46"/>
      <c r="Z52" s="46"/>
      <c r="AA52" s="46"/>
      <c r="AB52" s="34"/>
      <c r="AC52" s="34"/>
      <c r="AD52" s="34"/>
      <c r="AE52" s="34"/>
    </row>
    <row r="53" spans="2:31" ht="26.25" customHeight="1" x14ac:dyDescent="0.4">
      <c r="B53" s="29"/>
      <c r="C53" s="47">
        <v>29</v>
      </c>
      <c r="D53" s="172" t="s">
        <v>186</v>
      </c>
      <c r="E53" s="173"/>
      <c r="F53" s="173"/>
      <c r="G53" s="173"/>
      <c r="H53" s="173"/>
      <c r="I53" s="173"/>
      <c r="J53" s="174"/>
      <c r="K53" s="133" t="s">
        <v>416</v>
      </c>
      <c r="L53" s="87"/>
      <c r="M53" s="87"/>
      <c r="N53" s="45"/>
      <c r="O53" s="45"/>
      <c r="P53" s="169"/>
      <c r="Q53" s="170"/>
      <c r="R53" s="170"/>
      <c r="S53" s="170"/>
      <c r="T53" s="170"/>
      <c r="U53" s="171"/>
      <c r="V53" s="35"/>
      <c r="W53" s="34"/>
      <c r="X53" s="46"/>
      <c r="Y53" s="46"/>
      <c r="Z53" s="46"/>
      <c r="AA53" s="46"/>
      <c r="AB53" s="34"/>
      <c r="AC53" s="34"/>
      <c r="AD53" s="34"/>
      <c r="AE53" s="34"/>
    </row>
    <row r="54" spans="2:31" ht="26.25" customHeight="1" x14ac:dyDescent="0.4">
      <c r="B54" s="29"/>
      <c r="C54" s="169" t="s">
        <v>74</v>
      </c>
      <c r="D54" s="170"/>
      <c r="E54" s="170"/>
      <c r="F54" s="170"/>
      <c r="G54" s="170"/>
      <c r="H54" s="170"/>
      <c r="I54" s="170"/>
      <c r="J54" s="171"/>
      <c r="K54" s="111"/>
      <c r="L54" s="87"/>
      <c r="M54" s="87"/>
      <c r="N54" s="45"/>
      <c r="O54" s="45"/>
      <c r="P54" s="169"/>
      <c r="Q54" s="170"/>
      <c r="R54" s="170"/>
      <c r="S54" s="170"/>
      <c r="T54" s="170"/>
      <c r="U54" s="171"/>
      <c r="V54" s="35"/>
      <c r="W54" s="34"/>
      <c r="X54" s="46"/>
      <c r="Y54" s="46"/>
      <c r="Z54" s="46"/>
      <c r="AA54" s="46"/>
      <c r="AB54" s="34"/>
      <c r="AC54" s="34"/>
      <c r="AD54" s="34"/>
      <c r="AE54" s="34"/>
    </row>
    <row r="55" spans="2:31" ht="42" customHeight="1" x14ac:dyDescent="0.4">
      <c r="B55" s="29"/>
      <c r="C55" s="94">
        <v>30</v>
      </c>
      <c r="D55" s="172" t="s">
        <v>243</v>
      </c>
      <c r="E55" s="173"/>
      <c r="F55" s="173"/>
      <c r="G55" s="173"/>
      <c r="H55" s="173"/>
      <c r="I55" s="173"/>
      <c r="J55" s="174"/>
      <c r="K55" s="36" t="s">
        <v>460</v>
      </c>
      <c r="L55" s="47"/>
      <c r="M55" s="87"/>
      <c r="N55" s="45"/>
      <c r="O55" s="45"/>
      <c r="P55" s="169"/>
      <c r="Q55" s="170"/>
      <c r="R55" s="170"/>
      <c r="S55" s="170"/>
      <c r="T55" s="170"/>
      <c r="U55" s="171"/>
      <c r="V55" s="35"/>
      <c r="W55" s="34"/>
      <c r="X55" s="46"/>
      <c r="Y55" s="46"/>
      <c r="Z55" s="46"/>
      <c r="AA55" s="46"/>
      <c r="AB55" s="34"/>
      <c r="AC55" s="34"/>
      <c r="AD55" s="34"/>
      <c r="AE55" s="34"/>
    </row>
    <row r="56" spans="2:31" ht="26.25" customHeight="1" x14ac:dyDescent="0.4">
      <c r="B56" s="29"/>
      <c r="C56" s="47">
        <v>31</v>
      </c>
      <c r="D56" s="172" t="s">
        <v>244</v>
      </c>
      <c r="E56" s="173"/>
      <c r="F56" s="173"/>
      <c r="G56" s="173"/>
      <c r="H56" s="173"/>
      <c r="I56" s="173"/>
      <c r="J56" s="174"/>
      <c r="K56" s="36" t="s">
        <v>408</v>
      </c>
      <c r="L56" s="47"/>
      <c r="M56" s="87"/>
      <c r="N56" s="45"/>
      <c r="O56" s="45"/>
      <c r="P56" s="169"/>
      <c r="Q56" s="170"/>
      <c r="R56" s="170"/>
      <c r="S56" s="170"/>
      <c r="T56" s="170"/>
      <c r="U56" s="171"/>
      <c r="V56" s="35"/>
      <c r="W56" s="34"/>
      <c r="X56" s="46"/>
      <c r="Y56" s="46"/>
      <c r="Z56" s="46"/>
      <c r="AA56" s="46"/>
      <c r="AB56" s="34"/>
      <c r="AC56" s="34"/>
      <c r="AD56" s="34"/>
      <c r="AE56" s="34"/>
    </row>
    <row r="57" spans="2:31" ht="26.25" customHeight="1" x14ac:dyDescent="0.4">
      <c r="B57" s="29"/>
      <c r="C57" s="169" t="s">
        <v>144</v>
      </c>
      <c r="D57" s="170"/>
      <c r="E57" s="170"/>
      <c r="F57" s="170"/>
      <c r="G57" s="170"/>
      <c r="H57" s="170"/>
      <c r="I57" s="170"/>
      <c r="J57" s="171"/>
      <c r="K57" s="111"/>
      <c r="L57" s="87"/>
      <c r="M57" s="87"/>
      <c r="N57" s="45"/>
      <c r="O57" s="45"/>
      <c r="P57" s="169"/>
      <c r="Q57" s="170"/>
      <c r="R57" s="170"/>
      <c r="S57" s="170"/>
      <c r="T57" s="170"/>
      <c r="U57" s="171"/>
      <c r="V57" s="35"/>
      <c r="W57" s="34"/>
      <c r="X57" s="46"/>
      <c r="Y57" s="46"/>
      <c r="Z57" s="46"/>
      <c r="AA57" s="46"/>
      <c r="AB57" s="34"/>
      <c r="AC57" s="34"/>
      <c r="AD57" s="34"/>
      <c r="AE57" s="34"/>
    </row>
    <row r="58" spans="2:31" ht="26.25" customHeight="1" x14ac:dyDescent="0.4">
      <c r="B58" s="29"/>
      <c r="C58" s="47">
        <v>32</v>
      </c>
      <c r="D58" s="172" t="s">
        <v>246</v>
      </c>
      <c r="E58" s="173"/>
      <c r="F58" s="173"/>
      <c r="G58" s="173"/>
      <c r="H58" s="173"/>
      <c r="I58" s="173"/>
      <c r="J58" s="174"/>
      <c r="K58" s="36" t="s">
        <v>410</v>
      </c>
      <c r="L58" s="87"/>
      <c r="M58" s="87"/>
      <c r="N58" s="45"/>
      <c r="O58" s="45"/>
      <c r="P58" s="169"/>
      <c r="Q58" s="170"/>
      <c r="R58" s="170"/>
      <c r="S58" s="170"/>
      <c r="T58" s="170"/>
      <c r="U58" s="171"/>
      <c r="V58" s="35"/>
      <c r="W58" s="34"/>
      <c r="X58" s="46"/>
      <c r="Y58" s="46"/>
      <c r="Z58" s="46"/>
      <c r="AA58" s="46"/>
      <c r="AB58" s="34"/>
      <c r="AC58" s="34"/>
      <c r="AD58" s="34"/>
      <c r="AE58" s="34"/>
    </row>
    <row r="59" spans="2:31" ht="26.25" customHeight="1" x14ac:dyDescent="0.4">
      <c r="B59" s="29"/>
      <c r="C59" s="47">
        <v>33</v>
      </c>
      <c r="D59" s="172" t="s">
        <v>245</v>
      </c>
      <c r="E59" s="173"/>
      <c r="F59" s="173"/>
      <c r="G59" s="173"/>
      <c r="H59" s="173"/>
      <c r="I59" s="173"/>
      <c r="J59" s="174"/>
      <c r="K59" s="133" t="s">
        <v>443</v>
      </c>
      <c r="L59" s="87"/>
      <c r="M59" s="87"/>
      <c r="N59" s="45"/>
      <c r="O59" s="45"/>
      <c r="P59" s="169"/>
      <c r="Q59" s="170"/>
      <c r="R59" s="170"/>
      <c r="S59" s="170"/>
      <c r="T59" s="170"/>
      <c r="U59" s="171"/>
      <c r="V59" s="35"/>
      <c r="W59" s="34"/>
      <c r="X59" s="46"/>
      <c r="Y59" s="46"/>
      <c r="Z59" s="46"/>
      <c r="AA59" s="46"/>
      <c r="AB59" s="34"/>
      <c r="AC59" s="34"/>
      <c r="AD59" s="34"/>
      <c r="AE59" s="34"/>
    </row>
    <row r="60" spans="2:31" ht="64.2" customHeight="1" x14ac:dyDescent="0.4">
      <c r="B60" s="29"/>
      <c r="C60" s="47">
        <v>34</v>
      </c>
      <c r="D60" s="183" t="s">
        <v>247</v>
      </c>
      <c r="E60" s="184"/>
      <c r="F60" s="184"/>
      <c r="G60" s="184"/>
      <c r="H60" s="184"/>
      <c r="I60" s="184"/>
      <c r="J60" s="185"/>
      <c r="K60" s="133" t="s">
        <v>447</v>
      </c>
      <c r="L60" s="87"/>
      <c r="M60" s="87"/>
      <c r="N60" s="45"/>
      <c r="O60" s="45"/>
      <c r="P60" s="169"/>
      <c r="Q60" s="170"/>
      <c r="R60" s="170"/>
      <c r="S60" s="170"/>
      <c r="T60" s="170"/>
      <c r="U60" s="171"/>
      <c r="V60" s="35"/>
      <c r="W60" s="34"/>
      <c r="X60" s="46"/>
      <c r="Y60" s="46"/>
      <c r="Z60" s="46"/>
      <c r="AA60" s="46"/>
      <c r="AB60" s="34"/>
      <c r="AC60" s="34"/>
      <c r="AD60" s="34"/>
      <c r="AE60" s="34"/>
    </row>
    <row r="61" spans="2:31" ht="26.25" customHeight="1" x14ac:dyDescent="0.4">
      <c r="B61" s="29"/>
      <c r="C61" s="47">
        <v>35</v>
      </c>
      <c r="D61" s="172" t="s">
        <v>87</v>
      </c>
      <c r="E61" s="173"/>
      <c r="F61" s="173"/>
      <c r="G61" s="173"/>
      <c r="H61" s="173"/>
      <c r="I61" s="173"/>
      <c r="J61" s="174"/>
      <c r="K61" s="133" t="s">
        <v>472</v>
      </c>
      <c r="L61" s="87"/>
      <c r="M61" s="87"/>
      <c r="N61" s="45"/>
      <c r="O61" s="45"/>
      <c r="P61" s="169"/>
      <c r="Q61" s="170"/>
      <c r="R61" s="170"/>
      <c r="S61" s="170"/>
      <c r="T61" s="170"/>
      <c r="U61" s="171"/>
      <c r="V61" s="35"/>
      <c r="W61" s="34"/>
      <c r="X61" s="46"/>
      <c r="Y61" s="46"/>
      <c r="Z61" s="46"/>
      <c r="AA61" s="46"/>
      <c r="AB61" s="34"/>
      <c r="AC61" s="34"/>
      <c r="AD61" s="34"/>
      <c r="AE61" s="34"/>
    </row>
    <row r="62" spans="2:31" ht="26.25" customHeight="1" x14ac:dyDescent="0.4">
      <c r="B62" s="29"/>
      <c r="C62" s="47">
        <v>36</v>
      </c>
      <c r="D62" s="172" t="s">
        <v>166</v>
      </c>
      <c r="E62" s="173"/>
      <c r="F62" s="173"/>
      <c r="G62" s="173"/>
      <c r="H62" s="173"/>
      <c r="I62" s="173"/>
      <c r="J62" s="174"/>
      <c r="K62" s="133"/>
      <c r="L62" s="87"/>
      <c r="M62" s="87"/>
      <c r="N62" s="45"/>
      <c r="O62" s="45"/>
      <c r="P62" s="169"/>
      <c r="Q62" s="170"/>
      <c r="R62" s="170"/>
      <c r="S62" s="170"/>
      <c r="T62" s="170"/>
      <c r="U62" s="171"/>
      <c r="V62" s="35"/>
      <c r="W62" s="34"/>
      <c r="X62" s="46"/>
      <c r="Y62" s="46"/>
      <c r="Z62" s="46"/>
      <c r="AA62" s="46"/>
      <c r="AB62" s="34"/>
      <c r="AC62" s="34"/>
      <c r="AD62" s="34"/>
      <c r="AE62" s="34"/>
    </row>
    <row r="63" spans="2:31" ht="26.25" customHeight="1" x14ac:dyDescent="0.4">
      <c r="B63" s="29"/>
      <c r="C63" s="169" t="s">
        <v>108</v>
      </c>
      <c r="D63" s="170"/>
      <c r="E63" s="170"/>
      <c r="F63" s="170"/>
      <c r="G63" s="170"/>
      <c r="H63" s="170"/>
      <c r="I63" s="170"/>
      <c r="J63" s="171"/>
      <c r="K63" s="111"/>
      <c r="L63" s="87"/>
      <c r="M63" s="87"/>
      <c r="N63" s="45"/>
      <c r="O63" s="45"/>
      <c r="P63" s="169"/>
      <c r="Q63" s="170"/>
      <c r="R63" s="170"/>
      <c r="S63" s="170"/>
      <c r="T63" s="170"/>
      <c r="U63" s="171"/>
      <c r="V63" s="35"/>
      <c r="W63" s="34"/>
      <c r="X63" s="46"/>
      <c r="Y63" s="46"/>
      <c r="Z63" s="46"/>
      <c r="AA63" s="46"/>
      <c r="AB63" s="34"/>
      <c r="AC63" s="34"/>
      <c r="AD63" s="34"/>
      <c r="AE63" s="34"/>
    </row>
    <row r="64" spans="2:31" ht="26.25" customHeight="1" x14ac:dyDescent="0.4">
      <c r="B64" s="29"/>
      <c r="C64" s="47">
        <v>37</v>
      </c>
      <c r="D64" s="172" t="s">
        <v>298</v>
      </c>
      <c r="E64" s="173"/>
      <c r="F64" s="173"/>
      <c r="G64" s="173"/>
      <c r="H64" s="173"/>
      <c r="I64" s="173"/>
      <c r="J64" s="174"/>
      <c r="K64" s="36" t="s">
        <v>461</v>
      </c>
      <c r="L64" s="87"/>
      <c r="M64" s="87"/>
      <c r="N64" s="45"/>
      <c r="O64" s="45"/>
      <c r="P64" s="169"/>
      <c r="Q64" s="170"/>
      <c r="R64" s="170"/>
      <c r="S64" s="170"/>
      <c r="T64" s="170"/>
      <c r="U64" s="171"/>
      <c r="V64" s="35"/>
      <c r="W64" s="34"/>
      <c r="X64" s="46"/>
      <c r="Y64" s="46"/>
      <c r="Z64" s="46"/>
      <c r="AA64" s="46"/>
      <c r="AB64" s="34"/>
      <c r="AC64" s="34"/>
      <c r="AD64" s="34"/>
      <c r="AE64" s="34"/>
    </row>
    <row r="65" spans="2:31" ht="26.25" customHeight="1" x14ac:dyDescent="0.4">
      <c r="B65" s="29"/>
      <c r="C65" s="47">
        <v>38</v>
      </c>
      <c r="D65" s="172" t="s">
        <v>111</v>
      </c>
      <c r="E65" s="173"/>
      <c r="F65" s="173"/>
      <c r="G65" s="173"/>
      <c r="H65" s="173"/>
      <c r="I65" s="173"/>
      <c r="J65" s="174"/>
      <c r="K65" s="36" t="s">
        <v>409</v>
      </c>
      <c r="L65" s="87"/>
      <c r="M65" s="87"/>
      <c r="N65" s="45"/>
      <c r="O65" s="45"/>
      <c r="P65" s="169"/>
      <c r="Q65" s="170"/>
      <c r="R65" s="170"/>
      <c r="S65" s="170"/>
      <c r="T65" s="170"/>
      <c r="U65" s="171"/>
      <c r="V65" s="35"/>
      <c r="W65" s="34"/>
      <c r="X65" s="46"/>
      <c r="Y65" s="46"/>
      <c r="Z65" s="46"/>
      <c r="AA65" s="46"/>
      <c r="AB65" s="34"/>
      <c r="AC65" s="34"/>
      <c r="AD65" s="34"/>
      <c r="AE65" s="34"/>
    </row>
    <row r="66" spans="2:31" ht="26.25" customHeight="1" x14ac:dyDescent="0.4">
      <c r="B66" s="29"/>
      <c r="C66" s="47">
        <v>39</v>
      </c>
      <c r="D66" s="172" t="s">
        <v>112</v>
      </c>
      <c r="E66" s="173"/>
      <c r="F66" s="173"/>
      <c r="G66" s="173"/>
      <c r="H66" s="173"/>
      <c r="I66" s="173"/>
      <c r="J66" s="174"/>
      <c r="K66" s="133" t="s">
        <v>457</v>
      </c>
      <c r="L66" s="87"/>
      <c r="M66" s="87"/>
      <c r="N66" s="45"/>
      <c r="O66" s="45"/>
      <c r="P66" s="169"/>
      <c r="Q66" s="170"/>
      <c r="R66" s="170"/>
      <c r="S66" s="170"/>
      <c r="T66" s="170"/>
      <c r="U66" s="171"/>
      <c r="V66" s="35"/>
      <c r="W66" s="34"/>
      <c r="X66" s="46"/>
      <c r="Y66" s="46"/>
      <c r="Z66" s="46"/>
      <c r="AA66" s="46"/>
      <c r="AB66" s="34"/>
      <c r="AC66" s="34"/>
      <c r="AD66" s="34"/>
      <c r="AE66" s="34"/>
    </row>
    <row r="67" spans="2:31" ht="73.8" customHeight="1" x14ac:dyDescent="0.4">
      <c r="B67" s="29"/>
      <c r="C67" s="47">
        <v>40</v>
      </c>
      <c r="D67" s="172" t="s">
        <v>193</v>
      </c>
      <c r="E67" s="173"/>
      <c r="F67" s="173"/>
      <c r="G67" s="173"/>
      <c r="H67" s="173"/>
      <c r="I67" s="173"/>
      <c r="J67" s="174"/>
      <c r="K67" s="133" t="s">
        <v>407</v>
      </c>
      <c r="L67" s="87"/>
      <c r="M67" s="87"/>
      <c r="N67" s="45"/>
      <c r="O67" s="45"/>
      <c r="P67" s="169"/>
      <c r="Q67" s="170"/>
      <c r="R67" s="170"/>
      <c r="S67" s="170"/>
      <c r="T67" s="170"/>
      <c r="U67" s="171"/>
      <c r="V67" s="35"/>
      <c r="W67" s="34"/>
      <c r="X67" s="46"/>
      <c r="Y67" s="46"/>
      <c r="Z67" s="46"/>
      <c r="AA67" s="46"/>
      <c r="AB67" s="34"/>
      <c r="AC67" s="34"/>
      <c r="AD67" s="34"/>
      <c r="AE67" s="34"/>
    </row>
    <row r="68" spans="2:31" ht="26.25" customHeight="1" x14ac:dyDescent="0.4">
      <c r="B68" s="29"/>
      <c r="C68" s="169" t="s">
        <v>170</v>
      </c>
      <c r="D68" s="170"/>
      <c r="E68" s="170"/>
      <c r="F68" s="170"/>
      <c r="G68" s="170"/>
      <c r="H68" s="170"/>
      <c r="I68" s="170"/>
      <c r="J68" s="171"/>
      <c r="K68" s="111"/>
      <c r="L68" s="87"/>
      <c r="M68" s="87"/>
      <c r="N68" s="45"/>
      <c r="O68" s="45"/>
      <c r="P68" s="169"/>
      <c r="Q68" s="170"/>
      <c r="R68" s="170"/>
      <c r="S68" s="170"/>
      <c r="T68" s="170"/>
      <c r="U68" s="171"/>
      <c r="V68" s="35"/>
      <c r="W68" s="34"/>
      <c r="X68" s="46"/>
      <c r="Y68" s="46"/>
      <c r="Z68" s="46"/>
      <c r="AA68" s="46"/>
      <c r="AB68" s="34"/>
      <c r="AC68" s="34"/>
      <c r="AD68" s="34"/>
      <c r="AE68" s="34"/>
    </row>
    <row r="69" spans="2:31" ht="26.25" customHeight="1" x14ac:dyDescent="0.4">
      <c r="B69" s="29"/>
      <c r="C69" s="47">
        <v>41</v>
      </c>
      <c r="D69" s="172" t="s">
        <v>172</v>
      </c>
      <c r="E69" s="173"/>
      <c r="F69" s="173"/>
      <c r="G69" s="173"/>
      <c r="H69" s="173"/>
      <c r="I69" s="173"/>
      <c r="J69" s="174"/>
      <c r="K69" s="133" t="s">
        <v>411</v>
      </c>
      <c r="L69" s="87"/>
      <c r="M69" s="87"/>
      <c r="N69" s="45"/>
      <c r="O69" s="45"/>
      <c r="P69" s="169"/>
      <c r="Q69" s="170"/>
      <c r="R69" s="170"/>
      <c r="S69" s="170"/>
      <c r="T69" s="170"/>
      <c r="U69" s="171"/>
      <c r="V69" s="35"/>
      <c r="W69" s="34"/>
      <c r="X69" s="46"/>
      <c r="Y69" s="46"/>
      <c r="Z69" s="46"/>
      <c r="AA69" s="46"/>
      <c r="AB69" s="34"/>
      <c r="AC69" s="34"/>
      <c r="AD69" s="34"/>
      <c r="AE69" s="34"/>
    </row>
    <row r="70" spans="2:31" ht="26.25" customHeight="1" x14ac:dyDescent="0.4">
      <c r="B70" s="29"/>
      <c r="C70" s="47">
        <v>42</v>
      </c>
      <c r="D70" s="172" t="s">
        <v>171</v>
      </c>
      <c r="E70" s="173"/>
      <c r="F70" s="173"/>
      <c r="G70" s="173"/>
      <c r="H70" s="173"/>
      <c r="I70" s="173"/>
      <c r="J70" s="174"/>
      <c r="K70" s="133"/>
      <c r="L70" s="87"/>
      <c r="M70" s="87"/>
      <c r="N70" s="45"/>
      <c r="O70" s="45"/>
      <c r="P70" s="169"/>
      <c r="Q70" s="170"/>
      <c r="R70" s="170"/>
      <c r="S70" s="170"/>
      <c r="T70" s="170"/>
      <c r="U70" s="171"/>
      <c r="V70" s="35"/>
      <c r="W70" s="34"/>
      <c r="X70" s="46"/>
      <c r="Y70" s="46"/>
      <c r="Z70" s="46"/>
      <c r="AA70" s="46"/>
      <c r="AB70" s="34"/>
      <c r="AC70" s="34"/>
      <c r="AD70" s="34"/>
      <c r="AE70" s="34"/>
    </row>
    <row r="71" spans="2:31" ht="26.25" customHeight="1" x14ac:dyDescent="0.4">
      <c r="B71" s="29"/>
      <c r="C71" s="47">
        <v>43</v>
      </c>
      <c r="D71" s="172" t="s">
        <v>114</v>
      </c>
      <c r="E71" s="173"/>
      <c r="F71" s="173"/>
      <c r="G71" s="173"/>
      <c r="H71" s="173"/>
      <c r="I71" s="173"/>
      <c r="J71" s="174"/>
      <c r="K71" s="133"/>
      <c r="L71" s="87"/>
      <c r="M71" s="87"/>
      <c r="N71" s="45"/>
      <c r="O71" s="45"/>
      <c r="P71" s="169"/>
      <c r="Q71" s="170"/>
      <c r="R71" s="170"/>
      <c r="S71" s="170"/>
      <c r="T71" s="170"/>
      <c r="U71" s="171"/>
      <c r="V71" s="35"/>
      <c r="W71" s="34"/>
      <c r="X71" s="46"/>
      <c r="Y71" s="46"/>
      <c r="Z71" s="46"/>
      <c r="AA71" s="46"/>
      <c r="AB71" s="34"/>
      <c r="AC71" s="34"/>
      <c r="AD71" s="34"/>
      <c r="AE71" s="34"/>
    </row>
    <row r="72" spans="2:31" ht="26.25" customHeight="1" x14ac:dyDescent="0.4">
      <c r="B72" s="29"/>
      <c r="C72" s="47">
        <v>44</v>
      </c>
      <c r="D72" s="172" t="s">
        <v>115</v>
      </c>
      <c r="E72" s="173"/>
      <c r="F72" s="173"/>
      <c r="G72" s="173"/>
      <c r="H72" s="173"/>
      <c r="I72" s="173"/>
      <c r="J72" s="174"/>
      <c r="K72" s="133"/>
      <c r="L72" s="87"/>
      <c r="M72" s="87"/>
      <c r="N72" s="45"/>
      <c r="O72" s="45"/>
      <c r="P72" s="169"/>
      <c r="Q72" s="170"/>
      <c r="R72" s="170"/>
      <c r="S72" s="170"/>
      <c r="T72" s="170"/>
      <c r="U72" s="171"/>
      <c r="V72" s="35"/>
      <c r="W72" s="34"/>
      <c r="X72" s="46"/>
      <c r="Y72" s="46"/>
      <c r="Z72" s="46"/>
      <c r="AA72" s="46"/>
      <c r="AB72" s="34"/>
      <c r="AC72" s="34"/>
      <c r="AD72" s="34"/>
      <c r="AE72" s="34"/>
    </row>
    <row r="73" spans="2:31" ht="26.25" customHeight="1" x14ac:dyDescent="0.4">
      <c r="B73" s="29"/>
      <c r="C73" s="47">
        <v>45</v>
      </c>
      <c r="D73" s="172" t="s">
        <v>192</v>
      </c>
      <c r="E73" s="173"/>
      <c r="F73" s="173"/>
      <c r="G73" s="173"/>
      <c r="H73" s="173"/>
      <c r="I73" s="173"/>
      <c r="J73" s="174"/>
      <c r="K73" s="133" t="s">
        <v>406</v>
      </c>
      <c r="L73" s="87"/>
      <c r="M73" s="87"/>
      <c r="N73" s="45"/>
      <c r="O73" s="45"/>
      <c r="P73" s="169"/>
      <c r="Q73" s="170"/>
      <c r="R73" s="170"/>
      <c r="S73" s="170"/>
      <c r="T73" s="170"/>
      <c r="U73" s="171"/>
      <c r="V73" s="35"/>
      <c r="W73" s="34"/>
      <c r="X73" s="46"/>
      <c r="Y73" s="46"/>
      <c r="Z73" s="46"/>
      <c r="AA73" s="46"/>
      <c r="AB73" s="34"/>
      <c r="AC73" s="34"/>
      <c r="AD73" s="34"/>
      <c r="AE73" s="34"/>
    </row>
    <row r="74" spans="2:31" ht="20.399999999999999" thickBot="1" x14ac:dyDescent="0.45">
      <c r="B74" s="4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4"/>
    </row>
    <row r="77" spans="2:31" s="48" customFormat="1" ht="14.4" x14ac:dyDescent="0.3">
      <c r="B77" s="51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3"/>
      <c r="N77" s="53"/>
      <c r="O77" s="53"/>
      <c r="P77" s="51"/>
      <c r="Q77" s="51"/>
      <c r="R77" s="51"/>
      <c r="S77" s="51"/>
      <c r="T77" s="51"/>
      <c r="U77" s="51"/>
      <c r="V77" s="51"/>
    </row>
    <row r="78" spans="2:31" s="48" customFormat="1" ht="15" customHeight="1" x14ac:dyDescent="0.3">
      <c r="B78" s="190" t="s">
        <v>116</v>
      </c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2"/>
      <c r="P78" s="193" t="s">
        <v>1</v>
      </c>
      <c r="Q78" s="194"/>
      <c r="R78" s="195"/>
      <c r="S78" s="190" t="s">
        <v>176</v>
      </c>
      <c r="T78" s="191"/>
      <c r="U78" s="192"/>
      <c r="V78" s="51"/>
    </row>
    <row r="79" spans="2:31" s="48" customFormat="1" ht="21.75" customHeight="1" x14ac:dyDescent="0.3">
      <c r="B79" s="197" t="s">
        <v>117</v>
      </c>
      <c r="C79" s="197"/>
      <c r="D79" s="54" t="s">
        <v>118</v>
      </c>
      <c r="E79" s="54" t="s">
        <v>174</v>
      </c>
      <c r="F79" s="54" t="s">
        <v>175</v>
      </c>
      <c r="G79" s="54" t="s">
        <v>179</v>
      </c>
      <c r="H79" s="54" t="s">
        <v>119</v>
      </c>
      <c r="I79" s="54" t="s">
        <v>120</v>
      </c>
      <c r="J79" s="54" t="s">
        <v>121</v>
      </c>
      <c r="K79" s="54"/>
      <c r="L79" s="54" t="s">
        <v>122</v>
      </c>
      <c r="M79" s="54" t="s">
        <v>123</v>
      </c>
      <c r="N79" s="54" t="s">
        <v>124</v>
      </c>
      <c r="O79" s="54" t="s">
        <v>125</v>
      </c>
      <c r="P79" s="100" t="s">
        <v>278</v>
      </c>
      <c r="Q79" s="100" t="s">
        <v>279</v>
      </c>
      <c r="R79" s="103" t="s">
        <v>2</v>
      </c>
      <c r="S79" s="99" t="s">
        <v>177</v>
      </c>
      <c r="T79" s="186" t="s">
        <v>178</v>
      </c>
      <c r="U79" s="186"/>
    </row>
    <row r="80" spans="2:31" s="48" customFormat="1" ht="15" customHeight="1" x14ac:dyDescent="0.3">
      <c r="B80" s="187" t="s">
        <v>0</v>
      </c>
      <c r="C80" s="187"/>
      <c r="D80" s="55"/>
      <c r="E80" s="55"/>
      <c r="F80" s="55"/>
      <c r="G80" s="56"/>
      <c r="H80" s="104">
        <v>0</v>
      </c>
      <c r="I80" s="104">
        <f>G80-H80</f>
        <v>0</v>
      </c>
      <c r="J80" s="104">
        <f>I80*1.16</f>
        <v>0</v>
      </c>
      <c r="K80" s="104"/>
      <c r="L80" s="104">
        <v>0</v>
      </c>
      <c r="M80" s="104">
        <f>J80-L80-N80+O80</f>
        <v>0</v>
      </c>
      <c r="N80" s="57"/>
      <c r="O80" s="57"/>
      <c r="P80" s="101"/>
      <c r="Q80" s="101"/>
      <c r="R80" s="101" t="e">
        <f ca="1">G80/$L$18</f>
        <v>#DIV/0!</v>
      </c>
      <c r="S80" s="101"/>
      <c r="T80" s="188"/>
      <c r="U80" s="189"/>
    </row>
    <row r="81" spans="2:22" s="48" customFormat="1" ht="15" customHeight="1" x14ac:dyDescent="0.3">
      <c r="B81" s="187" t="s">
        <v>126</v>
      </c>
      <c r="C81" s="187"/>
      <c r="D81" s="58"/>
      <c r="E81" s="58"/>
      <c r="F81" s="58"/>
      <c r="G81" s="56"/>
      <c r="H81" s="104">
        <f>G81*0.3</f>
        <v>0</v>
      </c>
      <c r="I81" s="104">
        <f t="shared" ref="I81:I89" si="0">G81-H81</f>
        <v>0</v>
      </c>
      <c r="J81" s="104">
        <f t="shared" ref="J81:J89" si="1">I81*1.16</f>
        <v>0</v>
      </c>
      <c r="K81" s="104"/>
      <c r="L81" s="104">
        <f>G81*0.005</f>
        <v>0</v>
      </c>
      <c r="M81" s="104">
        <f t="shared" ref="M81:M89" si="2">J81-L81-N81+O81</f>
        <v>0</v>
      </c>
      <c r="N81" s="57"/>
      <c r="O81" s="57"/>
      <c r="P81" s="101"/>
      <c r="Q81" s="101"/>
      <c r="R81" s="101" t="e">
        <f t="shared" ref="R81:R89" ca="1" si="3">G81/$L$18</f>
        <v>#DIV/0!</v>
      </c>
      <c r="S81" s="101"/>
      <c r="T81" s="188"/>
      <c r="U81" s="189"/>
    </row>
    <row r="82" spans="2:22" s="48" customFormat="1" ht="26.25" customHeight="1" x14ac:dyDescent="0.3">
      <c r="B82" s="187" t="s">
        <v>127</v>
      </c>
      <c r="C82" s="187"/>
      <c r="D82" s="58"/>
      <c r="E82" s="58"/>
      <c r="F82" s="58"/>
      <c r="G82" s="56"/>
      <c r="H82" s="104">
        <f t="shared" ref="H82:H89" si="4">G82*0.3</f>
        <v>0</v>
      </c>
      <c r="I82" s="104">
        <f t="shared" si="0"/>
        <v>0</v>
      </c>
      <c r="J82" s="104">
        <f t="shared" si="1"/>
        <v>0</v>
      </c>
      <c r="K82" s="104"/>
      <c r="L82" s="104">
        <f t="shared" ref="L82:L89" si="5">G82*0.005</f>
        <v>0</v>
      </c>
      <c r="M82" s="104">
        <f t="shared" si="2"/>
        <v>0</v>
      </c>
      <c r="N82" s="57"/>
      <c r="O82" s="57"/>
      <c r="P82" s="101"/>
      <c r="Q82" s="101"/>
      <c r="R82" s="101" t="e">
        <f t="shared" ca="1" si="3"/>
        <v>#DIV/0!</v>
      </c>
      <c r="S82" s="101"/>
      <c r="T82" s="188"/>
      <c r="U82" s="189"/>
    </row>
    <row r="83" spans="2:22" s="48" customFormat="1" ht="24" customHeight="1" x14ac:dyDescent="0.3">
      <c r="B83" s="187"/>
      <c r="C83" s="187"/>
      <c r="D83" s="58"/>
      <c r="E83" s="58"/>
      <c r="F83" s="58"/>
      <c r="G83" s="56"/>
      <c r="H83" s="104">
        <f t="shared" si="4"/>
        <v>0</v>
      </c>
      <c r="I83" s="104">
        <f t="shared" si="0"/>
        <v>0</v>
      </c>
      <c r="J83" s="104">
        <f t="shared" si="1"/>
        <v>0</v>
      </c>
      <c r="K83" s="104"/>
      <c r="L83" s="104">
        <f t="shared" si="5"/>
        <v>0</v>
      </c>
      <c r="M83" s="104">
        <f t="shared" si="2"/>
        <v>0</v>
      </c>
      <c r="N83" s="57"/>
      <c r="O83" s="57"/>
      <c r="P83" s="101"/>
      <c r="Q83" s="101"/>
      <c r="R83" s="101" t="e">
        <f t="shared" ca="1" si="3"/>
        <v>#DIV/0!</v>
      </c>
      <c r="S83" s="101"/>
      <c r="T83" s="188"/>
      <c r="U83" s="189"/>
    </row>
    <row r="84" spans="2:22" s="48" customFormat="1" ht="27" customHeight="1" x14ac:dyDescent="0.3">
      <c r="B84" s="187"/>
      <c r="C84" s="187"/>
      <c r="D84" s="58"/>
      <c r="E84" s="58"/>
      <c r="F84" s="58"/>
      <c r="G84" s="56"/>
      <c r="H84" s="104">
        <f t="shared" si="4"/>
        <v>0</v>
      </c>
      <c r="I84" s="104">
        <f t="shared" si="0"/>
        <v>0</v>
      </c>
      <c r="J84" s="104">
        <f t="shared" si="1"/>
        <v>0</v>
      </c>
      <c r="K84" s="104"/>
      <c r="L84" s="104">
        <f t="shared" si="5"/>
        <v>0</v>
      </c>
      <c r="M84" s="104">
        <f t="shared" si="2"/>
        <v>0</v>
      </c>
      <c r="N84" s="57"/>
      <c r="O84" s="57"/>
      <c r="P84" s="101"/>
      <c r="Q84" s="101"/>
      <c r="R84" s="101" t="e">
        <f t="shared" ca="1" si="3"/>
        <v>#DIV/0!</v>
      </c>
      <c r="S84" s="101"/>
      <c r="T84" s="188"/>
      <c r="U84" s="189"/>
    </row>
    <row r="85" spans="2:22" s="48" customFormat="1" ht="27" customHeight="1" x14ac:dyDescent="0.3">
      <c r="B85" s="187"/>
      <c r="C85" s="187"/>
      <c r="D85" s="58"/>
      <c r="E85" s="58"/>
      <c r="F85" s="58"/>
      <c r="G85" s="56"/>
      <c r="H85" s="104">
        <f t="shared" si="4"/>
        <v>0</v>
      </c>
      <c r="I85" s="104">
        <f t="shared" si="0"/>
        <v>0</v>
      </c>
      <c r="J85" s="104">
        <f t="shared" si="1"/>
        <v>0</v>
      </c>
      <c r="K85" s="104"/>
      <c r="L85" s="104">
        <f t="shared" si="5"/>
        <v>0</v>
      </c>
      <c r="M85" s="104">
        <f t="shared" si="2"/>
        <v>0</v>
      </c>
      <c r="N85" s="57"/>
      <c r="O85" s="57"/>
      <c r="P85" s="101"/>
      <c r="Q85" s="101"/>
      <c r="R85" s="101" t="e">
        <f t="shared" ca="1" si="3"/>
        <v>#DIV/0!</v>
      </c>
      <c r="S85" s="101"/>
      <c r="T85" s="188"/>
      <c r="U85" s="189"/>
    </row>
    <row r="86" spans="2:22" s="48" customFormat="1" ht="27" customHeight="1" x14ac:dyDescent="0.3">
      <c r="B86" s="187"/>
      <c r="C86" s="187"/>
      <c r="D86" s="58"/>
      <c r="E86" s="58"/>
      <c r="F86" s="58"/>
      <c r="G86" s="56"/>
      <c r="H86" s="104">
        <f t="shared" si="4"/>
        <v>0</v>
      </c>
      <c r="I86" s="104">
        <f t="shared" si="0"/>
        <v>0</v>
      </c>
      <c r="J86" s="104">
        <f t="shared" si="1"/>
        <v>0</v>
      </c>
      <c r="K86" s="104"/>
      <c r="L86" s="104">
        <f t="shared" si="5"/>
        <v>0</v>
      </c>
      <c r="M86" s="104">
        <f t="shared" si="2"/>
        <v>0</v>
      </c>
      <c r="N86" s="57"/>
      <c r="O86" s="57"/>
      <c r="P86" s="101"/>
      <c r="Q86" s="101"/>
      <c r="R86" s="101" t="e">
        <f t="shared" ca="1" si="3"/>
        <v>#DIV/0!</v>
      </c>
      <c r="S86" s="101"/>
      <c r="T86" s="188"/>
      <c r="U86" s="189"/>
    </row>
    <row r="87" spans="2:22" s="48" customFormat="1" ht="27" customHeight="1" x14ac:dyDescent="0.3">
      <c r="B87" s="187"/>
      <c r="C87" s="187"/>
      <c r="D87" s="58"/>
      <c r="E87" s="58"/>
      <c r="F87" s="58"/>
      <c r="G87" s="56"/>
      <c r="H87" s="104">
        <f t="shared" si="4"/>
        <v>0</v>
      </c>
      <c r="I87" s="104">
        <f t="shared" si="0"/>
        <v>0</v>
      </c>
      <c r="J87" s="104">
        <f t="shared" si="1"/>
        <v>0</v>
      </c>
      <c r="K87" s="104"/>
      <c r="L87" s="104">
        <f t="shared" si="5"/>
        <v>0</v>
      </c>
      <c r="M87" s="104">
        <f t="shared" si="2"/>
        <v>0</v>
      </c>
      <c r="N87" s="57"/>
      <c r="O87" s="57"/>
      <c r="P87" s="101"/>
      <c r="Q87" s="101"/>
      <c r="R87" s="101" t="e">
        <f t="shared" ca="1" si="3"/>
        <v>#DIV/0!</v>
      </c>
      <c r="S87" s="101"/>
      <c r="T87" s="188"/>
      <c r="U87" s="189"/>
    </row>
    <row r="88" spans="2:22" s="48" customFormat="1" ht="27" customHeight="1" x14ac:dyDescent="0.3">
      <c r="B88" s="187"/>
      <c r="C88" s="187"/>
      <c r="D88" s="58"/>
      <c r="E88" s="58"/>
      <c r="F88" s="58"/>
      <c r="G88" s="56"/>
      <c r="H88" s="104">
        <f t="shared" si="4"/>
        <v>0</v>
      </c>
      <c r="I88" s="104">
        <f t="shared" si="0"/>
        <v>0</v>
      </c>
      <c r="J88" s="104">
        <f t="shared" si="1"/>
        <v>0</v>
      </c>
      <c r="K88" s="104"/>
      <c r="L88" s="104">
        <f t="shared" si="5"/>
        <v>0</v>
      </c>
      <c r="M88" s="104">
        <f t="shared" si="2"/>
        <v>0</v>
      </c>
      <c r="N88" s="57"/>
      <c r="O88" s="57"/>
      <c r="P88" s="101"/>
      <c r="Q88" s="101"/>
      <c r="R88" s="101" t="e">
        <f t="shared" ca="1" si="3"/>
        <v>#DIV/0!</v>
      </c>
      <c r="S88" s="101"/>
      <c r="T88" s="188"/>
      <c r="U88" s="189"/>
    </row>
    <row r="89" spans="2:22" s="48" customFormat="1" ht="27" customHeight="1" x14ac:dyDescent="0.3">
      <c r="B89" s="187" t="s">
        <v>173</v>
      </c>
      <c r="C89" s="187"/>
      <c r="D89" s="58"/>
      <c r="E89" s="58"/>
      <c r="F89" s="58"/>
      <c r="G89" s="56"/>
      <c r="H89" s="104">
        <f t="shared" si="4"/>
        <v>0</v>
      </c>
      <c r="I89" s="104">
        <f t="shared" si="0"/>
        <v>0</v>
      </c>
      <c r="J89" s="104">
        <f t="shared" si="1"/>
        <v>0</v>
      </c>
      <c r="K89" s="104"/>
      <c r="L89" s="104">
        <f t="shared" si="5"/>
        <v>0</v>
      </c>
      <c r="M89" s="104">
        <f t="shared" si="2"/>
        <v>0</v>
      </c>
      <c r="N89" s="57"/>
      <c r="O89" s="57"/>
      <c r="P89" s="101"/>
      <c r="Q89" s="101"/>
      <c r="R89" s="101" t="e">
        <f t="shared" ca="1" si="3"/>
        <v>#DIV/0!</v>
      </c>
      <c r="S89" s="101"/>
      <c r="T89" s="188"/>
      <c r="U89" s="189"/>
    </row>
    <row r="90" spans="2:22" s="50" customFormat="1" ht="14.4" x14ac:dyDescent="0.3">
      <c r="B90" s="48"/>
      <c r="C90" s="49"/>
      <c r="D90" s="49"/>
      <c r="E90" s="92"/>
      <c r="F90" s="88" t="s">
        <v>120</v>
      </c>
      <c r="G90" s="105">
        <f>SUM(G80:G89)</f>
        <v>0</v>
      </c>
      <c r="H90" s="49"/>
      <c r="I90" s="49"/>
      <c r="L90" s="107" t="s">
        <v>47</v>
      </c>
      <c r="M90" s="105">
        <f>SUM(M80:M89)</f>
        <v>0</v>
      </c>
      <c r="P90" s="48"/>
      <c r="Q90" s="48"/>
      <c r="R90" s="48"/>
      <c r="S90" s="108" t="s">
        <v>47</v>
      </c>
      <c r="T90" s="196">
        <f>SUM(T80:U89)</f>
        <v>0</v>
      </c>
      <c r="U90" s="196"/>
      <c r="V90" s="48"/>
    </row>
    <row r="91" spans="2:22" s="50" customFormat="1" ht="14.4" x14ac:dyDescent="0.3">
      <c r="B91" s="48"/>
      <c r="C91" s="49"/>
      <c r="D91" s="49"/>
      <c r="E91" s="92"/>
      <c r="F91" s="88" t="s">
        <v>180</v>
      </c>
      <c r="G91" s="106">
        <f>G90*0.16</f>
        <v>0</v>
      </c>
      <c r="H91" s="49"/>
      <c r="I91" s="49"/>
      <c r="P91" s="48"/>
      <c r="Q91" s="48"/>
      <c r="R91" s="48"/>
      <c r="S91" s="48"/>
      <c r="T91" s="48"/>
      <c r="U91" s="48"/>
      <c r="V91" s="48"/>
    </row>
    <row r="92" spans="2:22" x14ac:dyDescent="0.4">
      <c r="F92" s="88" t="s">
        <v>47</v>
      </c>
      <c r="G92" s="106">
        <f>G90+G91</f>
        <v>0</v>
      </c>
    </row>
  </sheetData>
  <mergeCells count="167">
    <mergeCell ref="B89:C89"/>
    <mergeCell ref="T89:U89"/>
    <mergeCell ref="T90:U90"/>
    <mergeCell ref="B86:C86"/>
    <mergeCell ref="T86:U86"/>
    <mergeCell ref="B87:C87"/>
    <mergeCell ref="T87:U87"/>
    <mergeCell ref="B88:C88"/>
    <mergeCell ref="T88:U88"/>
    <mergeCell ref="B83:C83"/>
    <mergeCell ref="T83:U83"/>
    <mergeCell ref="B84:C84"/>
    <mergeCell ref="T84:U84"/>
    <mergeCell ref="B85:C85"/>
    <mergeCell ref="T85:U85"/>
    <mergeCell ref="B80:C80"/>
    <mergeCell ref="T80:U80"/>
    <mergeCell ref="B81:C81"/>
    <mergeCell ref="T81:U81"/>
    <mergeCell ref="B82:C82"/>
    <mergeCell ref="T82:U82"/>
    <mergeCell ref="D73:J73"/>
    <mergeCell ref="P73:U73"/>
    <mergeCell ref="B78:O78"/>
    <mergeCell ref="P78:R78"/>
    <mergeCell ref="S78:U78"/>
    <mergeCell ref="B79:C79"/>
    <mergeCell ref="T79:U79"/>
    <mergeCell ref="D70:J70"/>
    <mergeCell ref="P70:U70"/>
    <mergeCell ref="D71:J71"/>
    <mergeCell ref="P71:U71"/>
    <mergeCell ref="D72:J72"/>
    <mergeCell ref="P72:U72"/>
    <mergeCell ref="D67:J67"/>
    <mergeCell ref="P67:U67"/>
    <mergeCell ref="C68:J68"/>
    <mergeCell ref="P68:U68"/>
    <mergeCell ref="D69:J69"/>
    <mergeCell ref="P69:U69"/>
    <mergeCell ref="D64:J64"/>
    <mergeCell ref="P64:U64"/>
    <mergeCell ref="D65:J65"/>
    <mergeCell ref="P65:U65"/>
    <mergeCell ref="D66:J66"/>
    <mergeCell ref="P66:U66"/>
    <mergeCell ref="D62:J62"/>
    <mergeCell ref="P62:U62"/>
    <mergeCell ref="C63:J63"/>
    <mergeCell ref="P63:U63"/>
    <mergeCell ref="D59:J59"/>
    <mergeCell ref="P59:U59"/>
    <mergeCell ref="D60:J60"/>
    <mergeCell ref="P60:U60"/>
    <mergeCell ref="D61:J61"/>
    <mergeCell ref="P61:U61"/>
    <mergeCell ref="D56:J56"/>
    <mergeCell ref="P56:U56"/>
    <mergeCell ref="C57:J57"/>
    <mergeCell ref="P57:U57"/>
    <mergeCell ref="D58:J58"/>
    <mergeCell ref="P58:U58"/>
    <mergeCell ref="D55:J55"/>
    <mergeCell ref="P55:U55"/>
    <mergeCell ref="D52:J52"/>
    <mergeCell ref="P52:U52"/>
    <mergeCell ref="D53:J53"/>
    <mergeCell ref="P53:U53"/>
    <mergeCell ref="C54:J54"/>
    <mergeCell ref="P54:U54"/>
    <mergeCell ref="D49:J49"/>
    <mergeCell ref="P49:U49"/>
    <mergeCell ref="D50:J50"/>
    <mergeCell ref="P50:U50"/>
    <mergeCell ref="D51:J51"/>
    <mergeCell ref="P51:U51"/>
    <mergeCell ref="D46:J46"/>
    <mergeCell ref="P46:U46"/>
    <mergeCell ref="C47:J47"/>
    <mergeCell ref="P47:U47"/>
    <mergeCell ref="D48:J48"/>
    <mergeCell ref="P48:U48"/>
    <mergeCell ref="D43:J43"/>
    <mergeCell ref="P43:U43"/>
    <mergeCell ref="D44:J44"/>
    <mergeCell ref="P44:U44"/>
    <mergeCell ref="D45:J45"/>
    <mergeCell ref="P45:U45"/>
    <mergeCell ref="D40:J40"/>
    <mergeCell ref="P40:U40"/>
    <mergeCell ref="D41:J41"/>
    <mergeCell ref="P41:U41"/>
    <mergeCell ref="D42:J42"/>
    <mergeCell ref="P42:U42"/>
    <mergeCell ref="D37:J37"/>
    <mergeCell ref="P37:U37"/>
    <mergeCell ref="D38:J38"/>
    <mergeCell ref="P38:U38"/>
    <mergeCell ref="D39:J39"/>
    <mergeCell ref="P39:U39"/>
    <mergeCell ref="C34:J34"/>
    <mergeCell ref="P34:U34"/>
    <mergeCell ref="D35:J35"/>
    <mergeCell ref="P35:U35"/>
    <mergeCell ref="D36:J36"/>
    <mergeCell ref="P36:U36"/>
    <mergeCell ref="D31:J31"/>
    <mergeCell ref="P31:U31"/>
    <mergeCell ref="D32:J32"/>
    <mergeCell ref="P32:U32"/>
    <mergeCell ref="D33:J33"/>
    <mergeCell ref="P33:U33"/>
    <mergeCell ref="D28:J28"/>
    <mergeCell ref="P28:U28"/>
    <mergeCell ref="D29:J29"/>
    <mergeCell ref="P29:U29"/>
    <mergeCell ref="D30:J30"/>
    <mergeCell ref="P30:U30"/>
    <mergeCell ref="D25:J25"/>
    <mergeCell ref="P25:U25"/>
    <mergeCell ref="D26:J26"/>
    <mergeCell ref="P26:U26"/>
    <mergeCell ref="D27:J27"/>
    <mergeCell ref="P27:U27"/>
    <mergeCell ref="P21:U21"/>
    <mergeCell ref="C22:J22"/>
    <mergeCell ref="P22:U22"/>
    <mergeCell ref="D23:J23"/>
    <mergeCell ref="P23:U23"/>
    <mergeCell ref="D24:J24"/>
    <mergeCell ref="P24:U24"/>
    <mergeCell ref="C16:D16"/>
    <mergeCell ref="I16:J16"/>
    <mergeCell ref="C17:D17"/>
    <mergeCell ref="I17:J17"/>
    <mergeCell ref="N17:O17"/>
    <mergeCell ref="C21:J21"/>
    <mergeCell ref="C13:D13"/>
    <mergeCell ref="C14:D14"/>
    <mergeCell ref="I14:J14"/>
    <mergeCell ref="N14:O14"/>
    <mergeCell ref="S14:T14"/>
    <mergeCell ref="C15:D15"/>
    <mergeCell ref="I15:J15"/>
    <mergeCell ref="N15:O15"/>
    <mergeCell ref="C9:D9"/>
    <mergeCell ref="M9:M10"/>
    <mergeCell ref="C11:D11"/>
    <mergeCell ref="P11:S11"/>
    <mergeCell ref="T11:U11"/>
    <mergeCell ref="C12:D12"/>
    <mergeCell ref="P12:S12"/>
    <mergeCell ref="T12:U12"/>
    <mergeCell ref="I6:I7"/>
    <mergeCell ref="J6:L6"/>
    <mergeCell ref="P6:S6"/>
    <mergeCell ref="T6:U6"/>
    <mergeCell ref="C7:D7"/>
    <mergeCell ref="C8:D8"/>
    <mergeCell ref="P8:S8"/>
    <mergeCell ref="T8:U8"/>
    <mergeCell ref="C3:G3"/>
    <mergeCell ref="H3:N3"/>
    <mergeCell ref="P3:S3"/>
    <mergeCell ref="T3:U3"/>
    <mergeCell ref="P4:S4"/>
    <mergeCell ref="T4:U4"/>
  </mergeCells>
  <hyperlinks>
    <hyperlink ref="X9:Z13" location="'REPORTE FOTOGRAFICO '!A1" display="REPORTE FOTOGRAFICO " xr:uid="{00000000-0004-0000-0A00-000000000000}"/>
  </hyperlinks>
  <pageMargins left="0.7" right="0.7" top="0.75" bottom="0.75" header="0.3" footer="0.3"/>
  <pageSetup scale="26" fitToHeight="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F243-2148-4E7D-9221-95327EAF0F33}">
  <sheetPr>
    <tabColor rgb="FF0070C0"/>
  </sheetPr>
  <dimension ref="G2:H8"/>
  <sheetViews>
    <sheetView workbookViewId="0">
      <selection activeCell="J13" sqref="J3:J13"/>
    </sheetView>
  </sheetViews>
  <sheetFormatPr baseColWidth="10" defaultRowHeight="14.4" x14ac:dyDescent="0.3"/>
  <cols>
    <col min="6" max="6" width="15.21875" customWidth="1"/>
    <col min="7" max="7" width="19.21875" bestFit="1" customWidth="1"/>
    <col min="8" max="8" width="14.77734375" bestFit="1" customWidth="1"/>
  </cols>
  <sheetData>
    <row r="2" spans="7:8" x14ac:dyDescent="0.3">
      <c r="G2" s="144" t="s">
        <v>478</v>
      </c>
    </row>
    <row r="3" spans="7:8" x14ac:dyDescent="0.3">
      <c r="G3" s="144"/>
    </row>
    <row r="4" spans="7:8" ht="21" x14ac:dyDescent="0.3">
      <c r="G4" s="145" t="s">
        <v>479</v>
      </c>
    </row>
    <row r="5" spans="7:8" ht="21" x14ac:dyDescent="0.3">
      <c r="G5" s="145" t="s">
        <v>480</v>
      </c>
    </row>
    <row r="6" spans="7:8" ht="21" x14ac:dyDescent="0.3">
      <c r="G6" s="145" t="s">
        <v>481</v>
      </c>
    </row>
    <row r="7" spans="7:8" ht="21" x14ac:dyDescent="0.3">
      <c r="G7" s="145" t="s">
        <v>482</v>
      </c>
      <c r="H7" s="114" t="s">
        <v>484</v>
      </c>
    </row>
    <row r="8" spans="7:8" ht="21" x14ac:dyDescent="0.3">
      <c r="G8" s="145" t="s">
        <v>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showGridLines="0" workbookViewId="0"/>
  </sheetViews>
  <sheetFormatPr baseColWidth="10" defaultRowHeight="14.4" x14ac:dyDescent="0.3"/>
  <cols>
    <col min="1" max="1" width="6.6640625" customWidth="1"/>
    <col min="2" max="2" width="35.5546875" customWidth="1"/>
    <col min="5" max="5" width="19.33203125" customWidth="1"/>
  </cols>
  <sheetData>
    <row r="1" spans="1:5" ht="28.8" x14ac:dyDescent="0.3">
      <c r="B1" s="120" t="s">
        <v>250</v>
      </c>
      <c r="C1" s="121"/>
      <c r="D1" s="122" t="s">
        <v>273</v>
      </c>
      <c r="E1" s="123" t="s">
        <v>251</v>
      </c>
    </row>
    <row r="2" spans="1:5" x14ac:dyDescent="0.3">
      <c r="B2" s="120" t="s">
        <v>252</v>
      </c>
      <c r="C2" s="159"/>
      <c r="D2" s="159"/>
      <c r="E2" s="159"/>
    </row>
    <row r="3" spans="1:5" x14ac:dyDescent="0.3">
      <c r="B3" s="120" t="s">
        <v>253</v>
      </c>
      <c r="C3" s="121"/>
      <c r="D3" s="120" t="s">
        <v>254</v>
      </c>
      <c r="E3" s="121"/>
    </row>
    <row r="4" spans="1:5" x14ac:dyDescent="0.3">
      <c r="B4" s="120" t="s">
        <v>274</v>
      </c>
      <c r="C4" s="159"/>
      <c r="D4" s="159"/>
      <c r="E4" s="159"/>
    </row>
    <row r="5" spans="1:5" x14ac:dyDescent="0.3">
      <c r="B5" s="120" t="s">
        <v>249</v>
      </c>
      <c r="C5" s="159"/>
      <c r="D5" s="159"/>
      <c r="E5" s="159"/>
    </row>
    <row r="6" spans="1:5" x14ac:dyDescent="0.3">
      <c r="C6" s="114" t="s">
        <v>257</v>
      </c>
      <c r="D6" s="114" t="s">
        <v>258</v>
      </c>
      <c r="E6" s="114" t="s">
        <v>27</v>
      </c>
    </row>
    <row r="7" spans="1:5" x14ac:dyDescent="0.3">
      <c r="A7" s="116">
        <v>1</v>
      </c>
      <c r="B7" s="122" t="s">
        <v>255</v>
      </c>
      <c r="C7" s="121"/>
      <c r="D7" s="121"/>
      <c r="E7" s="121"/>
    </row>
    <row r="8" spans="1:5" x14ac:dyDescent="0.3">
      <c r="A8" s="116">
        <v>2</v>
      </c>
      <c r="B8" s="122" t="s">
        <v>256</v>
      </c>
      <c r="C8" s="121"/>
      <c r="D8" s="121"/>
      <c r="E8" s="121"/>
    </row>
    <row r="9" spans="1:5" x14ac:dyDescent="0.3">
      <c r="A9" s="116">
        <v>3</v>
      </c>
      <c r="B9" s="122" t="s">
        <v>259</v>
      </c>
      <c r="C9" s="121"/>
      <c r="D9" s="121"/>
      <c r="E9" s="121"/>
    </row>
    <row r="10" spans="1:5" x14ac:dyDescent="0.3">
      <c r="A10" s="116">
        <v>4</v>
      </c>
      <c r="B10" s="122" t="s">
        <v>260</v>
      </c>
      <c r="C10" s="121"/>
      <c r="D10" s="121"/>
      <c r="E10" s="121"/>
    </row>
    <row r="11" spans="1:5" x14ac:dyDescent="0.3">
      <c r="A11" s="116">
        <v>5</v>
      </c>
      <c r="B11" s="122" t="s">
        <v>261</v>
      </c>
      <c r="C11" s="121"/>
      <c r="D11" s="121"/>
      <c r="E11" s="121"/>
    </row>
    <row r="12" spans="1:5" x14ac:dyDescent="0.3">
      <c r="A12" s="116">
        <v>6</v>
      </c>
      <c r="B12" s="122" t="s">
        <v>262</v>
      </c>
      <c r="C12" s="121"/>
      <c r="D12" s="121"/>
      <c r="E12" s="121"/>
    </row>
    <row r="13" spans="1:5" x14ac:dyDescent="0.3">
      <c r="A13" s="116">
        <v>7</v>
      </c>
      <c r="B13" s="122" t="s">
        <v>272</v>
      </c>
      <c r="C13" s="121"/>
      <c r="D13" s="121"/>
      <c r="E13" s="121"/>
    </row>
    <row r="14" spans="1:5" ht="43.2" x14ac:dyDescent="0.3">
      <c r="A14" s="116">
        <v>8</v>
      </c>
      <c r="B14" s="122" t="s">
        <v>263</v>
      </c>
      <c r="C14" s="121"/>
      <c r="D14" s="121"/>
      <c r="E14" s="121"/>
    </row>
    <row r="15" spans="1:5" x14ac:dyDescent="0.3">
      <c r="A15" s="116">
        <v>9</v>
      </c>
      <c r="B15" s="122" t="s">
        <v>264</v>
      </c>
      <c r="C15" s="121"/>
      <c r="D15" s="121"/>
      <c r="E15" s="121"/>
    </row>
    <row r="16" spans="1:5" x14ac:dyDescent="0.3">
      <c r="A16" s="116">
        <v>10</v>
      </c>
      <c r="B16" s="122" t="s">
        <v>187</v>
      </c>
      <c r="C16" s="121"/>
      <c r="D16" s="121"/>
      <c r="E16" s="121"/>
    </row>
    <row r="17" spans="1:5" x14ac:dyDescent="0.3">
      <c r="A17" s="116">
        <v>11</v>
      </c>
      <c r="B17" s="122" t="s">
        <v>265</v>
      </c>
      <c r="C17" s="121"/>
      <c r="D17" s="121"/>
      <c r="E17" s="121"/>
    </row>
    <row r="18" spans="1:5" ht="43.2" x14ac:dyDescent="0.3">
      <c r="A18" s="116">
        <v>12</v>
      </c>
      <c r="B18" s="122" t="s">
        <v>266</v>
      </c>
      <c r="C18" s="121"/>
      <c r="D18" s="121"/>
      <c r="E18" s="121"/>
    </row>
    <row r="19" spans="1:5" ht="28.8" x14ac:dyDescent="0.3">
      <c r="A19" s="116">
        <v>13</v>
      </c>
      <c r="B19" s="122" t="s">
        <v>267</v>
      </c>
      <c r="C19" s="121"/>
      <c r="D19" s="121"/>
      <c r="E19" s="121"/>
    </row>
    <row r="20" spans="1:5" ht="28.8" x14ac:dyDescent="0.3">
      <c r="A20" s="116">
        <v>14</v>
      </c>
      <c r="B20" s="122" t="s">
        <v>268</v>
      </c>
      <c r="C20" s="121"/>
      <c r="D20" s="121"/>
      <c r="E20" s="121"/>
    </row>
    <row r="21" spans="1:5" ht="28.8" x14ac:dyDescent="0.3">
      <c r="A21" s="116">
        <v>15</v>
      </c>
      <c r="B21" s="122" t="s">
        <v>269</v>
      </c>
      <c r="C21" s="121"/>
      <c r="D21" s="121"/>
      <c r="E21" s="121"/>
    </row>
    <row r="22" spans="1:5" ht="28.8" x14ac:dyDescent="0.3">
      <c r="A22" s="116">
        <v>16</v>
      </c>
      <c r="B22" s="122" t="s">
        <v>270</v>
      </c>
      <c r="C22" s="121"/>
      <c r="D22" s="121"/>
      <c r="E22" s="121"/>
    </row>
    <row r="23" spans="1:5" x14ac:dyDescent="0.3">
      <c r="A23" s="116">
        <v>17</v>
      </c>
      <c r="B23" s="122" t="s">
        <v>271</v>
      </c>
      <c r="C23" s="121"/>
      <c r="D23" s="121"/>
      <c r="E23" s="121"/>
    </row>
  </sheetData>
  <mergeCells count="3">
    <mergeCell ref="C2:E2"/>
    <mergeCell ref="C4:E4"/>
    <mergeCell ref="C5:E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  <pageSetUpPr fitToPage="1"/>
  </sheetPr>
  <dimension ref="B1:AE140"/>
  <sheetViews>
    <sheetView showGridLines="0" view="pageBreakPreview" topLeftCell="C85" zoomScale="70" zoomScaleNormal="90" zoomScaleSheetLayoutView="70" zoomScalePageLayoutView="10" workbookViewId="0">
      <selection activeCell="C102" sqref="C102"/>
    </sheetView>
  </sheetViews>
  <sheetFormatPr baseColWidth="10" defaultColWidth="11.44140625" defaultRowHeight="19.8" x14ac:dyDescent="0.4"/>
  <cols>
    <col min="1" max="1" width="11.44140625" style="25"/>
    <col min="2" max="2" width="3.44140625" style="25" customWidth="1"/>
    <col min="3" max="8" width="20.88671875" style="25" customWidth="1"/>
    <col min="9" max="9" width="23.44140625" style="25" customWidth="1"/>
    <col min="10" max="10" width="20.88671875" style="25" customWidth="1"/>
    <col min="11" max="11" width="40.21875" style="25" customWidth="1"/>
    <col min="12" max="12" width="18.77734375" style="25" customWidth="1"/>
    <col min="13" max="13" width="21.6640625" style="25" customWidth="1"/>
    <col min="14" max="14" width="14.88671875" style="25" customWidth="1"/>
    <col min="15" max="15" width="17.109375" style="25" customWidth="1"/>
    <col min="16" max="17" width="20.33203125" style="25" customWidth="1"/>
    <col min="18" max="18" width="16.33203125" style="25" customWidth="1"/>
    <col min="19" max="19" width="13" style="25" customWidth="1"/>
    <col min="20" max="20" width="31.109375" style="25" customWidth="1"/>
    <col min="21" max="21" width="11.44140625" style="25"/>
    <col min="22" max="22" width="4.44140625" style="25" customWidth="1"/>
    <col min="23" max="23" width="28.33203125" style="25" customWidth="1"/>
    <col min="24" max="24" width="11.44140625" style="25"/>
    <col min="25" max="25" width="17.6640625" style="25" customWidth="1"/>
    <col min="26" max="16384" width="11.44140625" style="25"/>
  </cols>
  <sheetData>
    <row r="1" spans="2:26" ht="20.399999999999999" thickBot="1" x14ac:dyDescent="0.45"/>
    <row r="2" spans="2:26" x14ac:dyDescent="0.4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2:26" ht="49.2" customHeight="1" x14ac:dyDescent="0.4">
      <c r="B3" s="29"/>
      <c r="C3" s="163" t="s">
        <v>28</v>
      </c>
      <c r="D3" s="163"/>
      <c r="E3" s="163"/>
      <c r="F3" s="163"/>
      <c r="G3" s="163"/>
      <c r="H3" s="164"/>
      <c r="I3" s="164"/>
      <c r="J3" s="164"/>
      <c r="K3" s="164"/>
      <c r="L3" s="164"/>
      <c r="M3" s="164"/>
      <c r="N3" s="164"/>
      <c r="O3" s="30"/>
      <c r="P3" s="160" t="s">
        <v>158</v>
      </c>
      <c r="Q3" s="160"/>
      <c r="R3" s="160"/>
      <c r="S3" s="160"/>
      <c r="T3" s="161" t="s">
        <v>159</v>
      </c>
      <c r="U3" s="161"/>
      <c r="V3" s="31"/>
      <c r="W3" s="32"/>
      <c r="X3" s="32"/>
      <c r="Y3" s="32"/>
      <c r="Z3" s="32"/>
    </row>
    <row r="4" spans="2:26" ht="40.799999999999997" customHeight="1" x14ac:dyDescent="0.4">
      <c r="B4" s="29"/>
      <c r="C4" s="33"/>
      <c r="D4" s="33"/>
      <c r="E4" s="33"/>
      <c r="F4" s="33"/>
      <c r="G4" s="33"/>
      <c r="H4" s="30"/>
      <c r="I4" s="30"/>
      <c r="J4" s="30"/>
      <c r="K4" s="30"/>
      <c r="L4" s="30"/>
      <c r="M4" s="30"/>
      <c r="N4" s="30"/>
      <c r="O4" s="30"/>
      <c r="P4" s="160" t="s">
        <v>29</v>
      </c>
      <c r="Q4" s="160"/>
      <c r="R4" s="160"/>
      <c r="S4" s="160"/>
      <c r="T4" s="161" t="s">
        <v>142</v>
      </c>
      <c r="U4" s="161"/>
      <c r="V4" s="31"/>
      <c r="W4" s="32"/>
      <c r="X4" s="32"/>
      <c r="Y4" s="32"/>
      <c r="Z4" s="32"/>
    </row>
    <row r="5" spans="2:26" ht="64.2" customHeight="1" x14ac:dyDescent="0.4">
      <c r="B5" s="29"/>
      <c r="C5" s="33"/>
      <c r="D5" s="33"/>
      <c r="E5" s="33"/>
      <c r="F5" s="33"/>
      <c r="G5" s="33"/>
      <c r="H5" s="30"/>
      <c r="I5" s="30"/>
      <c r="J5" s="30"/>
      <c r="K5" s="30"/>
      <c r="L5" s="30"/>
      <c r="M5" s="160"/>
      <c r="N5" s="160"/>
      <c r="O5" s="160"/>
      <c r="P5" s="160" t="s">
        <v>143</v>
      </c>
      <c r="Q5" s="160"/>
      <c r="R5" s="160"/>
      <c r="S5" s="160"/>
      <c r="T5" s="161" t="s">
        <v>289</v>
      </c>
      <c r="U5" s="161"/>
      <c r="V5" s="31"/>
      <c r="W5" s="32"/>
      <c r="X5" s="32"/>
      <c r="Y5" s="32"/>
      <c r="Z5" s="32"/>
    </row>
    <row r="6" spans="2:26" ht="108" customHeight="1" x14ac:dyDescent="0.4">
      <c r="B6" s="29"/>
      <c r="C6" s="89" t="s">
        <v>30</v>
      </c>
      <c r="D6" s="147"/>
      <c r="F6" s="89" t="s">
        <v>147</v>
      </c>
      <c r="G6" s="147"/>
      <c r="I6" s="212" t="s">
        <v>53</v>
      </c>
      <c r="J6" s="213" t="s">
        <v>34</v>
      </c>
      <c r="K6" s="214"/>
      <c r="L6" s="30"/>
      <c r="M6" s="89"/>
      <c r="N6" s="89"/>
      <c r="O6" s="30"/>
      <c r="P6" s="160" t="s">
        <v>31</v>
      </c>
      <c r="Q6" s="160"/>
      <c r="R6" s="160"/>
      <c r="S6" s="160"/>
      <c r="T6" s="161" t="s">
        <v>12</v>
      </c>
      <c r="U6" s="161"/>
      <c r="V6" s="31"/>
      <c r="W6" s="32"/>
      <c r="X6" s="32"/>
      <c r="Y6" s="32"/>
      <c r="Z6" s="32"/>
    </row>
    <row r="7" spans="2:26" ht="13.5" customHeight="1" x14ac:dyDescent="0.4">
      <c r="B7" s="29"/>
      <c r="C7" s="162" t="s">
        <v>157</v>
      </c>
      <c r="D7" s="162"/>
      <c r="G7" s="151"/>
      <c r="H7" s="30"/>
      <c r="I7" s="215"/>
      <c r="J7" s="216" t="s">
        <v>35</v>
      </c>
      <c r="K7" s="216" t="s">
        <v>36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1"/>
      <c r="W7" s="32"/>
      <c r="X7" s="32"/>
      <c r="Y7" s="32"/>
      <c r="Z7" s="32"/>
    </row>
    <row r="8" spans="2:26" ht="48" customHeight="1" x14ac:dyDescent="0.4">
      <c r="B8" s="29"/>
      <c r="C8" s="162" t="s">
        <v>148</v>
      </c>
      <c r="D8" s="162"/>
      <c r="E8" s="38"/>
      <c r="F8" s="38"/>
      <c r="G8" s="142"/>
      <c r="H8" s="34"/>
      <c r="I8" s="217" t="s">
        <v>54</v>
      </c>
      <c r="J8" s="217" t="s">
        <v>490</v>
      </c>
      <c r="K8" s="218"/>
      <c r="L8" s="138"/>
      <c r="M8" s="34"/>
      <c r="N8" s="34"/>
      <c r="O8" s="34"/>
      <c r="P8" s="160" t="s">
        <v>32</v>
      </c>
      <c r="Q8" s="160"/>
      <c r="R8" s="160"/>
      <c r="S8" s="160"/>
      <c r="T8" s="161" t="s">
        <v>145</v>
      </c>
      <c r="U8" s="161"/>
      <c r="V8" s="35"/>
      <c r="W8" s="32"/>
      <c r="X8" s="32"/>
      <c r="Y8" s="32"/>
      <c r="Z8" s="32"/>
    </row>
    <row r="9" spans="2:26" ht="42.6" customHeight="1" x14ac:dyDescent="0.4">
      <c r="B9" s="29"/>
      <c r="C9" s="162" t="s">
        <v>33</v>
      </c>
      <c r="D9" s="162"/>
      <c r="E9" s="38"/>
      <c r="F9" s="38"/>
      <c r="G9" s="142" t="s">
        <v>194</v>
      </c>
      <c r="I9" s="219" t="s">
        <v>149</v>
      </c>
      <c r="J9" s="219" t="s">
        <v>491</v>
      </c>
      <c r="K9" s="216"/>
      <c r="L9" s="30"/>
      <c r="M9" s="160"/>
      <c r="N9" s="160"/>
      <c r="O9" s="160"/>
      <c r="T9" s="30"/>
      <c r="U9" s="30"/>
      <c r="V9" s="31"/>
      <c r="W9" s="32"/>
      <c r="Y9" s="37"/>
      <c r="Z9" s="37"/>
    </row>
    <row r="10" spans="2:26" ht="15" customHeight="1" x14ac:dyDescent="0.4">
      <c r="B10" s="29"/>
      <c r="C10" s="38"/>
      <c r="D10" s="38"/>
      <c r="E10" s="38"/>
      <c r="F10" s="38"/>
      <c r="H10" s="34"/>
      <c r="I10" s="216" t="s">
        <v>57</v>
      </c>
      <c r="J10" s="220" t="s">
        <v>492</v>
      </c>
      <c r="K10" s="220"/>
      <c r="L10" s="34"/>
      <c r="M10" s="160"/>
      <c r="N10" s="160"/>
      <c r="O10" s="160"/>
      <c r="T10" s="30"/>
      <c r="U10" s="30"/>
      <c r="V10" s="31"/>
      <c r="W10" s="32"/>
      <c r="X10" s="37"/>
      <c r="Y10" s="37"/>
      <c r="Z10" s="37"/>
    </row>
    <row r="11" spans="2:26" ht="27" customHeight="1" x14ac:dyDescent="0.4">
      <c r="B11" s="29"/>
      <c r="C11" s="162" t="s">
        <v>37</v>
      </c>
      <c r="D11" s="162"/>
      <c r="E11" s="38"/>
      <c r="F11" s="38"/>
      <c r="G11" s="142"/>
      <c r="M11" s="160" t="s">
        <v>488</v>
      </c>
      <c r="N11" s="160"/>
      <c r="O11" s="160"/>
      <c r="P11" s="160" t="s">
        <v>38</v>
      </c>
      <c r="Q11" s="160"/>
      <c r="R11" s="160"/>
      <c r="S11" s="160"/>
      <c r="T11" s="168" t="s">
        <v>489</v>
      </c>
      <c r="U11" s="168"/>
      <c r="V11" s="31"/>
      <c r="W11" s="32"/>
      <c r="X11" s="37"/>
      <c r="Y11" s="37"/>
      <c r="Z11" s="37"/>
    </row>
    <row r="12" spans="2:26" ht="39.6" x14ac:dyDescent="0.4">
      <c r="B12" s="29"/>
      <c r="C12" s="162" t="s">
        <v>153</v>
      </c>
      <c r="D12" s="162"/>
      <c r="G12" s="143" t="s">
        <v>154</v>
      </c>
      <c r="H12" s="30"/>
      <c r="I12" s="25" t="s">
        <v>485</v>
      </c>
      <c r="J12" s="25" t="s">
        <v>486</v>
      </c>
      <c r="K12" s="25" t="s">
        <v>487</v>
      </c>
      <c r="L12" s="25" t="s">
        <v>486</v>
      </c>
      <c r="M12" s="160"/>
      <c r="N12" s="160"/>
      <c r="O12" s="160"/>
      <c r="P12" s="160" t="s">
        <v>42</v>
      </c>
      <c r="Q12" s="160"/>
      <c r="R12" s="160"/>
      <c r="S12" s="160"/>
      <c r="T12" s="168"/>
      <c r="U12" s="168"/>
      <c r="V12" s="31"/>
      <c r="W12" s="32"/>
      <c r="X12" s="37"/>
      <c r="Y12" s="37"/>
      <c r="Z12" s="37"/>
    </row>
    <row r="13" spans="2:26" ht="99" x14ac:dyDescent="0.4">
      <c r="B13" s="29"/>
      <c r="C13" s="162" t="s">
        <v>155</v>
      </c>
      <c r="D13" s="162"/>
      <c r="E13" s="34"/>
      <c r="F13" s="34"/>
      <c r="G13" s="143" t="s">
        <v>156</v>
      </c>
      <c r="H13" s="34"/>
      <c r="M13" s="41"/>
      <c r="N13" s="41"/>
      <c r="O13" s="41"/>
      <c r="P13" s="34"/>
      <c r="Q13" s="34"/>
      <c r="S13" s="34"/>
      <c r="T13" s="34"/>
      <c r="U13" s="34"/>
      <c r="V13" s="35"/>
      <c r="W13" s="32"/>
      <c r="X13" s="37"/>
      <c r="Y13" s="37"/>
      <c r="Z13" s="37"/>
    </row>
    <row r="14" spans="2:26" ht="63.75" customHeight="1" x14ac:dyDescent="0.4">
      <c r="B14" s="29"/>
      <c r="C14" s="165" t="s">
        <v>39</v>
      </c>
      <c r="D14" s="165"/>
      <c r="E14" s="148" t="s">
        <v>276</v>
      </c>
      <c r="F14" s="148" t="s">
        <v>150</v>
      </c>
      <c r="G14" s="148" t="s">
        <v>151</v>
      </c>
      <c r="H14" s="147" t="s">
        <v>40</v>
      </c>
      <c r="I14" s="165" t="s">
        <v>41</v>
      </c>
      <c r="J14" s="165"/>
      <c r="K14" s="147" t="s">
        <v>51</v>
      </c>
      <c r="L14" s="147"/>
      <c r="M14" s="147" t="s">
        <v>55</v>
      </c>
      <c r="N14" s="166" t="s">
        <v>56</v>
      </c>
      <c r="O14" s="167"/>
      <c r="S14" s="168" t="s">
        <v>43</v>
      </c>
      <c r="T14" s="168"/>
      <c r="V14" s="35"/>
      <c r="W14" s="32"/>
      <c r="Y14" s="34"/>
      <c r="Z14" s="34"/>
    </row>
    <row r="15" spans="2:26" ht="29.4" customHeight="1" x14ac:dyDescent="0.4">
      <c r="B15" s="29"/>
      <c r="C15" s="178" t="s">
        <v>146</v>
      </c>
      <c r="D15" s="178"/>
      <c r="E15" s="150" t="s">
        <v>277</v>
      </c>
      <c r="F15" s="150" t="s">
        <v>152</v>
      </c>
      <c r="G15" s="150" t="s">
        <v>152</v>
      </c>
      <c r="H15" s="149"/>
      <c r="I15" s="178"/>
      <c r="J15" s="178"/>
      <c r="K15" s="151"/>
      <c r="L15" s="151"/>
      <c r="M15" s="149" t="s">
        <v>388</v>
      </c>
      <c r="N15" s="176" t="s">
        <v>167</v>
      </c>
      <c r="O15" s="177"/>
      <c r="P15" s="34"/>
      <c r="Q15" s="34"/>
      <c r="R15" s="34"/>
      <c r="S15" s="146" t="s">
        <v>44</v>
      </c>
      <c r="T15" s="146" t="s">
        <v>45</v>
      </c>
      <c r="U15" s="34"/>
      <c r="V15" s="35"/>
      <c r="W15" s="32"/>
      <c r="X15" s="34"/>
      <c r="Y15" s="34"/>
      <c r="Z15" s="34"/>
    </row>
    <row r="16" spans="2:26" ht="18.75" customHeight="1" x14ac:dyDescent="0.4">
      <c r="B16" s="29"/>
      <c r="C16" s="179"/>
      <c r="D16" s="180"/>
      <c r="E16" s="36"/>
      <c r="F16" s="36"/>
      <c r="G16" s="36"/>
      <c r="H16" s="152"/>
      <c r="I16" s="181"/>
      <c r="J16" s="182"/>
      <c r="K16" s="151"/>
      <c r="L16" s="153"/>
      <c r="M16" s="152"/>
      <c r="N16" s="152"/>
      <c r="O16" s="154"/>
      <c r="P16" s="95"/>
      <c r="Q16" s="95"/>
      <c r="R16" s="95"/>
      <c r="S16" s="146" t="s">
        <v>46</v>
      </c>
      <c r="T16" s="146" t="s">
        <v>45</v>
      </c>
      <c r="U16" s="34"/>
      <c r="V16" s="35"/>
      <c r="W16" s="32"/>
      <c r="X16" s="34"/>
      <c r="Y16" s="34"/>
      <c r="Z16" s="34"/>
    </row>
    <row r="17" spans="2:31" ht="18.75" customHeight="1" x14ac:dyDescent="0.4">
      <c r="B17" s="29"/>
      <c r="C17" s="175" t="s">
        <v>47</v>
      </c>
      <c r="D17" s="175"/>
      <c r="E17" s="87"/>
      <c r="F17" s="87"/>
      <c r="G17" s="87"/>
      <c r="H17" s="155"/>
      <c r="I17" s="165">
        <f ca="1">SUM(I16:I17)</f>
        <v>0</v>
      </c>
      <c r="J17" s="165"/>
      <c r="K17" s="147">
        <f ca="1">SUM(K16:K17)</f>
        <v>0</v>
      </c>
      <c r="L17" s="147"/>
      <c r="M17" s="147">
        <f ca="1">SUM(M16:M17)</f>
        <v>0</v>
      </c>
      <c r="N17" s="176" t="s">
        <v>168</v>
      </c>
      <c r="O17" s="177"/>
      <c r="S17" s="34"/>
      <c r="T17" s="34"/>
      <c r="U17" s="34"/>
      <c r="V17" s="35"/>
      <c r="W17" s="32"/>
      <c r="X17" s="34"/>
      <c r="Y17" s="34"/>
      <c r="Z17" s="34"/>
    </row>
    <row r="18" spans="2:31" ht="20.399999999999999" thickBot="1" x14ac:dyDescent="0.45">
      <c r="B18" s="42"/>
      <c r="C18" s="43"/>
      <c r="D18" s="43"/>
      <c r="E18" s="43"/>
      <c r="F18" s="43"/>
      <c r="G18" s="43"/>
      <c r="H18" s="43"/>
      <c r="I18" s="43"/>
      <c r="J18" s="102" t="s">
        <v>47</v>
      </c>
      <c r="K18" s="102">
        <f ca="1">K17+I17</f>
        <v>0</v>
      </c>
      <c r="L18" s="139"/>
      <c r="M18" s="43"/>
      <c r="N18" s="43"/>
      <c r="O18" s="43"/>
      <c r="P18" s="43"/>
      <c r="Q18" s="43"/>
      <c r="R18" s="43"/>
      <c r="S18" s="43"/>
      <c r="T18" s="43"/>
      <c r="U18" s="43"/>
      <c r="V18" s="44"/>
    </row>
    <row r="19" spans="2:31" ht="20.399999999999999" thickBot="1" x14ac:dyDescent="0.45"/>
    <row r="20" spans="2:31" x14ac:dyDescent="0.4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</row>
    <row r="21" spans="2:31" ht="26.25" customHeight="1" x14ac:dyDescent="0.4">
      <c r="B21" s="29"/>
      <c r="C21" s="175" t="s">
        <v>48</v>
      </c>
      <c r="D21" s="175"/>
      <c r="E21" s="175"/>
      <c r="F21" s="175"/>
      <c r="G21" s="175"/>
      <c r="H21" s="175"/>
      <c r="I21" s="175"/>
      <c r="J21" s="175"/>
      <c r="K21" s="87" t="s">
        <v>158</v>
      </c>
      <c r="L21" s="87" t="s">
        <v>8</v>
      </c>
      <c r="M21" s="87" t="s">
        <v>49</v>
      </c>
      <c r="N21" s="45" t="s">
        <v>27</v>
      </c>
      <c r="O21" s="45" t="s">
        <v>240</v>
      </c>
      <c r="P21" s="169" t="s">
        <v>50</v>
      </c>
      <c r="Q21" s="170"/>
      <c r="R21" s="170"/>
      <c r="S21" s="170"/>
      <c r="T21" s="170"/>
      <c r="U21" s="171"/>
      <c r="V21" s="35"/>
      <c r="W21" s="34"/>
      <c r="X21" s="46"/>
      <c r="Y21" s="46"/>
      <c r="Z21" s="46"/>
      <c r="AA21" s="46"/>
      <c r="AB21" s="34"/>
      <c r="AC21" s="34"/>
      <c r="AD21" s="34"/>
      <c r="AE21" s="34"/>
    </row>
    <row r="22" spans="2:31" ht="26.25" customHeight="1" x14ac:dyDescent="0.4">
      <c r="B22" s="29"/>
      <c r="C22" s="169" t="s">
        <v>58</v>
      </c>
      <c r="D22" s="170"/>
      <c r="E22" s="170"/>
      <c r="F22" s="170"/>
      <c r="G22" s="170"/>
      <c r="H22" s="170"/>
      <c r="I22" s="170"/>
      <c r="J22" s="171"/>
      <c r="K22" s="36"/>
      <c r="L22" s="87"/>
      <c r="M22" s="87"/>
      <c r="N22" s="45"/>
      <c r="O22" s="45"/>
      <c r="P22" s="169"/>
      <c r="Q22" s="170"/>
      <c r="R22" s="170"/>
      <c r="S22" s="170"/>
      <c r="T22" s="170"/>
      <c r="U22" s="171"/>
      <c r="V22" s="35"/>
      <c r="W22" s="34"/>
      <c r="X22" s="46"/>
      <c r="Y22" s="46"/>
      <c r="Z22" s="46"/>
      <c r="AA22" s="46"/>
      <c r="AB22" s="34"/>
      <c r="AC22" s="34"/>
      <c r="AD22" s="34"/>
      <c r="AE22" s="34"/>
    </row>
    <row r="23" spans="2:31" ht="26.25" customHeight="1" x14ac:dyDescent="0.4">
      <c r="B23" s="29"/>
      <c r="C23" s="47">
        <v>1</v>
      </c>
      <c r="D23" s="172" t="s">
        <v>181</v>
      </c>
      <c r="E23" s="173"/>
      <c r="F23" s="173"/>
      <c r="G23" s="173"/>
      <c r="H23" s="173"/>
      <c r="I23" s="173"/>
      <c r="J23" s="174"/>
      <c r="K23" s="36"/>
      <c r="L23" s="87"/>
      <c r="M23" s="87"/>
      <c r="N23" s="45"/>
      <c r="O23" s="45"/>
      <c r="P23" s="169"/>
      <c r="Q23" s="170"/>
      <c r="R23" s="170"/>
      <c r="S23" s="170"/>
      <c r="T23" s="170"/>
      <c r="U23" s="171"/>
      <c r="V23" s="35"/>
      <c r="W23" s="34"/>
      <c r="X23" s="46"/>
      <c r="Y23" s="46"/>
      <c r="Z23" s="46"/>
      <c r="AA23" s="46"/>
      <c r="AB23" s="34"/>
      <c r="AC23" s="34"/>
      <c r="AD23" s="34"/>
      <c r="AE23" s="34"/>
    </row>
    <row r="24" spans="2:31" ht="26.25" customHeight="1" x14ac:dyDescent="0.4">
      <c r="B24" s="29"/>
      <c r="C24" s="47">
        <v>2</v>
      </c>
      <c r="D24" s="172" t="s">
        <v>59</v>
      </c>
      <c r="E24" s="173"/>
      <c r="F24" s="173"/>
      <c r="G24" s="173"/>
      <c r="H24" s="173"/>
      <c r="I24" s="173"/>
      <c r="J24" s="174"/>
      <c r="K24" s="36"/>
      <c r="L24" s="87"/>
      <c r="M24" s="87"/>
      <c r="N24" s="45"/>
      <c r="O24" s="45"/>
      <c r="P24" s="169"/>
      <c r="Q24" s="170"/>
      <c r="R24" s="170"/>
      <c r="S24" s="170"/>
      <c r="T24" s="170"/>
      <c r="U24" s="171"/>
      <c r="V24" s="35"/>
      <c r="W24" s="34"/>
      <c r="X24" s="46"/>
      <c r="Y24" s="46"/>
      <c r="Z24" s="46"/>
      <c r="AA24" s="46"/>
      <c r="AB24" s="34"/>
      <c r="AC24" s="34"/>
      <c r="AD24" s="34"/>
      <c r="AE24" s="34"/>
    </row>
    <row r="25" spans="2:31" ht="26.25" customHeight="1" x14ac:dyDescent="0.4">
      <c r="B25" s="29"/>
      <c r="C25" s="47">
        <v>3</v>
      </c>
      <c r="D25" s="172" t="s">
        <v>60</v>
      </c>
      <c r="E25" s="173"/>
      <c r="F25" s="173"/>
      <c r="G25" s="173"/>
      <c r="H25" s="173"/>
      <c r="I25" s="173"/>
      <c r="J25" s="174"/>
      <c r="K25" s="36"/>
      <c r="L25" s="87"/>
      <c r="M25" s="87"/>
      <c r="N25" s="45"/>
      <c r="O25" s="45"/>
      <c r="P25" s="169"/>
      <c r="Q25" s="170"/>
      <c r="R25" s="170"/>
      <c r="S25" s="170"/>
      <c r="T25" s="170"/>
      <c r="U25" s="171"/>
      <c r="V25" s="35"/>
      <c r="W25" s="34"/>
      <c r="X25" s="46"/>
      <c r="Y25" s="46"/>
      <c r="Z25" s="46"/>
      <c r="AA25" s="46"/>
      <c r="AB25" s="34"/>
      <c r="AC25" s="34"/>
      <c r="AD25" s="34"/>
      <c r="AE25" s="34"/>
    </row>
    <row r="26" spans="2:31" ht="26.25" customHeight="1" x14ac:dyDescent="0.4">
      <c r="B26" s="29"/>
      <c r="C26" s="47">
        <v>4</v>
      </c>
      <c r="D26" s="172" t="s">
        <v>291</v>
      </c>
      <c r="E26" s="173"/>
      <c r="F26" s="173"/>
      <c r="G26" s="173"/>
      <c r="H26" s="173"/>
      <c r="I26" s="173"/>
      <c r="J26" s="174"/>
      <c r="K26" s="36" t="s">
        <v>335</v>
      </c>
      <c r="L26" s="87"/>
      <c r="M26" s="87"/>
      <c r="N26" s="45"/>
      <c r="O26" s="45"/>
      <c r="P26" s="169"/>
      <c r="Q26" s="170"/>
      <c r="R26" s="170"/>
      <c r="S26" s="170"/>
      <c r="T26" s="170"/>
      <c r="U26" s="171"/>
      <c r="V26" s="35"/>
      <c r="W26" s="34"/>
      <c r="X26" s="46"/>
      <c r="Y26" s="46"/>
      <c r="Z26" s="46"/>
      <c r="AA26" s="46"/>
      <c r="AB26" s="34"/>
      <c r="AC26" s="34"/>
      <c r="AD26" s="34"/>
      <c r="AE26" s="34"/>
    </row>
    <row r="27" spans="2:31" ht="26.25" customHeight="1" x14ac:dyDescent="0.4">
      <c r="B27" s="29"/>
      <c r="C27" s="47">
        <v>5</v>
      </c>
      <c r="D27" s="172" t="s">
        <v>195</v>
      </c>
      <c r="E27" s="173"/>
      <c r="F27" s="173"/>
      <c r="G27" s="173"/>
      <c r="H27" s="173"/>
      <c r="I27" s="173"/>
      <c r="J27" s="174"/>
      <c r="K27" s="36" t="s">
        <v>301</v>
      </c>
      <c r="L27" s="87"/>
      <c r="M27" s="87"/>
      <c r="N27" s="45"/>
      <c r="O27" s="45"/>
      <c r="P27" s="169"/>
      <c r="Q27" s="170"/>
      <c r="R27" s="170"/>
      <c r="S27" s="170"/>
      <c r="T27" s="170"/>
      <c r="U27" s="171"/>
      <c r="V27" s="35"/>
      <c r="W27" s="34"/>
      <c r="X27" s="46"/>
      <c r="Y27" s="46"/>
      <c r="Z27" s="46"/>
      <c r="AA27" s="46"/>
      <c r="AB27" s="34"/>
      <c r="AC27" s="34"/>
      <c r="AD27" s="34"/>
      <c r="AE27" s="34"/>
    </row>
    <row r="28" spans="2:31" ht="26.25" customHeight="1" x14ac:dyDescent="0.4">
      <c r="B28" s="29"/>
      <c r="C28" s="47">
        <v>6</v>
      </c>
      <c r="D28" s="172" t="s">
        <v>62</v>
      </c>
      <c r="E28" s="173"/>
      <c r="F28" s="173"/>
      <c r="G28" s="173"/>
      <c r="H28" s="173"/>
      <c r="I28" s="173"/>
      <c r="J28" s="174"/>
      <c r="K28" s="36" t="s">
        <v>336</v>
      </c>
      <c r="L28" s="87"/>
      <c r="M28" s="87"/>
      <c r="N28" s="45"/>
      <c r="O28" s="45"/>
      <c r="P28" s="169"/>
      <c r="Q28" s="170"/>
      <c r="R28" s="170"/>
      <c r="S28" s="170"/>
      <c r="T28" s="170"/>
      <c r="U28" s="171"/>
      <c r="V28" s="35"/>
      <c r="W28" s="34"/>
      <c r="X28" s="46"/>
      <c r="Y28" s="46"/>
      <c r="Z28" s="46"/>
      <c r="AA28" s="46"/>
      <c r="AB28" s="34"/>
      <c r="AC28" s="34"/>
      <c r="AD28" s="34"/>
      <c r="AE28" s="34"/>
    </row>
    <row r="29" spans="2:31" ht="26.25" customHeight="1" x14ac:dyDescent="0.4">
      <c r="B29" s="29"/>
      <c r="C29" s="47">
        <v>7</v>
      </c>
      <c r="D29" s="172" t="s">
        <v>182</v>
      </c>
      <c r="E29" s="173"/>
      <c r="F29" s="173"/>
      <c r="G29" s="173"/>
      <c r="H29" s="173"/>
      <c r="I29" s="173"/>
      <c r="J29" s="174"/>
      <c r="K29" s="36"/>
      <c r="L29" s="87"/>
      <c r="M29" s="87"/>
      <c r="N29" s="45"/>
      <c r="O29" s="45"/>
      <c r="P29" s="169"/>
      <c r="Q29" s="170"/>
      <c r="R29" s="170"/>
      <c r="S29" s="170"/>
      <c r="T29" s="170"/>
      <c r="U29" s="171"/>
      <c r="V29" s="35"/>
      <c r="W29" s="34"/>
      <c r="X29" s="46"/>
      <c r="Y29" s="46"/>
      <c r="Z29" s="46"/>
      <c r="AA29" s="46"/>
      <c r="AB29" s="34"/>
      <c r="AC29" s="34"/>
      <c r="AD29" s="34"/>
      <c r="AE29" s="34"/>
    </row>
    <row r="30" spans="2:31" ht="26.25" customHeight="1" x14ac:dyDescent="0.4">
      <c r="B30" s="29"/>
      <c r="C30" s="47">
        <v>8</v>
      </c>
      <c r="D30" s="172" t="s">
        <v>63</v>
      </c>
      <c r="E30" s="173"/>
      <c r="F30" s="173"/>
      <c r="G30" s="173"/>
      <c r="H30" s="173"/>
      <c r="I30" s="173"/>
      <c r="J30" s="174"/>
      <c r="K30" s="36"/>
      <c r="L30" s="87"/>
      <c r="M30" s="87"/>
      <c r="N30" s="45"/>
      <c r="O30" s="45"/>
      <c r="P30" s="169"/>
      <c r="Q30" s="170"/>
      <c r="R30" s="170"/>
      <c r="S30" s="170"/>
      <c r="T30" s="170"/>
      <c r="U30" s="171"/>
      <c r="V30" s="35"/>
      <c r="W30" s="34"/>
      <c r="X30" s="46"/>
      <c r="Y30" s="46"/>
      <c r="Z30" s="46"/>
      <c r="AA30" s="46"/>
      <c r="AB30" s="34"/>
      <c r="AC30" s="34"/>
      <c r="AD30" s="34"/>
      <c r="AE30" s="34"/>
    </row>
    <row r="31" spans="2:31" ht="26.25" customHeight="1" x14ac:dyDescent="0.4">
      <c r="B31" s="29"/>
      <c r="C31" s="47">
        <v>9</v>
      </c>
      <c r="D31" s="172" t="s">
        <v>64</v>
      </c>
      <c r="E31" s="173"/>
      <c r="F31" s="173"/>
      <c r="G31" s="173"/>
      <c r="H31" s="173"/>
      <c r="I31" s="173"/>
      <c r="J31" s="174"/>
      <c r="K31" s="36"/>
      <c r="L31" s="87"/>
      <c r="M31" s="87"/>
      <c r="N31" s="45"/>
      <c r="O31" s="45"/>
      <c r="P31" s="169"/>
      <c r="Q31" s="170"/>
      <c r="R31" s="170"/>
      <c r="S31" s="170"/>
      <c r="T31" s="170"/>
      <c r="U31" s="171"/>
      <c r="V31" s="35"/>
      <c r="W31" s="34"/>
      <c r="X31" s="46"/>
      <c r="Y31" s="46"/>
      <c r="Z31" s="46"/>
      <c r="AA31" s="46"/>
      <c r="AB31" s="34"/>
      <c r="AC31" s="34"/>
      <c r="AD31" s="34"/>
      <c r="AE31" s="34"/>
    </row>
    <row r="32" spans="2:31" ht="26.25" customHeight="1" x14ac:dyDescent="0.4">
      <c r="B32" s="29"/>
      <c r="C32" s="47">
        <v>10</v>
      </c>
      <c r="D32" s="172" t="s">
        <v>65</v>
      </c>
      <c r="E32" s="173"/>
      <c r="F32" s="173"/>
      <c r="G32" s="173"/>
      <c r="H32" s="173"/>
      <c r="I32" s="173"/>
      <c r="J32" s="174"/>
      <c r="K32" s="36" t="s">
        <v>302</v>
      </c>
      <c r="L32" s="87"/>
      <c r="N32" s="45"/>
      <c r="O32" s="45"/>
      <c r="P32" s="169"/>
      <c r="Q32" s="170"/>
      <c r="R32" s="170"/>
      <c r="S32" s="170"/>
      <c r="T32" s="170"/>
      <c r="U32" s="171"/>
      <c r="V32" s="35"/>
      <c r="W32" s="34"/>
      <c r="X32" s="46"/>
      <c r="Y32" s="46"/>
      <c r="Z32" s="46"/>
      <c r="AA32" s="46"/>
      <c r="AB32" s="34"/>
      <c r="AC32" s="34"/>
      <c r="AD32" s="34"/>
      <c r="AE32" s="34"/>
    </row>
    <row r="33" spans="2:31" ht="26.25" customHeight="1" x14ac:dyDescent="0.4">
      <c r="B33" s="29"/>
      <c r="C33" s="47">
        <v>11</v>
      </c>
      <c r="D33" s="172" t="s">
        <v>190</v>
      </c>
      <c r="E33" s="173"/>
      <c r="F33" s="173"/>
      <c r="G33" s="173"/>
      <c r="H33" s="173"/>
      <c r="I33" s="173"/>
      <c r="J33" s="174"/>
      <c r="K33" s="36" t="s">
        <v>337</v>
      </c>
      <c r="L33" s="87"/>
      <c r="N33" s="45"/>
      <c r="O33" s="45"/>
      <c r="P33" s="169"/>
      <c r="Q33" s="170"/>
      <c r="R33" s="170"/>
      <c r="S33" s="170"/>
      <c r="T33" s="170"/>
      <c r="U33" s="171"/>
      <c r="V33" s="35"/>
      <c r="W33" s="34"/>
      <c r="X33" s="46"/>
      <c r="Y33" s="46"/>
      <c r="Z33" s="46"/>
      <c r="AA33" s="46"/>
      <c r="AB33" s="34"/>
      <c r="AC33" s="34"/>
      <c r="AD33" s="34"/>
      <c r="AE33" s="34"/>
    </row>
    <row r="34" spans="2:31" ht="26.25" customHeight="1" x14ac:dyDescent="0.4">
      <c r="B34" s="29"/>
      <c r="C34" s="47">
        <v>12</v>
      </c>
      <c r="D34" s="172" t="s">
        <v>66</v>
      </c>
      <c r="E34" s="173"/>
      <c r="F34" s="173"/>
      <c r="G34" s="173"/>
      <c r="H34" s="173"/>
      <c r="I34" s="173"/>
      <c r="J34" s="174"/>
      <c r="K34" s="36" t="s">
        <v>303</v>
      </c>
      <c r="L34" s="87"/>
      <c r="M34" s="87"/>
      <c r="N34" s="45"/>
      <c r="O34" s="45"/>
      <c r="P34" s="169"/>
      <c r="Q34" s="170"/>
      <c r="R34" s="170"/>
      <c r="S34" s="170"/>
      <c r="T34" s="170"/>
      <c r="U34" s="171"/>
      <c r="V34" s="35"/>
      <c r="W34" s="34"/>
      <c r="X34" s="46"/>
      <c r="Y34" s="46"/>
      <c r="Z34" s="46"/>
      <c r="AA34" s="46"/>
      <c r="AB34" s="34"/>
      <c r="AC34" s="34"/>
      <c r="AD34" s="34"/>
      <c r="AE34" s="34"/>
    </row>
    <row r="35" spans="2:31" ht="26.25" customHeight="1" x14ac:dyDescent="0.4">
      <c r="B35" s="29"/>
      <c r="C35" s="169" t="s">
        <v>67</v>
      </c>
      <c r="D35" s="170"/>
      <c r="E35" s="170"/>
      <c r="F35" s="170"/>
      <c r="G35" s="170"/>
      <c r="H35" s="170"/>
      <c r="I35" s="170"/>
      <c r="J35" s="171"/>
      <c r="K35" s="36"/>
      <c r="L35" s="87"/>
      <c r="M35" s="87"/>
      <c r="N35" s="45"/>
      <c r="O35" s="45"/>
      <c r="P35" s="169"/>
      <c r="Q35" s="170"/>
      <c r="R35" s="170"/>
      <c r="S35" s="170"/>
      <c r="T35" s="170"/>
      <c r="U35" s="171"/>
      <c r="V35" s="35"/>
      <c r="W35" s="34"/>
      <c r="X35" s="46"/>
      <c r="Y35" s="46"/>
      <c r="Z35" s="46"/>
      <c r="AA35" s="46"/>
      <c r="AB35" s="34"/>
      <c r="AC35" s="34"/>
      <c r="AD35" s="34"/>
      <c r="AE35" s="34"/>
    </row>
    <row r="36" spans="2:31" ht="26.25" customHeight="1" x14ac:dyDescent="0.4">
      <c r="B36" s="29"/>
      <c r="C36" s="47">
        <v>13</v>
      </c>
      <c r="D36" s="172" t="s">
        <v>68</v>
      </c>
      <c r="E36" s="173"/>
      <c r="F36" s="173"/>
      <c r="G36" s="173"/>
      <c r="H36" s="173"/>
      <c r="I36" s="173"/>
      <c r="J36" s="174"/>
      <c r="K36" s="36" t="s">
        <v>340</v>
      </c>
      <c r="L36" s="87"/>
      <c r="M36" s="87"/>
      <c r="N36" s="45"/>
      <c r="O36" s="45"/>
      <c r="P36" s="169"/>
      <c r="Q36" s="170"/>
      <c r="R36" s="170"/>
      <c r="S36" s="170"/>
      <c r="T36" s="170"/>
      <c r="U36" s="171"/>
      <c r="V36" s="35"/>
      <c r="W36" s="34"/>
      <c r="X36" s="46"/>
      <c r="Y36" s="46"/>
      <c r="Z36" s="46"/>
      <c r="AA36" s="46"/>
      <c r="AB36" s="34"/>
      <c r="AC36" s="34"/>
      <c r="AD36" s="34"/>
      <c r="AE36" s="34"/>
    </row>
    <row r="37" spans="2:31" ht="26.25" customHeight="1" x14ac:dyDescent="0.4">
      <c r="B37" s="29"/>
      <c r="C37" s="47">
        <v>14</v>
      </c>
      <c r="D37" s="172" t="s">
        <v>69</v>
      </c>
      <c r="E37" s="173"/>
      <c r="F37" s="173"/>
      <c r="G37" s="173"/>
      <c r="H37" s="173"/>
      <c r="I37" s="173"/>
      <c r="J37" s="174"/>
      <c r="K37" s="36" t="s">
        <v>340</v>
      </c>
      <c r="L37" s="87"/>
      <c r="M37" s="87"/>
      <c r="N37" s="45"/>
      <c r="O37" s="45"/>
      <c r="P37" s="169"/>
      <c r="Q37" s="170"/>
      <c r="R37" s="170"/>
      <c r="S37" s="170"/>
      <c r="T37" s="170"/>
      <c r="U37" s="171"/>
      <c r="V37" s="35"/>
      <c r="W37" s="34"/>
      <c r="X37" s="46"/>
      <c r="Y37" s="46"/>
      <c r="Z37" s="46"/>
      <c r="AA37" s="46"/>
      <c r="AB37" s="34"/>
      <c r="AC37" s="34"/>
      <c r="AD37" s="34"/>
      <c r="AE37" s="34"/>
    </row>
    <row r="38" spans="2:31" ht="26.25" customHeight="1" x14ac:dyDescent="0.4">
      <c r="B38" s="29"/>
      <c r="C38" s="47">
        <v>15</v>
      </c>
      <c r="D38" s="172" t="s">
        <v>191</v>
      </c>
      <c r="E38" s="173"/>
      <c r="F38" s="173"/>
      <c r="G38" s="173"/>
      <c r="H38" s="173"/>
      <c r="I38" s="173"/>
      <c r="J38" s="174"/>
      <c r="K38" s="36" t="s">
        <v>338</v>
      </c>
      <c r="L38" s="87"/>
      <c r="M38" s="87"/>
      <c r="N38" s="45"/>
      <c r="O38" s="45"/>
      <c r="P38" s="169"/>
      <c r="Q38" s="170"/>
      <c r="R38" s="170"/>
      <c r="S38" s="170"/>
      <c r="T38" s="170"/>
      <c r="U38" s="171"/>
      <c r="V38" s="35"/>
      <c r="W38" s="34"/>
      <c r="X38" s="46"/>
      <c r="Y38" s="46"/>
      <c r="Z38" s="46"/>
      <c r="AA38" s="46"/>
      <c r="AB38" s="34"/>
      <c r="AC38" s="34"/>
      <c r="AD38" s="34"/>
      <c r="AE38" s="34"/>
    </row>
    <row r="39" spans="2:31" ht="26.25" customHeight="1" x14ac:dyDescent="0.4">
      <c r="B39" s="29"/>
      <c r="C39" s="47">
        <v>16</v>
      </c>
      <c r="D39" s="172" t="s">
        <v>196</v>
      </c>
      <c r="E39" s="173"/>
      <c r="F39" s="173"/>
      <c r="G39" s="173"/>
      <c r="H39" s="173"/>
      <c r="I39" s="173"/>
      <c r="J39" s="174"/>
      <c r="K39" s="36" t="s">
        <v>341</v>
      </c>
      <c r="L39" s="87"/>
      <c r="M39" s="87"/>
      <c r="N39" s="45"/>
      <c r="O39" s="45"/>
      <c r="P39" s="169"/>
      <c r="Q39" s="170"/>
      <c r="R39" s="170"/>
      <c r="S39" s="170"/>
      <c r="T39" s="170"/>
      <c r="U39" s="171"/>
      <c r="V39" s="35"/>
      <c r="W39" s="34"/>
      <c r="X39" s="46"/>
      <c r="Y39" s="46"/>
      <c r="Z39" s="46"/>
      <c r="AA39" s="46"/>
      <c r="AB39" s="34"/>
      <c r="AC39" s="34"/>
      <c r="AD39" s="34"/>
      <c r="AE39" s="34"/>
    </row>
    <row r="40" spans="2:31" ht="26.25" customHeight="1" x14ac:dyDescent="0.4">
      <c r="B40" s="29"/>
      <c r="C40" s="47">
        <v>17</v>
      </c>
      <c r="D40" s="172" t="s">
        <v>183</v>
      </c>
      <c r="E40" s="173"/>
      <c r="F40" s="173"/>
      <c r="G40" s="173"/>
      <c r="H40" s="173"/>
      <c r="I40" s="173"/>
      <c r="J40" s="174"/>
      <c r="K40" s="36" t="s">
        <v>341</v>
      </c>
      <c r="L40" s="87"/>
      <c r="M40" s="87"/>
      <c r="N40" s="45"/>
      <c r="O40" s="45"/>
      <c r="P40" s="169"/>
      <c r="Q40" s="170"/>
      <c r="R40" s="170"/>
      <c r="S40" s="170"/>
      <c r="T40" s="170"/>
      <c r="U40" s="171"/>
      <c r="V40" s="35"/>
      <c r="W40" s="34"/>
      <c r="X40" s="46"/>
      <c r="Y40" s="46"/>
      <c r="Z40" s="46"/>
      <c r="AA40" s="46"/>
      <c r="AB40" s="34"/>
      <c r="AC40" s="34"/>
      <c r="AD40" s="34"/>
      <c r="AE40" s="34"/>
    </row>
    <row r="41" spans="2:31" ht="26.25" customHeight="1" x14ac:dyDescent="0.4">
      <c r="B41" s="29"/>
      <c r="C41" s="47">
        <v>18</v>
      </c>
      <c r="D41" s="172" t="s">
        <v>184</v>
      </c>
      <c r="E41" s="173"/>
      <c r="F41" s="173"/>
      <c r="G41" s="173"/>
      <c r="H41" s="173"/>
      <c r="I41" s="173"/>
      <c r="J41" s="174"/>
      <c r="K41" s="36" t="s">
        <v>339</v>
      </c>
      <c r="L41" s="87"/>
      <c r="M41" s="87"/>
      <c r="N41" s="45"/>
      <c r="O41" s="45"/>
      <c r="P41" s="169"/>
      <c r="Q41" s="170"/>
      <c r="R41" s="170"/>
      <c r="S41" s="170"/>
      <c r="T41" s="170"/>
      <c r="U41" s="171"/>
      <c r="V41" s="35"/>
      <c r="W41" s="34"/>
      <c r="X41" s="46"/>
      <c r="Y41" s="46"/>
      <c r="Z41" s="46"/>
      <c r="AA41" s="46"/>
      <c r="AB41" s="34"/>
      <c r="AC41" s="34"/>
      <c r="AD41" s="34"/>
      <c r="AE41" s="34"/>
    </row>
    <row r="42" spans="2:31" ht="26.25" customHeight="1" x14ac:dyDescent="0.4">
      <c r="B42" s="29"/>
      <c r="C42" s="47">
        <v>19</v>
      </c>
      <c r="D42" s="172" t="s">
        <v>70</v>
      </c>
      <c r="E42" s="173"/>
      <c r="F42" s="173"/>
      <c r="G42" s="173"/>
      <c r="H42" s="173"/>
      <c r="I42" s="173"/>
      <c r="J42" s="174"/>
      <c r="K42" s="36" t="s">
        <v>339</v>
      </c>
      <c r="L42" s="87"/>
      <c r="M42" s="87"/>
      <c r="N42" s="45"/>
      <c r="O42" s="45"/>
      <c r="P42" s="169"/>
      <c r="Q42" s="170"/>
      <c r="R42" s="170"/>
      <c r="S42" s="170"/>
      <c r="T42" s="170"/>
      <c r="U42" s="171"/>
      <c r="V42" s="35"/>
      <c r="W42" s="34"/>
      <c r="X42" s="46"/>
      <c r="Y42" s="46"/>
      <c r="Z42" s="46"/>
      <c r="AA42" s="46"/>
      <c r="AB42" s="34"/>
      <c r="AC42" s="34"/>
      <c r="AD42" s="34"/>
      <c r="AE42" s="34"/>
    </row>
    <row r="43" spans="2:31" ht="26.25" customHeight="1" x14ac:dyDescent="0.4">
      <c r="B43" s="29"/>
      <c r="C43" s="47">
        <v>20</v>
      </c>
      <c r="D43" s="172" t="s">
        <v>197</v>
      </c>
      <c r="E43" s="173"/>
      <c r="F43" s="173"/>
      <c r="G43" s="173"/>
      <c r="H43" s="173"/>
      <c r="I43" s="173"/>
      <c r="J43" s="174"/>
      <c r="K43" s="36"/>
      <c r="L43" s="87"/>
      <c r="M43" s="87"/>
      <c r="N43" s="45"/>
      <c r="O43" s="45"/>
      <c r="P43" s="169"/>
      <c r="Q43" s="170"/>
      <c r="R43" s="170"/>
      <c r="S43" s="170"/>
      <c r="T43" s="170"/>
      <c r="U43" s="171"/>
      <c r="V43" s="35"/>
      <c r="W43" s="34"/>
      <c r="X43" s="46"/>
      <c r="Y43" s="46"/>
      <c r="Z43" s="46"/>
      <c r="AA43" s="46"/>
      <c r="AB43" s="34"/>
      <c r="AC43" s="34"/>
      <c r="AD43" s="34"/>
      <c r="AE43" s="34"/>
    </row>
    <row r="44" spans="2:31" ht="26.25" customHeight="1" x14ac:dyDescent="0.4">
      <c r="B44" s="29"/>
      <c r="C44" s="47">
        <v>21</v>
      </c>
      <c r="D44" s="172" t="s">
        <v>198</v>
      </c>
      <c r="E44" s="173"/>
      <c r="F44" s="173"/>
      <c r="G44" s="173"/>
      <c r="H44" s="173"/>
      <c r="I44" s="173"/>
      <c r="J44" s="174"/>
      <c r="K44" s="36" t="s">
        <v>342</v>
      </c>
      <c r="L44" s="87"/>
      <c r="M44" s="87"/>
      <c r="N44" s="45"/>
      <c r="O44" s="45"/>
      <c r="P44" s="169"/>
      <c r="Q44" s="170"/>
      <c r="R44" s="170"/>
      <c r="S44" s="170"/>
      <c r="T44" s="170"/>
      <c r="U44" s="171"/>
      <c r="V44" s="35"/>
      <c r="W44" s="34"/>
      <c r="X44" s="46"/>
      <c r="Y44" s="46"/>
      <c r="Z44" s="46"/>
      <c r="AA44" s="46"/>
      <c r="AB44" s="34"/>
      <c r="AC44" s="34"/>
      <c r="AD44" s="34"/>
      <c r="AE44" s="34"/>
    </row>
    <row r="45" spans="2:31" ht="26.25" customHeight="1" x14ac:dyDescent="0.4">
      <c r="B45" s="29"/>
      <c r="C45" s="47">
        <v>22</v>
      </c>
      <c r="D45" s="172" t="s">
        <v>199</v>
      </c>
      <c r="E45" s="173"/>
      <c r="F45" s="173"/>
      <c r="G45" s="173"/>
      <c r="H45" s="173"/>
      <c r="I45" s="173"/>
      <c r="J45" s="174"/>
      <c r="K45" s="36"/>
      <c r="L45" s="87"/>
      <c r="M45" s="87"/>
      <c r="N45" s="45"/>
      <c r="O45" s="45"/>
      <c r="P45" s="169"/>
      <c r="Q45" s="170"/>
      <c r="R45" s="170"/>
      <c r="S45" s="170"/>
      <c r="T45" s="170"/>
      <c r="U45" s="171"/>
      <c r="V45" s="35"/>
      <c r="W45" s="34"/>
      <c r="X45" s="46"/>
      <c r="Y45" s="46"/>
      <c r="Z45" s="46"/>
      <c r="AA45" s="46"/>
      <c r="AB45" s="34"/>
      <c r="AC45" s="34"/>
      <c r="AD45" s="34"/>
      <c r="AE45" s="34"/>
    </row>
    <row r="46" spans="2:31" ht="26.25" customHeight="1" x14ac:dyDescent="0.4">
      <c r="B46" s="29"/>
      <c r="C46" s="47">
        <v>23</v>
      </c>
      <c r="D46" s="172" t="s">
        <v>200</v>
      </c>
      <c r="E46" s="173"/>
      <c r="F46" s="173"/>
      <c r="G46" s="173"/>
      <c r="H46" s="173"/>
      <c r="I46" s="173"/>
      <c r="J46" s="174"/>
      <c r="K46" s="36"/>
      <c r="L46" s="87"/>
      <c r="M46" s="87"/>
      <c r="N46" s="45"/>
      <c r="O46" s="45"/>
      <c r="P46" s="169"/>
      <c r="Q46" s="170"/>
      <c r="R46" s="170"/>
      <c r="S46" s="170"/>
      <c r="T46" s="170"/>
      <c r="U46" s="171"/>
      <c r="V46" s="35"/>
      <c r="W46" s="34"/>
      <c r="X46" s="46"/>
      <c r="Y46" s="46"/>
      <c r="Z46" s="46"/>
      <c r="AA46" s="46"/>
      <c r="AB46" s="34"/>
      <c r="AC46" s="34"/>
      <c r="AD46" s="34"/>
      <c r="AE46" s="34"/>
    </row>
    <row r="47" spans="2:31" ht="26.25" customHeight="1" x14ac:dyDescent="0.4">
      <c r="B47" s="29"/>
      <c r="C47" s="47">
        <v>24</v>
      </c>
      <c r="D47" s="172" t="s">
        <v>201</v>
      </c>
      <c r="E47" s="173"/>
      <c r="F47" s="173"/>
      <c r="G47" s="173"/>
      <c r="H47" s="173"/>
      <c r="I47" s="173"/>
      <c r="J47" s="174"/>
      <c r="K47" s="36"/>
      <c r="L47" s="87"/>
      <c r="M47" s="87"/>
      <c r="N47" s="45"/>
      <c r="O47" s="45"/>
      <c r="P47" s="169"/>
      <c r="Q47" s="170"/>
      <c r="R47" s="170"/>
      <c r="S47" s="170"/>
      <c r="T47" s="170"/>
      <c r="U47" s="171"/>
      <c r="V47" s="35"/>
      <c r="W47" s="34"/>
      <c r="X47" s="46"/>
      <c r="Y47" s="46"/>
      <c r="Z47" s="46"/>
      <c r="AA47" s="46"/>
      <c r="AB47" s="34"/>
      <c r="AC47" s="34"/>
      <c r="AD47" s="34"/>
      <c r="AE47" s="34"/>
    </row>
    <row r="48" spans="2:31" ht="26.25" customHeight="1" x14ac:dyDescent="0.4">
      <c r="B48" s="29"/>
      <c r="C48" s="169" t="s">
        <v>71</v>
      </c>
      <c r="D48" s="170"/>
      <c r="E48" s="170"/>
      <c r="F48" s="170"/>
      <c r="G48" s="170"/>
      <c r="H48" s="170"/>
      <c r="I48" s="170"/>
      <c r="J48" s="171"/>
      <c r="K48" s="36"/>
      <c r="L48" s="87"/>
      <c r="M48" s="87"/>
      <c r="N48" s="45"/>
      <c r="O48" s="45"/>
      <c r="P48" s="169"/>
      <c r="Q48" s="170"/>
      <c r="R48" s="170"/>
      <c r="S48" s="170"/>
      <c r="T48" s="170"/>
      <c r="U48" s="171"/>
      <c r="V48" s="35"/>
      <c r="W48" s="34"/>
      <c r="X48" s="46"/>
      <c r="Y48" s="46"/>
      <c r="Z48" s="46"/>
      <c r="AA48" s="46"/>
      <c r="AB48" s="34"/>
      <c r="AC48" s="34"/>
      <c r="AD48" s="34"/>
      <c r="AE48" s="34"/>
    </row>
    <row r="49" spans="2:31" ht="26.25" customHeight="1" x14ac:dyDescent="0.4">
      <c r="B49" s="29"/>
      <c r="C49" s="47">
        <v>25</v>
      </c>
      <c r="D49" s="172" t="s">
        <v>202</v>
      </c>
      <c r="E49" s="173"/>
      <c r="F49" s="173"/>
      <c r="G49" s="173"/>
      <c r="H49" s="173"/>
      <c r="I49" s="173"/>
      <c r="J49" s="174"/>
      <c r="K49" s="36" t="s">
        <v>304</v>
      </c>
      <c r="L49" s="87"/>
      <c r="M49" s="87"/>
      <c r="N49" s="45"/>
      <c r="O49" s="45"/>
      <c r="P49" s="169"/>
      <c r="Q49" s="170"/>
      <c r="R49" s="170"/>
      <c r="S49" s="170"/>
      <c r="T49" s="170"/>
      <c r="U49" s="171"/>
      <c r="V49" s="35"/>
      <c r="W49" s="34"/>
      <c r="X49" s="46"/>
      <c r="Y49" s="46"/>
      <c r="Z49" s="46"/>
      <c r="AA49" s="46"/>
      <c r="AB49" s="34"/>
      <c r="AC49" s="34"/>
      <c r="AD49" s="34"/>
      <c r="AE49" s="34"/>
    </row>
    <row r="50" spans="2:31" ht="26.25" customHeight="1" x14ac:dyDescent="0.4">
      <c r="B50" s="29"/>
      <c r="C50" s="47">
        <v>26</v>
      </c>
      <c r="D50" s="172" t="s">
        <v>203</v>
      </c>
      <c r="E50" s="173"/>
      <c r="F50" s="173"/>
      <c r="G50" s="173"/>
      <c r="H50" s="173"/>
      <c r="I50" s="173"/>
      <c r="J50" s="174"/>
      <c r="K50" s="36" t="s">
        <v>305</v>
      </c>
      <c r="L50" s="87"/>
      <c r="M50" s="87"/>
      <c r="N50" s="45"/>
      <c r="O50" s="45"/>
      <c r="P50" s="169"/>
      <c r="Q50" s="170"/>
      <c r="R50" s="170"/>
      <c r="S50" s="170"/>
      <c r="T50" s="170"/>
      <c r="U50" s="171"/>
      <c r="V50" s="35"/>
      <c r="W50" s="34"/>
      <c r="X50" s="46"/>
      <c r="Y50" s="46"/>
      <c r="Z50" s="46"/>
      <c r="AA50" s="46"/>
      <c r="AB50" s="34"/>
      <c r="AC50" s="34"/>
      <c r="AD50" s="34"/>
      <c r="AE50" s="34"/>
    </row>
    <row r="51" spans="2:31" ht="26.25" customHeight="1" x14ac:dyDescent="0.4">
      <c r="B51" s="29"/>
      <c r="C51" s="47">
        <v>27</v>
      </c>
      <c r="D51" s="172" t="s">
        <v>72</v>
      </c>
      <c r="E51" s="173"/>
      <c r="F51" s="173"/>
      <c r="G51" s="173"/>
      <c r="H51" s="173"/>
      <c r="I51" s="173"/>
      <c r="J51" s="174"/>
      <c r="K51" s="36" t="s">
        <v>306</v>
      </c>
      <c r="L51" s="87"/>
      <c r="M51" s="87"/>
      <c r="N51" s="45"/>
      <c r="O51" s="45"/>
      <c r="P51" s="169"/>
      <c r="Q51" s="170"/>
      <c r="R51" s="170"/>
      <c r="S51" s="170"/>
      <c r="T51" s="170"/>
      <c r="U51" s="171"/>
      <c r="V51" s="35"/>
      <c r="W51" s="34"/>
      <c r="X51" s="46"/>
      <c r="Y51" s="46"/>
      <c r="Z51" s="46"/>
      <c r="AA51" s="46"/>
      <c r="AB51" s="34"/>
      <c r="AC51" s="34"/>
      <c r="AD51" s="34"/>
      <c r="AE51" s="34"/>
    </row>
    <row r="52" spans="2:31" ht="26.25" customHeight="1" x14ac:dyDescent="0.4">
      <c r="B52" s="29"/>
      <c r="C52" s="47">
        <v>28</v>
      </c>
      <c r="D52" s="172" t="s">
        <v>73</v>
      </c>
      <c r="E52" s="173"/>
      <c r="F52" s="173"/>
      <c r="G52" s="173"/>
      <c r="H52" s="173"/>
      <c r="I52" s="173"/>
      <c r="J52" s="174"/>
      <c r="K52" s="36" t="s">
        <v>308</v>
      </c>
      <c r="L52" s="87"/>
      <c r="M52" s="87"/>
      <c r="N52" s="45"/>
      <c r="O52" s="45"/>
      <c r="P52" s="169"/>
      <c r="Q52" s="170"/>
      <c r="R52" s="170"/>
      <c r="S52" s="170"/>
      <c r="T52" s="170"/>
      <c r="U52" s="171"/>
      <c r="V52" s="35"/>
      <c r="W52" s="34"/>
      <c r="X52" s="46"/>
      <c r="Y52" s="46"/>
      <c r="Z52" s="46"/>
      <c r="AA52" s="46"/>
      <c r="AB52" s="34"/>
      <c r="AC52" s="34"/>
      <c r="AD52" s="34"/>
      <c r="AE52" s="34"/>
    </row>
    <row r="53" spans="2:31" ht="26.25" customHeight="1" x14ac:dyDescent="0.4">
      <c r="B53" s="29"/>
      <c r="C53" s="47">
        <v>29</v>
      </c>
      <c r="D53" s="172" t="s">
        <v>185</v>
      </c>
      <c r="E53" s="173"/>
      <c r="F53" s="173"/>
      <c r="G53" s="173"/>
      <c r="H53" s="173"/>
      <c r="I53" s="173"/>
      <c r="J53" s="174"/>
      <c r="K53" s="36" t="s">
        <v>307</v>
      </c>
      <c r="L53" s="87"/>
      <c r="M53" s="87"/>
      <c r="N53" s="45"/>
      <c r="O53" s="45"/>
      <c r="P53" s="169"/>
      <c r="Q53" s="170"/>
      <c r="R53" s="170"/>
      <c r="S53" s="170"/>
      <c r="T53" s="170"/>
      <c r="U53" s="171"/>
      <c r="V53" s="35"/>
      <c r="W53" s="34"/>
      <c r="X53" s="46"/>
      <c r="Y53" s="46"/>
      <c r="Z53" s="46"/>
      <c r="AA53" s="46"/>
      <c r="AB53" s="34"/>
      <c r="AC53" s="34"/>
      <c r="AD53" s="34"/>
      <c r="AE53" s="34"/>
    </row>
    <row r="54" spans="2:31" ht="26.25" customHeight="1" x14ac:dyDescent="0.4">
      <c r="B54" s="29"/>
      <c r="C54" s="47">
        <v>30</v>
      </c>
      <c r="D54" s="172" t="s">
        <v>186</v>
      </c>
      <c r="E54" s="173"/>
      <c r="F54" s="173"/>
      <c r="G54" s="173"/>
      <c r="H54" s="173"/>
      <c r="I54" s="173"/>
      <c r="J54" s="174"/>
      <c r="K54" s="36" t="s">
        <v>309</v>
      </c>
      <c r="L54" s="87"/>
      <c r="M54" s="87"/>
      <c r="N54" s="45"/>
      <c r="O54" s="45"/>
      <c r="P54" s="169"/>
      <c r="Q54" s="170"/>
      <c r="R54" s="170"/>
      <c r="S54" s="170"/>
      <c r="T54" s="170"/>
      <c r="U54" s="171"/>
      <c r="V54" s="35"/>
      <c r="W54" s="34"/>
      <c r="X54" s="46"/>
      <c r="Y54" s="46"/>
      <c r="Z54" s="46"/>
      <c r="AA54" s="46"/>
      <c r="AB54" s="34"/>
      <c r="AC54" s="34"/>
      <c r="AD54" s="34"/>
      <c r="AE54" s="34"/>
    </row>
    <row r="55" spans="2:31" ht="26.25" customHeight="1" x14ac:dyDescent="0.4">
      <c r="B55" s="29"/>
      <c r="C55" s="169" t="s">
        <v>74</v>
      </c>
      <c r="D55" s="170"/>
      <c r="E55" s="170"/>
      <c r="F55" s="170"/>
      <c r="G55" s="170"/>
      <c r="H55" s="170"/>
      <c r="I55" s="170"/>
      <c r="J55" s="171"/>
      <c r="K55" s="36"/>
      <c r="L55" s="87"/>
      <c r="M55" s="87"/>
      <c r="N55" s="45"/>
      <c r="O55" s="45"/>
      <c r="P55" s="169"/>
      <c r="Q55" s="170"/>
      <c r="R55" s="170"/>
      <c r="S55" s="170"/>
      <c r="T55" s="170"/>
      <c r="U55" s="171"/>
      <c r="V55" s="35"/>
      <c r="W55" s="34"/>
      <c r="X55" s="46"/>
      <c r="Y55" s="46"/>
      <c r="Z55" s="46"/>
      <c r="AA55" s="46"/>
      <c r="AB55" s="34"/>
      <c r="AC55" s="34"/>
      <c r="AD55" s="34"/>
      <c r="AE55" s="34"/>
    </row>
    <row r="56" spans="2:31" ht="46.2" customHeight="1" x14ac:dyDescent="0.4">
      <c r="B56" s="29"/>
      <c r="C56" s="94">
        <v>31</v>
      </c>
      <c r="D56" s="172" t="s">
        <v>208</v>
      </c>
      <c r="E56" s="173"/>
      <c r="F56" s="173"/>
      <c r="G56" s="173"/>
      <c r="H56" s="173"/>
      <c r="I56" s="173"/>
      <c r="J56" s="174"/>
      <c r="K56" s="36" t="s">
        <v>310</v>
      </c>
      <c r="L56" s="87"/>
      <c r="M56" s="87"/>
      <c r="N56" s="45"/>
      <c r="O56" s="45"/>
      <c r="P56" s="169"/>
      <c r="Q56" s="170"/>
      <c r="R56" s="170"/>
      <c r="S56" s="170"/>
      <c r="T56" s="170"/>
      <c r="U56" s="171"/>
      <c r="V56" s="35"/>
      <c r="W56" s="34"/>
      <c r="X56" s="46"/>
      <c r="Y56" s="46"/>
      <c r="Z56" s="46"/>
      <c r="AA56" s="46"/>
      <c r="AB56" s="34"/>
      <c r="AC56" s="34"/>
      <c r="AD56" s="34"/>
      <c r="AE56" s="34"/>
    </row>
    <row r="57" spans="2:31" ht="40.799999999999997" customHeight="1" x14ac:dyDescent="0.4">
      <c r="B57" s="29"/>
      <c r="C57" s="47">
        <v>32</v>
      </c>
      <c r="D57" s="172" t="s">
        <v>209</v>
      </c>
      <c r="E57" s="173"/>
      <c r="F57" s="173"/>
      <c r="G57" s="173"/>
      <c r="H57" s="173"/>
      <c r="I57" s="173"/>
      <c r="J57" s="174"/>
      <c r="K57" s="36" t="s">
        <v>343</v>
      </c>
      <c r="L57" s="87"/>
      <c r="M57" s="87"/>
      <c r="N57" s="45"/>
      <c r="O57" s="45"/>
      <c r="P57" s="169"/>
      <c r="Q57" s="170"/>
      <c r="R57" s="170"/>
      <c r="S57" s="170"/>
      <c r="T57" s="170"/>
      <c r="U57" s="171"/>
      <c r="V57" s="35"/>
      <c r="W57" s="34"/>
      <c r="X57" s="46"/>
      <c r="Y57" s="46"/>
      <c r="Z57" s="46"/>
      <c r="AA57" s="46"/>
      <c r="AB57" s="34"/>
      <c r="AC57" s="34"/>
      <c r="AD57" s="34"/>
      <c r="AE57" s="34"/>
    </row>
    <row r="58" spans="2:31" ht="26.25" customHeight="1" x14ac:dyDescent="0.4">
      <c r="B58" s="29"/>
      <c r="C58" s="94">
        <v>33</v>
      </c>
      <c r="D58" s="172" t="s">
        <v>187</v>
      </c>
      <c r="E58" s="173"/>
      <c r="F58" s="173"/>
      <c r="G58" s="173"/>
      <c r="H58" s="173"/>
      <c r="I58" s="173"/>
      <c r="J58" s="174"/>
      <c r="K58" s="36" t="s">
        <v>313</v>
      </c>
      <c r="L58" s="87"/>
      <c r="M58" s="87"/>
      <c r="N58" s="45"/>
      <c r="O58" s="45"/>
      <c r="P58" s="169"/>
      <c r="Q58" s="170"/>
      <c r="R58" s="170"/>
      <c r="S58" s="170"/>
      <c r="T58" s="170"/>
      <c r="U58" s="171"/>
      <c r="V58" s="35"/>
      <c r="W58" s="34"/>
      <c r="X58" s="46"/>
      <c r="Y58" s="46"/>
      <c r="Z58" s="46"/>
      <c r="AA58" s="46"/>
      <c r="AB58" s="34"/>
      <c r="AC58" s="34"/>
      <c r="AD58" s="34"/>
      <c r="AE58" s="34"/>
    </row>
    <row r="59" spans="2:31" ht="26.25" customHeight="1" x14ac:dyDescent="0.4">
      <c r="B59" s="29"/>
      <c r="C59" s="47">
        <v>34</v>
      </c>
      <c r="D59" s="172" t="s">
        <v>300</v>
      </c>
      <c r="E59" s="173"/>
      <c r="F59" s="173"/>
      <c r="G59" s="173"/>
      <c r="H59" s="173"/>
      <c r="I59" s="173"/>
      <c r="J59" s="174"/>
      <c r="K59" s="36" t="s">
        <v>311</v>
      </c>
      <c r="L59" s="87"/>
      <c r="M59" s="87"/>
      <c r="N59" s="45"/>
      <c r="O59" s="45"/>
      <c r="P59" s="169"/>
      <c r="Q59" s="170"/>
      <c r="R59" s="170"/>
      <c r="S59" s="170"/>
      <c r="T59" s="170"/>
      <c r="U59" s="171"/>
      <c r="V59" s="35"/>
      <c r="W59" s="34"/>
      <c r="X59" s="46"/>
      <c r="Y59" s="46"/>
      <c r="Z59" s="46"/>
      <c r="AA59" s="46"/>
      <c r="AB59" s="34"/>
      <c r="AC59" s="34"/>
      <c r="AD59" s="34"/>
      <c r="AE59" s="34"/>
    </row>
    <row r="60" spans="2:31" ht="26.25" customHeight="1" x14ac:dyDescent="0.4">
      <c r="B60" s="29"/>
      <c r="C60" s="94">
        <v>35</v>
      </c>
      <c r="D60" s="172" t="s">
        <v>75</v>
      </c>
      <c r="E60" s="173"/>
      <c r="F60" s="173"/>
      <c r="G60" s="173"/>
      <c r="H60" s="173"/>
      <c r="I60" s="173"/>
      <c r="J60" s="174"/>
      <c r="K60" s="36" t="s">
        <v>344</v>
      </c>
      <c r="L60" s="87"/>
      <c r="M60" s="87"/>
      <c r="N60" s="45"/>
      <c r="O60" s="45"/>
      <c r="P60" s="169"/>
      <c r="Q60" s="170"/>
      <c r="R60" s="170"/>
      <c r="S60" s="170"/>
      <c r="T60" s="170"/>
      <c r="U60" s="171"/>
      <c r="V60" s="35"/>
      <c r="W60" s="34"/>
      <c r="X60" s="46"/>
      <c r="Y60" s="46"/>
      <c r="Z60" s="46"/>
      <c r="AA60" s="46"/>
      <c r="AB60" s="34"/>
      <c r="AC60" s="34"/>
      <c r="AD60" s="34"/>
      <c r="AE60" s="34"/>
    </row>
    <row r="61" spans="2:31" ht="26.25" customHeight="1" x14ac:dyDescent="0.4">
      <c r="B61" s="29"/>
      <c r="C61" s="47">
        <v>36</v>
      </c>
      <c r="D61" s="183" t="s">
        <v>76</v>
      </c>
      <c r="E61" s="184"/>
      <c r="F61" s="184"/>
      <c r="G61" s="184"/>
      <c r="H61" s="184"/>
      <c r="I61" s="184"/>
      <c r="J61" s="185"/>
      <c r="K61" s="36" t="s">
        <v>345</v>
      </c>
      <c r="L61" s="87"/>
      <c r="M61" s="87"/>
      <c r="N61" s="45"/>
      <c r="O61" s="45"/>
      <c r="P61" s="169"/>
      <c r="Q61" s="170"/>
      <c r="R61" s="170"/>
      <c r="S61" s="170"/>
      <c r="T61" s="170"/>
      <c r="U61" s="171"/>
      <c r="V61" s="35"/>
      <c r="W61" s="34"/>
      <c r="X61" s="46"/>
      <c r="Y61" s="46"/>
      <c r="Z61" s="46"/>
      <c r="AA61" s="46"/>
      <c r="AB61" s="34"/>
      <c r="AC61" s="34"/>
      <c r="AD61" s="34"/>
      <c r="AE61" s="34"/>
    </row>
    <row r="62" spans="2:31" ht="26.25" customHeight="1" x14ac:dyDescent="0.4">
      <c r="B62" s="29"/>
      <c r="C62" s="94">
        <v>37</v>
      </c>
      <c r="D62" s="172" t="s">
        <v>210</v>
      </c>
      <c r="E62" s="173"/>
      <c r="F62" s="173"/>
      <c r="G62" s="173"/>
      <c r="H62" s="173"/>
      <c r="I62" s="173"/>
      <c r="J62" s="174"/>
      <c r="K62" s="36" t="s">
        <v>312</v>
      </c>
      <c r="L62" s="87"/>
      <c r="M62" s="87"/>
      <c r="N62" s="45"/>
      <c r="O62" s="45"/>
      <c r="P62" s="169"/>
      <c r="Q62" s="170"/>
      <c r="R62" s="170"/>
      <c r="S62" s="170"/>
      <c r="T62" s="170"/>
      <c r="U62" s="171"/>
      <c r="V62" s="35"/>
      <c r="W62" s="34"/>
      <c r="X62" s="46"/>
      <c r="Y62" s="46"/>
      <c r="Z62" s="46"/>
      <c r="AA62" s="46"/>
      <c r="AB62" s="34"/>
      <c r="AC62" s="34"/>
      <c r="AD62" s="34"/>
      <c r="AE62" s="34"/>
    </row>
    <row r="63" spans="2:31" ht="26.25" customHeight="1" x14ac:dyDescent="0.4">
      <c r="B63" s="29"/>
      <c r="C63" s="47">
        <v>38</v>
      </c>
      <c r="D63" s="183" t="s">
        <v>204</v>
      </c>
      <c r="E63" s="184"/>
      <c r="F63" s="184"/>
      <c r="G63" s="184"/>
      <c r="H63" s="184"/>
      <c r="I63" s="184"/>
      <c r="J63" s="185"/>
      <c r="K63" s="36" t="s">
        <v>347</v>
      </c>
      <c r="L63" s="87"/>
      <c r="M63" s="87"/>
      <c r="N63" s="45"/>
      <c r="O63" s="45"/>
      <c r="P63" s="169"/>
      <c r="Q63" s="170"/>
      <c r="R63" s="170"/>
      <c r="S63" s="170"/>
      <c r="T63" s="170"/>
      <c r="U63" s="171"/>
      <c r="V63" s="35"/>
      <c r="W63" s="34"/>
      <c r="X63" s="46"/>
      <c r="Y63" s="46"/>
      <c r="Z63" s="46"/>
      <c r="AA63" s="46"/>
      <c r="AB63" s="34"/>
      <c r="AC63" s="34"/>
      <c r="AD63" s="34"/>
      <c r="AE63" s="34"/>
    </row>
    <row r="64" spans="2:31" ht="26.25" customHeight="1" x14ac:dyDescent="0.4">
      <c r="B64" s="29"/>
      <c r="C64" s="94">
        <v>39</v>
      </c>
      <c r="D64" s="183" t="s">
        <v>205</v>
      </c>
      <c r="E64" s="184"/>
      <c r="F64" s="184"/>
      <c r="G64" s="184"/>
      <c r="H64" s="184"/>
      <c r="I64" s="184"/>
      <c r="J64" s="185"/>
      <c r="K64" s="36" t="s">
        <v>348</v>
      </c>
      <c r="L64" s="87"/>
      <c r="M64" s="87"/>
      <c r="N64" s="45"/>
      <c r="O64" s="45"/>
      <c r="P64" s="169"/>
      <c r="Q64" s="170"/>
      <c r="R64" s="170"/>
      <c r="S64" s="170"/>
      <c r="T64" s="170"/>
      <c r="U64" s="171"/>
      <c r="V64" s="35"/>
      <c r="W64" s="34"/>
      <c r="X64" s="46"/>
      <c r="Y64" s="46"/>
      <c r="Z64" s="46"/>
      <c r="AA64" s="46"/>
      <c r="AB64" s="34"/>
      <c r="AC64" s="34"/>
      <c r="AD64" s="34"/>
      <c r="AE64" s="34"/>
    </row>
    <row r="65" spans="2:31" ht="26.25" customHeight="1" x14ac:dyDescent="0.4">
      <c r="B65" s="29"/>
      <c r="C65" s="47">
        <v>40</v>
      </c>
      <c r="D65" s="172" t="s">
        <v>77</v>
      </c>
      <c r="E65" s="173"/>
      <c r="F65" s="173"/>
      <c r="G65" s="173"/>
      <c r="H65" s="173"/>
      <c r="I65" s="173"/>
      <c r="J65" s="174"/>
      <c r="K65" s="36" t="s">
        <v>346</v>
      </c>
      <c r="L65" s="87"/>
      <c r="M65" s="87"/>
      <c r="N65" s="45"/>
      <c r="O65" s="45"/>
      <c r="P65" s="169"/>
      <c r="Q65" s="170"/>
      <c r="R65" s="170"/>
      <c r="S65" s="170"/>
      <c r="T65" s="170"/>
      <c r="U65" s="171"/>
      <c r="V65" s="35"/>
      <c r="W65" s="34"/>
      <c r="X65" s="46"/>
      <c r="Y65" s="46"/>
      <c r="Z65" s="46"/>
      <c r="AA65" s="46"/>
      <c r="AB65" s="34"/>
      <c r="AC65" s="34"/>
      <c r="AD65" s="34"/>
      <c r="AE65" s="34"/>
    </row>
    <row r="66" spans="2:31" ht="36" customHeight="1" x14ac:dyDescent="0.4">
      <c r="B66" s="29"/>
      <c r="C66" s="94">
        <v>41</v>
      </c>
      <c r="D66" s="172" t="s">
        <v>162</v>
      </c>
      <c r="E66" s="173"/>
      <c r="F66" s="173"/>
      <c r="G66" s="173"/>
      <c r="H66" s="173"/>
      <c r="I66" s="173"/>
      <c r="J66" s="174"/>
      <c r="K66" s="36" t="s">
        <v>349</v>
      </c>
      <c r="L66" s="87"/>
      <c r="M66" s="87"/>
      <c r="N66" s="45"/>
      <c r="O66" s="45"/>
      <c r="P66" s="169"/>
      <c r="Q66" s="170"/>
      <c r="R66" s="170"/>
      <c r="S66" s="170"/>
      <c r="T66" s="170"/>
      <c r="U66" s="171"/>
      <c r="V66" s="35"/>
      <c r="W66" s="34"/>
      <c r="X66" s="46"/>
      <c r="Y66" s="46"/>
      <c r="Z66" s="46"/>
      <c r="AA66" s="46"/>
      <c r="AB66" s="34"/>
      <c r="AC66" s="34"/>
      <c r="AD66" s="34"/>
      <c r="AE66" s="34"/>
    </row>
    <row r="67" spans="2:31" ht="34.200000000000003" customHeight="1" x14ac:dyDescent="0.4">
      <c r="B67" s="29"/>
      <c r="C67" s="47">
        <v>42</v>
      </c>
      <c r="D67" s="172" t="s">
        <v>163</v>
      </c>
      <c r="E67" s="173"/>
      <c r="F67" s="173"/>
      <c r="G67" s="173"/>
      <c r="H67" s="173"/>
      <c r="I67" s="173"/>
      <c r="J67" s="174"/>
      <c r="K67" s="36" t="s">
        <v>350</v>
      </c>
      <c r="L67" s="87"/>
      <c r="M67" s="87"/>
      <c r="N67" s="45"/>
      <c r="O67" s="45"/>
      <c r="P67" s="169"/>
      <c r="Q67" s="170"/>
      <c r="R67" s="170"/>
      <c r="S67" s="170"/>
      <c r="T67" s="170"/>
      <c r="U67" s="171"/>
      <c r="V67" s="35"/>
      <c r="W67" s="34"/>
      <c r="X67" s="46"/>
      <c r="Y67" s="46"/>
      <c r="Z67" s="46"/>
      <c r="AA67" s="46"/>
      <c r="AB67" s="34"/>
      <c r="AC67" s="34"/>
      <c r="AD67" s="34"/>
      <c r="AE67" s="34"/>
    </row>
    <row r="68" spans="2:31" ht="26.25" customHeight="1" x14ac:dyDescent="0.4">
      <c r="B68" s="29"/>
      <c r="C68" s="94">
        <v>43</v>
      </c>
      <c r="D68" s="172" t="s">
        <v>214</v>
      </c>
      <c r="E68" s="173"/>
      <c r="F68" s="173"/>
      <c r="G68" s="173"/>
      <c r="H68" s="173"/>
      <c r="I68" s="173"/>
      <c r="J68" s="174"/>
      <c r="K68" s="36" t="s">
        <v>314</v>
      </c>
      <c r="L68" s="87"/>
      <c r="M68" s="87"/>
      <c r="N68" s="45"/>
      <c r="O68" s="45"/>
      <c r="P68" s="169"/>
      <c r="Q68" s="170"/>
      <c r="R68" s="170"/>
      <c r="S68" s="170"/>
      <c r="T68" s="170"/>
      <c r="U68" s="171"/>
      <c r="V68" s="35"/>
      <c r="W68" s="34"/>
      <c r="X68" s="46"/>
      <c r="Y68" s="46"/>
      <c r="Z68" s="46"/>
      <c r="AA68" s="46"/>
      <c r="AB68" s="34"/>
      <c r="AC68" s="34"/>
      <c r="AD68" s="34"/>
      <c r="AE68" s="34"/>
    </row>
    <row r="69" spans="2:31" ht="26.25" customHeight="1" x14ac:dyDescent="0.4">
      <c r="B69" s="29"/>
      <c r="C69" s="47">
        <v>44</v>
      </c>
      <c r="D69" s="172" t="s">
        <v>215</v>
      </c>
      <c r="E69" s="173"/>
      <c r="F69" s="173"/>
      <c r="G69" s="173"/>
      <c r="H69" s="173"/>
      <c r="I69" s="173"/>
      <c r="J69" s="174"/>
      <c r="K69" s="36" t="s">
        <v>381</v>
      </c>
      <c r="L69" s="87"/>
      <c r="M69" s="87"/>
      <c r="N69" s="45"/>
      <c r="O69" s="45"/>
      <c r="P69" s="169"/>
      <c r="Q69" s="170"/>
      <c r="R69" s="170"/>
      <c r="S69" s="170"/>
      <c r="T69" s="170"/>
      <c r="U69" s="171"/>
      <c r="V69" s="35"/>
      <c r="W69" s="34"/>
      <c r="X69" s="46"/>
      <c r="Y69" s="46"/>
      <c r="Z69" s="46"/>
      <c r="AA69" s="46"/>
      <c r="AB69" s="34"/>
      <c r="AC69" s="34"/>
      <c r="AD69" s="34"/>
      <c r="AE69" s="34"/>
    </row>
    <row r="70" spans="2:31" ht="26.25" customHeight="1" x14ac:dyDescent="0.4">
      <c r="B70" s="29"/>
      <c r="C70" s="94">
        <v>45</v>
      </c>
      <c r="D70" s="172" t="s">
        <v>165</v>
      </c>
      <c r="E70" s="173"/>
      <c r="F70" s="173"/>
      <c r="G70" s="173"/>
      <c r="H70" s="173"/>
      <c r="I70" s="173"/>
      <c r="J70" s="174"/>
      <c r="K70" s="36"/>
      <c r="L70" s="87"/>
      <c r="M70" s="87"/>
      <c r="N70" s="45"/>
      <c r="O70" s="45"/>
      <c r="P70" s="169"/>
      <c r="Q70" s="170"/>
      <c r="R70" s="170"/>
      <c r="S70" s="170"/>
      <c r="T70" s="170"/>
      <c r="U70" s="171"/>
      <c r="V70" s="35"/>
      <c r="W70" s="34"/>
      <c r="X70" s="46"/>
      <c r="Y70" s="46"/>
      <c r="Z70" s="46"/>
      <c r="AA70" s="46"/>
      <c r="AB70" s="34"/>
      <c r="AC70" s="34"/>
      <c r="AD70" s="34"/>
      <c r="AE70" s="34"/>
    </row>
    <row r="71" spans="2:31" ht="26.25" customHeight="1" x14ac:dyDescent="0.4">
      <c r="B71" s="29"/>
      <c r="C71" s="169" t="s">
        <v>143</v>
      </c>
      <c r="D71" s="170"/>
      <c r="E71" s="170"/>
      <c r="F71" s="170"/>
      <c r="G71" s="170"/>
      <c r="H71" s="170"/>
      <c r="I71" s="170"/>
      <c r="J71" s="171"/>
      <c r="K71" s="36"/>
      <c r="L71" s="87"/>
      <c r="M71" s="87"/>
      <c r="N71" s="45"/>
      <c r="O71" s="45"/>
      <c r="P71" s="169"/>
      <c r="Q71" s="170"/>
      <c r="R71" s="170"/>
      <c r="S71" s="170"/>
      <c r="T71" s="170"/>
      <c r="U71" s="171"/>
      <c r="V71" s="35"/>
      <c r="W71" s="34"/>
      <c r="X71" s="46"/>
      <c r="Y71" s="46"/>
      <c r="Z71" s="46"/>
      <c r="AA71" s="46"/>
      <c r="AB71" s="34"/>
      <c r="AC71" s="34"/>
      <c r="AD71" s="34"/>
      <c r="AE71" s="34"/>
    </row>
    <row r="72" spans="2:31" ht="26.25" customHeight="1" x14ac:dyDescent="0.4">
      <c r="B72" s="29"/>
      <c r="C72" s="47">
        <v>46</v>
      </c>
      <c r="D72" s="172" t="s">
        <v>79</v>
      </c>
      <c r="E72" s="173"/>
      <c r="F72" s="173"/>
      <c r="G72" s="173"/>
      <c r="H72" s="173"/>
      <c r="I72" s="173"/>
      <c r="J72" s="174"/>
      <c r="K72" s="36" t="s">
        <v>316</v>
      </c>
      <c r="L72" s="87"/>
      <c r="M72" s="87"/>
      <c r="N72" s="45"/>
      <c r="O72" s="45"/>
      <c r="P72" s="169"/>
      <c r="Q72" s="170"/>
      <c r="R72" s="170"/>
      <c r="S72" s="170"/>
      <c r="T72" s="170"/>
      <c r="U72" s="171"/>
      <c r="V72" s="35"/>
      <c r="W72" s="34"/>
      <c r="X72" s="46"/>
      <c r="Y72" s="46"/>
      <c r="Z72" s="46"/>
      <c r="AA72" s="46"/>
      <c r="AB72" s="34"/>
      <c r="AC72" s="34"/>
      <c r="AD72" s="34"/>
      <c r="AE72" s="34"/>
    </row>
    <row r="73" spans="2:31" ht="26.25" customHeight="1" x14ac:dyDescent="0.4">
      <c r="B73" s="29"/>
      <c r="C73" s="47">
        <v>47</v>
      </c>
      <c r="D73" s="172" t="s">
        <v>206</v>
      </c>
      <c r="E73" s="173"/>
      <c r="F73" s="173"/>
      <c r="G73" s="173"/>
      <c r="H73" s="173"/>
      <c r="I73" s="173"/>
      <c r="J73" s="174"/>
      <c r="K73" s="36" t="s">
        <v>351</v>
      </c>
      <c r="L73" s="87"/>
      <c r="M73" s="87"/>
      <c r="N73" s="45"/>
      <c r="O73" s="45"/>
      <c r="P73" s="169"/>
      <c r="Q73" s="170"/>
      <c r="R73" s="170"/>
      <c r="S73" s="170"/>
      <c r="T73" s="170"/>
      <c r="U73" s="171"/>
      <c r="V73" s="35"/>
      <c r="W73" s="34"/>
      <c r="X73" s="46"/>
      <c r="Y73" s="46"/>
      <c r="Z73" s="46"/>
      <c r="AA73" s="46"/>
      <c r="AB73" s="34"/>
      <c r="AC73" s="34"/>
      <c r="AD73" s="34"/>
      <c r="AE73" s="34"/>
    </row>
    <row r="74" spans="2:31" ht="26.25" customHeight="1" x14ac:dyDescent="0.4">
      <c r="B74" s="29"/>
      <c r="C74" s="47">
        <v>48</v>
      </c>
      <c r="D74" s="172" t="s">
        <v>207</v>
      </c>
      <c r="E74" s="173"/>
      <c r="F74" s="173"/>
      <c r="G74" s="173"/>
      <c r="H74" s="173"/>
      <c r="I74" s="173"/>
      <c r="J74" s="174"/>
      <c r="K74" s="36" t="s">
        <v>352</v>
      </c>
      <c r="L74" s="87"/>
      <c r="M74" s="87"/>
      <c r="N74" s="45"/>
      <c r="O74" s="45"/>
      <c r="P74" s="169"/>
      <c r="Q74" s="170"/>
      <c r="R74" s="170"/>
      <c r="S74" s="170"/>
      <c r="T74" s="170"/>
      <c r="U74" s="171"/>
      <c r="V74" s="35"/>
      <c r="W74" s="34"/>
      <c r="X74" s="46"/>
      <c r="Y74" s="46"/>
      <c r="Z74" s="46"/>
      <c r="AA74" s="46"/>
      <c r="AB74" s="34"/>
      <c r="AC74" s="34"/>
      <c r="AD74" s="34"/>
      <c r="AE74" s="34"/>
    </row>
    <row r="75" spans="2:31" ht="26.25" customHeight="1" x14ac:dyDescent="0.4">
      <c r="B75" s="29"/>
      <c r="C75" s="47">
        <v>49</v>
      </c>
      <c r="D75" s="172" t="s">
        <v>80</v>
      </c>
      <c r="E75" s="173"/>
      <c r="F75" s="173"/>
      <c r="G75" s="173"/>
      <c r="H75" s="173"/>
      <c r="I75" s="173"/>
      <c r="J75" s="174"/>
      <c r="K75" s="36" t="s">
        <v>353</v>
      </c>
      <c r="L75" s="87"/>
      <c r="M75" s="87"/>
      <c r="N75" s="45"/>
      <c r="O75" s="45"/>
      <c r="P75" s="169"/>
      <c r="Q75" s="170"/>
      <c r="R75" s="170"/>
      <c r="S75" s="170"/>
      <c r="T75" s="170"/>
      <c r="U75" s="171"/>
      <c r="V75" s="35"/>
      <c r="W75" s="34"/>
      <c r="X75" s="46"/>
      <c r="Y75" s="46"/>
      <c r="Z75" s="46"/>
      <c r="AA75" s="46"/>
      <c r="AB75" s="34"/>
      <c r="AC75" s="34"/>
      <c r="AD75" s="34"/>
      <c r="AE75" s="34"/>
    </row>
    <row r="76" spans="2:31" ht="26.25" customHeight="1" x14ac:dyDescent="0.4">
      <c r="B76" s="29"/>
      <c r="C76" s="47">
        <v>50</v>
      </c>
      <c r="D76" s="172" t="s">
        <v>81</v>
      </c>
      <c r="E76" s="173"/>
      <c r="F76" s="173"/>
      <c r="G76" s="173"/>
      <c r="H76" s="173"/>
      <c r="I76" s="173"/>
      <c r="J76" s="174"/>
      <c r="K76" s="36" t="s">
        <v>354</v>
      </c>
      <c r="L76" s="87"/>
      <c r="M76" s="87"/>
      <c r="N76" s="45"/>
      <c r="O76" s="45"/>
      <c r="P76" s="169"/>
      <c r="Q76" s="170"/>
      <c r="R76" s="170"/>
      <c r="S76" s="170"/>
      <c r="T76" s="170"/>
      <c r="U76" s="171"/>
      <c r="V76" s="35"/>
      <c r="W76" s="34"/>
      <c r="X76" s="46"/>
      <c r="Y76" s="46"/>
      <c r="Z76" s="46"/>
      <c r="AA76" s="46"/>
      <c r="AB76" s="34"/>
      <c r="AC76" s="34"/>
      <c r="AD76" s="34"/>
      <c r="AE76" s="34"/>
    </row>
    <row r="77" spans="2:31" ht="26.25" customHeight="1" x14ac:dyDescent="0.4">
      <c r="B77" s="29"/>
      <c r="C77" s="169" t="s">
        <v>144</v>
      </c>
      <c r="D77" s="170"/>
      <c r="E77" s="170"/>
      <c r="F77" s="170"/>
      <c r="G77" s="170"/>
      <c r="H77" s="170"/>
      <c r="I77" s="170"/>
      <c r="J77" s="171"/>
      <c r="K77" s="36"/>
      <c r="L77" s="87"/>
      <c r="M77" s="87"/>
      <c r="N77" s="45"/>
      <c r="O77" s="45"/>
      <c r="P77" s="169"/>
      <c r="Q77" s="170"/>
      <c r="R77" s="170"/>
      <c r="S77" s="170"/>
      <c r="T77" s="170"/>
      <c r="U77" s="171"/>
      <c r="V77" s="35"/>
      <c r="W77" s="34"/>
      <c r="X77" s="46"/>
      <c r="Y77" s="46"/>
      <c r="Z77" s="46"/>
      <c r="AA77" s="46"/>
      <c r="AB77" s="34"/>
      <c r="AC77" s="34"/>
      <c r="AD77" s="34"/>
      <c r="AE77" s="34"/>
    </row>
    <row r="78" spans="2:31" ht="26.25" customHeight="1" x14ac:dyDescent="0.4">
      <c r="B78" s="29"/>
      <c r="C78" s="47">
        <v>51</v>
      </c>
      <c r="D78" s="172" t="s">
        <v>82</v>
      </c>
      <c r="E78" s="173"/>
      <c r="F78" s="173"/>
      <c r="G78" s="173"/>
      <c r="H78" s="173"/>
      <c r="I78" s="173"/>
      <c r="J78" s="174"/>
      <c r="K78" s="36" t="s">
        <v>317</v>
      </c>
      <c r="L78" s="87"/>
      <c r="M78" s="87"/>
      <c r="N78" s="45"/>
      <c r="O78" s="45"/>
      <c r="P78" s="169"/>
      <c r="Q78" s="170"/>
      <c r="R78" s="170"/>
      <c r="S78" s="170"/>
      <c r="T78" s="170"/>
      <c r="U78" s="171"/>
      <c r="V78" s="35"/>
      <c r="W78" s="34"/>
      <c r="X78" s="46"/>
      <c r="Y78" s="46"/>
      <c r="Z78" s="46"/>
      <c r="AA78" s="46"/>
      <c r="AB78" s="34"/>
      <c r="AC78" s="34"/>
      <c r="AD78" s="34"/>
      <c r="AE78" s="34"/>
    </row>
    <row r="79" spans="2:31" ht="26.25" customHeight="1" x14ac:dyDescent="0.4">
      <c r="B79" s="29"/>
      <c r="C79" s="47">
        <v>52</v>
      </c>
      <c r="D79" s="172" t="s">
        <v>83</v>
      </c>
      <c r="E79" s="173"/>
      <c r="F79" s="173"/>
      <c r="G79" s="173"/>
      <c r="H79" s="173"/>
      <c r="I79" s="173"/>
      <c r="J79" s="174"/>
      <c r="K79" s="36" t="s">
        <v>355</v>
      </c>
      <c r="L79" s="87"/>
      <c r="M79" s="87"/>
      <c r="N79" s="45"/>
      <c r="O79" s="45"/>
      <c r="P79" s="169"/>
      <c r="Q79" s="170"/>
      <c r="R79" s="170"/>
      <c r="S79" s="170"/>
      <c r="T79" s="170"/>
      <c r="U79" s="171"/>
      <c r="V79" s="35"/>
      <c r="W79" s="34"/>
      <c r="X79" s="46"/>
      <c r="Y79" s="46"/>
      <c r="Z79" s="46"/>
      <c r="AA79" s="46"/>
      <c r="AB79" s="34"/>
      <c r="AC79" s="34"/>
      <c r="AD79" s="34"/>
      <c r="AE79" s="34"/>
    </row>
    <row r="80" spans="2:31" ht="26.25" customHeight="1" x14ac:dyDescent="0.4">
      <c r="B80" s="29"/>
      <c r="C80" s="47">
        <v>53</v>
      </c>
      <c r="D80" s="172" t="s">
        <v>84</v>
      </c>
      <c r="E80" s="173"/>
      <c r="F80" s="173"/>
      <c r="G80" s="173"/>
      <c r="H80" s="173"/>
      <c r="I80" s="173"/>
      <c r="J80" s="174"/>
      <c r="K80" s="36" t="s">
        <v>318</v>
      </c>
      <c r="L80" s="87"/>
      <c r="M80" s="87"/>
      <c r="N80" s="45"/>
      <c r="O80" s="45"/>
      <c r="P80" s="169"/>
      <c r="Q80" s="170"/>
      <c r="R80" s="170"/>
      <c r="S80" s="170"/>
      <c r="T80" s="170"/>
      <c r="U80" s="171"/>
      <c r="V80" s="35"/>
      <c r="W80" s="34"/>
      <c r="X80" s="46"/>
      <c r="Y80" s="46"/>
      <c r="Z80" s="46"/>
      <c r="AA80" s="46"/>
      <c r="AB80" s="34"/>
      <c r="AC80" s="34"/>
      <c r="AD80" s="34"/>
      <c r="AE80" s="34"/>
    </row>
    <row r="81" spans="2:31" ht="26.25" customHeight="1" x14ac:dyDescent="0.4">
      <c r="B81" s="29"/>
      <c r="C81" s="47">
        <v>54</v>
      </c>
      <c r="D81" s="172" t="s">
        <v>85</v>
      </c>
      <c r="E81" s="173"/>
      <c r="F81" s="173"/>
      <c r="G81" s="173"/>
      <c r="H81" s="173"/>
      <c r="I81" s="173"/>
      <c r="J81" s="174"/>
      <c r="K81" s="36" t="s">
        <v>318</v>
      </c>
      <c r="L81" s="87"/>
      <c r="M81" s="87"/>
      <c r="N81" s="45"/>
      <c r="O81" s="45"/>
      <c r="P81" s="169"/>
      <c r="Q81" s="170"/>
      <c r="R81" s="170"/>
      <c r="S81" s="170"/>
      <c r="T81" s="170"/>
      <c r="U81" s="171"/>
      <c r="V81" s="35"/>
      <c r="W81" s="34"/>
      <c r="X81" s="46"/>
      <c r="Y81" s="46"/>
      <c r="Z81" s="46"/>
      <c r="AA81" s="46"/>
      <c r="AB81" s="34"/>
      <c r="AC81" s="34"/>
      <c r="AD81" s="34"/>
      <c r="AE81" s="34"/>
    </row>
    <row r="82" spans="2:31" ht="26.25" customHeight="1" x14ac:dyDescent="0.4">
      <c r="B82" s="29"/>
      <c r="C82" s="47">
        <v>55</v>
      </c>
      <c r="D82" s="172" t="s">
        <v>86</v>
      </c>
      <c r="E82" s="173"/>
      <c r="F82" s="173"/>
      <c r="G82" s="173"/>
      <c r="H82" s="173"/>
      <c r="I82" s="173"/>
      <c r="J82" s="174"/>
      <c r="K82" s="36" t="s">
        <v>356</v>
      </c>
      <c r="L82" s="87"/>
      <c r="M82" s="87"/>
      <c r="N82" s="45"/>
      <c r="O82" s="45"/>
      <c r="P82" s="169"/>
      <c r="Q82" s="170"/>
      <c r="R82" s="170"/>
      <c r="S82" s="170"/>
      <c r="T82" s="170"/>
      <c r="U82" s="171"/>
      <c r="V82" s="35"/>
      <c r="W82" s="34"/>
      <c r="X82" s="46"/>
      <c r="Y82" s="46"/>
      <c r="Z82" s="46"/>
      <c r="AA82" s="46"/>
      <c r="AB82" s="34"/>
      <c r="AC82" s="34"/>
      <c r="AD82" s="34"/>
      <c r="AE82" s="34"/>
    </row>
    <row r="83" spans="2:31" ht="64.2" customHeight="1" x14ac:dyDescent="0.4">
      <c r="B83" s="29"/>
      <c r="C83" s="47">
        <v>56</v>
      </c>
      <c r="D83" s="183" t="s">
        <v>189</v>
      </c>
      <c r="E83" s="184"/>
      <c r="F83" s="184"/>
      <c r="G83" s="184"/>
      <c r="H83" s="184"/>
      <c r="I83" s="184"/>
      <c r="J83" s="185"/>
      <c r="K83" s="36" t="s">
        <v>319</v>
      </c>
      <c r="L83" s="87"/>
      <c r="M83" s="87"/>
      <c r="N83" s="45"/>
      <c r="O83" s="45"/>
      <c r="P83" s="169"/>
      <c r="Q83" s="170"/>
      <c r="R83" s="170"/>
      <c r="S83" s="170"/>
      <c r="T83" s="170"/>
      <c r="U83" s="171"/>
      <c r="V83" s="35"/>
      <c r="W83" s="34"/>
      <c r="X83" s="46"/>
      <c r="Y83" s="46"/>
      <c r="Z83" s="46"/>
      <c r="AA83" s="46"/>
      <c r="AB83" s="34"/>
      <c r="AC83" s="34"/>
      <c r="AD83" s="34"/>
      <c r="AE83" s="34"/>
    </row>
    <row r="84" spans="2:31" ht="54" customHeight="1" x14ac:dyDescent="0.4">
      <c r="B84" s="29"/>
      <c r="C84" s="47">
        <v>57</v>
      </c>
      <c r="D84" s="172" t="s">
        <v>87</v>
      </c>
      <c r="E84" s="173"/>
      <c r="F84" s="173"/>
      <c r="G84" s="173"/>
      <c r="H84" s="173"/>
      <c r="I84" s="173"/>
      <c r="J84" s="174"/>
      <c r="K84" s="36" t="s">
        <v>357</v>
      </c>
      <c r="L84" s="87"/>
      <c r="M84" s="87"/>
      <c r="N84" s="45"/>
      <c r="O84" s="45"/>
      <c r="P84" s="169"/>
      <c r="Q84" s="170"/>
      <c r="R84" s="170"/>
      <c r="S84" s="170"/>
      <c r="T84" s="170"/>
      <c r="U84" s="171"/>
      <c r="V84" s="35"/>
      <c r="W84" s="34"/>
      <c r="X84" s="46"/>
      <c r="Y84" s="46"/>
      <c r="Z84" s="46"/>
      <c r="AA84" s="46"/>
      <c r="AB84" s="34"/>
      <c r="AC84" s="34"/>
      <c r="AD84" s="34"/>
      <c r="AE84" s="34"/>
    </row>
    <row r="85" spans="2:31" ht="26.25" customHeight="1" x14ac:dyDescent="0.4">
      <c r="B85" s="29"/>
      <c r="C85" s="47">
        <v>58</v>
      </c>
      <c r="D85" s="172" t="s">
        <v>166</v>
      </c>
      <c r="E85" s="173"/>
      <c r="F85" s="173"/>
      <c r="G85" s="173"/>
      <c r="H85" s="173"/>
      <c r="I85" s="173"/>
      <c r="J85" s="174"/>
      <c r="K85" s="36" t="s">
        <v>358</v>
      </c>
      <c r="L85" s="87"/>
      <c r="M85" s="87"/>
      <c r="N85" s="45"/>
      <c r="O85" s="45"/>
      <c r="P85" s="169"/>
      <c r="Q85" s="170"/>
      <c r="R85" s="170"/>
      <c r="S85" s="170"/>
      <c r="T85" s="170"/>
      <c r="U85" s="171"/>
      <c r="V85" s="35"/>
      <c r="W85" s="34"/>
      <c r="X85" s="46"/>
      <c r="Y85" s="46"/>
      <c r="Z85" s="46"/>
      <c r="AA85" s="46"/>
      <c r="AB85" s="34"/>
      <c r="AC85" s="34"/>
      <c r="AD85" s="34"/>
      <c r="AE85" s="34"/>
    </row>
    <row r="86" spans="2:31" ht="26.25" customHeight="1" x14ac:dyDescent="0.4">
      <c r="B86" s="29"/>
      <c r="C86" s="169" t="s">
        <v>88</v>
      </c>
      <c r="D86" s="170"/>
      <c r="E86" s="170"/>
      <c r="F86" s="170"/>
      <c r="G86" s="170"/>
      <c r="H86" s="170"/>
      <c r="I86" s="170"/>
      <c r="J86" s="171"/>
      <c r="K86" s="36"/>
      <c r="L86" s="87"/>
      <c r="M86" s="87"/>
      <c r="N86" s="45"/>
      <c r="O86" s="45"/>
      <c r="P86" s="169"/>
      <c r="Q86" s="170"/>
      <c r="R86" s="170"/>
      <c r="S86" s="170"/>
      <c r="T86" s="170"/>
      <c r="U86" s="171"/>
      <c r="V86" s="35"/>
      <c r="W86" s="34"/>
      <c r="X86" s="46"/>
      <c r="Y86" s="46"/>
      <c r="Z86" s="46"/>
      <c r="AA86" s="46"/>
      <c r="AB86" s="34"/>
      <c r="AC86" s="34"/>
      <c r="AD86" s="34"/>
      <c r="AE86" s="34"/>
    </row>
    <row r="87" spans="2:31" ht="26.25" customHeight="1" x14ac:dyDescent="0.4">
      <c r="B87" s="29"/>
      <c r="C87" s="47">
        <v>59</v>
      </c>
      <c r="D87" s="172" t="s">
        <v>89</v>
      </c>
      <c r="E87" s="173"/>
      <c r="F87" s="173"/>
      <c r="G87" s="173"/>
      <c r="H87" s="173"/>
      <c r="I87" s="173"/>
      <c r="J87" s="174"/>
      <c r="K87" s="36" t="s">
        <v>320</v>
      </c>
      <c r="L87" s="87"/>
      <c r="M87" s="87"/>
      <c r="N87" s="45"/>
      <c r="O87" s="45"/>
      <c r="P87" s="169"/>
      <c r="Q87" s="170"/>
      <c r="R87" s="170"/>
      <c r="S87" s="170"/>
      <c r="T87" s="170"/>
      <c r="U87" s="171"/>
      <c r="V87" s="35"/>
      <c r="W87" s="34"/>
      <c r="X87" s="46"/>
      <c r="Y87" s="46"/>
      <c r="Z87" s="46"/>
      <c r="AA87" s="46"/>
      <c r="AB87" s="34"/>
      <c r="AC87" s="34"/>
      <c r="AD87" s="34"/>
      <c r="AE87" s="34"/>
    </row>
    <row r="88" spans="2:31" ht="26.25" customHeight="1" x14ac:dyDescent="0.4">
      <c r="B88" s="29"/>
      <c r="C88" s="47">
        <v>60</v>
      </c>
      <c r="D88" s="172" t="s">
        <v>90</v>
      </c>
      <c r="E88" s="173"/>
      <c r="F88" s="173"/>
      <c r="G88" s="173"/>
      <c r="H88" s="173"/>
      <c r="I88" s="173"/>
      <c r="J88" s="174"/>
      <c r="K88" s="36" t="s">
        <v>321</v>
      </c>
      <c r="L88" s="87"/>
      <c r="M88" s="87"/>
      <c r="N88" s="45"/>
      <c r="O88" s="45"/>
      <c r="P88" s="169"/>
      <c r="Q88" s="170"/>
      <c r="R88" s="170"/>
      <c r="S88" s="170"/>
      <c r="T88" s="170"/>
      <c r="U88" s="171"/>
      <c r="V88" s="35"/>
      <c r="W88" s="34"/>
      <c r="X88" s="46"/>
      <c r="Y88" s="46"/>
      <c r="Z88" s="46"/>
      <c r="AA88" s="46"/>
      <c r="AB88" s="34"/>
      <c r="AC88" s="34"/>
      <c r="AD88" s="34"/>
      <c r="AE88" s="34"/>
    </row>
    <row r="89" spans="2:31" ht="26.25" customHeight="1" x14ac:dyDescent="0.4">
      <c r="B89" s="29"/>
      <c r="C89" s="47">
        <v>61</v>
      </c>
      <c r="D89" s="172" t="s">
        <v>91</v>
      </c>
      <c r="E89" s="173"/>
      <c r="F89" s="173"/>
      <c r="G89" s="173"/>
      <c r="H89" s="173"/>
      <c r="I89" s="173"/>
      <c r="J89" s="174"/>
      <c r="K89" s="36" t="s">
        <v>322</v>
      </c>
      <c r="L89" s="87"/>
      <c r="M89" s="87"/>
      <c r="N89" s="45"/>
      <c r="O89" s="45"/>
      <c r="P89" s="169"/>
      <c r="Q89" s="170"/>
      <c r="R89" s="170"/>
      <c r="S89" s="170"/>
      <c r="T89" s="170"/>
      <c r="U89" s="171"/>
      <c r="V89" s="35"/>
      <c r="W89" s="34"/>
      <c r="X89" s="46"/>
      <c r="Y89" s="46"/>
      <c r="Z89" s="46"/>
      <c r="AA89" s="46"/>
      <c r="AB89" s="34"/>
      <c r="AC89" s="34"/>
      <c r="AD89" s="34"/>
      <c r="AE89" s="34"/>
    </row>
    <row r="90" spans="2:31" ht="26.25" customHeight="1" x14ac:dyDescent="0.4">
      <c r="B90" s="29"/>
      <c r="C90" s="169" t="s">
        <v>188</v>
      </c>
      <c r="D90" s="170"/>
      <c r="E90" s="170"/>
      <c r="F90" s="170"/>
      <c r="G90" s="170"/>
      <c r="H90" s="170"/>
      <c r="I90" s="170"/>
      <c r="J90" s="171"/>
      <c r="K90" s="36"/>
      <c r="L90" s="87"/>
      <c r="M90" s="87"/>
      <c r="N90" s="45"/>
      <c r="O90" s="45"/>
      <c r="P90" s="169"/>
      <c r="Q90" s="170"/>
      <c r="R90" s="170"/>
      <c r="S90" s="170"/>
      <c r="T90" s="170"/>
      <c r="U90" s="171"/>
      <c r="V90" s="35"/>
      <c r="W90" s="34"/>
      <c r="X90" s="46"/>
      <c r="Y90" s="46"/>
      <c r="Z90" s="46"/>
      <c r="AA90" s="46"/>
      <c r="AB90" s="34"/>
      <c r="AC90" s="34"/>
      <c r="AD90" s="34"/>
      <c r="AE90" s="34"/>
    </row>
    <row r="91" spans="2:31" ht="42" customHeight="1" x14ac:dyDescent="0.4">
      <c r="B91" s="29"/>
      <c r="C91" s="47">
        <v>62</v>
      </c>
      <c r="D91" s="172" t="s">
        <v>92</v>
      </c>
      <c r="E91" s="173"/>
      <c r="F91" s="173"/>
      <c r="G91" s="173"/>
      <c r="H91" s="173"/>
      <c r="I91" s="173"/>
      <c r="J91" s="174"/>
      <c r="K91" s="36" t="s">
        <v>323</v>
      </c>
      <c r="L91" s="87"/>
      <c r="M91" s="87"/>
      <c r="N91" s="45"/>
      <c r="O91" s="45"/>
      <c r="P91" s="169"/>
      <c r="Q91" s="170"/>
      <c r="R91" s="170"/>
      <c r="S91" s="170"/>
      <c r="T91" s="170"/>
      <c r="U91" s="171"/>
      <c r="V91" s="35"/>
      <c r="W91" s="34"/>
      <c r="X91" s="46"/>
      <c r="Y91" s="46"/>
      <c r="Z91" s="46"/>
      <c r="AA91" s="46"/>
      <c r="AB91" s="34"/>
      <c r="AC91" s="34"/>
      <c r="AD91" s="34"/>
      <c r="AE91" s="34"/>
    </row>
    <row r="92" spans="2:31" ht="41.4" customHeight="1" x14ac:dyDescent="0.4">
      <c r="B92" s="29"/>
      <c r="C92" s="47">
        <v>63</v>
      </c>
      <c r="D92" s="183" t="s">
        <v>93</v>
      </c>
      <c r="E92" s="184"/>
      <c r="F92" s="184"/>
      <c r="G92" s="184"/>
      <c r="H92" s="184"/>
      <c r="I92" s="184"/>
      <c r="J92" s="185"/>
      <c r="K92" s="36" t="s">
        <v>323</v>
      </c>
      <c r="L92" s="87"/>
      <c r="M92" s="87"/>
      <c r="N92" s="45"/>
      <c r="O92" s="45"/>
      <c r="P92" s="169"/>
      <c r="Q92" s="170"/>
      <c r="R92" s="170"/>
      <c r="S92" s="170"/>
      <c r="T92" s="170"/>
      <c r="U92" s="171"/>
      <c r="V92" s="35"/>
      <c r="W92" s="34"/>
      <c r="X92" s="46"/>
      <c r="Y92" s="46"/>
      <c r="Z92" s="46"/>
      <c r="AA92" s="46"/>
      <c r="AB92" s="34"/>
      <c r="AC92" s="34"/>
      <c r="AD92" s="34"/>
      <c r="AE92" s="34"/>
    </row>
    <row r="93" spans="2:31" ht="26.25" customHeight="1" x14ac:dyDescent="0.4">
      <c r="B93" s="29"/>
      <c r="C93" s="47">
        <v>64</v>
      </c>
      <c r="D93" s="172" t="s">
        <v>94</v>
      </c>
      <c r="E93" s="173"/>
      <c r="F93" s="173"/>
      <c r="G93" s="173"/>
      <c r="H93" s="173"/>
      <c r="I93" s="173"/>
      <c r="J93" s="174"/>
      <c r="K93" s="36" t="s">
        <v>359</v>
      </c>
      <c r="L93" s="87"/>
      <c r="M93" s="87"/>
      <c r="N93" s="45"/>
      <c r="O93" s="45"/>
      <c r="P93" s="169"/>
      <c r="Q93" s="170"/>
      <c r="R93" s="170"/>
      <c r="S93" s="170"/>
      <c r="T93" s="170"/>
      <c r="U93" s="171"/>
      <c r="V93" s="35"/>
      <c r="W93" s="34"/>
      <c r="X93" s="46"/>
      <c r="Y93" s="46"/>
      <c r="Z93" s="46"/>
      <c r="AA93" s="46"/>
      <c r="AB93" s="34"/>
      <c r="AC93" s="34"/>
      <c r="AD93" s="34"/>
      <c r="AE93" s="34"/>
    </row>
    <row r="94" spans="2:31" ht="39.6" customHeight="1" x14ac:dyDescent="0.4">
      <c r="B94" s="29"/>
      <c r="C94" s="47">
        <v>65</v>
      </c>
      <c r="D94" s="172" t="s">
        <v>95</v>
      </c>
      <c r="E94" s="173"/>
      <c r="F94" s="173"/>
      <c r="G94" s="173"/>
      <c r="H94" s="173"/>
      <c r="I94" s="173"/>
      <c r="J94" s="174"/>
      <c r="K94" s="36" t="s">
        <v>360</v>
      </c>
      <c r="L94" s="87"/>
      <c r="M94" s="87"/>
      <c r="N94" s="45"/>
      <c r="O94" s="45"/>
      <c r="P94" s="169"/>
      <c r="Q94" s="170"/>
      <c r="R94" s="170"/>
      <c r="S94" s="170"/>
      <c r="T94" s="170"/>
      <c r="U94" s="171"/>
      <c r="V94" s="35"/>
      <c r="W94" s="34"/>
      <c r="X94" s="46"/>
      <c r="Y94" s="46"/>
      <c r="Z94" s="46"/>
      <c r="AA94" s="46"/>
      <c r="AB94" s="34"/>
      <c r="AC94" s="34"/>
      <c r="AD94" s="34"/>
      <c r="AE94" s="34"/>
    </row>
    <row r="95" spans="2:31" ht="26.25" customHeight="1" x14ac:dyDescent="0.4">
      <c r="B95" s="29"/>
      <c r="C95" s="47">
        <v>66</v>
      </c>
      <c r="D95" s="172" t="s">
        <v>96</v>
      </c>
      <c r="E95" s="173"/>
      <c r="F95" s="173"/>
      <c r="G95" s="173"/>
      <c r="H95" s="173"/>
      <c r="I95" s="173"/>
      <c r="J95" s="174"/>
      <c r="K95" s="36" t="s">
        <v>361</v>
      </c>
      <c r="L95" s="87"/>
      <c r="M95" s="87"/>
      <c r="N95" s="45"/>
      <c r="O95" s="45"/>
      <c r="P95" s="169"/>
      <c r="Q95" s="170"/>
      <c r="R95" s="170"/>
      <c r="S95" s="170"/>
      <c r="T95" s="170"/>
      <c r="U95" s="171"/>
      <c r="V95" s="35"/>
      <c r="W95" s="34"/>
      <c r="X95" s="46"/>
      <c r="Y95" s="46"/>
      <c r="Z95" s="46"/>
      <c r="AA95" s="46"/>
      <c r="AB95" s="34"/>
      <c r="AC95" s="34"/>
      <c r="AD95" s="34"/>
      <c r="AE95" s="34"/>
    </row>
    <row r="96" spans="2:31" ht="41.4" customHeight="1" x14ac:dyDescent="0.4">
      <c r="B96" s="29"/>
      <c r="C96" s="47">
        <v>67</v>
      </c>
      <c r="D96" s="172" t="s">
        <v>97</v>
      </c>
      <c r="E96" s="173"/>
      <c r="F96" s="173"/>
      <c r="G96" s="173"/>
      <c r="H96" s="173"/>
      <c r="I96" s="173"/>
      <c r="J96" s="174"/>
      <c r="K96" s="36" t="s">
        <v>362</v>
      </c>
      <c r="L96" s="87"/>
      <c r="M96" s="87"/>
      <c r="N96" s="45"/>
      <c r="O96" s="45"/>
      <c r="P96" s="169"/>
      <c r="Q96" s="170"/>
      <c r="R96" s="170"/>
      <c r="S96" s="170"/>
      <c r="T96" s="170"/>
      <c r="U96" s="171"/>
      <c r="V96" s="35"/>
      <c r="W96" s="34"/>
      <c r="X96" s="46"/>
      <c r="Y96" s="46"/>
      <c r="Z96" s="46"/>
      <c r="AA96" s="46"/>
      <c r="AB96" s="34"/>
      <c r="AC96" s="34"/>
      <c r="AD96" s="34"/>
      <c r="AE96" s="34"/>
    </row>
    <row r="97" spans="2:31" ht="49.8" customHeight="1" x14ac:dyDescent="0.4">
      <c r="B97" s="29"/>
      <c r="C97" s="47">
        <v>68</v>
      </c>
      <c r="D97" s="172" t="s">
        <v>98</v>
      </c>
      <c r="E97" s="173"/>
      <c r="F97" s="173"/>
      <c r="G97" s="173"/>
      <c r="H97" s="173"/>
      <c r="I97" s="173"/>
      <c r="J97" s="174"/>
      <c r="K97" s="36" t="s">
        <v>324</v>
      </c>
      <c r="L97" s="87"/>
      <c r="M97" s="87"/>
      <c r="N97" s="45"/>
      <c r="O97" s="45"/>
      <c r="P97" s="169"/>
      <c r="Q97" s="170"/>
      <c r="R97" s="170"/>
      <c r="S97" s="170"/>
      <c r="T97" s="170"/>
      <c r="U97" s="171"/>
      <c r="V97" s="35"/>
      <c r="W97" s="34"/>
      <c r="X97" s="46"/>
      <c r="Y97" s="46"/>
      <c r="Z97" s="46"/>
      <c r="AA97" s="46"/>
      <c r="AB97" s="34"/>
      <c r="AC97" s="34"/>
      <c r="AD97" s="34"/>
      <c r="AE97" s="34"/>
    </row>
    <row r="98" spans="2:31" ht="67.8" customHeight="1" x14ac:dyDescent="0.4">
      <c r="B98" s="29"/>
      <c r="C98" s="47">
        <v>69</v>
      </c>
      <c r="D98" s="172" t="s">
        <v>99</v>
      </c>
      <c r="E98" s="173"/>
      <c r="F98" s="173"/>
      <c r="G98" s="173"/>
      <c r="H98" s="173"/>
      <c r="I98" s="173"/>
      <c r="J98" s="174"/>
      <c r="K98" s="36" t="s">
        <v>325</v>
      </c>
      <c r="L98" s="87"/>
      <c r="M98" s="87"/>
      <c r="N98" s="45"/>
      <c r="O98" s="45"/>
      <c r="P98" s="169"/>
      <c r="Q98" s="170"/>
      <c r="R98" s="170"/>
      <c r="S98" s="170"/>
      <c r="T98" s="170"/>
      <c r="U98" s="171"/>
      <c r="V98" s="35"/>
      <c r="W98" s="34"/>
      <c r="X98" s="46"/>
      <c r="Y98" s="46"/>
      <c r="Z98" s="46"/>
      <c r="AA98" s="46"/>
      <c r="AB98" s="34"/>
      <c r="AC98" s="34"/>
      <c r="AD98" s="34"/>
      <c r="AE98" s="34"/>
    </row>
    <row r="99" spans="2:31" ht="37.799999999999997" customHeight="1" x14ac:dyDescent="0.4">
      <c r="B99" s="29"/>
      <c r="C99" s="47">
        <v>70</v>
      </c>
      <c r="D99" s="172" t="s">
        <v>100</v>
      </c>
      <c r="E99" s="173"/>
      <c r="F99" s="173"/>
      <c r="G99" s="173"/>
      <c r="H99" s="173"/>
      <c r="I99" s="173"/>
      <c r="J99" s="174"/>
      <c r="K99" s="36" t="s">
        <v>326</v>
      </c>
      <c r="L99" s="87"/>
      <c r="M99" s="87"/>
      <c r="N99" s="45"/>
      <c r="O99" s="45"/>
      <c r="P99" s="169"/>
      <c r="Q99" s="170"/>
      <c r="R99" s="170"/>
      <c r="S99" s="170"/>
      <c r="T99" s="170"/>
      <c r="U99" s="171"/>
      <c r="V99" s="35"/>
      <c r="W99" s="34"/>
      <c r="X99" s="46"/>
      <c r="Y99" s="46"/>
      <c r="Z99" s="46"/>
      <c r="AA99" s="46"/>
      <c r="AB99" s="34"/>
      <c r="AC99" s="34"/>
      <c r="AD99" s="34"/>
      <c r="AE99" s="34"/>
    </row>
    <row r="100" spans="2:31" ht="26.25" customHeight="1" x14ac:dyDescent="0.4">
      <c r="B100" s="29"/>
      <c r="C100" s="169" t="s">
        <v>101</v>
      </c>
      <c r="D100" s="170"/>
      <c r="E100" s="170"/>
      <c r="F100" s="170"/>
      <c r="G100" s="170"/>
      <c r="H100" s="170"/>
      <c r="I100" s="170"/>
      <c r="J100" s="171"/>
      <c r="K100" s="36"/>
      <c r="L100" s="87"/>
      <c r="M100" s="87"/>
      <c r="N100" s="45"/>
      <c r="O100" s="45"/>
      <c r="P100" s="169"/>
      <c r="Q100" s="170"/>
      <c r="R100" s="170"/>
      <c r="S100" s="170"/>
      <c r="T100" s="170"/>
      <c r="U100" s="171"/>
      <c r="V100" s="35"/>
      <c r="W100" s="34"/>
      <c r="X100" s="46"/>
      <c r="Y100" s="46"/>
      <c r="Z100" s="46"/>
      <c r="AA100" s="46"/>
      <c r="AB100" s="34"/>
      <c r="AC100" s="34"/>
      <c r="AD100" s="34"/>
      <c r="AE100" s="34"/>
    </row>
    <row r="101" spans="2:31" ht="26.25" customHeight="1" x14ac:dyDescent="0.4">
      <c r="B101" s="29"/>
      <c r="C101" s="47">
        <v>71</v>
      </c>
      <c r="D101" s="172" t="s">
        <v>102</v>
      </c>
      <c r="E101" s="173"/>
      <c r="F101" s="173"/>
      <c r="G101" s="173"/>
      <c r="H101" s="173"/>
      <c r="I101" s="173"/>
      <c r="J101" s="174"/>
      <c r="K101" s="36" t="s">
        <v>363</v>
      </c>
      <c r="L101" s="87"/>
      <c r="M101" s="87"/>
      <c r="N101" s="45"/>
      <c r="O101" s="45"/>
      <c r="P101" s="169"/>
      <c r="Q101" s="170"/>
      <c r="R101" s="170"/>
      <c r="S101" s="170"/>
      <c r="T101" s="170"/>
      <c r="U101" s="171"/>
      <c r="V101" s="35"/>
      <c r="W101" s="34"/>
      <c r="X101" s="46"/>
      <c r="Y101" s="46"/>
      <c r="Z101" s="46"/>
      <c r="AA101" s="46"/>
      <c r="AB101" s="34"/>
      <c r="AC101" s="34"/>
      <c r="AD101" s="34"/>
      <c r="AE101" s="34"/>
    </row>
    <row r="102" spans="2:31" ht="26.25" customHeight="1" x14ac:dyDescent="0.4">
      <c r="B102" s="29"/>
      <c r="C102" s="47">
        <v>72</v>
      </c>
      <c r="D102" s="172" t="s">
        <v>103</v>
      </c>
      <c r="E102" s="173"/>
      <c r="F102" s="173"/>
      <c r="G102" s="173"/>
      <c r="H102" s="173"/>
      <c r="I102" s="173"/>
      <c r="J102" s="174"/>
      <c r="K102" s="36" t="s">
        <v>364</v>
      </c>
      <c r="L102" s="87"/>
      <c r="M102" s="87"/>
      <c r="N102" s="45"/>
      <c r="O102" s="45"/>
      <c r="P102" s="169"/>
      <c r="Q102" s="170"/>
      <c r="R102" s="170"/>
      <c r="S102" s="170"/>
      <c r="T102" s="170"/>
      <c r="U102" s="171"/>
      <c r="V102" s="35"/>
      <c r="W102" s="34"/>
      <c r="X102" s="46"/>
      <c r="Y102" s="46"/>
      <c r="Z102" s="46"/>
      <c r="AA102" s="46"/>
      <c r="AB102" s="34"/>
      <c r="AC102" s="34"/>
      <c r="AD102" s="34"/>
      <c r="AE102" s="34"/>
    </row>
    <row r="103" spans="2:31" ht="26.25" customHeight="1" x14ac:dyDescent="0.4">
      <c r="B103" s="29"/>
      <c r="C103" s="47">
        <v>73</v>
      </c>
      <c r="D103" s="172" t="s">
        <v>104</v>
      </c>
      <c r="E103" s="173"/>
      <c r="F103" s="173"/>
      <c r="G103" s="173"/>
      <c r="H103" s="173"/>
      <c r="I103" s="173"/>
      <c r="J103" s="174"/>
      <c r="K103" s="36" t="s">
        <v>365</v>
      </c>
      <c r="L103" s="87"/>
      <c r="M103" s="87"/>
      <c r="N103" s="45"/>
      <c r="O103" s="45"/>
      <c r="P103" s="169"/>
      <c r="Q103" s="170"/>
      <c r="R103" s="170"/>
      <c r="S103" s="170"/>
      <c r="T103" s="170"/>
      <c r="U103" s="171"/>
      <c r="V103" s="35"/>
      <c r="W103" s="34"/>
      <c r="X103" s="46"/>
      <c r="Y103" s="46"/>
      <c r="Z103" s="46"/>
      <c r="AA103" s="46"/>
      <c r="AB103" s="34"/>
      <c r="AC103" s="34"/>
      <c r="AD103" s="34"/>
      <c r="AE103" s="34"/>
    </row>
    <row r="104" spans="2:31" ht="26.25" customHeight="1" x14ac:dyDescent="0.4">
      <c r="B104" s="29"/>
      <c r="C104" s="47">
        <v>74</v>
      </c>
      <c r="D104" s="172" t="s">
        <v>105</v>
      </c>
      <c r="E104" s="173"/>
      <c r="F104" s="173"/>
      <c r="G104" s="173"/>
      <c r="H104" s="173"/>
      <c r="I104" s="173"/>
      <c r="J104" s="174"/>
      <c r="K104" s="36" t="s">
        <v>327</v>
      </c>
      <c r="L104" s="87"/>
      <c r="N104" s="45"/>
      <c r="O104" s="45"/>
      <c r="P104" s="169"/>
      <c r="Q104" s="170"/>
      <c r="R104" s="170"/>
      <c r="S104" s="170"/>
      <c r="T104" s="170"/>
      <c r="U104" s="171"/>
      <c r="V104" s="35"/>
      <c r="W104" s="34"/>
      <c r="X104" s="46"/>
      <c r="Y104" s="46"/>
      <c r="Z104" s="46"/>
      <c r="AA104" s="46"/>
      <c r="AB104" s="34"/>
      <c r="AC104" s="34"/>
      <c r="AD104" s="34"/>
      <c r="AE104" s="34"/>
    </row>
    <row r="105" spans="2:31" ht="26.25" customHeight="1" x14ac:dyDescent="0.4">
      <c r="B105" s="29"/>
      <c r="C105" s="47">
        <v>75</v>
      </c>
      <c r="D105" s="172" t="s">
        <v>106</v>
      </c>
      <c r="E105" s="173"/>
      <c r="F105" s="173"/>
      <c r="G105" s="173"/>
      <c r="H105" s="173"/>
      <c r="I105" s="173"/>
      <c r="J105" s="174"/>
      <c r="K105" s="36" t="s">
        <v>366</v>
      </c>
      <c r="L105" s="87"/>
      <c r="M105" s="87"/>
      <c r="N105" s="45"/>
      <c r="O105" s="45"/>
      <c r="P105" s="169"/>
      <c r="Q105" s="170"/>
      <c r="R105" s="170"/>
      <c r="S105" s="170"/>
      <c r="T105" s="170"/>
      <c r="U105" s="171"/>
      <c r="V105" s="35"/>
      <c r="W105" s="34"/>
      <c r="X105" s="46"/>
      <c r="Y105" s="46"/>
      <c r="Z105" s="46"/>
      <c r="AA105" s="46"/>
      <c r="AB105" s="34"/>
      <c r="AC105" s="34"/>
      <c r="AD105" s="34"/>
      <c r="AE105" s="34"/>
    </row>
    <row r="106" spans="2:31" ht="26.25" customHeight="1" x14ac:dyDescent="0.4">
      <c r="B106" s="29"/>
      <c r="C106" s="47">
        <v>76</v>
      </c>
      <c r="D106" s="172" t="s">
        <v>107</v>
      </c>
      <c r="E106" s="173"/>
      <c r="F106" s="173"/>
      <c r="G106" s="173"/>
      <c r="H106" s="173"/>
      <c r="I106" s="173"/>
      <c r="J106" s="174"/>
      <c r="K106" s="36" t="s">
        <v>328</v>
      </c>
      <c r="L106" s="87"/>
      <c r="M106" s="87"/>
      <c r="N106" s="45"/>
      <c r="O106" s="45"/>
      <c r="P106" s="169"/>
      <c r="Q106" s="170"/>
      <c r="R106" s="170"/>
      <c r="S106" s="170"/>
      <c r="T106" s="170"/>
      <c r="U106" s="171"/>
      <c r="V106" s="35"/>
      <c r="W106" s="34"/>
      <c r="X106" s="46"/>
      <c r="Y106" s="46"/>
      <c r="Z106" s="46"/>
      <c r="AA106" s="46"/>
      <c r="AB106" s="34"/>
      <c r="AC106" s="34"/>
      <c r="AD106" s="34"/>
      <c r="AE106" s="34"/>
    </row>
    <row r="107" spans="2:31" ht="26.25" customHeight="1" x14ac:dyDescent="0.4">
      <c r="B107" s="29"/>
      <c r="C107" s="169" t="s">
        <v>108</v>
      </c>
      <c r="D107" s="170"/>
      <c r="E107" s="170"/>
      <c r="F107" s="170"/>
      <c r="G107" s="170"/>
      <c r="H107" s="170"/>
      <c r="I107" s="170"/>
      <c r="J107" s="171"/>
      <c r="K107" s="36"/>
      <c r="L107" s="87"/>
      <c r="M107" s="87"/>
      <c r="N107" s="45"/>
      <c r="O107" s="45"/>
      <c r="P107" s="169"/>
      <c r="Q107" s="170"/>
      <c r="R107" s="170"/>
      <c r="S107" s="170"/>
      <c r="T107" s="170"/>
      <c r="U107" s="171"/>
      <c r="V107" s="35"/>
      <c r="W107" s="34"/>
      <c r="X107" s="46"/>
      <c r="Y107" s="46"/>
      <c r="Z107" s="46"/>
      <c r="AA107" s="46"/>
      <c r="AB107" s="34"/>
      <c r="AC107" s="34"/>
      <c r="AD107" s="34"/>
      <c r="AE107" s="34"/>
    </row>
    <row r="108" spans="2:31" ht="26.25" customHeight="1" x14ac:dyDescent="0.4">
      <c r="B108" s="29"/>
      <c r="C108" s="47">
        <v>77</v>
      </c>
      <c r="D108" s="172" t="s">
        <v>109</v>
      </c>
      <c r="E108" s="173"/>
      <c r="F108" s="173"/>
      <c r="G108" s="173"/>
      <c r="H108" s="173"/>
      <c r="I108" s="173"/>
      <c r="J108" s="174"/>
      <c r="K108" s="36" t="s">
        <v>367</v>
      </c>
      <c r="L108" s="87"/>
      <c r="M108" s="87"/>
      <c r="N108" s="45"/>
      <c r="O108" s="45"/>
      <c r="P108" s="169"/>
      <c r="Q108" s="170"/>
      <c r="R108" s="170"/>
      <c r="S108" s="170"/>
      <c r="T108" s="170"/>
      <c r="U108" s="171"/>
      <c r="V108" s="35"/>
      <c r="W108" s="34"/>
      <c r="X108" s="46"/>
      <c r="Y108" s="46"/>
      <c r="Z108" s="46"/>
      <c r="AA108" s="46"/>
      <c r="AB108" s="34"/>
      <c r="AC108" s="34"/>
      <c r="AD108" s="34"/>
      <c r="AE108" s="34"/>
    </row>
    <row r="109" spans="2:31" ht="26.25" customHeight="1" x14ac:dyDescent="0.4">
      <c r="B109" s="29"/>
      <c r="C109" s="47">
        <v>78</v>
      </c>
      <c r="D109" s="172" t="s">
        <v>110</v>
      </c>
      <c r="E109" s="173"/>
      <c r="F109" s="173"/>
      <c r="G109" s="173"/>
      <c r="H109" s="173"/>
      <c r="I109" s="173"/>
      <c r="J109" s="174"/>
      <c r="K109" s="36" t="s">
        <v>329</v>
      </c>
      <c r="L109" s="87"/>
      <c r="M109" s="87"/>
      <c r="N109" s="45"/>
      <c r="O109" s="45"/>
      <c r="P109" s="169"/>
      <c r="Q109" s="170"/>
      <c r="R109" s="170"/>
      <c r="S109" s="170"/>
      <c r="T109" s="170"/>
      <c r="U109" s="171"/>
      <c r="V109" s="35"/>
      <c r="W109" s="34"/>
      <c r="X109" s="46"/>
      <c r="Y109" s="46"/>
      <c r="Z109" s="46"/>
      <c r="AA109" s="46"/>
      <c r="AB109" s="34"/>
      <c r="AC109" s="34"/>
      <c r="AD109" s="34"/>
      <c r="AE109" s="34"/>
    </row>
    <row r="110" spans="2:31" ht="26.25" customHeight="1" x14ac:dyDescent="0.4">
      <c r="B110" s="29"/>
      <c r="C110" s="47">
        <v>79</v>
      </c>
      <c r="D110" s="172" t="s">
        <v>111</v>
      </c>
      <c r="E110" s="173"/>
      <c r="F110" s="173"/>
      <c r="G110" s="173"/>
      <c r="H110" s="173"/>
      <c r="I110" s="173"/>
      <c r="J110" s="174"/>
      <c r="K110" s="36" t="s">
        <v>330</v>
      </c>
      <c r="L110" s="87"/>
      <c r="M110" s="87"/>
      <c r="N110" s="45"/>
      <c r="O110" s="45"/>
      <c r="P110" s="169"/>
      <c r="Q110" s="170"/>
      <c r="R110" s="170"/>
      <c r="S110" s="170"/>
      <c r="T110" s="170"/>
      <c r="U110" s="171"/>
      <c r="V110" s="35"/>
      <c r="W110" s="34"/>
      <c r="X110" s="46"/>
      <c r="Y110" s="46"/>
      <c r="Z110" s="46"/>
      <c r="AA110" s="46"/>
      <c r="AB110" s="34"/>
      <c r="AC110" s="34"/>
      <c r="AD110" s="34"/>
      <c r="AE110" s="34"/>
    </row>
    <row r="111" spans="2:31" ht="26.25" customHeight="1" x14ac:dyDescent="0.4">
      <c r="B111" s="29"/>
      <c r="C111" s="47">
        <v>80</v>
      </c>
      <c r="D111" s="172" t="s">
        <v>112</v>
      </c>
      <c r="E111" s="173"/>
      <c r="F111" s="173"/>
      <c r="G111" s="173"/>
      <c r="H111" s="173"/>
      <c r="I111" s="173"/>
      <c r="J111" s="174"/>
      <c r="K111" s="36" t="s">
        <v>331</v>
      </c>
      <c r="L111" s="87"/>
      <c r="M111" s="87"/>
      <c r="N111" s="45"/>
      <c r="O111" s="45"/>
      <c r="P111" s="169"/>
      <c r="Q111" s="170"/>
      <c r="R111" s="170"/>
      <c r="S111" s="170"/>
      <c r="T111" s="170"/>
      <c r="U111" s="171"/>
      <c r="V111" s="35"/>
      <c r="W111" s="34"/>
      <c r="X111" s="46"/>
      <c r="Y111" s="46"/>
      <c r="Z111" s="46"/>
      <c r="AA111" s="46"/>
      <c r="AB111" s="34"/>
      <c r="AC111" s="34"/>
      <c r="AD111" s="34"/>
      <c r="AE111" s="34"/>
    </row>
    <row r="112" spans="2:31" ht="26.25" customHeight="1" x14ac:dyDescent="0.4">
      <c r="B112" s="29"/>
      <c r="C112" s="47">
        <v>81</v>
      </c>
      <c r="D112" s="172" t="s">
        <v>113</v>
      </c>
      <c r="E112" s="173"/>
      <c r="F112" s="173"/>
      <c r="G112" s="173"/>
      <c r="H112" s="173"/>
      <c r="I112" s="173"/>
      <c r="J112" s="174"/>
      <c r="K112" s="36" t="s">
        <v>368</v>
      </c>
      <c r="L112" s="87"/>
      <c r="M112" s="87"/>
      <c r="N112" s="45"/>
      <c r="O112" s="45"/>
      <c r="P112" s="169"/>
      <c r="Q112" s="170"/>
      <c r="R112" s="170"/>
      <c r="S112" s="170"/>
      <c r="T112" s="170"/>
      <c r="U112" s="171"/>
      <c r="V112" s="35"/>
      <c r="W112" s="34"/>
      <c r="X112" s="46"/>
      <c r="Y112" s="46"/>
      <c r="Z112" s="46"/>
      <c r="AA112" s="46"/>
      <c r="AB112" s="34"/>
      <c r="AC112" s="34"/>
      <c r="AD112" s="34"/>
      <c r="AE112" s="34"/>
    </row>
    <row r="113" spans="2:31" ht="26.25" customHeight="1" x14ac:dyDescent="0.4">
      <c r="B113" s="29"/>
      <c r="C113" s="47">
        <v>82</v>
      </c>
      <c r="D113" s="172" t="s">
        <v>169</v>
      </c>
      <c r="E113" s="173"/>
      <c r="F113" s="173"/>
      <c r="G113" s="173"/>
      <c r="H113" s="173"/>
      <c r="I113" s="173"/>
      <c r="J113" s="174"/>
      <c r="K113" s="36" t="s">
        <v>332</v>
      </c>
      <c r="L113" s="87"/>
      <c r="M113" s="87"/>
      <c r="N113" s="45"/>
      <c r="O113" s="45"/>
      <c r="P113" s="169"/>
      <c r="Q113" s="170"/>
      <c r="R113" s="170"/>
      <c r="S113" s="170"/>
      <c r="T113" s="170"/>
      <c r="U113" s="171"/>
      <c r="V113" s="35"/>
      <c r="W113" s="34"/>
      <c r="X113" s="46"/>
      <c r="Y113" s="46"/>
      <c r="Z113" s="46"/>
      <c r="AA113" s="46"/>
      <c r="AB113" s="34"/>
      <c r="AC113" s="34"/>
      <c r="AD113" s="34"/>
      <c r="AE113" s="34"/>
    </row>
    <row r="114" spans="2:31" ht="73.8" customHeight="1" x14ac:dyDescent="0.4">
      <c r="B114" s="29"/>
      <c r="C114" s="47">
        <v>83</v>
      </c>
      <c r="D114" s="172" t="s">
        <v>369</v>
      </c>
      <c r="E114" s="173"/>
      <c r="F114" s="173"/>
      <c r="G114" s="173"/>
      <c r="H114" s="173"/>
      <c r="I114" s="173"/>
      <c r="J114" s="174"/>
      <c r="K114" s="36" t="s">
        <v>370</v>
      </c>
      <c r="L114" s="87"/>
      <c r="M114" s="87"/>
      <c r="N114" s="45"/>
      <c r="O114" s="45"/>
      <c r="P114" s="169"/>
      <c r="Q114" s="170"/>
      <c r="R114" s="170"/>
      <c r="S114" s="170"/>
      <c r="T114" s="170"/>
      <c r="U114" s="171"/>
      <c r="V114" s="35"/>
      <c r="W114" s="34"/>
      <c r="X114" s="46"/>
      <c r="Y114" s="46"/>
      <c r="Z114" s="46"/>
      <c r="AA114" s="46"/>
      <c r="AB114" s="34"/>
      <c r="AC114" s="34"/>
      <c r="AD114" s="34"/>
      <c r="AE114" s="34"/>
    </row>
    <row r="115" spans="2:31" ht="59.4" x14ac:dyDescent="0.4">
      <c r="B115" s="29"/>
      <c r="C115" s="47">
        <v>84</v>
      </c>
      <c r="D115" s="172" t="s">
        <v>333</v>
      </c>
      <c r="E115" s="173"/>
      <c r="F115" s="173"/>
      <c r="G115" s="173"/>
      <c r="H115" s="173"/>
      <c r="I115" s="173"/>
      <c r="J115" s="174"/>
      <c r="K115" s="36" t="s">
        <v>371</v>
      </c>
      <c r="L115" s="87"/>
      <c r="M115" s="87"/>
      <c r="N115" s="45"/>
      <c r="O115" s="45"/>
      <c r="P115" s="169"/>
      <c r="Q115" s="170"/>
      <c r="R115" s="170"/>
      <c r="S115" s="170"/>
      <c r="T115" s="170"/>
      <c r="U115" s="171"/>
      <c r="V115" s="35"/>
      <c r="W115" s="34"/>
      <c r="X115" s="46"/>
      <c r="Y115" s="46"/>
      <c r="Z115" s="46"/>
      <c r="AA115" s="46"/>
      <c r="AB115" s="34"/>
      <c r="AC115" s="34"/>
      <c r="AD115" s="34"/>
      <c r="AE115" s="34"/>
    </row>
    <row r="116" spans="2:31" ht="26.25" customHeight="1" x14ac:dyDescent="0.4">
      <c r="B116" s="29"/>
      <c r="C116" s="169" t="s">
        <v>170</v>
      </c>
      <c r="D116" s="170"/>
      <c r="E116" s="170"/>
      <c r="F116" s="170"/>
      <c r="G116" s="170"/>
      <c r="H116" s="170"/>
      <c r="I116" s="170"/>
      <c r="J116" s="171"/>
      <c r="K116" s="36"/>
      <c r="L116" s="87"/>
      <c r="M116" s="87"/>
      <c r="N116" s="45"/>
      <c r="O116" s="45"/>
      <c r="P116" s="169"/>
      <c r="Q116" s="170"/>
      <c r="R116" s="170"/>
      <c r="S116" s="170"/>
      <c r="T116" s="170"/>
      <c r="U116" s="171"/>
      <c r="V116" s="35"/>
      <c r="W116" s="34"/>
      <c r="X116" s="46"/>
      <c r="Y116" s="46"/>
      <c r="Z116" s="46"/>
      <c r="AA116" s="46"/>
      <c r="AB116" s="34"/>
      <c r="AC116" s="34"/>
      <c r="AD116" s="34"/>
      <c r="AE116" s="34"/>
    </row>
    <row r="117" spans="2:31" ht="26.25" customHeight="1" x14ac:dyDescent="0.4">
      <c r="B117" s="29"/>
      <c r="C117" s="47">
        <v>85</v>
      </c>
      <c r="D117" s="172" t="s">
        <v>172</v>
      </c>
      <c r="E117" s="173"/>
      <c r="F117" s="173"/>
      <c r="G117" s="173"/>
      <c r="H117" s="173"/>
      <c r="I117" s="173"/>
      <c r="J117" s="174"/>
      <c r="K117" s="36" t="s">
        <v>372</v>
      </c>
      <c r="L117" s="87"/>
      <c r="M117" s="87"/>
      <c r="N117" s="45"/>
      <c r="O117" s="45"/>
      <c r="P117" s="169"/>
      <c r="Q117" s="170"/>
      <c r="R117" s="170"/>
      <c r="S117" s="170"/>
      <c r="T117" s="170"/>
      <c r="U117" s="171"/>
      <c r="V117" s="35"/>
      <c r="W117" s="34"/>
      <c r="X117" s="46"/>
      <c r="Y117" s="46"/>
      <c r="Z117" s="46"/>
      <c r="AA117" s="46"/>
      <c r="AB117" s="34"/>
      <c r="AC117" s="34"/>
      <c r="AD117" s="34"/>
      <c r="AE117" s="34"/>
    </row>
    <row r="118" spans="2:31" ht="26.25" customHeight="1" x14ac:dyDescent="0.4">
      <c r="B118" s="29"/>
      <c r="C118" s="47">
        <v>86</v>
      </c>
      <c r="D118" s="172" t="s">
        <v>171</v>
      </c>
      <c r="E118" s="173"/>
      <c r="F118" s="173"/>
      <c r="G118" s="173"/>
      <c r="H118" s="173"/>
      <c r="I118" s="173"/>
      <c r="J118" s="174"/>
      <c r="K118" s="36" t="s">
        <v>372</v>
      </c>
      <c r="L118" s="87"/>
      <c r="M118" s="87"/>
      <c r="N118" s="45"/>
      <c r="O118" s="45"/>
      <c r="P118" s="169"/>
      <c r="Q118" s="170"/>
      <c r="R118" s="170"/>
      <c r="S118" s="170"/>
      <c r="T118" s="170"/>
      <c r="U118" s="171"/>
      <c r="V118" s="35"/>
      <c r="W118" s="34"/>
      <c r="X118" s="46"/>
      <c r="Y118" s="46"/>
      <c r="Z118" s="46"/>
      <c r="AA118" s="46"/>
      <c r="AB118" s="34"/>
      <c r="AC118" s="34"/>
      <c r="AD118" s="34"/>
      <c r="AE118" s="34"/>
    </row>
    <row r="119" spans="2:31" ht="26.25" customHeight="1" x14ac:dyDescent="0.4">
      <c r="B119" s="29"/>
      <c r="C119" s="47">
        <v>87</v>
      </c>
      <c r="D119" s="172" t="s">
        <v>114</v>
      </c>
      <c r="E119" s="173"/>
      <c r="F119" s="173"/>
      <c r="G119" s="173"/>
      <c r="H119" s="173"/>
      <c r="I119" s="173"/>
      <c r="J119" s="174"/>
      <c r="K119" s="36"/>
      <c r="L119" s="87"/>
      <c r="M119" s="87"/>
      <c r="N119" s="45"/>
      <c r="O119" s="45"/>
      <c r="P119" s="169"/>
      <c r="Q119" s="170"/>
      <c r="R119" s="170"/>
      <c r="S119" s="170"/>
      <c r="T119" s="170"/>
      <c r="U119" s="171"/>
      <c r="V119" s="35"/>
      <c r="W119" s="34"/>
      <c r="X119" s="46"/>
      <c r="Y119" s="46"/>
      <c r="Z119" s="46"/>
      <c r="AA119" s="46"/>
      <c r="AB119" s="34"/>
      <c r="AC119" s="34"/>
      <c r="AD119" s="34"/>
      <c r="AE119" s="34"/>
    </row>
    <row r="120" spans="2:31" ht="26.25" customHeight="1" x14ac:dyDescent="0.4">
      <c r="B120" s="29"/>
      <c r="C120" s="47">
        <v>88</v>
      </c>
      <c r="D120" s="172" t="s">
        <v>115</v>
      </c>
      <c r="E120" s="173"/>
      <c r="F120" s="173"/>
      <c r="G120" s="173"/>
      <c r="H120" s="173"/>
      <c r="I120" s="173"/>
      <c r="J120" s="174"/>
      <c r="K120" s="36" t="s">
        <v>334</v>
      </c>
      <c r="L120" s="87"/>
      <c r="M120" s="87"/>
      <c r="N120" s="45"/>
      <c r="O120" s="45"/>
      <c r="P120" s="169"/>
      <c r="Q120" s="170"/>
      <c r="R120" s="170"/>
      <c r="S120" s="170"/>
      <c r="T120" s="170"/>
      <c r="U120" s="171"/>
      <c r="V120" s="35"/>
      <c r="W120" s="34"/>
      <c r="X120" s="46"/>
      <c r="Y120" s="46"/>
      <c r="Z120" s="46"/>
      <c r="AA120" s="46"/>
      <c r="AB120" s="34"/>
      <c r="AC120" s="34"/>
      <c r="AD120" s="34"/>
      <c r="AE120" s="34"/>
    </row>
    <row r="121" spans="2:31" ht="26.25" customHeight="1" x14ac:dyDescent="0.4">
      <c r="B121" s="29"/>
      <c r="C121" s="47">
        <v>89</v>
      </c>
      <c r="D121" s="172" t="s">
        <v>192</v>
      </c>
      <c r="E121" s="173"/>
      <c r="F121" s="173"/>
      <c r="G121" s="173"/>
      <c r="H121" s="173"/>
      <c r="I121" s="173"/>
      <c r="J121" s="174"/>
      <c r="K121" s="36" t="s">
        <v>373</v>
      </c>
      <c r="L121" s="87"/>
      <c r="M121" s="87"/>
      <c r="N121" s="45"/>
      <c r="O121" s="45"/>
      <c r="P121" s="169"/>
      <c r="Q121" s="170"/>
      <c r="R121" s="170"/>
      <c r="S121" s="170"/>
      <c r="T121" s="170"/>
      <c r="U121" s="171"/>
      <c r="V121" s="35"/>
      <c r="W121" s="34"/>
      <c r="X121" s="46"/>
      <c r="Y121" s="46"/>
      <c r="Z121" s="46"/>
      <c r="AA121" s="46"/>
      <c r="AB121" s="34"/>
      <c r="AC121" s="34"/>
      <c r="AD121" s="34"/>
      <c r="AE121" s="34"/>
    </row>
    <row r="122" spans="2:31" ht="20.399999999999999" thickBot="1" x14ac:dyDescent="0.45"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4"/>
    </row>
    <row r="125" spans="2:31" s="48" customFormat="1" ht="14.4" x14ac:dyDescent="0.3">
      <c r="B125" s="51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3"/>
      <c r="N125" s="53"/>
      <c r="O125" s="53"/>
      <c r="P125" s="51"/>
      <c r="Q125" s="51"/>
      <c r="R125" s="51"/>
      <c r="S125" s="51"/>
      <c r="T125" s="51"/>
      <c r="U125" s="51"/>
      <c r="V125" s="51"/>
    </row>
    <row r="126" spans="2:31" s="48" customFormat="1" ht="15" customHeight="1" x14ac:dyDescent="0.3">
      <c r="B126" s="190" t="s">
        <v>116</v>
      </c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2"/>
      <c r="P126" s="193" t="s">
        <v>1</v>
      </c>
      <c r="Q126" s="194"/>
      <c r="R126" s="195"/>
      <c r="S126" s="190" t="s">
        <v>176</v>
      </c>
      <c r="T126" s="191"/>
      <c r="U126" s="192"/>
      <c r="V126" s="51"/>
    </row>
    <row r="127" spans="2:31" s="48" customFormat="1" ht="21.75" customHeight="1" x14ac:dyDescent="0.3">
      <c r="B127" s="197" t="s">
        <v>117</v>
      </c>
      <c r="C127" s="197"/>
      <c r="D127" s="54" t="s">
        <v>118</v>
      </c>
      <c r="E127" s="54" t="s">
        <v>174</v>
      </c>
      <c r="F127" s="54" t="s">
        <v>175</v>
      </c>
      <c r="G127" s="54" t="s">
        <v>179</v>
      </c>
      <c r="H127" s="54" t="s">
        <v>119</v>
      </c>
      <c r="I127" s="54" t="s">
        <v>120</v>
      </c>
      <c r="J127" s="54" t="s">
        <v>121</v>
      </c>
      <c r="K127" s="54" t="s">
        <v>122</v>
      </c>
      <c r="L127" s="54"/>
      <c r="M127" s="54" t="s">
        <v>123</v>
      </c>
      <c r="N127" s="54" t="s">
        <v>124</v>
      </c>
      <c r="O127" s="54" t="s">
        <v>125</v>
      </c>
      <c r="P127" s="100" t="s">
        <v>278</v>
      </c>
      <c r="Q127" s="100" t="s">
        <v>279</v>
      </c>
      <c r="R127" s="103" t="s">
        <v>2</v>
      </c>
      <c r="S127" s="99" t="s">
        <v>177</v>
      </c>
      <c r="T127" s="186" t="s">
        <v>178</v>
      </c>
      <c r="U127" s="186"/>
    </row>
    <row r="128" spans="2:31" s="48" customFormat="1" ht="15" customHeight="1" x14ac:dyDescent="0.3">
      <c r="B128" s="187" t="s">
        <v>0</v>
      </c>
      <c r="C128" s="187"/>
      <c r="D128" s="55"/>
      <c r="E128" s="55"/>
      <c r="F128" s="55"/>
      <c r="G128" s="56"/>
      <c r="H128" s="104">
        <v>0</v>
      </c>
      <c r="I128" s="104">
        <f>G128-H128</f>
        <v>0</v>
      </c>
      <c r="J128" s="104">
        <f>I128*1.16</f>
        <v>0</v>
      </c>
      <c r="K128" s="104">
        <v>0</v>
      </c>
      <c r="L128" s="104"/>
      <c r="M128" s="104">
        <f>J128-K128-N128+O128</f>
        <v>0</v>
      </c>
      <c r="N128" s="57"/>
      <c r="O128" s="57"/>
      <c r="P128" s="101"/>
      <c r="Q128" s="101"/>
      <c r="R128" s="101" t="e">
        <f ca="1">G128/$K$18</f>
        <v>#DIV/0!</v>
      </c>
      <c r="S128" s="101"/>
      <c r="T128" s="188"/>
      <c r="U128" s="189"/>
    </row>
    <row r="129" spans="2:22" s="48" customFormat="1" ht="15" customHeight="1" x14ac:dyDescent="0.3">
      <c r="B129" s="187" t="s">
        <v>126</v>
      </c>
      <c r="C129" s="187"/>
      <c r="D129" s="58"/>
      <c r="E129" s="58"/>
      <c r="F129" s="58"/>
      <c r="G129" s="56"/>
      <c r="H129" s="104">
        <f>G129*0.3</f>
        <v>0</v>
      </c>
      <c r="I129" s="104">
        <f t="shared" ref="I129:I137" si="0">G129-H129</f>
        <v>0</v>
      </c>
      <c r="J129" s="104">
        <f t="shared" ref="J129:J137" si="1">I129*1.16</f>
        <v>0</v>
      </c>
      <c r="K129" s="104">
        <f>G129*0.005</f>
        <v>0</v>
      </c>
      <c r="L129" s="104"/>
      <c r="M129" s="104">
        <f t="shared" ref="M129:M137" si="2">J129-K129-N129+O129</f>
        <v>0</v>
      </c>
      <c r="N129" s="57"/>
      <c r="O129" s="57"/>
      <c r="P129" s="101"/>
      <c r="Q129" s="101"/>
      <c r="R129" s="101" t="e">
        <f t="shared" ref="R129:R137" ca="1" si="3">G129/$K$18</f>
        <v>#DIV/0!</v>
      </c>
      <c r="S129" s="101"/>
      <c r="T129" s="188"/>
      <c r="U129" s="189"/>
    </row>
    <row r="130" spans="2:22" s="48" customFormat="1" ht="26.25" customHeight="1" x14ac:dyDescent="0.3">
      <c r="B130" s="187" t="s">
        <v>127</v>
      </c>
      <c r="C130" s="187"/>
      <c r="D130" s="58"/>
      <c r="E130" s="58"/>
      <c r="F130" s="58"/>
      <c r="G130" s="56"/>
      <c r="H130" s="104">
        <f t="shared" ref="H130:H137" si="4">G130*0.3</f>
        <v>0</v>
      </c>
      <c r="I130" s="104">
        <f t="shared" si="0"/>
        <v>0</v>
      </c>
      <c r="J130" s="104">
        <f t="shared" si="1"/>
        <v>0</v>
      </c>
      <c r="K130" s="104">
        <f t="shared" ref="K130:K137" si="5">G130*0.005</f>
        <v>0</v>
      </c>
      <c r="L130" s="104"/>
      <c r="M130" s="104">
        <f t="shared" si="2"/>
        <v>0</v>
      </c>
      <c r="N130" s="57"/>
      <c r="O130" s="57"/>
      <c r="P130" s="101"/>
      <c r="Q130" s="101"/>
      <c r="R130" s="101" t="e">
        <f t="shared" ca="1" si="3"/>
        <v>#DIV/0!</v>
      </c>
      <c r="S130" s="101"/>
      <c r="T130" s="188"/>
      <c r="U130" s="189"/>
    </row>
    <row r="131" spans="2:22" s="48" customFormat="1" ht="24" customHeight="1" x14ac:dyDescent="0.3">
      <c r="B131" s="187"/>
      <c r="C131" s="187"/>
      <c r="D131" s="58"/>
      <c r="E131" s="58"/>
      <c r="F131" s="58"/>
      <c r="G131" s="56"/>
      <c r="H131" s="104">
        <f t="shared" si="4"/>
        <v>0</v>
      </c>
      <c r="I131" s="104">
        <f t="shared" si="0"/>
        <v>0</v>
      </c>
      <c r="J131" s="104">
        <f t="shared" si="1"/>
        <v>0</v>
      </c>
      <c r="K131" s="104">
        <f t="shared" si="5"/>
        <v>0</v>
      </c>
      <c r="L131" s="104"/>
      <c r="M131" s="104">
        <f t="shared" si="2"/>
        <v>0</v>
      </c>
      <c r="N131" s="57"/>
      <c r="O131" s="57"/>
      <c r="P131" s="101"/>
      <c r="Q131" s="101"/>
      <c r="R131" s="101" t="e">
        <f t="shared" ca="1" si="3"/>
        <v>#DIV/0!</v>
      </c>
      <c r="S131" s="101"/>
      <c r="T131" s="188"/>
      <c r="U131" s="189"/>
    </row>
    <row r="132" spans="2:22" s="48" customFormat="1" ht="27" customHeight="1" x14ac:dyDescent="0.3">
      <c r="B132" s="187"/>
      <c r="C132" s="187"/>
      <c r="D132" s="58"/>
      <c r="E132" s="58"/>
      <c r="F132" s="58"/>
      <c r="G132" s="56"/>
      <c r="H132" s="104">
        <f t="shared" si="4"/>
        <v>0</v>
      </c>
      <c r="I132" s="104">
        <f t="shared" si="0"/>
        <v>0</v>
      </c>
      <c r="J132" s="104">
        <f t="shared" si="1"/>
        <v>0</v>
      </c>
      <c r="K132" s="104">
        <f t="shared" si="5"/>
        <v>0</v>
      </c>
      <c r="L132" s="104"/>
      <c r="M132" s="104">
        <f t="shared" si="2"/>
        <v>0</v>
      </c>
      <c r="N132" s="57"/>
      <c r="O132" s="57"/>
      <c r="P132" s="101"/>
      <c r="Q132" s="101"/>
      <c r="R132" s="101" t="e">
        <f t="shared" ca="1" si="3"/>
        <v>#DIV/0!</v>
      </c>
      <c r="S132" s="101"/>
      <c r="T132" s="188"/>
      <c r="U132" s="189"/>
    </row>
    <row r="133" spans="2:22" s="48" customFormat="1" ht="27" customHeight="1" x14ac:dyDescent="0.3">
      <c r="B133" s="187"/>
      <c r="C133" s="187"/>
      <c r="D133" s="58"/>
      <c r="E133" s="58"/>
      <c r="F133" s="58"/>
      <c r="G133" s="56"/>
      <c r="H133" s="104">
        <f t="shared" si="4"/>
        <v>0</v>
      </c>
      <c r="I133" s="104">
        <f t="shared" si="0"/>
        <v>0</v>
      </c>
      <c r="J133" s="104">
        <f t="shared" si="1"/>
        <v>0</v>
      </c>
      <c r="K133" s="104">
        <f t="shared" si="5"/>
        <v>0</v>
      </c>
      <c r="L133" s="104"/>
      <c r="M133" s="104">
        <f t="shared" si="2"/>
        <v>0</v>
      </c>
      <c r="N133" s="57"/>
      <c r="O133" s="57"/>
      <c r="P133" s="101"/>
      <c r="Q133" s="101"/>
      <c r="R133" s="101" t="e">
        <f t="shared" ca="1" si="3"/>
        <v>#DIV/0!</v>
      </c>
      <c r="S133" s="101"/>
      <c r="T133" s="188"/>
      <c r="U133" s="189"/>
    </row>
    <row r="134" spans="2:22" s="48" customFormat="1" ht="27" customHeight="1" x14ac:dyDescent="0.3">
      <c r="B134" s="187"/>
      <c r="C134" s="187"/>
      <c r="D134" s="58"/>
      <c r="E134" s="58"/>
      <c r="F134" s="58"/>
      <c r="G134" s="56"/>
      <c r="H134" s="104">
        <f t="shared" si="4"/>
        <v>0</v>
      </c>
      <c r="I134" s="104">
        <f t="shared" si="0"/>
        <v>0</v>
      </c>
      <c r="J134" s="104">
        <f t="shared" si="1"/>
        <v>0</v>
      </c>
      <c r="K134" s="104">
        <f t="shared" si="5"/>
        <v>0</v>
      </c>
      <c r="L134" s="104"/>
      <c r="M134" s="104">
        <f t="shared" si="2"/>
        <v>0</v>
      </c>
      <c r="N134" s="57"/>
      <c r="O134" s="57"/>
      <c r="P134" s="101"/>
      <c r="Q134" s="101"/>
      <c r="R134" s="101" t="e">
        <f t="shared" ca="1" si="3"/>
        <v>#DIV/0!</v>
      </c>
      <c r="S134" s="101"/>
      <c r="T134" s="188"/>
      <c r="U134" s="189"/>
    </row>
    <row r="135" spans="2:22" s="48" customFormat="1" ht="27" customHeight="1" x14ac:dyDescent="0.3">
      <c r="B135" s="187"/>
      <c r="C135" s="187"/>
      <c r="D135" s="58"/>
      <c r="E135" s="58"/>
      <c r="F135" s="58"/>
      <c r="G135" s="56"/>
      <c r="H135" s="104">
        <f t="shared" si="4"/>
        <v>0</v>
      </c>
      <c r="I135" s="104">
        <f t="shared" si="0"/>
        <v>0</v>
      </c>
      <c r="J135" s="104">
        <f t="shared" si="1"/>
        <v>0</v>
      </c>
      <c r="K135" s="104">
        <f t="shared" si="5"/>
        <v>0</v>
      </c>
      <c r="L135" s="104"/>
      <c r="M135" s="104">
        <f t="shared" si="2"/>
        <v>0</v>
      </c>
      <c r="N135" s="57"/>
      <c r="O135" s="57"/>
      <c r="P135" s="101"/>
      <c r="Q135" s="101"/>
      <c r="R135" s="101" t="e">
        <f t="shared" ca="1" si="3"/>
        <v>#DIV/0!</v>
      </c>
      <c r="S135" s="101"/>
      <c r="T135" s="188"/>
      <c r="U135" s="189"/>
    </row>
    <row r="136" spans="2:22" s="48" customFormat="1" ht="27" customHeight="1" x14ac:dyDescent="0.3">
      <c r="B136" s="187"/>
      <c r="C136" s="187"/>
      <c r="D136" s="58"/>
      <c r="E136" s="58"/>
      <c r="F136" s="58"/>
      <c r="G136" s="56"/>
      <c r="H136" s="104">
        <f t="shared" si="4"/>
        <v>0</v>
      </c>
      <c r="I136" s="104">
        <f t="shared" si="0"/>
        <v>0</v>
      </c>
      <c r="J136" s="104">
        <f t="shared" si="1"/>
        <v>0</v>
      </c>
      <c r="K136" s="104">
        <f t="shared" si="5"/>
        <v>0</v>
      </c>
      <c r="L136" s="104"/>
      <c r="M136" s="104">
        <f t="shared" si="2"/>
        <v>0</v>
      </c>
      <c r="N136" s="57"/>
      <c r="O136" s="57"/>
      <c r="P136" s="101"/>
      <c r="Q136" s="101"/>
      <c r="R136" s="101" t="e">
        <f t="shared" ca="1" si="3"/>
        <v>#DIV/0!</v>
      </c>
      <c r="S136" s="101"/>
      <c r="T136" s="188"/>
      <c r="U136" s="189"/>
    </row>
    <row r="137" spans="2:22" s="48" customFormat="1" ht="27" customHeight="1" x14ac:dyDescent="0.3">
      <c r="B137" s="187" t="s">
        <v>173</v>
      </c>
      <c r="C137" s="187"/>
      <c r="D137" s="58"/>
      <c r="E137" s="58"/>
      <c r="F137" s="58"/>
      <c r="G137" s="56"/>
      <c r="H137" s="104">
        <f t="shared" si="4"/>
        <v>0</v>
      </c>
      <c r="I137" s="104">
        <f t="shared" si="0"/>
        <v>0</v>
      </c>
      <c r="J137" s="104">
        <f t="shared" si="1"/>
        <v>0</v>
      </c>
      <c r="K137" s="104">
        <f t="shared" si="5"/>
        <v>0</v>
      </c>
      <c r="L137" s="104"/>
      <c r="M137" s="104">
        <f t="shared" si="2"/>
        <v>0</v>
      </c>
      <c r="N137" s="57"/>
      <c r="O137" s="57"/>
      <c r="P137" s="101"/>
      <c r="Q137" s="101"/>
      <c r="R137" s="101" t="e">
        <f t="shared" ca="1" si="3"/>
        <v>#DIV/0!</v>
      </c>
      <c r="S137" s="101"/>
      <c r="T137" s="188"/>
      <c r="U137" s="189"/>
    </row>
    <row r="138" spans="2:22" s="50" customFormat="1" ht="14.4" x14ac:dyDescent="0.3">
      <c r="B138" s="48"/>
      <c r="C138" s="49"/>
      <c r="D138" s="49"/>
      <c r="E138" s="92"/>
      <c r="F138" s="88" t="s">
        <v>120</v>
      </c>
      <c r="G138" s="105">
        <f>SUM(G128:G137)</f>
        <v>0</v>
      </c>
      <c r="H138" s="49"/>
      <c r="I138" s="49"/>
      <c r="K138" s="107" t="s">
        <v>47</v>
      </c>
      <c r="L138" s="107"/>
      <c r="M138" s="105">
        <f>SUM(M128:M137)</f>
        <v>0</v>
      </c>
      <c r="P138" s="48"/>
      <c r="Q138" s="48"/>
      <c r="R138" s="48"/>
      <c r="S138" s="108" t="s">
        <v>47</v>
      </c>
      <c r="T138" s="196">
        <f>SUM(T128:U137)</f>
        <v>0</v>
      </c>
      <c r="U138" s="196"/>
      <c r="V138" s="48"/>
    </row>
    <row r="139" spans="2:22" s="50" customFormat="1" ht="14.4" x14ac:dyDescent="0.3">
      <c r="B139" s="48"/>
      <c r="C139" s="49"/>
      <c r="D139" s="49"/>
      <c r="E139" s="92"/>
      <c r="F139" s="88" t="s">
        <v>180</v>
      </c>
      <c r="G139" s="106">
        <f>G138*0.16</f>
        <v>0</v>
      </c>
      <c r="H139" s="49"/>
      <c r="I139" s="49"/>
      <c r="P139" s="48"/>
      <c r="Q139" s="48"/>
      <c r="R139" s="48"/>
      <c r="S139" s="48"/>
      <c r="T139" s="48"/>
      <c r="U139" s="48"/>
      <c r="V139" s="48"/>
    </row>
    <row r="140" spans="2:22" x14ac:dyDescent="0.4">
      <c r="F140" s="88" t="s">
        <v>47</v>
      </c>
      <c r="G140" s="106">
        <f>G138+G139</f>
        <v>0</v>
      </c>
    </row>
  </sheetData>
  <mergeCells count="267">
    <mergeCell ref="P112:U112"/>
    <mergeCell ref="P113:U113"/>
    <mergeCell ref="P114:U114"/>
    <mergeCell ref="P115:U115"/>
    <mergeCell ref="P116:U116"/>
    <mergeCell ref="P117:U117"/>
    <mergeCell ref="P106:U106"/>
    <mergeCell ref="P107:U107"/>
    <mergeCell ref="P108:U108"/>
    <mergeCell ref="P109:U109"/>
    <mergeCell ref="P110:U110"/>
    <mergeCell ref="P111:U111"/>
    <mergeCell ref="P100:U100"/>
    <mergeCell ref="P101:U101"/>
    <mergeCell ref="P102:U102"/>
    <mergeCell ref="P103:U103"/>
    <mergeCell ref="P104:U104"/>
    <mergeCell ref="P105:U105"/>
    <mergeCell ref="P94:U94"/>
    <mergeCell ref="P95:U95"/>
    <mergeCell ref="P96:U96"/>
    <mergeCell ref="P97:U97"/>
    <mergeCell ref="P98:U98"/>
    <mergeCell ref="P99:U99"/>
    <mergeCell ref="P91:U91"/>
    <mergeCell ref="P92:U92"/>
    <mergeCell ref="P93:U93"/>
    <mergeCell ref="P77:U77"/>
    <mergeCell ref="P78:U78"/>
    <mergeCell ref="P79:U79"/>
    <mergeCell ref="P80:U80"/>
    <mergeCell ref="P81:U81"/>
    <mergeCell ref="P82:U82"/>
    <mergeCell ref="P84:U84"/>
    <mergeCell ref="P85:U85"/>
    <mergeCell ref="P86:U86"/>
    <mergeCell ref="P87:U87"/>
    <mergeCell ref="P55:U55"/>
    <mergeCell ref="P56:U56"/>
    <mergeCell ref="P57:U57"/>
    <mergeCell ref="P59:U59"/>
    <mergeCell ref="P60:U60"/>
    <mergeCell ref="P61:U61"/>
    <mergeCell ref="P88:U88"/>
    <mergeCell ref="P89:U89"/>
    <mergeCell ref="P90:U90"/>
    <mergeCell ref="P58:U58"/>
    <mergeCell ref="B136:C136"/>
    <mergeCell ref="T136:U136"/>
    <mergeCell ref="B137:C137"/>
    <mergeCell ref="T137:U137"/>
    <mergeCell ref="T138:U138"/>
    <mergeCell ref="P21:U21"/>
    <mergeCell ref="P22:U22"/>
    <mergeCell ref="P23:U23"/>
    <mergeCell ref="P24:U24"/>
    <mergeCell ref="P25:U25"/>
    <mergeCell ref="B133:C133"/>
    <mergeCell ref="T133:U133"/>
    <mergeCell ref="B134:C134"/>
    <mergeCell ref="T134:U134"/>
    <mergeCell ref="B135:C135"/>
    <mergeCell ref="T135:U135"/>
    <mergeCell ref="B130:C130"/>
    <mergeCell ref="T130:U130"/>
    <mergeCell ref="B131:C131"/>
    <mergeCell ref="T131:U131"/>
    <mergeCell ref="B132:C132"/>
    <mergeCell ref="T132:U132"/>
    <mergeCell ref="S126:U126"/>
    <mergeCell ref="B127:C127"/>
    <mergeCell ref="T127:U127"/>
    <mergeCell ref="B128:C128"/>
    <mergeCell ref="T128:U128"/>
    <mergeCell ref="B129:C129"/>
    <mergeCell ref="T129:U129"/>
    <mergeCell ref="D118:J118"/>
    <mergeCell ref="D119:J119"/>
    <mergeCell ref="D120:J120"/>
    <mergeCell ref="D121:J121"/>
    <mergeCell ref="B126:O126"/>
    <mergeCell ref="P126:R126"/>
    <mergeCell ref="P118:U118"/>
    <mergeCell ref="P119:U119"/>
    <mergeCell ref="P120:U120"/>
    <mergeCell ref="P121:U121"/>
    <mergeCell ref="D112:J112"/>
    <mergeCell ref="D113:J113"/>
    <mergeCell ref="D114:J114"/>
    <mergeCell ref="D115:J115"/>
    <mergeCell ref="C116:J116"/>
    <mergeCell ref="D117:J117"/>
    <mergeCell ref="D106:J106"/>
    <mergeCell ref="C107:J107"/>
    <mergeCell ref="D108:J108"/>
    <mergeCell ref="D109:J109"/>
    <mergeCell ref="D110:J110"/>
    <mergeCell ref="D111:J111"/>
    <mergeCell ref="C100:J100"/>
    <mergeCell ref="D101:J101"/>
    <mergeCell ref="D102:J102"/>
    <mergeCell ref="D103:J103"/>
    <mergeCell ref="D104:J104"/>
    <mergeCell ref="D105:J105"/>
    <mergeCell ref="D94:J94"/>
    <mergeCell ref="D95:J95"/>
    <mergeCell ref="D96:J96"/>
    <mergeCell ref="D97:J97"/>
    <mergeCell ref="D98:J98"/>
    <mergeCell ref="D99:J99"/>
    <mergeCell ref="D88:J88"/>
    <mergeCell ref="D89:J89"/>
    <mergeCell ref="C90:J90"/>
    <mergeCell ref="D91:J91"/>
    <mergeCell ref="D92:J92"/>
    <mergeCell ref="D93:J93"/>
    <mergeCell ref="D84:J84"/>
    <mergeCell ref="D85:J85"/>
    <mergeCell ref="C86:J86"/>
    <mergeCell ref="D87:J87"/>
    <mergeCell ref="D81:J81"/>
    <mergeCell ref="D82:J82"/>
    <mergeCell ref="D83:J83"/>
    <mergeCell ref="P83:U83"/>
    <mergeCell ref="D78:J78"/>
    <mergeCell ref="D79:J79"/>
    <mergeCell ref="D80:J80"/>
    <mergeCell ref="D75:J75"/>
    <mergeCell ref="D76:J76"/>
    <mergeCell ref="C77:J77"/>
    <mergeCell ref="P75:U75"/>
    <mergeCell ref="P76:U76"/>
    <mergeCell ref="D72:J72"/>
    <mergeCell ref="D73:J73"/>
    <mergeCell ref="D74:J74"/>
    <mergeCell ref="P72:U72"/>
    <mergeCell ref="P73:U73"/>
    <mergeCell ref="P74:U74"/>
    <mergeCell ref="D68:J68"/>
    <mergeCell ref="D69:J69"/>
    <mergeCell ref="D70:J70"/>
    <mergeCell ref="C71:J71"/>
    <mergeCell ref="P68:U68"/>
    <mergeCell ref="P69:U69"/>
    <mergeCell ref="P70:U70"/>
    <mergeCell ref="P71:U71"/>
    <mergeCell ref="D66:J66"/>
    <mergeCell ref="D67:J67"/>
    <mergeCell ref="D62:J62"/>
    <mergeCell ref="D63:J63"/>
    <mergeCell ref="D64:J64"/>
    <mergeCell ref="D65:J65"/>
    <mergeCell ref="P62:U62"/>
    <mergeCell ref="P63:U63"/>
    <mergeCell ref="P64:U64"/>
    <mergeCell ref="P65:U65"/>
    <mergeCell ref="P66:U66"/>
    <mergeCell ref="P67:U67"/>
    <mergeCell ref="D59:J59"/>
    <mergeCell ref="D60:J60"/>
    <mergeCell ref="D61:J61"/>
    <mergeCell ref="D56:J56"/>
    <mergeCell ref="D57:J57"/>
    <mergeCell ref="D52:J52"/>
    <mergeCell ref="D53:J53"/>
    <mergeCell ref="D54:J54"/>
    <mergeCell ref="C55:J55"/>
    <mergeCell ref="D58:J58"/>
    <mergeCell ref="P52:U52"/>
    <mergeCell ref="P53:U53"/>
    <mergeCell ref="P54:U54"/>
    <mergeCell ref="D49:J49"/>
    <mergeCell ref="D50:J50"/>
    <mergeCell ref="D51:J51"/>
    <mergeCell ref="P49:U49"/>
    <mergeCell ref="P50:U50"/>
    <mergeCell ref="P51:U51"/>
    <mergeCell ref="D46:J46"/>
    <mergeCell ref="D47:J47"/>
    <mergeCell ref="C48:J48"/>
    <mergeCell ref="P46:U46"/>
    <mergeCell ref="P47:U47"/>
    <mergeCell ref="P48:U48"/>
    <mergeCell ref="D43:J43"/>
    <mergeCell ref="D44:J44"/>
    <mergeCell ref="D45:J45"/>
    <mergeCell ref="P43:U43"/>
    <mergeCell ref="P44:U44"/>
    <mergeCell ref="P45:U45"/>
    <mergeCell ref="D40:J40"/>
    <mergeCell ref="D41:J41"/>
    <mergeCell ref="D42:J42"/>
    <mergeCell ref="P40:U40"/>
    <mergeCell ref="P41:U41"/>
    <mergeCell ref="P42:U42"/>
    <mergeCell ref="D37:J37"/>
    <mergeCell ref="D38:J38"/>
    <mergeCell ref="D39:J39"/>
    <mergeCell ref="P37:U37"/>
    <mergeCell ref="P38:U38"/>
    <mergeCell ref="P39:U39"/>
    <mergeCell ref="D34:J34"/>
    <mergeCell ref="C35:J35"/>
    <mergeCell ref="D36:J36"/>
    <mergeCell ref="P34:U34"/>
    <mergeCell ref="P35:U35"/>
    <mergeCell ref="P36:U36"/>
    <mergeCell ref="D31:J31"/>
    <mergeCell ref="D32:J32"/>
    <mergeCell ref="P31:U31"/>
    <mergeCell ref="P32:U32"/>
    <mergeCell ref="D33:J33"/>
    <mergeCell ref="P33:U33"/>
    <mergeCell ref="D28:J28"/>
    <mergeCell ref="D29:J29"/>
    <mergeCell ref="D30:J30"/>
    <mergeCell ref="P28:U28"/>
    <mergeCell ref="P29:U29"/>
    <mergeCell ref="P30:U30"/>
    <mergeCell ref="D25:J25"/>
    <mergeCell ref="D26:J26"/>
    <mergeCell ref="D27:J27"/>
    <mergeCell ref="P26:U26"/>
    <mergeCell ref="P27:U27"/>
    <mergeCell ref="C22:J22"/>
    <mergeCell ref="D23:J23"/>
    <mergeCell ref="D24:J24"/>
    <mergeCell ref="C17:D17"/>
    <mergeCell ref="I17:J17"/>
    <mergeCell ref="N17:O17"/>
    <mergeCell ref="C21:J21"/>
    <mergeCell ref="C15:D15"/>
    <mergeCell ref="I15:J15"/>
    <mergeCell ref="N15:O15"/>
    <mergeCell ref="C16:D16"/>
    <mergeCell ref="I16:J16"/>
    <mergeCell ref="C13:D13"/>
    <mergeCell ref="C14:D14"/>
    <mergeCell ref="I14:J14"/>
    <mergeCell ref="N14:O14"/>
    <mergeCell ref="S14:T14"/>
    <mergeCell ref="C9:D9"/>
    <mergeCell ref="C11:D11"/>
    <mergeCell ref="P11:S11"/>
    <mergeCell ref="T11:U11"/>
    <mergeCell ref="C12:D12"/>
    <mergeCell ref="P12:S12"/>
    <mergeCell ref="T12:U12"/>
    <mergeCell ref="M9:O10"/>
    <mergeCell ref="M11:O12"/>
    <mergeCell ref="I6:I7"/>
    <mergeCell ref="J6:K6"/>
    <mergeCell ref="P6:S6"/>
    <mergeCell ref="T6:U6"/>
    <mergeCell ref="C7:D7"/>
    <mergeCell ref="C8:D8"/>
    <mergeCell ref="P8:S8"/>
    <mergeCell ref="T8:U8"/>
    <mergeCell ref="C3:G3"/>
    <mergeCell ref="H3:N3"/>
    <mergeCell ref="P3:S3"/>
    <mergeCell ref="T3:U3"/>
    <mergeCell ref="P4:S4"/>
    <mergeCell ref="T4:U4"/>
    <mergeCell ref="T5:U5"/>
    <mergeCell ref="P5:S5"/>
    <mergeCell ref="M5:O5"/>
  </mergeCells>
  <hyperlinks>
    <hyperlink ref="X9:Z13" location="'REPORTE FOTOGRAFICO '!A1" display="REPORTE FOTOGRAFICO " xr:uid="{00000000-0004-0000-0200-000000000000}"/>
  </hyperlinks>
  <pageMargins left="0.7" right="0.7" top="0.75" bottom="0.75" header="0.3" footer="0.3"/>
  <pageSetup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B1:AE142"/>
  <sheetViews>
    <sheetView showGridLines="0" topLeftCell="A130" zoomScale="70" zoomScaleNormal="70" zoomScalePageLayoutView="10" workbookViewId="0">
      <selection activeCell="C142" sqref="C142"/>
    </sheetView>
  </sheetViews>
  <sheetFormatPr baseColWidth="10" defaultColWidth="11.44140625" defaultRowHeight="19.8" x14ac:dyDescent="0.4"/>
  <cols>
    <col min="1" max="1" width="11.44140625" style="25"/>
    <col min="2" max="2" width="3.44140625" style="25" customWidth="1"/>
    <col min="3" max="8" width="20.88671875" style="25" customWidth="1"/>
    <col min="9" max="9" width="23.44140625" style="25" customWidth="1"/>
    <col min="10" max="10" width="20.88671875" style="25" customWidth="1"/>
    <col min="11" max="11" width="31.88671875" style="25" customWidth="1"/>
    <col min="12" max="12" width="18.77734375" style="25" customWidth="1"/>
    <col min="13" max="13" width="21.6640625" style="25" customWidth="1"/>
    <col min="14" max="14" width="14.88671875" style="25" customWidth="1"/>
    <col min="15" max="15" width="17.109375" style="25" customWidth="1"/>
    <col min="16" max="17" width="20.33203125" style="25" customWidth="1"/>
    <col min="18" max="18" width="16.33203125" style="25" customWidth="1"/>
    <col min="19" max="19" width="13" style="25" customWidth="1"/>
    <col min="20" max="20" width="31.109375" style="25" customWidth="1"/>
    <col min="21" max="21" width="11.44140625" style="25"/>
    <col min="22" max="22" width="4.44140625" style="25" customWidth="1"/>
    <col min="23" max="23" width="28.33203125" style="25" customWidth="1"/>
    <col min="24" max="24" width="11.44140625" style="25"/>
    <col min="25" max="25" width="17.6640625" style="25" customWidth="1"/>
    <col min="26" max="16384" width="11.44140625" style="25"/>
  </cols>
  <sheetData>
    <row r="1" spans="2:26" ht="20.399999999999999" thickBot="1" x14ac:dyDescent="0.45"/>
    <row r="2" spans="2:26" x14ac:dyDescent="0.4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2:26" ht="49.2" customHeight="1" x14ac:dyDescent="0.4">
      <c r="B3" s="29"/>
      <c r="C3" s="163" t="s">
        <v>28</v>
      </c>
      <c r="D3" s="163"/>
      <c r="E3" s="163"/>
      <c r="F3" s="163"/>
      <c r="G3" s="163"/>
      <c r="H3" s="204"/>
      <c r="I3" s="204"/>
      <c r="J3" s="204"/>
      <c r="K3" s="204"/>
      <c r="L3" s="204"/>
      <c r="M3" s="204"/>
      <c r="N3" s="204"/>
      <c r="O3" s="30"/>
      <c r="P3" s="160" t="s">
        <v>158</v>
      </c>
      <c r="Q3" s="160"/>
      <c r="R3" s="160"/>
      <c r="S3" s="160"/>
      <c r="T3" s="198" t="s">
        <v>159</v>
      </c>
      <c r="U3" s="198"/>
      <c r="V3" s="31"/>
      <c r="W3" s="32"/>
      <c r="X3" s="32"/>
      <c r="Y3" s="32"/>
      <c r="Z3" s="32"/>
    </row>
    <row r="4" spans="2:26" ht="40.799999999999997" customHeight="1" x14ac:dyDescent="0.4">
      <c r="B4" s="29"/>
      <c r="C4" s="33"/>
      <c r="D4" s="33"/>
      <c r="E4" s="33"/>
      <c r="F4" s="33"/>
      <c r="G4" s="33"/>
      <c r="H4" s="30"/>
      <c r="I4" s="30"/>
      <c r="J4" s="30"/>
      <c r="K4" s="30"/>
      <c r="L4" s="30"/>
      <c r="M4" s="30"/>
      <c r="N4" s="30"/>
      <c r="O4" s="30"/>
      <c r="P4" s="160" t="s">
        <v>29</v>
      </c>
      <c r="Q4" s="160"/>
      <c r="R4" s="160"/>
      <c r="S4" s="160"/>
      <c r="T4" s="198" t="s">
        <v>142</v>
      </c>
      <c r="U4" s="198"/>
      <c r="V4" s="31"/>
      <c r="W4" s="32"/>
      <c r="X4" s="32"/>
      <c r="Y4" s="32"/>
      <c r="Z4" s="32"/>
    </row>
    <row r="5" spans="2:26" ht="64.2" customHeight="1" x14ac:dyDescent="0.4">
      <c r="B5" s="29"/>
      <c r="C5" s="33"/>
      <c r="D5" s="33"/>
      <c r="E5" s="33"/>
      <c r="F5" s="33"/>
      <c r="G5" s="33"/>
      <c r="H5" s="30"/>
      <c r="I5" s="30"/>
      <c r="J5" s="30"/>
      <c r="K5" s="30"/>
      <c r="L5" s="30"/>
      <c r="M5" s="30"/>
      <c r="N5" s="30"/>
      <c r="O5" s="30"/>
      <c r="P5" s="160" t="s">
        <v>143</v>
      </c>
      <c r="Q5" s="160"/>
      <c r="R5" s="160"/>
      <c r="S5" s="160"/>
      <c r="T5" s="198" t="s">
        <v>289</v>
      </c>
      <c r="U5" s="198"/>
      <c r="V5" s="31"/>
      <c r="W5" s="32"/>
      <c r="X5" s="32"/>
      <c r="Y5" s="32"/>
      <c r="Z5" s="32"/>
    </row>
    <row r="6" spans="2:26" ht="108" customHeight="1" x14ac:dyDescent="0.4">
      <c r="B6" s="29"/>
      <c r="C6" s="89" t="s">
        <v>30</v>
      </c>
      <c r="D6" s="90"/>
      <c r="F6" s="89" t="s">
        <v>147</v>
      </c>
      <c r="G6" s="90"/>
      <c r="I6" s="205" t="s">
        <v>53</v>
      </c>
      <c r="J6" s="169" t="s">
        <v>34</v>
      </c>
      <c r="K6" s="170"/>
      <c r="L6" s="171"/>
      <c r="M6" s="89"/>
      <c r="N6" s="89"/>
      <c r="O6" s="30"/>
      <c r="P6" s="160" t="s">
        <v>31</v>
      </c>
      <c r="Q6" s="160"/>
      <c r="R6" s="160"/>
      <c r="S6" s="160"/>
      <c r="T6" s="198" t="s">
        <v>12</v>
      </c>
      <c r="U6" s="198"/>
      <c r="V6" s="31"/>
      <c r="W6" s="32"/>
      <c r="X6" s="32"/>
      <c r="Y6" s="32"/>
      <c r="Z6" s="32"/>
    </row>
    <row r="7" spans="2:26" ht="13.5" customHeight="1" x14ac:dyDescent="0.4">
      <c r="B7" s="29"/>
      <c r="C7" s="162" t="s">
        <v>157</v>
      </c>
      <c r="D7" s="162"/>
      <c r="G7" s="47"/>
      <c r="H7" s="30"/>
      <c r="I7" s="206"/>
      <c r="J7" s="87" t="s">
        <v>35</v>
      </c>
      <c r="K7" s="87"/>
      <c r="L7" s="87" t="s">
        <v>36</v>
      </c>
      <c r="M7" s="30"/>
      <c r="N7" s="30"/>
      <c r="O7" s="30"/>
      <c r="P7" s="30"/>
      <c r="Q7" s="30"/>
      <c r="R7" s="30"/>
      <c r="S7" s="30"/>
      <c r="T7" s="30"/>
      <c r="U7" s="30"/>
      <c r="V7" s="31"/>
      <c r="W7" s="32"/>
      <c r="X7" s="32"/>
      <c r="Y7" s="32"/>
      <c r="Z7" s="32"/>
    </row>
    <row r="8" spans="2:26" ht="48" customHeight="1" x14ac:dyDescent="0.4">
      <c r="B8" s="29"/>
      <c r="C8" s="162" t="s">
        <v>148</v>
      </c>
      <c r="D8" s="162"/>
      <c r="E8" s="38"/>
      <c r="F8" s="38"/>
      <c r="G8" s="36"/>
      <c r="H8" s="34"/>
      <c r="I8" s="39" t="s">
        <v>54</v>
      </c>
      <c r="J8" s="39"/>
      <c r="K8" s="39"/>
      <c r="L8" s="40"/>
      <c r="M8" s="34"/>
      <c r="N8" s="34"/>
      <c r="O8" s="34"/>
      <c r="P8" s="160" t="s">
        <v>32</v>
      </c>
      <c r="Q8" s="160"/>
      <c r="R8" s="160"/>
      <c r="S8" s="160"/>
      <c r="T8" s="198" t="s">
        <v>145</v>
      </c>
      <c r="U8" s="198"/>
      <c r="V8" s="35"/>
      <c r="W8" s="32"/>
      <c r="X8" s="32"/>
      <c r="Y8" s="32"/>
      <c r="Z8" s="32"/>
    </row>
    <row r="9" spans="2:26" ht="42.6" customHeight="1" x14ac:dyDescent="0.4">
      <c r="B9" s="29"/>
      <c r="C9" s="162" t="s">
        <v>33</v>
      </c>
      <c r="D9" s="162"/>
      <c r="E9" s="38"/>
      <c r="F9" s="38"/>
      <c r="G9" s="112" t="s">
        <v>194</v>
      </c>
      <c r="I9" s="45" t="s">
        <v>149</v>
      </c>
      <c r="J9" s="45"/>
      <c r="K9" s="45"/>
      <c r="L9" s="87"/>
      <c r="M9" s="160"/>
      <c r="O9" s="30"/>
      <c r="T9" s="30"/>
      <c r="U9" s="30"/>
      <c r="V9" s="31"/>
      <c r="W9" s="32"/>
      <c r="Y9" s="37"/>
      <c r="Z9" s="37"/>
    </row>
    <row r="10" spans="2:26" ht="15" customHeight="1" x14ac:dyDescent="0.4">
      <c r="B10" s="29"/>
      <c r="C10" s="38"/>
      <c r="D10" s="38"/>
      <c r="E10" s="38"/>
      <c r="F10" s="38"/>
      <c r="H10" s="34"/>
      <c r="I10" s="87" t="s">
        <v>57</v>
      </c>
      <c r="J10" s="36"/>
      <c r="K10" s="36"/>
      <c r="L10" s="36"/>
      <c r="M10" s="160"/>
      <c r="N10" s="30"/>
      <c r="O10" s="30"/>
      <c r="T10" s="30"/>
      <c r="U10" s="30"/>
      <c r="V10" s="31"/>
      <c r="W10" s="32"/>
      <c r="X10" s="37"/>
      <c r="Y10" s="37"/>
      <c r="Z10" s="37"/>
    </row>
    <row r="11" spans="2:26" ht="27" customHeight="1" x14ac:dyDescent="0.4">
      <c r="B11" s="29"/>
      <c r="C11" s="162" t="s">
        <v>37</v>
      </c>
      <c r="D11" s="162"/>
      <c r="E11" s="38"/>
      <c r="F11" s="38"/>
      <c r="G11" s="36"/>
      <c r="M11" s="34"/>
      <c r="N11" s="30"/>
      <c r="O11" s="30"/>
      <c r="P11" s="160" t="s">
        <v>38</v>
      </c>
      <c r="Q11" s="160"/>
      <c r="R11" s="160"/>
      <c r="S11" s="160"/>
      <c r="T11" s="175"/>
      <c r="U11" s="175"/>
      <c r="V11" s="31"/>
      <c r="W11" s="32"/>
      <c r="X11" s="37"/>
      <c r="Y11" s="37"/>
      <c r="Z11" s="37"/>
    </row>
    <row r="12" spans="2:26" ht="39.6" x14ac:dyDescent="0.4">
      <c r="B12" s="29"/>
      <c r="C12" s="162" t="s">
        <v>153</v>
      </c>
      <c r="D12" s="162"/>
      <c r="G12" s="91" t="s">
        <v>154</v>
      </c>
      <c r="H12" s="30"/>
      <c r="M12" s="30"/>
      <c r="N12" s="30"/>
      <c r="O12" s="30"/>
      <c r="P12" s="160" t="s">
        <v>42</v>
      </c>
      <c r="Q12" s="160"/>
      <c r="R12" s="160"/>
      <c r="S12" s="160"/>
      <c r="T12" s="175"/>
      <c r="U12" s="175"/>
      <c r="V12" s="31"/>
      <c r="W12" s="32"/>
      <c r="X12" s="37"/>
      <c r="Y12" s="37"/>
      <c r="Z12" s="37"/>
    </row>
    <row r="13" spans="2:26" ht="99" x14ac:dyDescent="0.4">
      <c r="B13" s="29"/>
      <c r="C13" s="162" t="s">
        <v>155</v>
      </c>
      <c r="D13" s="162"/>
      <c r="E13" s="34"/>
      <c r="F13" s="34"/>
      <c r="G13" s="91" t="s">
        <v>156</v>
      </c>
      <c r="H13" s="34"/>
      <c r="M13" s="41"/>
      <c r="N13" s="41"/>
      <c r="O13" s="41"/>
      <c r="P13" s="34"/>
      <c r="Q13" s="34"/>
      <c r="S13" s="34"/>
      <c r="T13" s="34"/>
      <c r="U13" s="34"/>
      <c r="V13" s="35"/>
      <c r="W13" s="32"/>
      <c r="X13" s="37"/>
      <c r="Y13" s="37"/>
      <c r="Z13" s="37"/>
    </row>
    <row r="14" spans="2:26" ht="63.75" customHeight="1" x14ac:dyDescent="0.4">
      <c r="B14" s="29"/>
      <c r="C14" s="175" t="s">
        <v>39</v>
      </c>
      <c r="D14" s="175"/>
      <c r="E14" s="87" t="s">
        <v>276</v>
      </c>
      <c r="F14" s="87" t="s">
        <v>150</v>
      </c>
      <c r="G14" s="87" t="s">
        <v>151</v>
      </c>
      <c r="H14" s="90" t="s">
        <v>40</v>
      </c>
      <c r="I14" s="175" t="s">
        <v>41</v>
      </c>
      <c r="J14" s="175"/>
      <c r="K14" s="87"/>
      <c r="L14" s="90" t="s">
        <v>51</v>
      </c>
      <c r="M14" s="90" t="s">
        <v>55</v>
      </c>
      <c r="N14" s="169" t="s">
        <v>56</v>
      </c>
      <c r="O14" s="171"/>
      <c r="S14" s="175" t="s">
        <v>43</v>
      </c>
      <c r="T14" s="175"/>
      <c r="V14" s="35"/>
      <c r="W14" s="32"/>
      <c r="Y14" s="34"/>
      <c r="Z14" s="34"/>
    </row>
    <row r="15" spans="2:26" ht="29.4" customHeight="1" x14ac:dyDescent="0.4">
      <c r="B15" s="29"/>
      <c r="C15" s="202" t="s">
        <v>146</v>
      </c>
      <c r="D15" s="202"/>
      <c r="E15" s="91" t="s">
        <v>277</v>
      </c>
      <c r="F15" s="91" t="s">
        <v>152</v>
      </c>
      <c r="G15" s="91" t="s">
        <v>152</v>
      </c>
      <c r="H15" s="124"/>
      <c r="I15" s="203"/>
      <c r="J15" s="203"/>
      <c r="K15" s="135"/>
      <c r="L15" s="47"/>
      <c r="M15" s="113" t="s">
        <v>389</v>
      </c>
      <c r="N15" s="200" t="s">
        <v>167</v>
      </c>
      <c r="O15" s="201"/>
      <c r="P15" s="34"/>
      <c r="Q15" s="34"/>
      <c r="R15" s="34"/>
      <c r="S15" s="36" t="s">
        <v>44</v>
      </c>
      <c r="T15" s="93" t="s">
        <v>45</v>
      </c>
      <c r="U15" s="34"/>
      <c r="V15" s="35"/>
      <c r="W15" s="32"/>
      <c r="X15" s="34"/>
      <c r="Y15" s="34"/>
      <c r="Z15" s="34"/>
    </row>
    <row r="16" spans="2:26" ht="18.75" customHeight="1" x14ac:dyDescent="0.4">
      <c r="B16" s="29"/>
      <c r="C16" s="179"/>
      <c r="D16" s="180"/>
      <c r="E16" s="36"/>
      <c r="F16" s="36"/>
      <c r="G16" s="36"/>
      <c r="H16" s="96"/>
      <c r="I16" s="179"/>
      <c r="J16" s="180"/>
      <c r="K16" s="136"/>
      <c r="L16" s="47"/>
      <c r="M16" s="96"/>
      <c r="N16" s="96"/>
      <c r="O16" s="97"/>
      <c r="P16" s="95"/>
      <c r="Q16" s="95"/>
      <c r="R16" s="95"/>
      <c r="S16" s="36" t="s">
        <v>46</v>
      </c>
      <c r="T16" s="93" t="s">
        <v>45</v>
      </c>
      <c r="U16" s="34"/>
      <c r="V16" s="35"/>
      <c r="W16" s="32"/>
      <c r="X16" s="34"/>
      <c r="Y16" s="34"/>
      <c r="Z16" s="34"/>
    </row>
    <row r="17" spans="2:31" ht="18.75" customHeight="1" x14ac:dyDescent="0.4">
      <c r="B17" s="29"/>
      <c r="C17" s="175" t="s">
        <v>47</v>
      </c>
      <c r="D17" s="175"/>
      <c r="E17" s="87"/>
      <c r="F17" s="87"/>
      <c r="G17" s="87"/>
      <c r="H17" s="125"/>
      <c r="I17" s="199">
        <f ca="1">SUM(I16:I17)</f>
        <v>0</v>
      </c>
      <c r="J17" s="199"/>
      <c r="K17" s="134"/>
      <c r="L17" s="98">
        <f ca="1">SUM(L16:L17)</f>
        <v>0</v>
      </c>
      <c r="M17" s="98">
        <f ca="1">SUM(M16:M17)</f>
        <v>0</v>
      </c>
      <c r="N17" s="200" t="s">
        <v>168</v>
      </c>
      <c r="O17" s="201"/>
      <c r="S17" s="34"/>
      <c r="T17" s="34"/>
      <c r="U17" s="34"/>
      <c r="V17" s="35"/>
      <c r="W17" s="32"/>
      <c r="X17" s="34"/>
      <c r="Y17" s="34"/>
      <c r="Z17" s="34"/>
    </row>
    <row r="18" spans="2:31" ht="20.399999999999999" thickBot="1" x14ac:dyDescent="0.45">
      <c r="B18" s="42"/>
      <c r="C18" s="43"/>
      <c r="D18" s="43"/>
      <c r="E18" s="43"/>
      <c r="F18" s="43"/>
      <c r="G18" s="43"/>
      <c r="H18" s="43"/>
      <c r="I18" s="43"/>
      <c r="J18" s="102" t="s">
        <v>47</v>
      </c>
      <c r="K18" s="102"/>
      <c r="L18" s="102">
        <f ca="1">L17+I17</f>
        <v>0</v>
      </c>
      <c r="M18" s="43"/>
      <c r="N18" s="43"/>
      <c r="O18" s="43"/>
      <c r="P18" s="43"/>
      <c r="Q18" s="43"/>
      <c r="R18" s="43"/>
      <c r="S18" s="43"/>
      <c r="T18" s="43"/>
      <c r="U18" s="43"/>
      <c r="V18" s="44"/>
    </row>
    <row r="19" spans="2:31" ht="20.399999999999999" thickBot="1" x14ac:dyDescent="0.45"/>
    <row r="20" spans="2:31" x14ac:dyDescent="0.4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</row>
    <row r="21" spans="2:31" ht="26.25" customHeight="1" x14ac:dyDescent="0.4">
      <c r="B21" s="29"/>
      <c r="C21" s="175" t="s">
        <v>48</v>
      </c>
      <c r="D21" s="175"/>
      <c r="E21" s="175"/>
      <c r="F21" s="175"/>
      <c r="G21" s="175"/>
      <c r="H21" s="175"/>
      <c r="I21" s="175"/>
      <c r="J21" s="175"/>
      <c r="K21" s="87" t="s">
        <v>158</v>
      </c>
      <c r="L21" s="87" t="s">
        <v>8</v>
      </c>
      <c r="M21" s="87" t="s">
        <v>49</v>
      </c>
      <c r="N21" s="45" t="s">
        <v>27</v>
      </c>
      <c r="O21" s="45" t="s">
        <v>240</v>
      </c>
      <c r="P21" s="169" t="s">
        <v>50</v>
      </c>
      <c r="Q21" s="170"/>
      <c r="R21" s="170"/>
      <c r="S21" s="170"/>
      <c r="T21" s="170"/>
      <c r="U21" s="171"/>
      <c r="V21" s="35"/>
      <c r="W21" s="34"/>
      <c r="X21" s="46"/>
      <c r="Y21" s="46"/>
      <c r="Z21" s="46"/>
      <c r="AA21" s="46"/>
      <c r="AB21" s="34"/>
      <c r="AC21" s="34"/>
      <c r="AD21" s="34"/>
      <c r="AE21" s="34"/>
    </row>
    <row r="22" spans="2:31" ht="26.25" customHeight="1" x14ac:dyDescent="0.4">
      <c r="B22" s="29"/>
      <c r="C22" s="169" t="s">
        <v>58</v>
      </c>
      <c r="D22" s="170"/>
      <c r="E22" s="170"/>
      <c r="F22" s="170"/>
      <c r="G22" s="170"/>
      <c r="H22" s="170"/>
      <c r="I22" s="170"/>
      <c r="J22" s="171"/>
      <c r="K22" s="111"/>
      <c r="L22" s="87"/>
      <c r="M22" s="87"/>
      <c r="N22" s="45"/>
      <c r="O22" s="45"/>
      <c r="P22" s="169"/>
      <c r="Q22" s="170"/>
      <c r="R22" s="170"/>
      <c r="S22" s="170"/>
      <c r="T22" s="170"/>
      <c r="U22" s="171"/>
      <c r="V22" s="35"/>
      <c r="W22" s="34"/>
      <c r="X22" s="46"/>
      <c r="Y22" s="46"/>
      <c r="Z22" s="46"/>
      <c r="AA22" s="46"/>
      <c r="AB22" s="34"/>
      <c r="AC22" s="34"/>
      <c r="AD22" s="34"/>
      <c r="AE22" s="34"/>
    </row>
    <row r="23" spans="2:31" ht="26.25" customHeight="1" x14ac:dyDescent="0.4">
      <c r="B23" s="29"/>
      <c r="C23" s="47">
        <v>1</v>
      </c>
      <c r="D23" s="172" t="s">
        <v>181</v>
      </c>
      <c r="E23" s="173"/>
      <c r="F23" s="173"/>
      <c r="G23" s="173"/>
      <c r="H23" s="173"/>
      <c r="I23" s="173"/>
      <c r="J23" s="174"/>
      <c r="K23" s="133"/>
      <c r="L23" s="87"/>
      <c r="M23" s="87"/>
      <c r="N23" s="45"/>
      <c r="O23" s="45"/>
      <c r="P23" s="169"/>
      <c r="Q23" s="170"/>
      <c r="R23" s="170"/>
      <c r="S23" s="170"/>
      <c r="T23" s="170"/>
      <c r="U23" s="171"/>
      <c r="V23" s="35"/>
      <c r="W23" s="34"/>
      <c r="X23" s="46"/>
      <c r="Y23" s="46"/>
      <c r="Z23" s="46"/>
      <c r="AA23" s="46"/>
      <c r="AB23" s="34"/>
      <c r="AC23" s="34"/>
      <c r="AD23" s="34"/>
      <c r="AE23" s="34"/>
    </row>
    <row r="24" spans="2:31" ht="26.25" customHeight="1" x14ac:dyDescent="0.4">
      <c r="B24" s="29"/>
      <c r="C24" s="47">
        <v>2</v>
      </c>
      <c r="D24" s="172" t="s">
        <v>59</v>
      </c>
      <c r="E24" s="173"/>
      <c r="F24" s="173"/>
      <c r="G24" s="173"/>
      <c r="H24" s="173"/>
      <c r="I24" s="173"/>
      <c r="J24" s="174"/>
      <c r="K24" s="133"/>
      <c r="L24" s="87"/>
      <c r="M24" s="87"/>
      <c r="N24" s="45"/>
      <c r="O24" s="45"/>
      <c r="P24" s="169"/>
      <c r="Q24" s="170"/>
      <c r="R24" s="170"/>
      <c r="S24" s="170"/>
      <c r="T24" s="170"/>
      <c r="U24" s="171"/>
      <c r="V24" s="35"/>
      <c r="W24" s="34"/>
      <c r="X24" s="46"/>
      <c r="Y24" s="46"/>
      <c r="Z24" s="46"/>
      <c r="AA24" s="46"/>
      <c r="AB24" s="34"/>
      <c r="AC24" s="34"/>
      <c r="AD24" s="34"/>
      <c r="AE24" s="34"/>
    </row>
    <row r="25" spans="2:31" ht="26.25" customHeight="1" x14ac:dyDescent="0.4">
      <c r="B25" s="29"/>
      <c r="C25" s="47">
        <v>3</v>
      </c>
      <c r="D25" s="172" t="s">
        <v>60</v>
      </c>
      <c r="E25" s="173"/>
      <c r="F25" s="173"/>
      <c r="G25" s="173"/>
      <c r="H25" s="173"/>
      <c r="I25" s="173"/>
      <c r="J25" s="174"/>
      <c r="K25" s="36" t="s">
        <v>335</v>
      </c>
      <c r="L25" s="87"/>
      <c r="M25" s="87"/>
      <c r="N25" s="45"/>
      <c r="O25" s="45"/>
      <c r="P25" s="169"/>
      <c r="Q25" s="170"/>
      <c r="R25" s="170"/>
      <c r="S25" s="170"/>
      <c r="T25" s="170"/>
      <c r="U25" s="171"/>
      <c r="V25" s="35"/>
      <c r="W25" s="34"/>
      <c r="X25" s="46"/>
      <c r="Y25" s="46"/>
      <c r="Z25" s="46"/>
      <c r="AA25" s="46"/>
      <c r="AB25" s="34"/>
      <c r="AC25" s="34"/>
      <c r="AD25" s="34"/>
      <c r="AE25" s="34"/>
    </row>
    <row r="26" spans="2:31" ht="26.25" customHeight="1" x14ac:dyDescent="0.4">
      <c r="B26" s="29"/>
      <c r="C26" s="47">
        <v>4</v>
      </c>
      <c r="D26" s="172" t="s">
        <v>61</v>
      </c>
      <c r="E26" s="173"/>
      <c r="F26" s="173"/>
      <c r="G26" s="173"/>
      <c r="H26" s="173"/>
      <c r="I26" s="173"/>
      <c r="J26" s="174"/>
      <c r="K26" s="36" t="s">
        <v>335</v>
      </c>
      <c r="L26" s="87"/>
      <c r="M26" s="87"/>
      <c r="N26" s="45"/>
      <c r="O26" s="45"/>
      <c r="P26" s="169"/>
      <c r="Q26" s="170"/>
      <c r="R26" s="170"/>
      <c r="S26" s="170"/>
      <c r="T26" s="170"/>
      <c r="U26" s="171"/>
      <c r="V26" s="35"/>
      <c r="W26" s="34"/>
      <c r="X26" s="46"/>
      <c r="Y26" s="46"/>
      <c r="Z26" s="46"/>
      <c r="AA26" s="46"/>
      <c r="AB26" s="34"/>
      <c r="AC26" s="34"/>
      <c r="AD26" s="34"/>
      <c r="AE26" s="34"/>
    </row>
    <row r="27" spans="2:31" ht="26.25" customHeight="1" x14ac:dyDescent="0.4">
      <c r="B27" s="29"/>
      <c r="C27" s="47">
        <v>5</v>
      </c>
      <c r="D27" s="172" t="s">
        <v>195</v>
      </c>
      <c r="E27" s="173"/>
      <c r="F27" s="173"/>
      <c r="G27" s="173"/>
      <c r="H27" s="173"/>
      <c r="I27" s="173"/>
      <c r="J27" s="174"/>
      <c r="K27" s="36" t="s">
        <v>301</v>
      </c>
      <c r="L27" s="87"/>
      <c r="M27" s="87"/>
      <c r="N27" s="45"/>
      <c r="O27" s="45"/>
      <c r="P27" s="169"/>
      <c r="Q27" s="170"/>
      <c r="R27" s="170"/>
      <c r="S27" s="170"/>
      <c r="T27" s="170"/>
      <c r="U27" s="171"/>
      <c r="V27" s="35"/>
      <c r="W27" s="34"/>
      <c r="X27" s="46"/>
      <c r="Y27" s="46"/>
      <c r="Z27" s="46"/>
      <c r="AA27" s="46"/>
      <c r="AB27" s="34"/>
      <c r="AC27" s="34"/>
      <c r="AD27" s="34"/>
      <c r="AE27" s="34"/>
    </row>
    <row r="28" spans="2:31" ht="26.25" customHeight="1" x14ac:dyDescent="0.4">
      <c r="B28" s="29"/>
      <c r="C28" s="47">
        <v>6</v>
      </c>
      <c r="D28" s="172" t="s">
        <v>62</v>
      </c>
      <c r="E28" s="173"/>
      <c r="F28" s="173"/>
      <c r="G28" s="173"/>
      <c r="H28" s="173"/>
      <c r="I28" s="173"/>
      <c r="J28" s="174"/>
      <c r="K28" s="36" t="s">
        <v>336</v>
      </c>
      <c r="L28" s="87"/>
      <c r="M28" s="87"/>
      <c r="N28" s="45"/>
      <c r="O28" s="45"/>
      <c r="P28" s="169"/>
      <c r="Q28" s="170"/>
      <c r="R28" s="170"/>
      <c r="S28" s="170"/>
      <c r="T28" s="170"/>
      <c r="U28" s="171"/>
      <c r="V28" s="35"/>
      <c r="W28" s="34"/>
      <c r="X28" s="46"/>
      <c r="Y28" s="46"/>
      <c r="Z28" s="46"/>
      <c r="AA28" s="46"/>
      <c r="AB28" s="34"/>
      <c r="AC28" s="34"/>
      <c r="AD28" s="34"/>
      <c r="AE28" s="34"/>
    </row>
    <row r="29" spans="2:31" ht="26.25" customHeight="1" x14ac:dyDescent="0.4">
      <c r="B29" s="29"/>
      <c r="C29" s="47">
        <v>7</v>
      </c>
      <c r="D29" s="172" t="s">
        <v>182</v>
      </c>
      <c r="E29" s="173"/>
      <c r="F29" s="173"/>
      <c r="G29" s="173"/>
      <c r="H29" s="173"/>
      <c r="I29" s="173"/>
      <c r="J29" s="174"/>
      <c r="K29" s="133"/>
      <c r="L29" s="87"/>
      <c r="M29" s="87"/>
      <c r="N29" s="45"/>
      <c r="O29" s="45"/>
      <c r="P29" s="169"/>
      <c r="Q29" s="170"/>
      <c r="R29" s="170"/>
      <c r="S29" s="170"/>
      <c r="T29" s="170"/>
      <c r="U29" s="171"/>
      <c r="V29" s="35"/>
      <c r="W29" s="34"/>
      <c r="X29" s="46"/>
      <c r="Y29" s="46"/>
      <c r="Z29" s="46"/>
      <c r="AA29" s="46"/>
      <c r="AB29" s="34"/>
      <c r="AC29" s="34"/>
      <c r="AD29" s="34"/>
      <c r="AE29" s="34"/>
    </row>
    <row r="30" spans="2:31" ht="26.25" customHeight="1" x14ac:dyDescent="0.4">
      <c r="B30" s="29"/>
      <c r="C30" s="47">
        <v>8</v>
      </c>
      <c r="D30" s="172" t="s">
        <v>63</v>
      </c>
      <c r="E30" s="173"/>
      <c r="F30" s="173"/>
      <c r="G30" s="173"/>
      <c r="H30" s="173"/>
      <c r="I30" s="173"/>
      <c r="J30" s="174"/>
      <c r="K30" s="133"/>
      <c r="L30" s="87"/>
      <c r="M30" s="87"/>
      <c r="N30" s="45"/>
      <c r="O30" s="45"/>
      <c r="P30" s="169"/>
      <c r="Q30" s="170"/>
      <c r="R30" s="170"/>
      <c r="S30" s="170"/>
      <c r="T30" s="170"/>
      <c r="U30" s="171"/>
      <c r="V30" s="35"/>
      <c r="W30" s="34"/>
      <c r="X30" s="46"/>
      <c r="Y30" s="46"/>
      <c r="Z30" s="46"/>
      <c r="AA30" s="46"/>
      <c r="AB30" s="34"/>
      <c r="AC30" s="34"/>
      <c r="AD30" s="34"/>
      <c r="AE30" s="34"/>
    </row>
    <row r="31" spans="2:31" ht="26.25" customHeight="1" x14ac:dyDescent="0.4">
      <c r="B31" s="29"/>
      <c r="C31" s="47">
        <v>9</v>
      </c>
      <c r="D31" s="172" t="s">
        <v>64</v>
      </c>
      <c r="E31" s="173"/>
      <c r="F31" s="173"/>
      <c r="G31" s="173"/>
      <c r="H31" s="173"/>
      <c r="I31" s="173"/>
      <c r="J31" s="174"/>
      <c r="K31" s="133"/>
      <c r="L31" s="87"/>
      <c r="M31" s="87"/>
      <c r="N31" s="45"/>
      <c r="O31" s="45"/>
      <c r="P31" s="169"/>
      <c r="Q31" s="170"/>
      <c r="R31" s="170"/>
      <c r="S31" s="170"/>
      <c r="T31" s="170"/>
      <c r="U31" s="171"/>
      <c r="V31" s="35"/>
      <c r="W31" s="34"/>
      <c r="X31" s="46"/>
      <c r="Y31" s="46"/>
      <c r="Z31" s="46"/>
      <c r="AA31" s="46"/>
      <c r="AB31" s="34"/>
      <c r="AC31" s="34"/>
      <c r="AD31" s="34"/>
      <c r="AE31" s="34"/>
    </row>
    <row r="32" spans="2:31" ht="26.25" customHeight="1" x14ac:dyDescent="0.4">
      <c r="B32" s="29"/>
      <c r="C32" s="47">
        <v>10</v>
      </c>
      <c r="D32" s="172" t="s">
        <v>65</v>
      </c>
      <c r="E32" s="173"/>
      <c r="F32" s="173"/>
      <c r="G32" s="173"/>
      <c r="H32" s="173"/>
      <c r="I32" s="173"/>
      <c r="J32" s="174"/>
      <c r="K32" s="36" t="s">
        <v>302</v>
      </c>
      <c r="L32" s="87"/>
      <c r="M32" s="87"/>
      <c r="N32" s="45"/>
      <c r="O32" s="45"/>
      <c r="P32" s="169"/>
      <c r="Q32" s="170"/>
      <c r="R32" s="170"/>
      <c r="S32" s="170"/>
      <c r="T32" s="170"/>
      <c r="U32" s="171"/>
      <c r="V32" s="35"/>
      <c r="W32" s="34"/>
      <c r="X32" s="46"/>
      <c r="Y32" s="46"/>
      <c r="Z32" s="46"/>
      <c r="AA32" s="46"/>
      <c r="AB32" s="34"/>
      <c r="AC32" s="34"/>
      <c r="AD32" s="34"/>
      <c r="AE32" s="34"/>
    </row>
    <row r="33" spans="2:31" ht="26.25" customHeight="1" x14ac:dyDescent="0.4">
      <c r="B33" s="29"/>
      <c r="C33" s="47">
        <v>11</v>
      </c>
      <c r="D33" s="172" t="s">
        <v>190</v>
      </c>
      <c r="E33" s="173"/>
      <c r="F33" s="173"/>
      <c r="G33" s="173"/>
      <c r="H33" s="173"/>
      <c r="I33" s="173"/>
      <c r="J33" s="174"/>
      <c r="K33" s="36" t="s">
        <v>337</v>
      </c>
      <c r="L33" s="87"/>
      <c r="M33" s="87"/>
      <c r="N33" s="45"/>
      <c r="O33" s="45"/>
      <c r="P33" s="169"/>
      <c r="Q33" s="170"/>
      <c r="R33" s="170"/>
      <c r="S33" s="170"/>
      <c r="T33" s="170"/>
      <c r="U33" s="171"/>
      <c r="V33" s="35"/>
      <c r="W33" s="34"/>
      <c r="X33" s="46"/>
      <c r="Y33" s="46"/>
      <c r="Z33" s="46"/>
      <c r="AA33" s="46"/>
      <c r="AB33" s="34"/>
      <c r="AC33" s="34"/>
      <c r="AD33" s="34"/>
      <c r="AE33" s="34"/>
    </row>
    <row r="34" spans="2:31" ht="26.25" customHeight="1" x14ac:dyDescent="0.4">
      <c r="B34" s="29"/>
      <c r="C34" s="47">
        <v>12</v>
      </c>
      <c r="D34" s="172" t="s">
        <v>66</v>
      </c>
      <c r="E34" s="173"/>
      <c r="F34" s="173"/>
      <c r="G34" s="173"/>
      <c r="H34" s="173"/>
      <c r="I34" s="173"/>
      <c r="J34" s="174"/>
      <c r="K34" s="36" t="s">
        <v>303</v>
      </c>
      <c r="L34" s="87"/>
      <c r="M34" s="87"/>
      <c r="N34" s="45"/>
      <c r="O34" s="45"/>
      <c r="P34" s="169"/>
      <c r="Q34" s="170"/>
      <c r="R34" s="170"/>
      <c r="S34" s="170"/>
      <c r="T34" s="170"/>
      <c r="U34" s="171"/>
      <c r="V34" s="35"/>
      <c r="W34" s="34"/>
      <c r="X34" s="46"/>
      <c r="Y34" s="46"/>
      <c r="Z34" s="46"/>
      <c r="AA34" s="46"/>
      <c r="AB34" s="34"/>
      <c r="AC34" s="34"/>
      <c r="AD34" s="34"/>
      <c r="AE34" s="34"/>
    </row>
    <row r="35" spans="2:31" ht="26.25" customHeight="1" x14ac:dyDescent="0.4">
      <c r="B35" s="29"/>
      <c r="C35" s="169" t="s">
        <v>67</v>
      </c>
      <c r="D35" s="170"/>
      <c r="E35" s="170"/>
      <c r="F35" s="170"/>
      <c r="G35" s="170"/>
      <c r="H35" s="170"/>
      <c r="I35" s="170"/>
      <c r="J35" s="171"/>
      <c r="K35" s="111"/>
      <c r="L35" s="87"/>
      <c r="M35" s="87"/>
      <c r="N35" s="45"/>
      <c r="O35" s="45"/>
      <c r="P35" s="169"/>
      <c r="Q35" s="170"/>
      <c r="R35" s="170"/>
      <c r="S35" s="170"/>
      <c r="T35" s="170"/>
      <c r="U35" s="171"/>
      <c r="V35" s="35"/>
      <c r="W35" s="34"/>
      <c r="X35" s="46"/>
      <c r="Y35" s="46"/>
      <c r="Z35" s="46"/>
      <c r="AA35" s="46"/>
      <c r="AB35" s="34"/>
      <c r="AC35" s="34"/>
      <c r="AD35" s="34"/>
      <c r="AE35" s="34"/>
    </row>
    <row r="36" spans="2:31" ht="26.25" customHeight="1" x14ac:dyDescent="0.4">
      <c r="B36" s="29"/>
      <c r="C36" s="47">
        <v>13</v>
      </c>
      <c r="D36" s="172" t="s">
        <v>68</v>
      </c>
      <c r="E36" s="173"/>
      <c r="F36" s="173"/>
      <c r="G36" s="173"/>
      <c r="H36" s="173"/>
      <c r="I36" s="173"/>
      <c r="J36" s="174"/>
      <c r="K36" s="36" t="s">
        <v>340</v>
      </c>
      <c r="L36" s="87"/>
      <c r="M36" s="87"/>
      <c r="N36" s="45"/>
      <c r="O36" s="45"/>
      <c r="P36" s="169"/>
      <c r="Q36" s="170"/>
      <c r="R36" s="170"/>
      <c r="S36" s="170"/>
      <c r="T36" s="170"/>
      <c r="U36" s="171"/>
      <c r="V36" s="35"/>
      <c r="W36" s="34"/>
      <c r="X36" s="46"/>
      <c r="Y36" s="46"/>
      <c r="Z36" s="46"/>
      <c r="AA36" s="46"/>
      <c r="AB36" s="34"/>
      <c r="AC36" s="34"/>
      <c r="AD36" s="34"/>
      <c r="AE36" s="34"/>
    </row>
    <row r="37" spans="2:31" ht="26.25" customHeight="1" x14ac:dyDescent="0.4">
      <c r="B37" s="29"/>
      <c r="C37" s="47">
        <v>14</v>
      </c>
      <c r="D37" s="172" t="s">
        <v>69</v>
      </c>
      <c r="E37" s="173"/>
      <c r="F37" s="173"/>
      <c r="G37" s="173"/>
      <c r="H37" s="173"/>
      <c r="I37" s="173"/>
      <c r="J37" s="174"/>
      <c r="K37" s="36" t="s">
        <v>340</v>
      </c>
      <c r="L37" s="87"/>
      <c r="M37" s="87"/>
      <c r="N37" s="45"/>
      <c r="O37" s="45"/>
      <c r="P37" s="169"/>
      <c r="Q37" s="170"/>
      <c r="R37" s="170"/>
      <c r="S37" s="170"/>
      <c r="T37" s="170"/>
      <c r="U37" s="171"/>
      <c r="V37" s="35"/>
      <c r="W37" s="34"/>
      <c r="X37" s="46"/>
      <c r="Y37" s="46"/>
      <c r="Z37" s="46"/>
      <c r="AA37" s="46"/>
      <c r="AB37" s="34"/>
      <c r="AC37" s="34"/>
      <c r="AD37" s="34"/>
      <c r="AE37" s="34"/>
    </row>
    <row r="38" spans="2:31" ht="26.25" customHeight="1" x14ac:dyDescent="0.4">
      <c r="B38" s="29"/>
      <c r="C38" s="47">
        <v>15</v>
      </c>
      <c r="D38" s="172" t="s">
        <v>191</v>
      </c>
      <c r="E38" s="173"/>
      <c r="F38" s="173"/>
      <c r="G38" s="173"/>
      <c r="H38" s="173"/>
      <c r="I38" s="173"/>
      <c r="J38" s="174"/>
      <c r="K38" s="36" t="s">
        <v>338</v>
      </c>
      <c r="L38" s="87"/>
      <c r="M38" s="87"/>
      <c r="N38" s="45"/>
      <c r="O38" s="45"/>
      <c r="P38" s="169"/>
      <c r="Q38" s="170"/>
      <c r="R38" s="170"/>
      <c r="S38" s="170"/>
      <c r="T38" s="170"/>
      <c r="U38" s="171"/>
      <c r="V38" s="35"/>
      <c r="W38" s="34"/>
      <c r="X38" s="46"/>
      <c r="Y38" s="46"/>
      <c r="Z38" s="46"/>
      <c r="AA38" s="46"/>
      <c r="AB38" s="34"/>
      <c r="AC38" s="34"/>
      <c r="AD38" s="34"/>
      <c r="AE38" s="34"/>
    </row>
    <row r="39" spans="2:31" ht="26.25" customHeight="1" x14ac:dyDescent="0.4">
      <c r="B39" s="29"/>
      <c r="C39" s="47">
        <v>16</v>
      </c>
      <c r="D39" s="172" t="s">
        <v>196</v>
      </c>
      <c r="E39" s="173"/>
      <c r="F39" s="173"/>
      <c r="G39" s="173"/>
      <c r="H39" s="173"/>
      <c r="I39" s="173"/>
      <c r="J39" s="174"/>
      <c r="K39" s="36" t="s">
        <v>341</v>
      </c>
      <c r="L39" s="87"/>
      <c r="M39" s="87"/>
      <c r="N39" s="45"/>
      <c r="O39" s="45"/>
      <c r="P39" s="169"/>
      <c r="Q39" s="170"/>
      <c r="R39" s="170"/>
      <c r="S39" s="170"/>
      <c r="T39" s="170"/>
      <c r="U39" s="171"/>
      <c r="V39" s="35"/>
      <c r="W39" s="34"/>
      <c r="X39" s="46"/>
      <c r="Y39" s="46"/>
      <c r="Z39" s="46"/>
      <c r="AA39" s="46"/>
      <c r="AB39" s="34"/>
      <c r="AC39" s="34"/>
      <c r="AD39" s="34"/>
      <c r="AE39" s="34"/>
    </row>
    <row r="40" spans="2:31" ht="26.25" customHeight="1" x14ac:dyDescent="0.4">
      <c r="B40" s="29"/>
      <c r="C40" s="47">
        <v>17</v>
      </c>
      <c r="D40" s="172" t="s">
        <v>183</v>
      </c>
      <c r="E40" s="173"/>
      <c r="F40" s="173"/>
      <c r="G40" s="173"/>
      <c r="H40" s="173"/>
      <c r="I40" s="173"/>
      <c r="J40" s="174"/>
      <c r="K40" s="36" t="s">
        <v>341</v>
      </c>
      <c r="L40" s="87"/>
      <c r="M40" s="87"/>
      <c r="N40" s="45"/>
      <c r="O40" s="45"/>
      <c r="P40" s="169"/>
      <c r="Q40" s="170"/>
      <c r="R40" s="170"/>
      <c r="S40" s="170"/>
      <c r="T40" s="170"/>
      <c r="U40" s="171"/>
      <c r="V40" s="35"/>
      <c r="W40" s="34"/>
      <c r="X40" s="46"/>
      <c r="Y40" s="46"/>
      <c r="Z40" s="46"/>
      <c r="AA40" s="46"/>
      <c r="AB40" s="34"/>
      <c r="AC40" s="34"/>
      <c r="AD40" s="34"/>
      <c r="AE40" s="34"/>
    </row>
    <row r="41" spans="2:31" ht="26.25" customHeight="1" x14ac:dyDescent="0.4">
      <c r="B41" s="29"/>
      <c r="C41" s="47">
        <v>18</v>
      </c>
      <c r="D41" s="172" t="s">
        <v>184</v>
      </c>
      <c r="E41" s="173"/>
      <c r="F41" s="173"/>
      <c r="G41" s="173"/>
      <c r="H41" s="173"/>
      <c r="I41" s="173"/>
      <c r="J41" s="174"/>
      <c r="K41" s="36" t="s">
        <v>339</v>
      </c>
      <c r="L41" s="87"/>
      <c r="M41" s="87"/>
      <c r="N41" s="45"/>
      <c r="O41" s="45"/>
      <c r="P41" s="169"/>
      <c r="Q41" s="170"/>
      <c r="R41" s="170"/>
      <c r="S41" s="170"/>
      <c r="T41" s="170"/>
      <c r="U41" s="171"/>
      <c r="V41" s="35"/>
      <c r="W41" s="34"/>
      <c r="X41" s="46"/>
      <c r="Y41" s="46"/>
      <c r="Z41" s="46"/>
      <c r="AA41" s="46"/>
      <c r="AB41" s="34"/>
      <c r="AC41" s="34"/>
      <c r="AD41" s="34"/>
      <c r="AE41" s="34"/>
    </row>
    <row r="42" spans="2:31" ht="26.25" customHeight="1" x14ac:dyDescent="0.4">
      <c r="B42" s="29"/>
      <c r="C42" s="47">
        <v>19</v>
      </c>
      <c r="D42" s="172" t="s">
        <v>70</v>
      </c>
      <c r="E42" s="173"/>
      <c r="F42" s="173"/>
      <c r="G42" s="173"/>
      <c r="H42" s="173"/>
      <c r="I42" s="173"/>
      <c r="J42" s="174"/>
      <c r="K42" s="36" t="s">
        <v>339</v>
      </c>
      <c r="L42" s="87"/>
      <c r="M42" s="87"/>
      <c r="N42" s="45"/>
      <c r="O42" s="45"/>
      <c r="P42" s="169"/>
      <c r="Q42" s="170"/>
      <c r="R42" s="170"/>
      <c r="S42" s="170"/>
      <c r="T42" s="170"/>
      <c r="U42" s="171"/>
      <c r="V42" s="35"/>
      <c r="W42" s="34"/>
      <c r="X42" s="46"/>
      <c r="Y42" s="46"/>
      <c r="Z42" s="46"/>
      <c r="AA42" s="46"/>
      <c r="AB42" s="34"/>
      <c r="AC42" s="34"/>
      <c r="AD42" s="34"/>
      <c r="AE42" s="34"/>
    </row>
    <row r="43" spans="2:31" ht="26.25" customHeight="1" x14ac:dyDescent="0.4">
      <c r="B43" s="29"/>
      <c r="C43" s="47">
        <v>20</v>
      </c>
      <c r="D43" s="172" t="s">
        <v>197</v>
      </c>
      <c r="E43" s="173"/>
      <c r="F43" s="173"/>
      <c r="G43" s="173"/>
      <c r="H43" s="173"/>
      <c r="I43" s="173"/>
      <c r="J43" s="174"/>
      <c r="K43" s="36"/>
      <c r="L43" s="87"/>
      <c r="M43" s="87"/>
      <c r="N43" s="45"/>
      <c r="O43" s="45"/>
      <c r="P43" s="169"/>
      <c r="Q43" s="170"/>
      <c r="R43" s="170"/>
      <c r="S43" s="170"/>
      <c r="T43" s="170"/>
      <c r="U43" s="171"/>
      <c r="V43" s="35"/>
      <c r="W43" s="34"/>
      <c r="X43" s="46"/>
      <c r="Y43" s="46"/>
      <c r="Z43" s="46"/>
      <c r="AA43" s="46"/>
      <c r="AB43" s="34"/>
      <c r="AC43" s="34"/>
      <c r="AD43" s="34"/>
      <c r="AE43" s="34"/>
    </row>
    <row r="44" spans="2:31" ht="26.25" customHeight="1" x14ac:dyDescent="0.4">
      <c r="B44" s="29"/>
      <c r="C44" s="47">
        <v>21</v>
      </c>
      <c r="D44" s="172" t="s">
        <v>198</v>
      </c>
      <c r="E44" s="173"/>
      <c r="F44" s="173"/>
      <c r="G44" s="173"/>
      <c r="H44" s="173"/>
      <c r="I44" s="173"/>
      <c r="J44" s="174"/>
      <c r="K44" s="36" t="s">
        <v>342</v>
      </c>
      <c r="L44" s="87"/>
      <c r="M44" s="87"/>
      <c r="N44" s="45"/>
      <c r="O44" s="45"/>
      <c r="P44" s="169"/>
      <c r="Q44" s="170"/>
      <c r="R44" s="170"/>
      <c r="S44" s="170"/>
      <c r="T44" s="170"/>
      <c r="U44" s="171"/>
      <c r="V44" s="35"/>
      <c r="W44" s="34"/>
      <c r="X44" s="46"/>
      <c r="Y44" s="46"/>
      <c r="Z44" s="46"/>
      <c r="AA44" s="46"/>
      <c r="AB44" s="34"/>
      <c r="AC44" s="34"/>
      <c r="AD44" s="34"/>
      <c r="AE44" s="34"/>
    </row>
    <row r="45" spans="2:31" ht="26.25" customHeight="1" x14ac:dyDescent="0.4">
      <c r="B45" s="29"/>
      <c r="C45" s="47">
        <v>22</v>
      </c>
      <c r="D45" s="172" t="s">
        <v>199</v>
      </c>
      <c r="E45" s="173"/>
      <c r="F45" s="173"/>
      <c r="G45" s="173"/>
      <c r="H45" s="173"/>
      <c r="I45" s="173"/>
      <c r="J45" s="174"/>
      <c r="K45" s="36"/>
      <c r="L45" s="87"/>
      <c r="M45" s="87"/>
      <c r="N45" s="45"/>
      <c r="O45" s="45"/>
      <c r="P45" s="169"/>
      <c r="Q45" s="170"/>
      <c r="R45" s="170"/>
      <c r="S45" s="170"/>
      <c r="T45" s="170"/>
      <c r="U45" s="171"/>
      <c r="V45" s="35"/>
      <c r="W45" s="34"/>
      <c r="X45" s="46"/>
      <c r="Y45" s="46"/>
      <c r="Z45" s="46"/>
      <c r="AA45" s="46"/>
      <c r="AB45" s="34"/>
      <c r="AC45" s="34"/>
      <c r="AD45" s="34"/>
      <c r="AE45" s="34"/>
    </row>
    <row r="46" spans="2:31" ht="26.25" customHeight="1" x14ac:dyDescent="0.4">
      <c r="B46" s="29"/>
      <c r="C46" s="47">
        <v>23</v>
      </c>
      <c r="D46" s="172" t="s">
        <v>200</v>
      </c>
      <c r="E46" s="173"/>
      <c r="F46" s="173"/>
      <c r="G46" s="173"/>
      <c r="H46" s="173"/>
      <c r="I46" s="173"/>
      <c r="J46" s="174"/>
      <c r="K46" s="36"/>
      <c r="L46" s="87"/>
      <c r="M46" s="87"/>
      <c r="N46" s="45"/>
      <c r="O46" s="45"/>
      <c r="P46" s="169"/>
      <c r="Q46" s="170"/>
      <c r="R46" s="170"/>
      <c r="S46" s="170"/>
      <c r="T46" s="170"/>
      <c r="U46" s="171"/>
      <c r="V46" s="35"/>
      <c r="W46" s="34"/>
      <c r="X46" s="46"/>
      <c r="Y46" s="46"/>
      <c r="Z46" s="46"/>
      <c r="AA46" s="46"/>
      <c r="AB46" s="34"/>
      <c r="AC46" s="34"/>
      <c r="AD46" s="34"/>
      <c r="AE46" s="34"/>
    </row>
    <row r="47" spans="2:31" ht="26.25" customHeight="1" x14ac:dyDescent="0.4">
      <c r="B47" s="29"/>
      <c r="C47" s="47">
        <v>24</v>
      </c>
      <c r="D47" s="172" t="s">
        <v>201</v>
      </c>
      <c r="E47" s="173"/>
      <c r="F47" s="173"/>
      <c r="G47" s="173"/>
      <c r="H47" s="173"/>
      <c r="I47" s="173"/>
      <c r="J47" s="174"/>
      <c r="K47" s="36"/>
      <c r="L47" s="87"/>
      <c r="M47" s="87"/>
      <c r="N47" s="45"/>
      <c r="O47" s="45"/>
      <c r="P47" s="169"/>
      <c r="Q47" s="170"/>
      <c r="R47" s="170"/>
      <c r="S47" s="170"/>
      <c r="T47" s="170"/>
      <c r="U47" s="171"/>
      <c r="V47" s="35"/>
      <c r="W47" s="34"/>
      <c r="X47" s="46"/>
      <c r="Y47" s="46"/>
      <c r="Z47" s="46"/>
      <c r="AA47" s="46"/>
      <c r="AB47" s="34"/>
      <c r="AC47" s="34"/>
      <c r="AD47" s="34"/>
      <c r="AE47" s="34"/>
    </row>
    <row r="48" spans="2:31" ht="26.25" customHeight="1" x14ac:dyDescent="0.4">
      <c r="B48" s="29"/>
      <c r="C48" s="169" t="s">
        <v>71</v>
      </c>
      <c r="D48" s="170"/>
      <c r="E48" s="170"/>
      <c r="F48" s="170"/>
      <c r="G48" s="170"/>
      <c r="H48" s="170"/>
      <c r="I48" s="170"/>
      <c r="J48" s="171"/>
      <c r="K48" s="111"/>
      <c r="L48" s="87"/>
      <c r="M48" s="87"/>
      <c r="N48" s="45"/>
      <c r="O48" s="45"/>
      <c r="P48" s="169"/>
      <c r="Q48" s="170"/>
      <c r="R48" s="170"/>
      <c r="S48" s="170"/>
      <c r="T48" s="170"/>
      <c r="U48" s="171"/>
      <c r="V48" s="35"/>
      <c r="W48" s="34"/>
      <c r="X48" s="46"/>
      <c r="Y48" s="46"/>
      <c r="Z48" s="46"/>
      <c r="AA48" s="46"/>
      <c r="AB48" s="34"/>
      <c r="AC48" s="34"/>
      <c r="AD48" s="34"/>
      <c r="AE48" s="34"/>
    </row>
    <row r="49" spans="2:31" ht="26.25" customHeight="1" x14ac:dyDescent="0.4">
      <c r="B49" s="29"/>
      <c r="C49" s="47">
        <v>25</v>
      </c>
      <c r="D49" s="172" t="s">
        <v>202</v>
      </c>
      <c r="E49" s="173"/>
      <c r="F49" s="173"/>
      <c r="G49" s="173"/>
      <c r="H49" s="173"/>
      <c r="I49" s="173"/>
      <c r="J49" s="174"/>
      <c r="K49" s="36" t="s">
        <v>304</v>
      </c>
      <c r="L49" s="87"/>
      <c r="M49" s="87"/>
      <c r="N49" s="45"/>
      <c r="O49" s="45"/>
      <c r="P49" s="169"/>
      <c r="Q49" s="170"/>
      <c r="R49" s="170"/>
      <c r="S49" s="170"/>
      <c r="T49" s="170"/>
      <c r="U49" s="171"/>
      <c r="V49" s="35"/>
      <c r="W49" s="34"/>
      <c r="X49" s="46"/>
      <c r="Y49" s="46"/>
      <c r="Z49" s="46"/>
      <c r="AA49" s="46"/>
      <c r="AB49" s="34"/>
      <c r="AC49" s="34"/>
      <c r="AD49" s="34"/>
      <c r="AE49" s="34"/>
    </row>
    <row r="50" spans="2:31" ht="26.25" customHeight="1" x14ac:dyDescent="0.4">
      <c r="B50" s="29"/>
      <c r="C50" s="47">
        <v>26</v>
      </c>
      <c r="D50" s="172" t="s">
        <v>203</v>
      </c>
      <c r="E50" s="173"/>
      <c r="F50" s="173"/>
      <c r="G50" s="173"/>
      <c r="H50" s="173"/>
      <c r="I50" s="173"/>
      <c r="J50" s="174"/>
      <c r="K50" s="36" t="s">
        <v>305</v>
      </c>
      <c r="L50" s="87"/>
      <c r="M50" s="87"/>
      <c r="N50" s="45"/>
      <c r="O50" s="45"/>
      <c r="P50" s="169"/>
      <c r="Q50" s="170"/>
      <c r="R50" s="170"/>
      <c r="S50" s="170"/>
      <c r="T50" s="170"/>
      <c r="U50" s="171"/>
      <c r="V50" s="35"/>
      <c r="W50" s="34"/>
      <c r="X50" s="46"/>
      <c r="Y50" s="46"/>
      <c r="Z50" s="46"/>
      <c r="AA50" s="46"/>
      <c r="AB50" s="34"/>
      <c r="AC50" s="34"/>
      <c r="AD50" s="34"/>
      <c r="AE50" s="34"/>
    </row>
    <row r="51" spans="2:31" ht="26.25" customHeight="1" x14ac:dyDescent="0.4">
      <c r="B51" s="29"/>
      <c r="C51" s="47">
        <v>27</v>
      </c>
      <c r="D51" s="172" t="s">
        <v>72</v>
      </c>
      <c r="E51" s="173"/>
      <c r="F51" s="173"/>
      <c r="G51" s="173"/>
      <c r="H51" s="173"/>
      <c r="I51" s="173"/>
      <c r="J51" s="174"/>
      <c r="K51" s="36" t="s">
        <v>306</v>
      </c>
      <c r="L51" s="87"/>
      <c r="M51" s="87"/>
      <c r="N51" s="45"/>
      <c r="O51" s="45"/>
      <c r="P51" s="169"/>
      <c r="Q51" s="170"/>
      <c r="R51" s="170"/>
      <c r="S51" s="170"/>
      <c r="T51" s="170"/>
      <c r="U51" s="171"/>
      <c r="V51" s="35"/>
      <c r="W51" s="34"/>
      <c r="X51" s="46"/>
      <c r="Y51" s="46"/>
      <c r="Z51" s="46"/>
      <c r="AA51" s="46"/>
      <c r="AB51" s="34"/>
      <c r="AC51" s="34"/>
      <c r="AD51" s="34"/>
      <c r="AE51" s="34"/>
    </row>
    <row r="52" spans="2:31" ht="26.25" customHeight="1" x14ac:dyDescent="0.4">
      <c r="B52" s="29"/>
      <c r="C52" s="47">
        <v>28</v>
      </c>
      <c r="D52" s="172" t="s">
        <v>73</v>
      </c>
      <c r="E52" s="173"/>
      <c r="F52" s="173"/>
      <c r="G52" s="173"/>
      <c r="H52" s="173"/>
      <c r="I52" s="173"/>
      <c r="J52" s="174"/>
      <c r="K52" s="36" t="s">
        <v>308</v>
      </c>
      <c r="L52" s="87"/>
      <c r="M52" s="87"/>
      <c r="N52" s="45"/>
      <c r="O52" s="45"/>
      <c r="P52" s="169"/>
      <c r="Q52" s="170"/>
      <c r="R52" s="170"/>
      <c r="S52" s="170"/>
      <c r="T52" s="170"/>
      <c r="U52" s="171"/>
      <c r="V52" s="35"/>
      <c r="W52" s="34"/>
      <c r="X52" s="46"/>
      <c r="Y52" s="46"/>
      <c r="Z52" s="46"/>
      <c r="AA52" s="46"/>
      <c r="AB52" s="34"/>
      <c r="AC52" s="34"/>
      <c r="AD52" s="34"/>
      <c r="AE52" s="34"/>
    </row>
    <row r="53" spans="2:31" ht="26.25" customHeight="1" x14ac:dyDescent="0.4">
      <c r="B53" s="29"/>
      <c r="C53" s="47">
        <v>29</v>
      </c>
      <c r="D53" s="172" t="s">
        <v>185</v>
      </c>
      <c r="E53" s="173"/>
      <c r="F53" s="173"/>
      <c r="G53" s="173"/>
      <c r="H53" s="173"/>
      <c r="I53" s="173"/>
      <c r="J53" s="174"/>
      <c r="K53" s="36" t="s">
        <v>307</v>
      </c>
      <c r="L53" s="87"/>
      <c r="M53" s="87"/>
      <c r="N53" s="45"/>
      <c r="O53" s="45"/>
      <c r="P53" s="169"/>
      <c r="Q53" s="170"/>
      <c r="R53" s="170"/>
      <c r="S53" s="170"/>
      <c r="T53" s="170"/>
      <c r="U53" s="171"/>
      <c r="V53" s="35"/>
      <c r="W53" s="34"/>
      <c r="X53" s="46"/>
      <c r="Y53" s="46"/>
      <c r="Z53" s="46"/>
      <c r="AA53" s="46"/>
      <c r="AB53" s="34"/>
      <c r="AC53" s="34"/>
      <c r="AD53" s="34"/>
      <c r="AE53" s="34"/>
    </row>
    <row r="54" spans="2:31" ht="26.25" customHeight="1" x14ac:dyDescent="0.4">
      <c r="B54" s="29"/>
      <c r="C54" s="47">
        <v>30</v>
      </c>
      <c r="D54" s="172" t="s">
        <v>186</v>
      </c>
      <c r="E54" s="173"/>
      <c r="F54" s="173"/>
      <c r="G54" s="173"/>
      <c r="H54" s="173"/>
      <c r="I54" s="173"/>
      <c r="J54" s="174"/>
      <c r="K54" s="36" t="s">
        <v>309</v>
      </c>
      <c r="L54" s="87"/>
      <c r="M54" s="87"/>
      <c r="N54" s="45"/>
      <c r="O54" s="45"/>
      <c r="P54" s="169"/>
      <c r="Q54" s="170"/>
      <c r="R54" s="170"/>
      <c r="S54" s="170"/>
      <c r="T54" s="170"/>
      <c r="U54" s="171"/>
      <c r="V54" s="35"/>
      <c r="W54" s="34"/>
      <c r="X54" s="46"/>
      <c r="Y54" s="46"/>
      <c r="Z54" s="46"/>
      <c r="AA54" s="46"/>
      <c r="AB54" s="34"/>
      <c r="AC54" s="34"/>
      <c r="AD54" s="34"/>
      <c r="AE54" s="34"/>
    </row>
    <row r="55" spans="2:31" ht="26.25" customHeight="1" x14ac:dyDescent="0.4">
      <c r="B55" s="29"/>
      <c r="C55" s="169" t="s">
        <v>74</v>
      </c>
      <c r="D55" s="170"/>
      <c r="E55" s="170"/>
      <c r="F55" s="170"/>
      <c r="G55" s="170"/>
      <c r="H55" s="170"/>
      <c r="I55" s="170"/>
      <c r="J55" s="171"/>
      <c r="K55" s="111"/>
      <c r="L55" s="87"/>
      <c r="M55" s="87"/>
      <c r="N55" s="45"/>
      <c r="O55" s="45"/>
      <c r="P55" s="169"/>
      <c r="Q55" s="170"/>
      <c r="R55" s="170"/>
      <c r="S55" s="170"/>
      <c r="T55" s="170"/>
      <c r="U55" s="171"/>
      <c r="V55" s="35"/>
      <c r="W55" s="34"/>
      <c r="X55" s="46"/>
      <c r="Y55" s="46"/>
      <c r="Z55" s="46"/>
      <c r="AA55" s="46"/>
      <c r="AB55" s="34"/>
      <c r="AC55" s="34"/>
      <c r="AD55" s="34"/>
      <c r="AE55" s="34"/>
    </row>
    <row r="56" spans="2:31" ht="46.2" customHeight="1" x14ac:dyDescent="0.4">
      <c r="B56" s="29"/>
      <c r="C56" s="94">
        <v>31</v>
      </c>
      <c r="D56" s="172" t="s">
        <v>161</v>
      </c>
      <c r="E56" s="173"/>
      <c r="F56" s="173"/>
      <c r="G56" s="173"/>
      <c r="H56" s="173"/>
      <c r="I56" s="173"/>
      <c r="J56" s="174"/>
      <c r="K56" s="133" t="s">
        <v>374</v>
      </c>
      <c r="L56" s="87"/>
      <c r="M56" s="87"/>
      <c r="N56" s="45"/>
      <c r="O56" s="45"/>
      <c r="P56" s="169"/>
      <c r="Q56" s="170"/>
      <c r="R56" s="170"/>
      <c r="S56" s="170"/>
      <c r="T56" s="170"/>
      <c r="U56" s="171"/>
      <c r="V56" s="35"/>
      <c r="W56" s="34"/>
      <c r="X56" s="46"/>
      <c r="Y56" s="46"/>
      <c r="Z56" s="46"/>
      <c r="AA56" s="46"/>
      <c r="AB56" s="34"/>
      <c r="AC56" s="34"/>
      <c r="AD56" s="34"/>
      <c r="AE56" s="34"/>
    </row>
    <row r="57" spans="2:31" ht="40.799999999999997" customHeight="1" x14ac:dyDescent="0.4">
      <c r="B57" s="29"/>
      <c r="C57" s="47">
        <v>32</v>
      </c>
      <c r="D57" s="172" t="s">
        <v>78</v>
      </c>
      <c r="E57" s="173"/>
      <c r="F57" s="173"/>
      <c r="G57" s="173"/>
      <c r="H57" s="173"/>
      <c r="I57" s="173"/>
      <c r="J57" s="174"/>
      <c r="K57" s="133" t="s">
        <v>375</v>
      </c>
      <c r="L57" s="87"/>
      <c r="M57" s="87"/>
      <c r="N57" s="45"/>
      <c r="O57" s="45"/>
      <c r="P57" s="169"/>
      <c r="Q57" s="170"/>
      <c r="R57" s="170"/>
      <c r="S57" s="170"/>
      <c r="T57" s="170"/>
      <c r="U57" s="171"/>
      <c r="V57" s="35"/>
      <c r="W57" s="34"/>
      <c r="X57" s="46"/>
      <c r="Y57" s="46"/>
      <c r="Z57" s="46"/>
      <c r="AA57" s="46"/>
      <c r="AB57" s="34"/>
      <c r="AC57" s="34"/>
      <c r="AD57" s="34"/>
      <c r="AE57" s="34"/>
    </row>
    <row r="58" spans="2:31" ht="26.25" customHeight="1" x14ac:dyDescent="0.4">
      <c r="B58" s="29"/>
      <c r="C58" s="94">
        <v>33</v>
      </c>
      <c r="D58" s="172" t="s">
        <v>160</v>
      </c>
      <c r="E58" s="173"/>
      <c r="F58" s="173"/>
      <c r="G58" s="173"/>
      <c r="H58" s="173"/>
      <c r="I58" s="173"/>
      <c r="J58" s="174"/>
      <c r="K58" s="133" t="s">
        <v>376</v>
      </c>
      <c r="L58" s="87"/>
      <c r="M58" s="87"/>
      <c r="N58" s="45"/>
      <c r="O58" s="45"/>
      <c r="P58" s="169"/>
      <c r="Q58" s="170"/>
      <c r="R58" s="170"/>
      <c r="S58" s="170"/>
      <c r="T58" s="170"/>
      <c r="U58" s="171"/>
      <c r="V58" s="35"/>
      <c r="W58" s="34"/>
      <c r="X58" s="46"/>
      <c r="Y58" s="46"/>
      <c r="Z58" s="46"/>
      <c r="AA58" s="46"/>
      <c r="AB58" s="34"/>
      <c r="AC58" s="34"/>
      <c r="AD58" s="34"/>
      <c r="AE58" s="34"/>
    </row>
    <row r="59" spans="2:31" ht="26.25" customHeight="1" x14ac:dyDescent="0.4">
      <c r="B59" s="29"/>
      <c r="C59" s="47">
        <v>34</v>
      </c>
      <c r="D59" s="172" t="s">
        <v>187</v>
      </c>
      <c r="E59" s="173"/>
      <c r="F59" s="173"/>
      <c r="G59" s="173"/>
      <c r="H59" s="173"/>
      <c r="I59" s="173"/>
      <c r="J59" s="174"/>
      <c r="K59" s="36" t="s">
        <v>313</v>
      </c>
      <c r="L59" s="87"/>
      <c r="M59" s="87"/>
      <c r="N59" s="45"/>
      <c r="O59" s="45"/>
      <c r="P59" s="169"/>
      <c r="Q59" s="170"/>
      <c r="R59" s="170"/>
      <c r="S59" s="170"/>
      <c r="T59" s="170"/>
      <c r="U59" s="171"/>
      <c r="V59" s="35"/>
      <c r="W59" s="34"/>
      <c r="X59" s="46"/>
      <c r="Y59" s="46"/>
      <c r="Z59" s="46"/>
      <c r="AA59" s="46"/>
      <c r="AB59" s="34"/>
      <c r="AC59" s="34"/>
      <c r="AD59" s="34"/>
      <c r="AE59" s="34"/>
    </row>
    <row r="60" spans="2:31" ht="26.25" customHeight="1" x14ac:dyDescent="0.4">
      <c r="B60" s="29"/>
      <c r="C60" s="94">
        <v>35</v>
      </c>
      <c r="D60" s="172" t="s">
        <v>300</v>
      </c>
      <c r="E60" s="173"/>
      <c r="F60" s="173"/>
      <c r="G60" s="173"/>
      <c r="H60" s="173"/>
      <c r="I60" s="173"/>
      <c r="J60" s="174"/>
      <c r="K60" s="36" t="s">
        <v>377</v>
      </c>
      <c r="L60" s="87"/>
      <c r="M60" s="87"/>
      <c r="N60" s="45"/>
      <c r="O60" s="45"/>
      <c r="P60" s="169"/>
      <c r="Q60" s="170"/>
      <c r="R60" s="170"/>
      <c r="S60" s="170"/>
      <c r="T60" s="170"/>
      <c r="U60" s="171"/>
      <c r="V60" s="35"/>
      <c r="W60" s="34"/>
      <c r="X60" s="46"/>
      <c r="Y60" s="46"/>
      <c r="Z60" s="46"/>
      <c r="AA60" s="46"/>
      <c r="AB60" s="34"/>
      <c r="AC60" s="34"/>
      <c r="AD60" s="34"/>
      <c r="AE60" s="34"/>
    </row>
    <row r="61" spans="2:31" ht="26.25" customHeight="1" x14ac:dyDescent="0.4">
      <c r="B61" s="29"/>
      <c r="C61" s="47">
        <v>36</v>
      </c>
      <c r="D61" s="172" t="s">
        <v>164</v>
      </c>
      <c r="E61" s="173"/>
      <c r="F61" s="173"/>
      <c r="G61" s="173"/>
      <c r="H61" s="173"/>
      <c r="I61" s="173"/>
      <c r="J61" s="174"/>
      <c r="K61" s="133"/>
      <c r="L61" s="87"/>
      <c r="M61" s="87"/>
      <c r="N61" s="45"/>
      <c r="O61" s="45"/>
      <c r="P61" s="169"/>
      <c r="Q61" s="170"/>
      <c r="R61" s="170"/>
      <c r="S61" s="170"/>
      <c r="T61" s="170"/>
      <c r="U61" s="171"/>
      <c r="V61" s="35"/>
      <c r="W61" s="34"/>
      <c r="X61" s="46"/>
      <c r="Y61" s="46"/>
      <c r="Z61" s="46"/>
      <c r="AA61" s="46"/>
      <c r="AB61" s="34"/>
      <c r="AC61" s="34"/>
      <c r="AD61" s="34"/>
      <c r="AE61" s="34"/>
    </row>
    <row r="62" spans="2:31" ht="26.25" customHeight="1" x14ac:dyDescent="0.4">
      <c r="B62" s="29"/>
      <c r="C62" s="94">
        <v>37</v>
      </c>
      <c r="D62" s="172" t="s">
        <v>75</v>
      </c>
      <c r="E62" s="173"/>
      <c r="F62" s="173"/>
      <c r="G62" s="173"/>
      <c r="H62" s="173"/>
      <c r="I62" s="173"/>
      <c r="J62" s="174"/>
      <c r="K62" s="36" t="s">
        <v>344</v>
      </c>
      <c r="L62" s="87"/>
      <c r="M62" s="87"/>
      <c r="N62" s="45"/>
      <c r="O62" s="45"/>
      <c r="P62" s="169"/>
      <c r="Q62" s="170"/>
      <c r="R62" s="170"/>
      <c r="S62" s="170"/>
      <c r="T62" s="170"/>
      <c r="U62" s="171"/>
      <c r="V62" s="35"/>
      <c r="W62" s="34"/>
      <c r="X62" s="46"/>
      <c r="Y62" s="46"/>
      <c r="Z62" s="46"/>
      <c r="AA62" s="46"/>
      <c r="AB62" s="34"/>
      <c r="AC62" s="34"/>
      <c r="AD62" s="34"/>
      <c r="AE62" s="34"/>
    </row>
    <row r="63" spans="2:31" ht="26.25" customHeight="1" x14ac:dyDescent="0.4">
      <c r="B63" s="29"/>
      <c r="C63" s="47">
        <v>38</v>
      </c>
      <c r="D63" s="183" t="s">
        <v>76</v>
      </c>
      <c r="E63" s="184"/>
      <c r="F63" s="184"/>
      <c r="G63" s="184"/>
      <c r="H63" s="184"/>
      <c r="I63" s="184"/>
      <c r="J63" s="185"/>
      <c r="K63" s="36" t="s">
        <v>345</v>
      </c>
      <c r="L63" s="87"/>
      <c r="M63" s="87"/>
      <c r="N63" s="45"/>
      <c r="O63" s="45"/>
      <c r="P63" s="169"/>
      <c r="Q63" s="170"/>
      <c r="R63" s="170"/>
      <c r="S63" s="170"/>
      <c r="T63" s="170"/>
      <c r="U63" s="171"/>
      <c r="V63" s="35"/>
      <c r="W63" s="34"/>
      <c r="X63" s="46"/>
      <c r="Y63" s="46"/>
      <c r="Z63" s="46"/>
      <c r="AA63" s="46"/>
      <c r="AB63" s="34"/>
      <c r="AC63" s="34"/>
      <c r="AD63" s="34"/>
      <c r="AE63" s="34"/>
    </row>
    <row r="64" spans="2:31" ht="26.25" customHeight="1" x14ac:dyDescent="0.4">
      <c r="B64" s="29"/>
      <c r="C64" s="94">
        <v>39</v>
      </c>
      <c r="D64" s="172" t="s">
        <v>210</v>
      </c>
      <c r="E64" s="173"/>
      <c r="F64" s="173"/>
      <c r="G64" s="173"/>
      <c r="H64" s="173"/>
      <c r="I64" s="173"/>
      <c r="J64" s="174"/>
      <c r="K64" s="36" t="s">
        <v>312</v>
      </c>
      <c r="L64" s="87"/>
      <c r="M64" s="87"/>
      <c r="N64" s="45"/>
      <c r="O64" s="45"/>
      <c r="P64" s="169"/>
      <c r="Q64" s="170"/>
      <c r="R64" s="170"/>
      <c r="S64" s="170"/>
      <c r="T64" s="170"/>
      <c r="U64" s="171"/>
      <c r="V64" s="35"/>
      <c r="W64" s="34"/>
      <c r="X64" s="46"/>
      <c r="Y64" s="46"/>
      <c r="Z64" s="46"/>
      <c r="AA64" s="46"/>
      <c r="AB64" s="34"/>
      <c r="AC64" s="34"/>
      <c r="AD64" s="34"/>
      <c r="AE64" s="34"/>
    </row>
    <row r="65" spans="2:31" ht="26.25" customHeight="1" x14ac:dyDescent="0.4">
      <c r="B65" s="29"/>
      <c r="C65" s="47">
        <v>40</v>
      </c>
      <c r="D65" s="183" t="s">
        <v>204</v>
      </c>
      <c r="E65" s="184"/>
      <c r="F65" s="184"/>
      <c r="G65" s="184"/>
      <c r="H65" s="184"/>
      <c r="I65" s="184"/>
      <c r="J65" s="185"/>
      <c r="K65" s="36" t="s">
        <v>378</v>
      </c>
      <c r="L65" s="87"/>
      <c r="M65" s="87"/>
      <c r="N65" s="45"/>
      <c r="O65" s="45"/>
      <c r="P65" s="169"/>
      <c r="Q65" s="170"/>
      <c r="R65" s="170"/>
      <c r="S65" s="170"/>
      <c r="T65" s="170"/>
      <c r="U65" s="171"/>
      <c r="V65" s="35"/>
      <c r="W65" s="34"/>
      <c r="X65" s="46"/>
      <c r="Y65" s="46"/>
      <c r="Z65" s="46"/>
      <c r="AA65" s="46"/>
      <c r="AB65" s="34"/>
      <c r="AC65" s="34"/>
      <c r="AD65" s="34"/>
      <c r="AE65" s="34"/>
    </row>
    <row r="66" spans="2:31" ht="26.25" customHeight="1" x14ac:dyDescent="0.4">
      <c r="B66" s="29"/>
      <c r="C66" s="94">
        <v>41</v>
      </c>
      <c r="D66" s="183" t="s">
        <v>205</v>
      </c>
      <c r="E66" s="184"/>
      <c r="F66" s="184"/>
      <c r="G66" s="184"/>
      <c r="H66" s="184"/>
      <c r="I66" s="184"/>
      <c r="J66" s="185"/>
      <c r="K66" s="36" t="s">
        <v>379</v>
      </c>
      <c r="L66" s="87"/>
      <c r="M66" s="87"/>
      <c r="N66" s="45"/>
      <c r="O66" s="45"/>
      <c r="P66" s="169"/>
      <c r="Q66" s="170"/>
      <c r="R66" s="170"/>
      <c r="S66" s="170"/>
      <c r="T66" s="170"/>
      <c r="U66" s="171"/>
      <c r="V66" s="35"/>
      <c r="W66" s="34"/>
      <c r="X66" s="46"/>
      <c r="Y66" s="46"/>
      <c r="Z66" s="46"/>
      <c r="AA66" s="46"/>
      <c r="AB66" s="34"/>
      <c r="AC66" s="34"/>
      <c r="AD66" s="34"/>
      <c r="AE66" s="34"/>
    </row>
    <row r="67" spans="2:31" ht="26.25" customHeight="1" x14ac:dyDescent="0.4">
      <c r="B67" s="29"/>
      <c r="C67" s="47">
        <v>42</v>
      </c>
      <c r="D67" s="172" t="s">
        <v>77</v>
      </c>
      <c r="E67" s="173"/>
      <c r="F67" s="173"/>
      <c r="G67" s="173"/>
      <c r="H67" s="173"/>
      <c r="I67" s="173"/>
      <c r="J67" s="174"/>
      <c r="K67" s="36" t="s">
        <v>380</v>
      </c>
      <c r="L67" s="87"/>
      <c r="M67" s="87"/>
      <c r="N67" s="45"/>
      <c r="O67" s="45"/>
      <c r="P67" s="169"/>
      <c r="Q67" s="170"/>
      <c r="R67" s="170"/>
      <c r="S67" s="170"/>
      <c r="T67" s="170"/>
      <c r="U67" s="171"/>
      <c r="V67" s="35"/>
      <c r="W67" s="34"/>
      <c r="X67" s="46"/>
      <c r="Y67" s="46"/>
      <c r="Z67" s="46"/>
      <c r="AA67" s="46"/>
      <c r="AB67" s="34"/>
      <c r="AC67" s="34"/>
      <c r="AD67" s="34"/>
      <c r="AE67" s="34"/>
    </row>
    <row r="68" spans="2:31" ht="36" customHeight="1" x14ac:dyDescent="0.4">
      <c r="B68" s="29"/>
      <c r="C68" s="94">
        <v>43</v>
      </c>
      <c r="D68" s="172" t="s">
        <v>162</v>
      </c>
      <c r="E68" s="173"/>
      <c r="F68" s="173"/>
      <c r="G68" s="173"/>
      <c r="H68" s="173"/>
      <c r="I68" s="173"/>
      <c r="J68" s="174"/>
      <c r="K68" s="36" t="s">
        <v>349</v>
      </c>
      <c r="L68" s="87"/>
      <c r="M68" s="87"/>
      <c r="N68" s="45"/>
      <c r="O68" s="45"/>
      <c r="P68" s="169"/>
      <c r="Q68" s="170"/>
      <c r="R68" s="170"/>
      <c r="S68" s="170"/>
      <c r="T68" s="170"/>
      <c r="U68" s="171"/>
      <c r="V68" s="35"/>
      <c r="W68" s="34"/>
      <c r="X68" s="46"/>
      <c r="Y68" s="46"/>
      <c r="Z68" s="46"/>
      <c r="AA68" s="46"/>
      <c r="AB68" s="34"/>
      <c r="AC68" s="34"/>
      <c r="AD68" s="34"/>
      <c r="AE68" s="34"/>
    </row>
    <row r="69" spans="2:31" ht="34.200000000000003" customHeight="1" x14ac:dyDescent="0.4">
      <c r="B69" s="29"/>
      <c r="C69" s="47">
        <v>44</v>
      </c>
      <c r="D69" s="172" t="s">
        <v>163</v>
      </c>
      <c r="E69" s="173"/>
      <c r="F69" s="173"/>
      <c r="G69" s="173"/>
      <c r="H69" s="173"/>
      <c r="I69" s="173"/>
      <c r="J69" s="174"/>
      <c r="K69" s="36" t="s">
        <v>350</v>
      </c>
      <c r="L69" s="87"/>
      <c r="M69" s="87"/>
      <c r="N69" s="45"/>
      <c r="O69" s="45"/>
      <c r="P69" s="169"/>
      <c r="Q69" s="170"/>
      <c r="R69" s="170"/>
      <c r="S69" s="170"/>
      <c r="T69" s="170"/>
      <c r="U69" s="171"/>
      <c r="V69" s="35"/>
      <c r="W69" s="34"/>
      <c r="X69" s="46"/>
      <c r="Y69" s="46"/>
      <c r="Z69" s="46"/>
      <c r="AA69" s="46"/>
      <c r="AB69" s="34"/>
      <c r="AC69" s="34"/>
      <c r="AD69" s="34"/>
      <c r="AE69" s="34"/>
    </row>
    <row r="70" spans="2:31" ht="26.25" customHeight="1" x14ac:dyDescent="0.4">
      <c r="B70" s="29"/>
      <c r="C70" s="94">
        <v>45</v>
      </c>
      <c r="D70" s="172" t="s">
        <v>214</v>
      </c>
      <c r="E70" s="173"/>
      <c r="F70" s="173"/>
      <c r="G70" s="173"/>
      <c r="H70" s="173"/>
      <c r="I70" s="173"/>
      <c r="J70" s="174"/>
      <c r="K70" s="36" t="s">
        <v>314</v>
      </c>
      <c r="L70" s="87"/>
      <c r="M70" s="87"/>
      <c r="N70" s="45"/>
      <c r="O70" s="45"/>
      <c r="P70" s="169"/>
      <c r="Q70" s="170"/>
      <c r="R70" s="170"/>
      <c r="S70" s="170"/>
      <c r="T70" s="170"/>
      <c r="U70" s="171"/>
      <c r="V70" s="35"/>
      <c r="W70" s="34"/>
      <c r="X70" s="46"/>
      <c r="Y70" s="46"/>
      <c r="Z70" s="46"/>
      <c r="AA70" s="46"/>
      <c r="AB70" s="34"/>
      <c r="AC70" s="34"/>
      <c r="AD70" s="34"/>
      <c r="AE70" s="34"/>
    </row>
    <row r="71" spans="2:31" ht="26.25" customHeight="1" x14ac:dyDescent="0.4">
      <c r="B71" s="29"/>
      <c r="C71" s="47">
        <v>46</v>
      </c>
      <c r="D71" s="172" t="s">
        <v>215</v>
      </c>
      <c r="E71" s="173"/>
      <c r="F71" s="173"/>
      <c r="G71" s="173"/>
      <c r="H71" s="173"/>
      <c r="I71" s="173"/>
      <c r="J71" s="174"/>
      <c r="K71" s="36" t="s">
        <v>315</v>
      </c>
      <c r="L71" s="87"/>
      <c r="M71" s="87"/>
      <c r="N71" s="45"/>
      <c r="O71" s="45"/>
      <c r="P71" s="169"/>
      <c r="Q71" s="170"/>
      <c r="R71" s="170"/>
      <c r="S71" s="170"/>
      <c r="T71" s="170"/>
      <c r="U71" s="171"/>
      <c r="V71" s="35"/>
      <c r="W71" s="34"/>
      <c r="X71" s="46"/>
      <c r="Y71" s="46"/>
      <c r="Z71" s="46"/>
      <c r="AA71" s="46"/>
      <c r="AB71" s="34"/>
      <c r="AC71" s="34"/>
      <c r="AD71" s="34"/>
      <c r="AE71" s="34"/>
    </row>
    <row r="72" spans="2:31" ht="26.25" customHeight="1" x14ac:dyDescent="0.4">
      <c r="B72" s="29"/>
      <c r="C72" s="94">
        <v>47</v>
      </c>
      <c r="D72" s="172" t="s">
        <v>165</v>
      </c>
      <c r="E72" s="173"/>
      <c r="F72" s="173"/>
      <c r="G72" s="173"/>
      <c r="H72" s="173"/>
      <c r="I72" s="173"/>
      <c r="J72" s="174"/>
      <c r="K72" s="133"/>
      <c r="L72" s="87"/>
      <c r="M72" s="87"/>
      <c r="N72" s="45"/>
      <c r="O72" s="45"/>
      <c r="P72" s="169"/>
      <c r="Q72" s="170"/>
      <c r="R72" s="170"/>
      <c r="S72" s="170"/>
      <c r="T72" s="170"/>
      <c r="U72" s="171"/>
      <c r="V72" s="35"/>
      <c r="W72" s="34"/>
      <c r="X72" s="46"/>
      <c r="Y72" s="46"/>
      <c r="Z72" s="46"/>
      <c r="AA72" s="46"/>
      <c r="AB72" s="34"/>
      <c r="AC72" s="34"/>
      <c r="AD72" s="34"/>
      <c r="AE72" s="34"/>
    </row>
    <row r="73" spans="2:31" ht="26.25" customHeight="1" x14ac:dyDescent="0.4">
      <c r="B73" s="29"/>
      <c r="C73" s="169" t="s">
        <v>143</v>
      </c>
      <c r="D73" s="170"/>
      <c r="E73" s="170"/>
      <c r="F73" s="170"/>
      <c r="G73" s="170"/>
      <c r="H73" s="170"/>
      <c r="I73" s="170"/>
      <c r="J73" s="171"/>
      <c r="K73" s="111"/>
      <c r="L73" s="87"/>
      <c r="M73" s="87"/>
      <c r="N73" s="45"/>
      <c r="O73" s="45"/>
      <c r="P73" s="169"/>
      <c r="Q73" s="170"/>
      <c r="R73" s="170"/>
      <c r="S73" s="170"/>
      <c r="T73" s="170"/>
      <c r="U73" s="171"/>
      <c r="V73" s="35"/>
      <c r="W73" s="34"/>
      <c r="X73" s="46"/>
      <c r="Y73" s="46"/>
      <c r="Z73" s="46"/>
      <c r="AA73" s="46"/>
      <c r="AB73" s="34"/>
      <c r="AC73" s="34"/>
      <c r="AD73" s="34"/>
      <c r="AE73" s="34"/>
    </row>
    <row r="74" spans="2:31" ht="26.25" customHeight="1" x14ac:dyDescent="0.4">
      <c r="B74" s="29"/>
      <c r="C74" s="47">
        <v>48</v>
      </c>
      <c r="D74" s="172" t="s">
        <v>79</v>
      </c>
      <c r="E74" s="173"/>
      <c r="F74" s="173"/>
      <c r="G74" s="173"/>
      <c r="H74" s="173"/>
      <c r="I74" s="173"/>
      <c r="J74" s="174"/>
      <c r="K74" s="36" t="s">
        <v>316</v>
      </c>
      <c r="L74" s="87"/>
      <c r="M74" s="87"/>
      <c r="N74" s="45"/>
      <c r="O74" s="45"/>
      <c r="P74" s="169"/>
      <c r="Q74" s="170"/>
      <c r="R74" s="170"/>
      <c r="S74" s="170"/>
      <c r="T74" s="170"/>
      <c r="U74" s="171"/>
      <c r="V74" s="35"/>
      <c r="W74" s="34"/>
      <c r="X74" s="46"/>
      <c r="Y74" s="46"/>
      <c r="Z74" s="46"/>
      <c r="AA74" s="46"/>
      <c r="AB74" s="34"/>
      <c r="AC74" s="34"/>
      <c r="AD74" s="34"/>
      <c r="AE74" s="34"/>
    </row>
    <row r="75" spans="2:31" ht="26.25" customHeight="1" x14ac:dyDescent="0.4">
      <c r="B75" s="29"/>
      <c r="C75" s="47">
        <v>49</v>
      </c>
      <c r="D75" s="172" t="s">
        <v>206</v>
      </c>
      <c r="E75" s="173"/>
      <c r="F75" s="173"/>
      <c r="G75" s="173"/>
      <c r="H75" s="173"/>
      <c r="I75" s="173"/>
      <c r="J75" s="174"/>
      <c r="K75" s="36" t="s">
        <v>351</v>
      </c>
      <c r="L75" s="87"/>
      <c r="M75" s="87"/>
      <c r="N75" s="45"/>
      <c r="O75" s="45"/>
      <c r="P75" s="169"/>
      <c r="Q75" s="170"/>
      <c r="R75" s="170"/>
      <c r="S75" s="170"/>
      <c r="T75" s="170"/>
      <c r="U75" s="171"/>
      <c r="V75" s="35"/>
      <c r="W75" s="34"/>
      <c r="X75" s="46"/>
      <c r="Y75" s="46"/>
      <c r="Z75" s="46"/>
      <c r="AA75" s="46"/>
      <c r="AB75" s="34"/>
      <c r="AC75" s="34"/>
      <c r="AD75" s="34"/>
      <c r="AE75" s="34"/>
    </row>
    <row r="76" spans="2:31" ht="26.25" customHeight="1" x14ac:dyDescent="0.4">
      <c r="B76" s="29"/>
      <c r="C76" s="47">
        <v>50</v>
      </c>
      <c r="D76" s="172" t="s">
        <v>207</v>
      </c>
      <c r="E76" s="173"/>
      <c r="F76" s="173"/>
      <c r="G76" s="173"/>
      <c r="H76" s="173"/>
      <c r="I76" s="173"/>
      <c r="J76" s="174"/>
      <c r="K76" s="36" t="s">
        <v>352</v>
      </c>
      <c r="L76" s="87"/>
      <c r="M76" s="87"/>
      <c r="N76" s="45"/>
      <c r="O76" s="45"/>
      <c r="P76" s="169"/>
      <c r="Q76" s="170"/>
      <c r="R76" s="170"/>
      <c r="S76" s="170"/>
      <c r="T76" s="170"/>
      <c r="U76" s="171"/>
      <c r="V76" s="35"/>
      <c r="W76" s="34"/>
      <c r="X76" s="46"/>
      <c r="Y76" s="46"/>
      <c r="Z76" s="46"/>
      <c r="AA76" s="46"/>
      <c r="AB76" s="34"/>
      <c r="AC76" s="34"/>
      <c r="AD76" s="34"/>
      <c r="AE76" s="34"/>
    </row>
    <row r="77" spans="2:31" ht="26.25" customHeight="1" x14ac:dyDescent="0.4">
      <c r="B77" s="29"/>
      <c r="C77" s="47">
        <v>51</v>
      </c>
      <c r="D77" s="172" t="s">
        <v>80</v>
      </c>
      <c r="E77" s="173"/>
      <c r="F77" s="173"/>
      <c r="G77" s="173"/>
      <c r="H77" s="173"/>
      <c r="I77" s="173"/>
      <c r="J77" s="174"/>
      <c r="K77" s="36" t="s">
        <v>353</v>
      </c>
      <c r="L77" s="87"/>
      <c r="M77" s="87"/>
      <c r="N77" s="45"/>
      <c r="O77" s="45"/>
      <c r="P77" s="169"/>
      <c r="Q77" s="170"/>
      <c r="R77" s="170"/>
      <c r="S77" s="170"/>
      <c r="T77" s="170"/>
      <c r="U77" s="171"/>
      <c r="V77" s="35"/>
      <c r="W77" s="34"/>
      <c r="X77" s="46"/>
      <c r="Y77" s="46"/>
      <c r="Z77" s="46"/>
      <c r="AA77" s="46"/>
      <c r="AB77" s="34"/>
      <c r="AC77" s="34"/>
      <c r="AD77" s="34"/>
      <c r="AE77" s="34"/>
    </row>
    <row r="78" spans="2:31" ht="26.25" customHeight="1" x14ac:dyDescent="0.4">
      <c r="B78" s="29"/>
      <c r="C78" s="47">
        <v>52</v>
      </c>
      <c r="D78" s="172" t="s">
        <v>81</v>
      </c>
      <c r="E78" s="173"/>
      <c r="F78" s="173"/>
      <c r="G78" s="173"/>
      <c r="H78" s="173"/>
      <c r="I78" s="173"/>
      <c r="J78" s="174"/>
      <c r="K78" s="36" t="s">
        <v>354</v>
      </c>
      <c r="L78" s="87"/>
      <c r="M78" s="87"/>
      <c r="N78" s="45"/>
      <c r="O78" s="45"/>
      <c r="P78" s="169"/>
      <c r="Q78" s="170"/>
      <c r="R78" s="170"/>
      <c r="S78" s="170"/>
      <c r="T78" s="170"/>
      <c r="U78" s="171"/>
      <c r="V78" s="35"/>
      <c r="W78" s="34"/>
      <c r="X78" s="46"/>
      <c r="Y78" s="46"/>
      <c r="Z78" s="46"/>
      <c r="AA78" s="46"/>
      <c r="AB78" s="34"/>
      <c r="AC78" s="34"/>
      <c r="AD78" s="34"/>
      <c r="AE78" s="34"/>
    </row>
    <row r="79" spans="2:31" ht="26.25" customHeight="1" x14ac:dyDescent="0.4">
      <c r="B79" s="29"/>
      <c r="C79" s="169" t="s">
        <v>144</v>
      </c>
      <c r="D79" s="170"/>
      <c r="E79" s="170"/>
      <c r="F79" s="170"/>
      <c r="G79" s="170"/>
      <c r="H79" s="170"/>
      <c r="I79" s="170"/>
      <c r="J79" s="171"/>
      <c r="K79" s="111"/>
      <c r="L79" s="87"/>
      <c r="M79" s="87"/>
      <c r="N79" s="45"/>
      <c r="O79" s="45"/>
      <c r="P79" s="169"/>
      <c r="Q79" s="170"/>
      <c r="R79" s="170"/>
      <c r="S79" s="170"/>
      <c r="T79" s="170"/>
      <c r="U79" s="171"/>
      <c r="V79" s="35"/>
      <c r="W79" s="34"/>
      <c r="X79" s="46"/>
      <c r="Y79" s="46"/>
      <c r="Z79" s="46"/>
      <c r="AA79" s="46"/>
      <c r="AB79" s="34"/>
      <c r="AC79" s="34"/>
      <c r="AD79" s="34"/>
      <c r="AE79" s="34"/>
    </row>
    <row r="80" spans="2:31" ht="26.25" customHeight="1" x14ac:dyDescent="0.4">
      <c r="B80" s="29"/>
      <c r="C80" s="47">
        <v>53</v>
      </c>
      <c r="D80" s="172" t="s">
        <v>82</v>
      </c>
      <c r="E80" s="173"/>
      <c r="F80" s="173"/>
      <c r="G80" s="173"/>
      <c r="H80" s="173"/>
      <c r="I80" s="173"/>
      <c r="J80" s="174"/>
      <c r="K80" s="36" t="s">
        <v>317</v>
      </c>
      <c r="L80" s="87"/>
      <c r="M80" s="87"/>
      <c r="N80" s="45"/>
      <c r="O80" s="45"/>
      <c r="P80" s="169"/>
      <c r="Q80" s="170"/>
      <c r="R80" s="170"/>
      <c r="S80" s="170"/>
      <c r="T80" s="170"/>
      <c r="U80" s="171"/>
      <c r="V80" s="35"/>
      <c r="W80" s="34"/>
      <c r="X80" s="46"/>
      <c r="Y80" s="46"/>
      <c r="Z80" s="46"/>
      <c r="AA80" s="46"/>
      <c r="AB80" s="34"/>
      <c r="AC80" s="34"/>
      <c r="AD80" s="34"/>
      <c r="AE80" s="34"/>
    </row>
    <row r="81" spans="2:31" ht="26.25" customHeight="1" x14ac:dyDescent="0.4">
      <c r="B81" s="29"/>
      <c r="C81" s="47">
        <v>54</v>
      </c>
      <c r="D81" s="172" t="s">
        <v>83</v>
      </c>
      <c r="E81" s="173"/>
      <c r="F81" s="173"/>
      <c r="G81" s="173"/>
      <c r="H81" s="173"/>
      <c r="I81" s="173"/>
      <c r="J81" s="174"/>
      <c r="K81" s="36" t="s">
        <v>355</v>
      </c>
      <c r="L81" s="87"/>
      <c r="M81" s="87"/>
      <c r="N81" s="45"/>
      <c r="O81" s="45"/>
      <c r="P81" s="169"/>
      <c r="Q81" s="170"/>
      <c r="R81" s="170"/>
      <c r="S81" s="170"/>
      <c r="T81" s="170"/>
      <c r="U81" s="171"/>
      <c r="V81" s="35"/>
      <c r="W81" s="34"/>
      <c r="X81" s="46"/>
      <c r="Y81" s="46"/>
      <c r="Z81" s="46"/>
      <c r="AA81" s="46"/>
      <c r="AB81" s="34"/>
      <c r="AC81" s="34"/>
      <c r="AD81" s="34"/>
      <c r="AE81" s="34"/>
    </row>
    <row r="82" spans="2:31" ht="26.25" customHeight="1" x14ac:dyDescent="0.4">
      <c r="B82" s="29"/>
      <c r="C82" s="47">
        <v>55</v>
      </c>
      <c r="D82" s="172" t="s">
        <v>84</v>
      </c>
      <c r="E82" s="173"/>
      <c r="F82" s="173"/>
      <c r="G82" s="173"/>
      <c r="H82" s="173"/>
      <c r="I82" s="173"/>
      <c r="J82" s="174"/>
      <c r="K82" s="36" t="s">
        <v>318</v>
      </c>
      <c r="L82" s="87"/>
      <c r="M82" s="87"/>
      <c r="N82" s="45"/>
      <c r="O82" s="45"/>
      <c r="P82" s="169"/>
      <c r="Q82" s="170"/>
      <c r="R82" s="170"/>
      <c r="S82" s="170"/>
      <c r="T82" s="170"/>
      <c r="U82" s="171"/>
      <c r="V82" s="35"/>
      <c r="W82" s="34"/>
      <c r="X82" s="46"/>
      <c r="Y82" s="46"/>
      <c r="Z82" s="46"/>
      <c r="AA82" s="46"/>
      <c r="AB82" s="34"/>
      <c r="AC82" s="34"/>
      <c r="AD82" s="34"/>
      <c r="AE82" s="34"/>
    </row>
    <row r="83" spans="2:31" ht="26.25" customHeight="1" x14ac:dyDescent="0.4">
      <c r="B83" s="29"/>
      <c r="C83" s="47">
        <v>56</v>
      </c>
      <c r="D83" s="172" t="s">
        <v>85</v>
      </c>
      <c r="E83" s="173"/>
      <c r="F83" s="173"/>
      <c r="G83" s="173"/>
      <c r="H83" s="173"/>
      <c r="I83" s="173"/>
      <c r="J83" s="174"/>
      <c r="K83" s="36" t="s">
        <v>318</v>
      </c>
      <c r="L83" s="87"/>
      <c r="M83" s="87"/>
      <c r="N83" s="45"/>
      <c r="O83" s="45"/>
      <c r="P83" s="169"/>
      <c r="Q83" s="170"/>
      <c r="R83" s="170"/>
      <c r="S83" s="170"/>
      <c r="T83" s="170"/>
      <c r="U83" s="171"/>
      <c r="V83" s="35"/>
      <c r="W83" s="34"/>
      <c r="X83" s="46"/>
      <c r="Y83" s="46"/>
      <c r="Z83" s="46"/>
      <c r="AA83" s="46"/>
      <c r="AB83" s="34"/>
      <c r="AC83" s="34"/>
      <c r="AD83" s="34"/>
      <c r="AE83" s="34"/>
    </row>
    <row r="84" spans="2:31" ht="26.25" customHeight="1" x14ac:dyDescent="0.4">
      <c r="B84" s="29"/>
      <c r="C84" s="47">
        <v>57</v>
      </c>
      <c r="D84" s="172" t="s">
        <v>86</v>
      </c>
      <c r="E84" s="173"/>
      <c r="F84" s="173"/>
      <c r="G84" s="173"/>
      <c r="H84" s="173"/>
      <c r="I84" s="173"/>
      <c r="J84" s="174"/>
      <c r="K84" s="36" t="s">
        <v>356</v>
      </c>
      <c r="L84" s="87"/>
      <c r="M84" s="87"/>
      <c r="N84" s="45"/>
      <c r="O84" s="45"/>
      <c r="P84" s="169"/>
      <c r="Q84" s="170"/>
      <c r="R84" s="170"/>
      <c r="S84" s="170"/>
      <c r="T84" s="170"/>
      <c r="U84" s="171"/>
      <c r="V84" s="35"/>
      <c r="W84" s="34"/>
      <c r="X84" s="46"/>
      <c r="Y84" s="46"/>
      <c r="Z84" s="46"/>
      <c r="AA84" s="46"/>
      <c r="AB84" s="34"/>
      <c r="AC84" s="34"/>
      <c r="AD84" s="34"/>
      <c r="AE84" s="34"/>
    </row>
    <row r="85" spans="2:31" ht="64.2" customHeight="1" x14ac:dyDescent="0.4">
      <c r="B85" s="29"/>
      <c r="C85" s="47">
        <v>58</v>
      </c>
      <c r="D85" s="183" t="s">
        <v>189</v>
      </c>
      <c r="E85" s="184"/>
      <c r="F85" s="184"/>
      <c r="G85" s="184"/>
      <c r="H85" s="184"/>
      <c r="I85" s="184"/>
      <c r="J85" s="185"/>
      <c r="K85" s="36" t="s">
        <v>319</v>
      </c>
      <c r="L85" s="87"/>
      <c r="M85" s="87"/>
      <c r="N85" s="45"/>
      <c r="O85" s="45"/>
      <c r="P85" s="169"/>
      <c r="Q85" s="170"/>
      <c r="R85" s="170"/>
      <c r="S85" s="170"/>
      <c r="T85" s="170"/>
      <c r="U85" s="171"/>
      <c r="V85" s="35"/>
      <c r="W85" s="34"/>
      <c r="X85" s="46"/>
      <c r="Y85" s="46"/>
      <c r="Z85" s="46"/>
      <c r="AA85" s="46"/>
      <c r="AB85" s="34"/>
      <c r="AC85" s="34"/>
      <c r="AD85" s="34"/>
      <c r="AE85" s="34"/>
    </row>
    <row r="86" spans="2:31" ht="26.25" customHeight="1" x14ac:dyDescent="0.4">
      <c r="B86" s="29"/>
      <c r="C86" s="47">
        <v>59</v>
      </c>
      <c r="D86" s="172" t="s">
        <v>87</v>
      </c>
      <c r="E86" s="173"/>
      <c r="F86" s="173"/>
      <c r="G86" s="173"/>
      <c r="H86" s="173"/>
      <c r="I86" s="173"/>
      <c r="J86" s="174"/>
      <c r="K86" s="36" t="s">
        <v>357</v>
      </c>
      <c r="L86" s="87"/>
      <c r="M86" s="87"/>
      <c r="N86" s="45"/>
      <c r="O86" s="45"/>
      <c r="P86" s="169"/>
      <c r="Q86" s="170"/>
      <c r="R86" s="170"/>
      <c r="S86" s="170"/>
      <c r="T86" s="170"/>
      <c r="U86" s="171"/>
      <c r="V86" s="35"/>
      <c r="W86" s="34"/>
      <c r="X86" s="46"/>
      <c r="Y86" s="46"/>
      <c r="Z86" s="46"/>
      <c r="AA86" s="46"/>
      <c r="AB86" s="34"/>
      <c r="AC86" s="34"/>
      <c r="AD86" s="34"/>
      <c r="AE86" s="34"/>
    </row>
    <row r="87" spans="2:31" ht="26.25" customHeight="1" x14ac:dyDescent="0.4">
      <c r="B87" s="29"/>
      <c r="C87" s="47">
        <v>60</v>
      </c>
      <c r="D87" s="172" t="s">
        <v>166</v>
      </c>
      <c r="E87" s="173"/>
      <c r="F87" s="173"/>
      <c r="G87" s="173"/>
      <c r="H87" s="173"/>
      <c r="I87" s="173"/>
      <c r="J87" s="174"/>
      <c r="K87" s="36" t="s">
        <v>358</v>
      </c>
      <c r="L87" s="87"/>
      <c r="M87" s="87"/>
      <c r="N87" s="45"/>
      <c r="O87" s="45"/>
      <c r="P87" s="169"/>
      <c r="Q87" s="170"/>
      <c r="R87" s="170"/>
      <c r="S87" s="170"/>
      <c r="T87" s="170"/>
      <c r="U87" s="171"/>
      <c r="V87" s="35"/>
      <c r="W87" s="34"/>
      <c r="X87" s="46"/>
      <c r="Y87" s="46"/>
      <c r="Z87" s="46"/>
      <c r="AA87" s="46"/>
      <c r="AB87" s="34"/>
      <c r="AC87" s="34"/>
      <c r="AD87" s="34"/>
      <c r="AE87" s="34"/>
    </row>
    <row r="88" spans="2:31" ht="26.25" customHeight="1" x14ac:dyDescent="0.4">
      <c r="B88" s="29"/>
      <c r="C88" s="169" t="s">
        <v>88</v>
      </c>
      <c r="D88" s="170"/>
      <c r="E88" s="170"/>
      <c r="F88" s="170"/>
      <c r="G88" s="170"/>
      <c r="H88" s="170"/>
      <c r="I88" s="170"/>
      <c r="J88" s="171"/>
      <c r="K88" s="111"/>
      <c r="L88" s="87"/>
      <c r="M88" s="87"/>
      <c r="N88" s="45"/>
      <c r="O88" s="45"/>
      <c r="P88" s="169"/>
      <c r="Q88" s="170"/>
      <c r="R88" s="170"/>
      <c r="S88" s="170"/>
      <c r="T88" s="170"/>
      <c r="U88" s="171"/>
      <c r="V88" s="35"/>
      <c r="W88" s="34"/>
      <c r="X88" s="46"/>
      <c r="Y88" s="46"/>
      <c r="Z88" s="46"/>
      <c r="AA88" s="46"/>
      <c r="AB88" s="34"/>
      <c r="AC88" s="34"/>
      <c r="AD88" s="34"/>
      <c r="AE88" s="34"/>
    </row>
    <row r="89" spans="2:31" ht="26.25" customHeight="1" x14ac:dyDescent="0.4">
      <c r="B89" s="29"/>
      <c r="C89" s="47">
        <v>61</v>
      </c>
      <c r="D89" s="172" t="s">
        <v>89</v>
      </c>
      <c r="E89" s="173"/>
      <c r="F89" s="173"/>
      <c r="G89" s="173"/>
      <c r="H89" s="173"/>
      <c r="I89" s="173"/>
      <c r="J89" s="174"/>
      <c r="K89" s="36" t="s">
        <v>320</v>
      </c>
      <c r="L89" s="87"/>
      <c r="M89" s="87"/>
      <c r="N89" s="45"/>
      <c r="O89" s="45"/>
      <c r="P89" s="169"/>
      <c r="Q89" s="170"/>
      <c r="R89" s="170"/>
      <c r="S89" s="170"/>
      <c r="T89" s="170"/>
      <c r="U89" s="171"/>
      <c r="V89" s="35"/>
      <c r="W89" s="34"/>
      <c r="X89" s="46"/>
      <c r="Y89" s="46"/>
      <c r="Z89" s="46"/>
      <c r="AA89" s="46"/>
      <c r="AB89" s="34"/>
      <c r="AC89" s="34"/>
      <c r="AD89" s="34"/>
      <c r="AE89" s="34"/>
    </row>
    <row r="90" spans="2:31" ht="26.25" customHeight="1" x14ac:dyDescent="0.4">
      <c r="B90" s="29"/>
      <c r="C90" s="47">
        <v>62</v>
      </c>
      <c r="D90" s="172" t="s">
        <v>90</v>
      </c>
      <c r="E90" s="173"/>
      <c r="F90" s="173"/>
      <c r="G90" s="173"/>
      <c r="H90" s="173"/>
      <c r="I90" s="173"/>
      <c r="J90" s="174"/>
      <c r="K90" s="36" t="s">
        <v>321</v>
      </c>
      <c r="L90" s="87"/>
      <c r="M90" s="87"/>
      <c r="N90" s="45"/>
      <c r="O90" s="45"/>
      <c r="P90" s="169"/>
      <c r="Q90" s="170"/>
      <c r="R90" s="170"/>
      <c r="S90" s="170"/>
      <c r="T90" s="170"/>
      <c r="U90" s="171"/>
      <c r="V90" s="35"/>
      <c r="W90" s="34"/>
      <c r="X90" s="46"/>
      <c r="Y90" s="46"/>
      <c r="Z90" s="46"/>
      <c r="AA90" s="46"/>
      <c r="AB90" s="34"/>
      <c r="AC90" s="34"/>
      <c r="AD90" s="34"/>
      <c r="AE90" s="34"/>
    </row>
    <row r="91" spans="2:31" ht="26.25" customHeight="1" x14ac:dyDescent="0.4">
      <c r="B91" s="29"/>
      <c r="C91" s="47">
        <v>63</v>
      </c>
      <c r="D91" s="172" t="s">
        <v>91</v>
      </c>
      <c r="E91" s="173"/>
      <c r="F91" s="173"/>
      <c r="G91" s="173"/>
      <c r="H91" s="173"/>
      <c r="I91" s="173"/>
      <c r="J91" s="174"/>
      <c r="K91" s="36" t="s">
        <v>322</v>
      </c>
      <c r="L91" s="87"/>
      <c r="M91" s="87"/>
      <c r="N91" s="45"/>
      <c r="O91" s="45"/>
      <c r="P91" s="169"/>
      <c r="Q91" s="170"/>
      <c r="R91" s="170"/>
      <c r="S91" s="170"/>
      <c r="T91" s="170"/>
      <c r="U91" s="171"/>
      <c r="V91" s="35"/>
      <c r="W91" s="34"/>
      <c r="X91" s="46"/>
      <c r="Y91" s="46"/>
      <c r="Z91" s="46"/>
      <c r="AA91" s="46"/>
      <c r="AB91" s="34"/>
      <c r="AC91" s="34"/>
      <c r="AD91" s="34"/>
      <c r="AE91" s="34"/>
    </row>
    <row r="92" spans="2:31" ht="26.25" customHeight="1" x14ac:dyDescent="0.4">
      <c r="B92" s="29"/>
      <c r="C92" s="169" t="s">
        <v>188</v>
      </c>
      <c r="D92" s="170"/>
      <c r="E92" s="170"/>
      <c r="F92" s="170"/>
      <c r="G92" s="170"/>
      <c r="H92" s="170"/>
      <c r="I92" s="170"/>
      <c r="J92" s="171"/>
      <c r="K92" s="111"/>
      <c r="L92" s="87"/>
      <c r="M92" s="87"/>
      <c r="N92" s="45"/>
      <c r="O92" s="45"/>
      <c r="P92" s="169"/>
      <c r="Q92" s="170"/>
      <c r="R92" s="170"/>
      <c r="S92" s="170"/>
      <c r="T92" s="170"/>
      <c r="U92" s="171"/>
      <c r="V92" s="35"/>
      <c r="W92" s="34"/>
      <c r="X92" s="46"/>
      <c r="Y92" s="46"/>
      <c r="Z92" s="46"/>
      <c r="AA92" s="46"/>
      <c r="AB92" s="34"/>
      <c r="AC92" s="34"/>
      <c r="AD92" s="34"/>
      <c r="AE92" s="34"/>
    </row>
    <row r="93" spans="2:31" ht="26.25" customHeight="1" x14ac:dyDescent="0.4">
      <c r="B93" s="29"/>
      <c r="C93" s="47">
        <v>64</v>
      </c>
      <c r="D93" s="172" t="s">
        <v>92</v>
      </c>
      <c r="E93" s="173"/>
      <c r="F93" s="173"/>
      <c r="G93" s="173"/>
      <c r="H93" s="173"/>
      <c r="I93" s="173"/>
      <c r="J93" s="174"/>
      <c r="K93" s="36" t="s">
        <v>323</v>
      </c>
      <c r="L93" s="87"/>
      <c r="M93" s="87"/>
      <c r="N93" s="45"/>
      <c r="O93" s="45"/>
      <c r="P93" s="169"/>
      <c r="Q93" s="170"/>
      <c r="R93" s="170"/>
      <c r="S93" s="170"/>
      <c r="T93" s="170"/>
      <c r="U93" s="171"/>
      <c r="V93" s="35"/>
      <c r="W93" s="34"/>
      <c r="X93" s="46"/>
      <c r="Y93" s="46"/>
      <c r="Z93" s="46"/>
      <c r="AA93" s="46"/>
      <c r="AB93" s="34"/>
      <c r="AC93" s="34"/>
      <c r="AD93" s="34"/>
      <c r="AE93" s="34"/>
    </row>
    <row r="94" spans="2:31" ht="41.4" customHeight="1" x14ac:dyDescent="0.4">
      <c r="B94" s="29"/>
      <c r="C94" s="47">
        <v>65</v>
      </c>
      <c r="D94" s="183" t="s">
        <v>93</v>
      </c>
      <c r="E94" s="184"/>
      <c r="F94" s="184"/>
      <c r="G94" s="184"/>
      <c r="H94" s="184"/>
      <c r="I94" s="184"/>
      <c r="J94" s="185"/>
      <c r="K94" s="36" t="s">
        <v>323</v>
      </c>
      <c r="L94" s="87"/>
      <c r="M94" s="87"/>
      <c r="N94" s="45"/>
      <c r="O94" s="45"/>
      <c r="P94" s="169"/>
      <c r="Q94" s="170"/>
      <c r="R94" s="170"/>
      <c r="S94" s="170"/>
      <c r="T94" s="170"/>
      <c r="U94" s="171"/>
      <c r="V94" s="35"/>
      <c r="W94" s="34"/>
      <c r="X94" s="46"/>
      <c r="Y94" s="46"/>
      <c r="Z94" s="46"/>
      <c r="AA94" s="46"/>
      <c r="AB94" s="34"/>
      <c r="AC94" s="34"/>
      <c r="AD94" s="34"/>
      <c r="AE94" s="34"/>
    </row>
    <row r="95" spans="2:31" ht="26.25" customHeight="1" x14ac:dyDescent="0.4">
      <c r="B95" s="29"/>
      <c r="C95" s="47">
        <v>66</v>
      </c>
      <c r="D95" s="172" t="s">
        <v>94</v>
      </c>
      <c r="E95" s="173"/>
      <c r="F95" s="173"/>
      <c r="G95" s="173"/>
      <c r="H95" s="173"/>
      <c r="I95" s="173"/>
      <c r="J95" s="174"/>
      <c r="K95" s="36" t="s">
        <v>359</v>
      </c>
      <c r="L95" s="87"/>
      <c r="M95" s="87"/>
      <c r="N95" s="45"/>
      <c r="O95" s="45"/>
      <c r="P95" s="169"/>
      <c r="Q95" s="170"/>
      <c r="R95" s="170"/>
      <c r="S95" s="170"/>
      <c r="T95" s="170"/>
      <c r="U95" s="171"/>
      <c r="V95" s="35"/>
      <c r="W95" s="34"/>
      <c r="X95" s="46"/>
      <c r="Y95" s="46"/>
      <c r="Z95" s="46"/>
      <c r="AA95" s="46"/>
      <c r="AB95" s="34"/>
      <c r="AC95" s="34"/>
      <c r="AD95" s="34"/>
      <c r="AE95" s="34"/>
    </row>
    <row r="96" spans="2:31" ht="26.25" customHeight="1" x14ac:dyDescent="0.4">
      <c r="B96" s="29"/>
      <c r="C96" s="47">
        <v>67</v>
      </c>
      <c r="D96" s="172" t="s">
        <v>95</v>
      </c>
      <c r="E96" s="173"/>
      <c r="F96" s="173"/>
      <c r="G96" s="173"/>
      <c r="H96" s="173"/>
      <c r="I96" s="173"/>
      <c r="J96" s="174"/>
      <c r="K96" s="36" t="s">
        <v>360</v>
      </c>
      <c r="L96" s="87"/>
      <c r="M96" s="87"/>
      <c r="N96" s="45"/>
      <c r="O96" s="45"/>
      <c r="P96" s="169"/>
      <c r="Q96" s="170"/>
      <c r="R96" s="170"/>
      <c r="S96" s="170"/>
      <c r="T96" s="170"/>
      <c r="U96" s="171"/>
      <c r="V96" s="35"/>
      <c r="W96" s="34"/>
      <c r="X96" s="46"/>
      <c r="Y96" s="46"/>
      <c r="Z96" s="46"/>
      <c r="AA96" s="46"/>
      <c r="AB96" s="34"/>
      <c r="AC96" s="34"/>
      <c r="AD96" s="34"/>
      <c r="AE96" s="34"/>
    </row>
    <row r="97" spans="2:31" ht="26.25" customHeight="1" x14ac:dyDescent="0.4">
      <c r="B97" s="29"/>
      <c r="C97" s="47">
        <v>68</v>
      </c>
      <c r="D97" s="172" t="s">
        <v>96</v>
      </c>
      <c r="E97" s="173"/>
      <c r="F97" s="173"/>
      <c r="G97" s="173"/>
      <c r="H97" s="173"/>
      <c r="I97" s="173"/>
      <c r="J97" s="174"/>
      <c r="K97" s="36" t="s">
        <v>361</v>
      </c>
      <c r="L97" s="87"/>
      <c r="M97" s="87"/>
      <c r="N97" s="45"/>
      <c r="O97" s="45"/>
      <c r="P97" s="169"/>
      <c r="Q97" s="170"/>
      <c r="R97" s="170"/>
      <c r="S97" s="170"/>
      <c r="T97" s="170"/>
      <c r="U97" s="171"/>
      <c r="V97" s="35"/>
      <c r="W97" s="34"/>
      <c r="X97" s="46"/>
      <c r="Y97" s="46"/>
      <c r="Z97" s="46"/>
      <c r="AA97" s="46"/>
      <c r="AB97" s="34"/>
      <c r="AC97" s="34"/>
      <c r="AD97" s="34"/>
      <c r="AE97" s="34"/>
    </row>
    <row r="98" spans="2:31" ht="26.25" customHeight="1" x14ac:dyDescent="0.4">
      <c r="B98" s="29"/>
      <c r="C98" s="47">
        <v>69</v>
      </c>
      <c r="D98" s="172" t="s">
        <v>97</v>
      </c>
      <c r="E98" s="173"/>
      <c r="F98" s="173"/>
      <c r="G98" s="173"/>
      <c r="H98" s="173"/>
      <c r="I98" s="173"/>
      <c r="J98" s="174"/>
      <c r="K98" s="36" t="s">
        <v>362</v>
      </c>
      <c r="L98" s="87"/>
      <c r="M98" s="87"/>
      <c r="N98" s="45"/>
      <c r="O98" s="45"/>
      <c r="P98" s="169"/>
      <c r="Q98" s="170"/>
      <c r="R98" s="170"/>
      <c r="S98" s="170"/>
      <c r="T98" s="170"/>
      <c r="U98" s="171"/>
      <c r="V98" s="35"/>
      <c r="W98" s="34"/>
      <c r="X98" s="46"/>
      <c r="Y98" s="46"/>
      <c r="Z98" s="46"/>
      <c r="AA98" s="46"/>
      <c r="AB98" s="34"/>
      <c r="AC98" s="34"/>
      <c r="AD98" s="34"/>
      <c r="AE98" s="34"/>
    </row>
    <row r="99" spans="2:31" ht="49.8" customHeight="1" x14ac:dyDescent="0.4">
      <c r="B99" s="29"/>
      <c r="C99" s="47">
        <v>70</v>
      </c>
      <c r="D99" s="172" t="s">
        <v>98</v>
      </c>
      <c r="E99" s="173"/>
      <c r="F99" s="173"/>
      <c r="G99" s="173"/>
      <c r="H99" s="173"/>
      <c r="I99" s="173"/>
      <c r="J99" s="174"/>
      <c r="K99" s="36" t="s">
        <v>324</v>
      </c>
      <c r="L99" s="87"/>
      <c r="M99" s="87"/>
      <c r="N99" s="45"/>
      <c r="O99" s="45"/>
      <c r="P99" s="169"/>
      <c r="Q99" s="170"/>
      <c r="R99" s="170"/>
      <c r="S99" s="170"/>
      <c r="T99" s="170"/>
      <c r="U99" s="171"/>
      <c r="V99" s="35"/>
      <c r="W99" s="34"/>
      <c r="X99" s="46"/>
      <c r="Y99" s="46"/>
      <c r="Z99" s="46"/>
      <c r="AA99" s="46"/>
      <c r="AB99" s="34"/>
      <c r="AC99" s="34"/>
      <c r="AD99" s="34"/>
      <c r="AE99" s="34"/>
    </row>
    <row r="100" spans="2:31" ht="67.8" customHeight="1" x14ac:dyDescent="0.4">
      <c r="B100" s="29"/>
      <c r="C100" s="47">
        <v>71</v>
      </c>
      <c r="D100" s="172" t="s">
        <v>99</v>
      </c>
      <c r="E100" s="173"/>
      <c r="F100" s="173"/>
      <c r="G100" s="173"/>
      <c r="H100" s="173"/>
      <c r="I100" s="173"/>
      <c r="J100" s="174"/>
      <c r="K100" s="36" t="s">
        <v>325</v>
      </c>
      <c r="L100" s="87"/>
      <c r="M100" s="87"/>
      <c r="N100" s="45"/>
      <c r="O100" s="45"/>
      <c r="P100" s="169"/>
      <c r="Q100" s="170"/>
      <c r="R100" s="170"/>
      <c r="S100" s="170"/>
      <c r="T100" s="170"/>
      <c r="U100" s="171"/>
      <c r="V100" s="35"/>
      <c r="W100" s="34"/>
      <c r="X100" s="46"/>
      <c r="Y100" s="46"/>
      <c r="Z100" s="46"/>
      <c r="AA100" s="46"/>
      <c r="AB100" s="34"/>
      <c r="AC100" s="34"/>
      <c r="AD100" s="34"/>
      <c r="AE100" s="34"/>
    </row>
    <row r="101" spans="2:31" ht="37.799999999999997" customHeight="1" x14ac:dyDescent="0.4">
      <c r="B101" s="29"/>
      <c r="C101" s="47">
        <v>72</v>
      </c>
      <c r="D101" s="172" t="s">
        <v>100</v>
      </c>
      <c r="E101" s="173"/>
      <c r="F101" s="173"/>
      <c r="G101" s="173"/>
      <c r="H101" s="173"/>
      <c r="I101" s="173"/>
      <c r="J101" s="174"/>
      <c r="K101" s="36" t="s">
        <v>326</v>
      </c>
      <c r="L101" s="87"/>
      <c r="M101" s="87"/>
      <c r="N101" s="45"/>
      <c r="O101" s="45"/>
      <c r="P101" s="169"/>
      <c r="Q101" s="170"/>
      <c r="R101" s="170"/>
      <c r="S101" s="170"/>
      <c r="T101" s="170"/>
      <c r="U101" s="171"/>
      <c r="V101" s="35"/>
      <c r="W101" s="34"/>
      <c r="X101" s="46"/>
      <c r="Y101" s="46"/>
      <c r="Z101" s="46"/>
      <c r="AA101" s="46"/>
      <c r="AB101" s="34"/>
      <c r="AC101" s="34"/>
      <c r="AD101" s="34"/>
      <c r="AE101" s="34"/>
    </row>
    <row r="102" spans="2:31" ht="26.25" customHeight="1" x14ac:dyDescent="0.4">
      <c r="B102" s="29"/>
      <c r="C102" s="169" t="s">
        <v>101</v>
      </c>
      <c r="D102" s="170"/>
      <c r="E102" s="170"/>
      <c r="F102" s="170"/>
      <c r="G102" s="170"/>
      <c r="H102" s="170"/>
      <c r="I102" s="170"/>
      <c r="J102" s="171"/>
      <c r="K102" s="111"/>
      <c r="L102" s="87"/>
      <c r="M102" s="87"/>
      <c r="N102" s="45"/>
      <c r="O102" s="45"/>
      <c r="P102" s="169"/>
      <c r="Q102" s="170"/>
      <c r="R102" s="170"/>
      <c r="S102" s="170"/>
      <c r="T102" s="170"/>
      <c r="U102" s="171"/>
      <c r="V102" s="35"/>
      <c r="W102" s="34"/>
      <c r="X102" s="46"/>
      <c r="Y102" s="46"/>
      <c r="Z102" s="46"/>
      <c r="AA102" s="46"/>
      <c r="AB102" s="34"/>
      <c r="AC102" s="34"/>
      <c r="AD102" s="34"/>
      <c r="AE102" s="34"/>
    </row>
    <row r="103" spans="2:31" ht="26.25" customHeight="1" x14ac:dyDescent="0.4">
      <c r="B103" s="29"/>
      <c r="C103" s="47">
        <v>73</v>
      </c>
      <c r="D103" s="172" t="s">
        <v>102</v>
      </c>
      <c r="E103" s="173"/>
      <c r="F103" s="173"/>
      <c r="G103" s="173"/>
      <c r="H103" s="173"/>
      <c r="I103" s="173"/>
      <c r="J103" s="174"/>
      <c r="K103" s="36" t="s">
        <v>363</v>
      </c>
      <c r="L103" s="87"/>
      <c r="M103" s="87"/>
      <c r="N103" s="45"/>
      <c r="O103" s="45"/>
      <c r="P103" s="169"/>
      <c r="Q103" s="170"/>
      <c r="R103" s="170"/>
      <c r="S103" s="170"/>
      <c r="T103" s="170"/>
      <c r="U103" s="171"/>
      <c r="V103" s="35"/>
      <c r="W103" s="34"/>
      <c r="X103" s="46"/>
      <c r="Y103" s="46"/>
      <c r="Z103" s="46"/>
      <c r="AA103" s="46"/>
      <c r="AB103" s="34"/>
      <c r="AC103" s="34"/>
      <c r="AD103" s="34"/>
      <c r="AE103" s="34"/>
    </row>
    <row r="104" spans="2:31" ht="26.25" customHeight="1" x14ac:dyDescent="0.4">
      <c r="B104" s="29"/>
      <c r="C104" s="47">
        <v>74</v>
      </c>
      <c r="D104" s="172" t="s">
        <v>103</v>
      </c>
      <c r="E104" s="173"/>
      <c r="F104" s="173"/>
      <c r="G104" s="173"/>
      <c r="H104" s="173"/>
      <c r="I104" s="173"/>
      <c r="J104" s="174"/>
      <c r="K104" s="36" t="s">
        <v>364</v>
      </c>
      <c r="L104" s="87"/>
      <c r="M104" s="87"/>
      <c r="N104" s="45"/>
      <c r="O104" s="45"/>
      <c r="P104" s="169"/>
      <c r="Q104" s="170"/>
      <c r="R104" s="170"/>
      <c r="S104" s="170"/>
      <c r="T104" s="170"/>
      <c r="U104" s="171"/>
      <c r="V104" s="35"/>
      <c r="W104" s="34"/>
      <c r="X104" s="46"/>
      <c r="Y104" s="46"/>
      <c r="Z104" s="46"/>
      <c r="AA104" s="46"/>
      <c r="AB104" s="34"/>
      <c r="AC104" s="34"/>
      <c r="AD104" s="34"/>
      <c r="AE104" s="34"/>
    </row>
    <row r="105" spans="2:31" ht="26.25" customHeight="1" x14ac:dyDescent="0.4">
      <c r="B105" s="29"/>
      <c r="C105" s="47">
        <v>75</v>
      </c>
      <c r="D105" s="172" t="s">
        <v>104</v>
      </c>
      <c r="E105" s="173"/>
      <c r="F105" s="173"/>
      <c r="G105" s="173"/>
      <c r="H105" s="173"/>
      <c r="I105" s="173"/>
      <c r="J105" s="174"/>
      <c r="K105" s="36" t="s">
        <v>365</v>
      </c>
      <c r="L105" s="87"/>
      <c r="M105" s="87"/>
      <c r="N105" s="45"/>
      <c r="O105" s="45"/>
      <c r="P105" s="169"/>
      <c r="Q105" s="170"/>
      <c r="R105" s="170"/>
      <c r="S105" s="170"/>
      <c r="T105" s="170"/>
      <c r="U105" s="171"/>
      <c r="V105" s="35"/>
      <c r="W105" s="34"/>
      <c r="X105" s="46"/>
      <c r="Y105" s="46"/>
      <c r="Z105" s="46"/>
      <c r="AA105" s="46"/>
      <c r="AB105" s="34"/>
      <c r="AC105" s="34"/>
      <c r="AD105" s="34"/>
      <c r="AE105" s="34"/>
    </row>
    <row r="106" spans="2:31" ht="26.25" customHeight="1" x14ac:dyDescent="0.4">
      <c r="B106" s="29"/>
      <c r="C106" s="47">
        <v>76</v>
      </c>
      <c r="D106" s="172" t="s">
        <v>105</v>
      </c>
      <c r="E106" s="173"/>
      <c r="F106" s="173"/>
      <c r="G106" s="173"/>
      <c r="H106" s="173"/>
      <c r="I106" s="173"/>
      <c r="J106" s="174"/>
      <c r="K106" s="36" t="s">
        <v>327</v>
      </c>
      <c r="L106" s="87"/>
      <c r="M106" s="87"/>
      <c r="N106" s="45"/>
      <c r="O106" s="45"/>
      <c r="P106" s="169"/>
      <c r="Q106" s="170"/>
      <c r="R106" s="170"/>
      <c r="S106" s="170"/>
      <c r="T106" s="170"/>
      <c r="U106" s="171"/>
      <c r="V106" s="35"/>
      <c r="W106" s="34"/>
      <c r="X106" s="46"/>
      <c r="Y106" s="46"/>
      <c r="Z106" s="46"/>
      <c r="AA106" s="46"/>
      <c r="AB106" s="34"/>
      <c r="AC106" s="34"/>
      <c r="AD106" s="34"/>
      <c r="AE106" s="34"/>
    </row>
    <row r="107" spans="2:31" ht="26.25" customHeight="1" x14ac:dyDescent="0.4">
      <c r="B107" s="29"/>
      <c r="C107" s="47">
        <v>77</v>
      </c>
      <c r="D107" s="172" t="s">
        <v>106</v>
      </c>
      <c r="E107" s="173"/>
      <c r="F107" s="173"/>
      <c r="G107" s="173"/>
      <c r="H107" s="173"/>
      <c r="I107" s="173"/>
      <c r="J107" s="174"/>
      <c r="K107" s="36" t="s">
        <v>366</v>
      </c>
      <c r="L107" s="87"/>
      <c r="M107" s="87"/>
      <c r="N107" s="45"/>
      <c r="O107" s="45"/>
      <c r="P107" s="169"/>
      <c r="Q107" s="170"/>
      <c r="R107" s="170"/>
      <c r="S107" s="170"/>
      <c r="T107" s="170"/>
      <c r="U107" s="171"/>
      <c r="V107" s="35"/>
      <c r="W107" s="34"/>
      <c r="X107" s="46"/>
      <c r="Y107" s="46"/>
      <c r="Z107" s="46"/>
      <c r="AA107" s="46"/>
      <c r="AB107" s="34"/>
      <c r="AC107" s="34"/>
      <c r="AD107" s="34"/>
      <c r="AE107" s="34"/>
    </row>
    <row r="108" spans="2:31" ht="26.25" customHeight="1" x14ac:dyDescent="0.4">
      <c r="B108" s="29"/>
      <c r="C108" s="47">
        <v>78</v>
      </c>
      <c r="D108" s="172" t="s">
        <v>107</v>
      </c>
      <c r="E108" s="173"/>
      <c r="F108" s="173"/>
      <c r="G108" s="173"/>
      <c r="H108" s="173"/>
      <c r="I108" s="173"/>
      <c r="J108" s="174"/>
      <c r="K108" s="36" t="s">
        <v>328</v>
      </c>
      <c r="L108" s="87"/>
      <c r="M108" s="87"/>
      <c r="N108" s="45"/>
      <c r="O108" s="45"/>
      <c r="P108" s="169"/>
      <c r="Q108" s="170"/>
      <c r="R108" s="170"/>
      <c r="S108" s="170"/>
      <c r="T108" s="170"/>
      <c r="U108" s="171"/>
      <c r="V108" s="35"/>
      <c r="W108" s="34"/>
      <c r="X108" s="46"/>
      <c r="Y108" s="46"/>
      <c r="Z108" s="46"/>
      <c r="AA108" s="46"/>
      <c r="AB108" s="34"/>
      <c r="AC108" s="34"/>
      <c r="AD108" s="34"/>
      <c r="AE108" s="34"/>
    </row>
    <row r="109" spans="2:31" ht="26.25" customHeight="1" x14ac:dyDescent="0.4">
      <c r="B109" s="29"/>
      <c r="C109" s="169" t="s">
        <v>108</v>
      </c>
      <c r="D109" s="170"/>
      <c r="E109" s="170"/>
      <c r="F109" s="170"/>
      <c r="G109" s="170"/>
      <c r="H109" s="170"/>
      <c r="I109" s="170"/>
      <c r="J109" s="171"/>
      <c r="K109" s="111"/>
      <c r="L109" s="87"/>
      <c r="M109" s="87"/>
      <c r="N109" s="45"/>
      <c r="O109" s="45"/>
      <c r="P109" s="169"/>
      <c r="Q109" s="170"/>
      <c r="R109" s="170"/>
      <c r="S109" s="170"/>
      <c r="T109" s="170"/>
      <c r="U109" s="171"/>
      <c r="V109" s="35"/>
      <c r="W109" s="34"/>
      <c r="X109" s="46"/>
      <c r="Y109" s="46"/>
      <c r="Z109" s="46"/>
      <c r="AA109" s="46"/>
      <c r="AB109" s="34"/>
      <c r="AC109" s="34"/>
      <c r="AD109" s="34"/>
      <c r="AE109" s="34"/>
    </row>
    <row r="110" spans="2:31" ht="26.25" customHeight="1" x14ac:dyDescent="0.4">
      <c r="B110" s="29"/>
      <c r="C110" s="47">
        <v>79</v>
      </c>
      <c r="D110" s="172" t="s">
        <v>109</v>
      </c>
      <c r="E110" s="173"/>
      <c r="F110" s="173"/>
      <c r="G110" s="173"/>
      <c r="H110" s="173"/>
      <c r="I110" s="173"/>
      <c r="J110" s="174"/>
      <c r="K110" s="36" t="s">
        <v>367</v>
      </c>
      <c r="L110" s="87"/>
      <c r="M110" s="87"/>
      <c r="N110" s="45"/>
      <c r="O110" s="45"/>
      <c r="P110" s="169"/>
      <c r="Q110" s="170"/>
      <c r="R110" s="170"/>
      <c r="S110" s="170"/>
      <c r="T110" s="170"/>
      <c r="U110" s="171"/>
      <c r="V110" s="35"/>
      <c r="W110" s="34"/>
      <c r="X110" s="46"/>
      <c r="Y110" s="46"/>
      <c r="Z110" s="46"/>
      <c r="AA110" s="46"/>
      <c r="AB110" s="34"/>
      <c r="AC110" s="34"/>
      <c r="AD110" s="34"/>
      <c r="AE110" s="34"/>
    </row>
    <row r="111" spans="2:31" ht="26.25" customHeight="1" x14ac:dyDescent="0.4">
      <c r="B111" s="29"/>
      <c r="C111" s="47">
        <v>80</v>
      </c>
      <c r="D111" s="172" t="s">
        <v>110</v>
      </c>
      <c r="E111" s="173"/>
      <c r="F111" s="173"/>
      <c r="G111" s="173"/>
      <c r="H111" s="173"/>
      <c r="I111" s="173"/>
      <c r="J111" s="174"/>
      <c r="K111" s="36" t="s">
        <v>329</v>
      </c>
      <c r="L111" s="87"/>
      <c r="M111" s="87"/>
      <c r="N111" s="45"/>
      <c r="O111" s="45"/>
      <c r="P111" s="169"/>
      <c r="Q111" s="170"/>
      <c r="R111" s="170"/>
      <c r="S111" s="170"/>
      <c r="T111" s="170"/>
      <c r="U111" s="171"/>
      <c r="V111" s="35"/>
      <c r="W111" s="34"/>
      <c r="X111" s="46"/>
      <c r="Y111" s="46"/>
      <c r="Z111" s="46"/>
      <c r="AA111" s="46"/>
      <c r="AB111" s="34"/>
      <c r="AC111" s="34"/>
      <c r="AD111" s="34"/>
      <c r="AE111" s="34"/>
    </row>
    <row r="112" spans="2:31" ht="26.25" customHeight="1" x14ac:dyDescent="0.4">
      <c r="B112" s="29"/>
      <c r="C112" s="47">
        <v>81</v>
      </c>
      <c r="D112" s="172" t="s">
        <v>111</v>
      </c>
      <c r="E112" s="173"/>
      <c r="F112" s="173"/>
      <c r="G112" s="173"/>
      <c r="H112" s="173"/>
      <c r="I112" s="173"/>
      <c r="J112" s="174"/>
      <c r="K112" s="36" t="s">
        <v>330</v>
      </c>
      <c r="L112" s="87"/>
      <c r="M112" s="87"/>
      <c r="N112" s="45"/>
      <c r="O112" s="45"/>
      <c r="P112" s="169"/>
      <c r="Q112" s="170"/>
      <c r="R112" s="170"/>
      <c r="S112" s="170"/>
      <c r="T112" s="170"/>
      <c r="U112" s="171"/>
      <c r="V112" s="35"/>
      <c r="W112" s="34"/>
      <c r="X112" s="46"/>
      <c r="Y112" s="46"/>
      <c r="Z112" s="46"/>
      <c r="AA112" s="46"/>
      <c r="AB112" s="34"/>
      <c r="AC112" s="34"/>
      <c r="AD112" s="34"/>
      <c r="AE112" s="34"/>
    </row>
    <row r="113" spans="2:31" ht="26.25" customHeight="1" x14ac:dyDescent="0.4">
      <c r="B113" s="29"/>
      <c r="C113" s="47">
        <v>82</v>
      </c>
      <c r="D113" s="172" t="s">
        <v>112</v>
      </c>
      <c r="E113" s="173"/>
      <c r="F113" s="173"/>
      <c r="G113" s="173"/>
      <c r="H113" s="173"/>
      <c r="I113" s="173"/>
      <c r="J113" s="174"/>
      <c r="K113" s="36" t="s">
        <v>331</v>
      </c>
      <c r="L113" s="87"/>
      <c r="M113" s="87"/>
      <c r="N113" s="45"/>
      <c r="O113" s="45"/>
      <c r="P113" s="169"/>
      <c r="Q113" s="170"/>
      <c r="R113" s="170"/>
      <c r="S113" s="170"/>
      <c r="T113" s="170"/>
      <c r="U113" s="171"/>
      <c r="V113" s="35"/>
      <c r="W113" s="34"/>
      <c r="X113" s="46"/>
      <c r="Y113" s="46"/>
      <c r="Z113" s="46"/>
      <c r="AA113" s="46"/>
      <c r="AB113" s="34"/>
      <c r="AC113" s="34"/>
      <c r="AD113" s="34"/>
      <c r="AE113" s="34"/>
    </row>
    <row r="114" spans="2:31" ht="26.25" customHeight="1" x14ac:dyDescent="0.4">
      <c r="B114" s="29"/>
      <c r="C114" s="47">
        <v>83</v>
      </c>
      <c r="D114" s="172" t="s">
        <v>113</v>
      </c>
      <c r="E114" s="173"/>
      <c r="F114" s="173"/>
      <c r="G114" s="173"/>
      <c r="H114" s="173"/>
      <c r="I114" s="173"/>
      <c r="J114" s="174"/>
      <c r="K114" s="36" t="s">
        <v>368</v>
      </c>
      <c r="L114" s="87"/>
      <c r="M114" s="87"/>
      <c r="N114" s="45"/>
      <c r="O114" s="45"/>
      <c r="P114" s="169"/>
      <c r="Q114" s="170"/>
      <c r="R114" s="170"/>
      <c r="S114" s="170"/>
      <c r="T114" s="170"/>
      <c r="U114" s="171"/>
      <c r="V114" s="35"/>
      <c r="W114" s="34"/>
      <c r="X114" s="46"/>
      <c r="Y114" s="46"/>
      <c r="Z114" s="46"/>
      <c r="AA114" s="46"/>
      <c r="AB114" s="34"/>
      <c r="AC114" s="34"/>
      <c r="AD114" s="34"/>
      <c r="AE114" s="34"/>
    </row>
    <row r="115" spans="2:31" ht="26.25" customHeight="1" x14ac:dyDescent="0.4">
      <c r="B115" s="29"/>
      <c r="C115" s="47">
        <v>84</v>
      </c>
      <c r="D115" s="172" t="s">
        <v>169</v>
      </c>
      <c r="E115" s="173"/>
      <c r="F115" s="173"/>
      <c r="G115" s="173"/>
      <c r="H115" s="173"/>
      <c r="I115" s="173"/>
      <c r="J115" s="174"/>
      <c r="K115" s="36" t="s">
        <v>332</v>
      </c>
      <c r="L115" s="87"/>
      <c r="M115" s="87"/>
      <c r="N115" s="45"/>
      <c r="O115" s="45"/>
      <c r="P115" s="169"/>
      <c r="Q115" s="170"/>
      <c r="R115" s="170"/>
      <c r="S115" s="170"/>
      <c r="T115" s="170"/>
      <c r="U115" s="171"/>
      <c r="V115" s="35"/>
      <c r="W115" s="34"/>
      <c r="X115" s="46"/>
      <c r="Y115" s="46"/>
      <c r="Z115" s="46"/>
      <c r="AA115" s="46"/>
      <c r="AB115" s="34"/>
      <c r="AC115" s="34"/>
      <c r="AD115" s="34"/>
      <c r="AE115" s="34"/>
    </row>
    <row r="116" spans="2:31" ht="73.8" customHeight="1" x14ac:dyDescent="0.4">
      <c r="B116" s="29"/>
      <c r="C116" s="47">
        <v>85</v>
      </c>
      <c r="D116" s="172" t="s">
        <v>193</v>
      </c>
      <c r="E116" s="173"/>
      <c r="F116" s="173"/>
      <c r="G116" s="173"/>
      <c r="H116" s="173"/>
      <c r="I116" s="173"/>
      <c r="J116" s="174"/>
      <c r="K116" s="36" t="s">
        <v>370</v>
      </c>
      <c r="L116" s="87"/>
      <c r="M116" s="87"/>
      <c r="N116" s="45"/>
      <c r="O116" s="45"/>
      <c r="P116" s="169"/>
      <c r="Q116" s="170"/>
      <c r="R116" s="170"/>
      <c r="S116" s="170"/>
      <c r="T116" s="170"/>
      <c r="U116" s="171"/>
      <c r="V116" s="35"/>
      <c r="W116" s="34"/>
      <c r="X116" s="46"/>
      <c r="Y116" s="46"/>
      <c r="Z116" s="46"/>
      <c r="AA116" s="46"/>
      <c r="AB116" s="34"/>
      <c r="AC116" s="34"/>
      <c r="AD116" s="34"/>
      <c r="AE116" s="34"/>
    </row>
    <row r="117" spans="2:31" ht="19.8" customHeight="1" x14ac:dyDescent="0.4">
      <c r="B117" s="29"/>
      <c r="C117" s="47">
        <v>86</v>
      </c>
      <c r="D117" s="172" t="s">
        <v>333</v>
      </c>
      <c r="E117" s="173"/>
      <c r="F117" s="173"/>
      <c r="G117" s="173"/>
      <c r="H117" s="173"/>
      <c r="I117" s="173"/>
      <c r="J117" s="174"/>
      <c r="K117" s="36" t="s">
        <v>371</v>
      </c>
      <c r="L117" s="87"/>
      <c r="M117" s="87"/>
      <c r="N117" s="45"/>
      <c r="O117" s="45"/>
      <c r="P117" s="169"/>
      <c r="Q117" s="170"/>
      <c r="R117" s="170"/>
      <c r="S117" s="170"/>
      <c r="T117" s="170"/>
      <c r="U117" s="171"/>
      <c r="V117" s="35"/>
      <c r="W117" s="34"/>
      <c r="X117" s="46"/>
      <c r="Y117" s="46"/>
      <c r="Z117" s="46"/>
      <c r="AA117" s="46"/>
      <c r="AB117" s="34"/>
      <c r="AC117" s="34"/>
      <c r="AD117" s="34"/>
      <c r="AE117" s="34"/>
    </row>
    <row r="118" spans="2:31" ht="26.25" customHeight="1" x14ac:dyDescent="0.4">
      <c r="B118" s="29"/>
      <c r="C118" s="169" t="s">
        <v>170</v>
      </c>
      <c r="D118" s="170"/>
      <c r="E118" s="170"/>
      <c r="F118" s="170"/>
      <c r="G118" s="170"/>
      <c r="H118" s="170"/>
      <c r="I118" s="170"/>
      <c r="J118" s="171"/>
      <c r="K118" s="111"/>
      <c r="L118" s="87"/>
      <c r="M118" s="87"/>
      <c r="N118" s="45"/>
      <c r="O118" s="45"/>
      <c r="P118" s="169"/>
      <c r="Q118" s="170"/>
      <c r="R118" s="170"/>
      <c r="S118" s="170"/>
      <c r="T118" s="170"/>
      <c r="U118" s="171"/>
      <c r="V118" s="35"/>
      <c r="W118" s="34"/>
      <c r="X118" s="46"/>
      <c r="Y118" s="46"/>
      <c r="Z118" s="46"/>
      <c r="AA118" s="46"/>
      <c r="AB118" s="34"/>
      <c r="AC118" s="34"/>
      <c r="AD118" s="34"/>
      <c r="AE118" s="34"/>
    </row>
    <row r="119" spans="2:31" ht="26.25" customHeight="1" x14ac:dyDescent="0.4">
      <c r="B119" s="29"/>
      <c r="C119" s="47">
        <v>87</v>
      </c>
      <c r="D119" s="172" t="s">
        <v>172</v>
      </c>
      <c r="E119" s="173"/>
      <c r="F119" s="173"/>
      <c r="G119" s="173"/>
      <c r="H119" s="173"/>
      <c r="I119" s="173"/>
      <c r="J119" s="174"/>
      <c r="K119" s="36" t="s">
        <v>372</v>
      </c>
      <c r="L119" s="87"/>
      <c r="M119" s="87"/>
      <c r="N119" s="45"/>
      <c r="O119" s="45"/>
      <c r="P119" s="169"/>
      <c r="Q119" s="170"/>
      <c r="R119" s="170"/>
      <c r="S119" s="170"/>
      <c r="T119" s="170"/>
      <c r="U119" s="171"/>
      <c r="V119" s="35"/>
      <c r="W119" s="34"/>
      <c r="X119" s="46"/>
      <c r="Y119" s="46"/>
      <c r="Z119" s="46"/>
      <c r="AA119" s="46"/>
      <c r="AB119" s="34"/>
      <c r="AC119" s="34"/>
      <c r="AD119" s="34"/>
      <c r="AE119" s="34"/>
    </row>
    <row r="120" spans="2:31" ht="26.25" customHeight="1" x14ac:dyDescent="0.4">
      <c r="B120" s="29"/>
      <c r="C120" s="47">
        <v>88</v>
      </c>
      <c r="D120" s="172" t="s">
        <v>171</v>
      </c>
      <c r="E120" s="173"/>
      <c r="F120" s="173"/>
      <c r="G120" s="173"/>
      <c r="H120" s="173"/>
      <c r="I120" s="173"/>
      <c r="J120" s="174"/>
      <c r="K120" s="36" t="s">
        <v>372</v>
      </c>
      <c r="L120" s="87"/>
      <c r="M120" s="87"/>
      <c r="N120" s="45"/>
      <c r="O120" s="45"/>
      <c r="P120" s="169"/>
      <c r="Q120" s="170"/>
      <c r="R120" s="170"/>
      <c r="S120" s="170"/>
      <c r="T120" s="170"/>
      <c r="U120" s="171"/>
      <c r="V120" s="35"/>
      <c r="W120" s="34"/>
      <c r="X120" s="46"/>
      <c r="Y120" s="46"/>
      <c r="Z120" s="46"/>
      <c r="AA120" s="46"/>
      <c r="AB120" s="34"/>
      <c r="AC120" s="34"/>
      <c r="AD120" s="34"/>
      <c r="AE120" s="34"/>
    </row>
    <row r="121" spans="2:31" ht="26.25" customHeight="1" x14ac:dyDescent="0.4">
      <c r="B121" s="29"/>
      <c r="C121" s="47">
        <v>89</v>
      </c>
      <c r="D121" s="172" t="s">
        <v>114</v>
      </c>
      <c r="E121" s="173"/>
      <c r="F121" s="173"/>
      <c r="G121" s="173"/>
      <c r="H121" s="173"/>
      <c r="I121" s="173"/>
      <c r="J121" s="174"/>
      <c r="K121" s="36"/>
      <c r="L121" s="87"/>
      <c r="M121" s="87"/>
      <c r="N121" s="45"/>
      <c r="O121" s="45"/>
      <c r="P121" s="169"/>
      <c r="Q121" s="170"/>
      <c r="R121" s="170"/>
      <c r="S121" s="170"/>
      <c r="T121" s="170"/>
      <c r="U121" s="171"/>
      <c r="V121" s="35"/>
      <c r="W121" s="34"/>
      <c r="X121" s="46"/>
      <c r="Y121" s="46"/>
      <c r="Z121" s="46"/>
      <c r="AA121" s="46"/>
      <c r="AB121" s="34"/>
      <c r="AC121" s="34"/>
      <c r="AD121" s="34"/>
      <c r="AE121" s="34"/>
    </row>
    <row r="122" spans="2:31" ht="26.25" customHeight="1" x14ac:dyDescent="0.4">
      <c r="B122" s="29"/>
      <c r="C122" s="47">
        <v>90</v>
      </c>
      <c r="D122" s="172" t="s">
        <v>115</v>
      </c>
      <c r="E122" s="173"/>
      <c r="F122" s="173"/>
      <c r="G122" s="173"/>
      <c r="H122" s="173"/>
      <c r="I122" s="173"/>
      <c r="J122" s="174"/>
      <c r="K122" s="36" t="s">
        <v>334</v>
      </c>
      <c r="L122" s="87"/>
      <c r="M122" s="87"/>
      <c r="N122" s="45"/>
      <c r="O122" s="45"/>
      <c r="P122" s="169"/>
      <c r="Q122" s="170"/>
      <c r="R122" s="170"/>
      <c r="S122" s="170"/>
      <c r="T122" s="170"/>
      <c r="U122" s="171"/>
      <c r="V122" s="35"/>
      <c r="W122" s="34"/>
      <c r="X122" s="46"/>
      <c r="Y122" s="46"/>
      <c r="Z122" s="46"/>
      <c r="AA122" s="46"/>
      <c r="AB122" s="34"/>
      <c r="AC122" s="34"/>
      <c r="AD122" s="34"/>
      <c r="AE122" s="34"/>
    </row>
    <row r="123" spans="2:31" ht="26.25" customHeight="1" x14ac:dyDescent="0.4">
      <c r="B123" s="29"/>
      <c r="C123" s="47">
        <v>91</v>
      </c>
      <c r="D123" s="172" t="s">
        <v>192</v>
      </c>
      <c r="E123" s="173"/>
      <c r="F123" s="173"/>
      <c r="G123" s="173"/>
      <c r="H123" s="173"/>
      <c r="I123" s="173"/>
      <c r="J123" s="174"/>
      <c r="K123" s="36" t="s">
        <v>373</v>
      </c>
      <c r="L123" s="87"/>
      <c r="M123" s="87"/>
      <c r="N123" s="45"/>
      <c r="O123" s="45"/>
      <c r="P123" s="169"/>
      <c r="Q123" s="170"/>
      <c r="R123" s="170"/>
      <c r="S123" s="170"/>
      <c r="T123" s="170"/>
      <c r="U123" s="171"/>
      <c r="V123" s="35"/>
      <c r="W123" s="34"/>
      <c r="X123" s="46"/>
      <c r="Y123" s="46"/>
      <c r="Z123" s="46"/>
      <c r="AA123" s="46"/>
      <c r="AB123" s="34"/>
      <c r="AC123" s="34"/>
      <c r="AD123" s="34"/>
      <c r="AE123" s="34"/>
    </row>
    <row r="124" spans="2:31" ht="20.399999999999999" thickBot="1" x14ac:dyDescent="0.45">
      <c r="B124" s="4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4"/>
    </row>
    <row r="127" spans="2:31" s="48" customFormat="1" ht="14.4" x14ac:dyDescent="0.3">
      <c r="B127" s="51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3"/>
      <c r="N127" s="53"/>
      <c r="O127" s="53"/>
      <c r="P127" s="51"/>
      <c r="Q127" s="51"/>
      <c r="R127" s="51"/>
      <c r="S127" s="51"/>
      <c r="T127" s="51"/>
      <c r="U127" s="51"/>
      <c r="V127" s="51"/>
    </row>
    <row r="128" spans="2:31" s="48" customFormat="1" ht="15" customHeight="1" x14ac:dyDescent="0.3">
      <c r="B128" s="190" t="s">
        <v>116</v>
      </c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2"/>
      <c r="P128" s="193" t="s">
        <v>1</v>
      </c>
      <c r="Q128" s="194"/>
      <c r="R128" s="195"/>
      <c r="S128" s="190" t="s">
        <v>176</v>
      </c>
      <c r="T128" s="191"/>
      <c r="U128" s="192"/>
      <c r="V128" s="51"/>
    </row>
    <row r="129" spans="2:22" s="48" customFormat="1" ht="21.75" customHeight="1" x14ac:dyDescent="0.3">
      <c r="B129" s="197" t="s">
        <v>117</v>
      </c>
      <c r="C129" s="197"/>
      <c r="D129" s="54" t="s">
        <v>118</v>
      </c>
      <c r="E129" s="54" t="s">
        <v>174</v>
      </c>
      <c r="F129" s="54" t="s">
        <v>175</v>
      </c>
      <c r="G129" s="54" t="s">
        <v>179</v>
      </c>
      <c r="H129" s="54" t="s">
        <v>119</v>
      </c>
      <c r="I129" s="54" t="s">
        <v>120</v>
      </c>
      <c r="J129" s="54" t="s">
        <v>121</v>
      </c>
      <c r="K129" s="54"/>
      <c r="L129" s="54" t="s">
        <v>122</v>
      </c>
      <c r="M129" s="54" t="s">
        <v>123</v>
      </c>
      <c r="N129" s="54" t="s">
        <v>124</v>
      </c>
      <c r="O129" s="54" t="s">
        <v>125</v>
      </c>
      <c r="P129" s="100" t="s">
        <v>278</v>
      </c>
      <c r="Q129" s="100" t="s">
        <v>279</v>
      </c>
      <c r="R129" s="103" t="s">
        <v>2</v>
      </c>
      <c r="S129" s="99" t="s">
        <v>177</v>
      </c>
      <c r="T129" s="186" t="s">
        <v>178</v>
      </c>
      <c r="U129" s="186"/>
    </row>
    <row r="130" spans="2:22" s="48" customFormat="1" ht="15" customHeight="1" x14ac:dyDescent="0.3">
      <c r="B130" s="187" t="s">
        <v>0</v>
      </c>
      <c r="C130" s="187"/>
      <c r="D130" s="55"/>
      <c r="E130" s="55"/>
      <c r="F130" s="55"/>
      <c r="G130" s="56"/>
      <c r="H130" s="104">
        <v>0</v>
      </c>
      <c r="I130" s="104">
        <f>G130-H130</f>
        <v>0</v>
      </c>
      <c r="J130" s="104">
        <f>I130*1.16</f>
        <v>0</v>
      </c>
      <c r="K130" s="104"/>
      <c r="L130" s="104">
        <v>0</v>
      </c>
      <c r="M130" s="104">
        <f>J130-L130-N130+O130</f>
        <v>0</v>
      </c>
      <c r="N130" s="57"/>
      <c r="O130" s="57"/>
      <c r="P130" s="101"/>
      <c r="Q130" s="101"/>
      <c r="R130" s="101" t="e">
        <f ca="1">G130/$L$18</f>
        <v>#DIV/0!</v>
      </c>
      <c r="S130" s="101"/>
      <c r="T130" s="188"/>
      <c r="U130" s="189"/>
    </row>
    <row r="131" spans="2:22" s="48" customFormat="1" ht="15" customHeight="1" x14ac:dyDescent="0.3">
      <c r="B131" s="187" t="s">
        <v>126</v>
      </c>
      <c r="C131" s="187"/>
      <c r="D131" s="58"/>
      <c r="E131" s="58"/>
      <c r="F131" s="58"/>
      <c r="G131" s="56"/>
      <c r="H131" s="104">
        <f>G131*0.3</f>
        <v>0</v>
      </c>
      <c r="I131" s="104">
        <f t="shared" ref="I131:I139" si="0">G131-H131</f>
        <v>0</v>
      </c>
      <c r="J131" s="104">
        <f t="shared" ref="J131:J139" si="1">I131*1.16</f>
        <v>0</v>
      </c>
      <c r="K131" s="104"/>
      <c r="L131" s="104">
        <f>G131*0.005</f>
        <v>0</v>
      </c>
      <c r="M131" s="104">
        <f t="shared" ref="M131:M139" si="2">J131-L131-N131+O131</f>
        <v>0</v>
      </c>
      <c r="N131" s="57"/>
      <c r="O131" s="57"/>
      <c r="P131" s="101"/>
      <c r="Q131" s="101"/>
      <c r="R131" s="101" t="e">
        <f t="shared" ref="R131:R139" ca="1" si="3">G131/$L$18</f>
        <v>#DIV/0!</v>
      </c>
      <c r="S131" s="101"/>
      <c r="T131" s="188"/>
      <c r="U131" s="189"/>
    </row>
    <row r="132" spans="2:22" s="48" customFormat="1" ht="26.25" customHeight="1" x14ac:dyDescent="0.3">
      <c r="B132" s="187" t="s">
        <v>127</v>
      </c>
      <c r="C132" s="187"/>
      <c r="D132" s="58"/>
      <c r="E132" s="58"/>
      <c r="F132" s="58"/>
      <c r="G132" s="56"/>
      <c r="H132" s="104">
        <f t="shared" ref="H132:H139" si="4">G132*0.3</f>
        <v>0</v>
      </c>
      <c r="I132" s="104">
        <f t="shared" si="0"/>
        <v>0</v>
      </c>
      <c r="J132" s="104">
        <f t="shared" si="1"/>
        <v>0</v>
      </c>
      <c r="K132" s="104"/>
      <c r="L132" s="104">
        <f t="shared" ref="L132:L139" si="5">G132*0.005</f>
        <v>0</v>
      </c>
      <c r="M132" s="104">
        <f t="shared" si="2"/>
        <v>0</v>
      </c>
      <c r="N132" s="57"/>
      <c r="O132" s="57"/>
      <c r="P132" s="101"/>
      <c r="Q132" s="101"/>
      <c r="R132" s="101" t="e">
        <f t="shared" ca="1" si="3"/>
        <v>#DIV/0!</v>
      </c>
      <c r="S132" s="101"/>
      <c r="T132" s="188"/>
      <c r="U132" s="189"/>
    </row>
    <row r="133" spans="2:22" s="48" customFormat="1" ht="24" customHeight="1" x14ac:dyDescent="0.3">
      <c r="B133" s="187"/>
      <c r="C133" s="187"/>
      <c r="D133" s="58"/>
      <c r="E133" s="58"/>
      <c r="F133" s="58"/>
      <c r="G133" s="56"/>
      <c r="H133" s="104">
        <f t="shared" si="4"/>
        <v>0</v>
      </c>
      <c r="I133" s="104">
        <f t="shared" si="0"/>
        <v>0</v>
      </c>
      <c r="J133" s="104">
        <f t="shared" si="1"/>
        <v>0</v>
      </c>
      <c r="K133" s="104"/>
      <c r="L133" s="104">
        <f t="shared" si="5"/>
        <v>0</v>
      </c>
      <c r="M133" s="104">
        <f t="shared" si="2"/>
        <v>0</v>
      </c>
      <c r="N133" s="57"/>
      <c r="O133" s="57"/>
      <c r="P133" s="101"/>
      <c r="Q133" s="101"/>
      <c r="R133" s="101" t="e">
        <f t="shared" ca="1" si="3"/>
        <v>#DIV/0!</v>
      </c>
      <c r="S133" s="101"/>
      <c r="T133" s="188"/>
      <c r="U133" s="189"/>
    </row>
    <row r="134" spans="2:22" s="48" customFormat="1" ht="27" customHeight="1" x14ac:dyDescent="0.3">
      <c r="B134" s="187"/>
      <c r="C134" s="187"/>
      <c r="D134" s="58"/>
      <c r="E134" s="58"/>
      <c r="F134" s="58"/>
      <c r="G134" s="56"/>
      <c r="H134" s="104">
        <f t="shared" si="4"/>
        <v>0</v>
      </c>
      <c r="I134" s="104">
        <f t="shared" si="0"/>
        <v>0</v>
      </c>
      <c r="J134" s="104">
        <f t="shared" si="1"/>
        <v>0</v>
      </c>
      <c r="K134" s="104"/>
      <c r="L134" s="104">
        <f t="shared" si="5"/>
        <v>0</v>
      </c>
      <c r="M134" s="104">
        <f t="shared" si="2"/>
        <v>0</v>
      </c>
      <c r="N134" s="57"/>
      <c r="O134" s="57"/>
      <c r="P134" s="101"/>
      <c r="Q134" s="101"/>
      <c r="R134" s="101" t="e">
        <f t="shared" ca="1" si="3"/>
        <v>#DIV/0!</v>
      </c>
      <c r="S134" s="101"/>
      <c r="T134" s="188"/>
      <c r="U134" s="189"/>
    </row>
    <row r="135" spans="2:22" s="48" customFormat="1" ht="27" customHeight="1" x14ac:dyDescent="0.3">
      <c r="B135" s="187"/>
      <c r="C135" s="187"/>
      <c r="D135" s="58"/>
      <c r="E135" s="58"/>
      <c r="F135" s="58"/>
      <c r="G135" s="56"/>
      <c r="H135" s="104">
        <f t="shared" si="4"/>
        <v>0</v>
      </c>
      <c r="I135" s="104">
        <f t="shared" si="0"/>
        <v>0</v>
      </c>
      <c r="J135" s="104">
        <f t="shared" si="1"/>
        <v>0</v>
      </c>
      <c r="K135" s="104"/>
      <c r="L135" s="104">
        <f t="shared" si="5"/>
        <v>0</v>
      </c>
      <c r="M135" s="104">
        <f t="shared" si="2"/>
        <v>0</v>
      </c>
      <c r="N135" s="57"/>
      <c r="O135" s="57"/>
      <c r="P135" s="101"/>
      <c r="Q135" s="101"/>
      <c r="R135" s="101" t="e">
        <f t="shared" ca="1" si="3"/>
        <v>#DIV/0!</v>
      </c>
      <c r="S135" s="101"/>
      <c r="T135" s="188"/>
      <c r="U135" s="189"/>
    </row>
    <row r="136" spans="2:22" s="48" customFormat="1" ht="27" customHeight="1" x14ac:dyDescent="0.3">
      <c r="B136" s="187"/>
      <c r="C136" s="187"/>
      <c r="D136" s="58"/>
      <c r="E136" s="58"/>
      <c r="F136" s="58"/>
      <c r="G136" s="56"/>
      <c r="H136" s="104">
        <f t="shared" si="4"/>
        <v>0</v>
      </c>
      <c r="I136" s="104">
        <f t="shared" si="0"/>
        <v>0</v>
      </c>
      <c r="J136" s="104">
        <f t="shared" si="1"/>
        <v>0</v>
      </c>
      <c r="K136" s="104"/>
      <c r="L136" s="104">
        <f t="shared" si="5"/>
        <v>0</v>
      </c>
      <c r="M136" s="104">
        <f t="shared" si="2"/>
        <v>0</v>
      </c>
      <c r="N136" s="57"/>
      <c r="O136" s="57"/>
      <c r="P136" s="101"/>
      <c r="Q136" s="101"/>
      <c r="R136" s="101" t="e">
        <f t="shared" ca="1" si="3"/>
        <v>#DIV/0!</v>
      </c>
      <c r="S136" s="101"/>
      <c r="T136" s="188"/>
      <c r="U136" s="189"/>
    </row>
    <row r="137" spans="2:22" s="48" customFormat="1" ht="27" customHeight="1" x14ac:dyDescent="0.3">
      <c r="B137" s="187"/>
      <c r="C137" s="187"/>
      <c r="D137" s="58"/>
      <c r="E137" s="58"/>
      <c r="F137" s="58"/>
      <c r="G137" s="56"/>
      <c r="H137" s="104">
        <f t="shared" si="4"/>
        <v>0</v>
      </c>
      <c r="I137" s="104">
        <f t="shared" si="0"/>
        <v>0</v>
      </c>
      <c r="J137" s="104">
        <f t="shared" si="1"/>
        <v>0</v>
      </c>
      <c r="K137" s="104"/>
      <c r="L137" s="104">
        <f t="shared" si="5"/>
        <v>0</v>
      </c>
      <c r="M137" s="104">
        <f t="shared" si="2"/>
        <v>0</v>
      </c>
      <c r="N137" s="57"/>
      <c r="O137" s="57"/>
      <c r="P137" s="101"/>
      <c r="Q137" s="101"/>
      <c r="R137" s="101" t="e">
        <f t="shared" ca="1" si="3"/>
        <v>#DIV/0!</v>
      </c>
      <c r="S137" s="101"/>
      <c r="T137" s="188"/>
      <c r="U137" s="189"/>
    </row>
    <row r="138" spans="2:22" s="48" customFormat="1" ht="27" customHeight="1" x14ac:dyDescent="0.3">
      <c r="B138" s="187"/>
      <c r="C138" s="187"/>
      <c r="D138" s="58"/>
      <c r="E138" s="58"/>
      <c r="F138" s="58"/>
      <c r="G138" s="56"/>
      <c r="H138" s="104">
        <f t="shared" si="4"/>
        <v>0</v>
      </c>
      <c r="I138" s="104">
        <f t="shared" si="0"/>
        <v>0</v>
      </c>
      <c r="J138" s="104">
        <f t="shared" si="1"/>
        <v>0</v>
      </c>
      <c r="K138" s="104"/>
      <c r="L138" s="104">
        <f t="shared" si="5"/>
        <v>0</v>
      </c>
      <c r="M138" s="104">
        <f t="shared" si="2"/>
        <v>0</v>
      </c>
      <c r="N138" s="57"/>
      <c r="O138" s="57"/>
      <c r="P138" s="101"/>
      <c r="Q138" s="101"/>
      <c r="R138" s="101" t="e">
        <f t="shared" ca="1" si="3"/>
        <v>#DIV/0!</v>
      </c>
      <c r="S138" s="101"/>
      <c r="T138" s="188"/>
      <c r="U138" s="189"/>
    </row>
    <row r="139" spans="2:22" s="48" customFormat="1" ht="27" customHeight="1" x14ac:dyDescent="0.3">
      <c r="B139" s="187" t="s">
        <v>173</v>
      </c>
      <c r="C139" s="187"/>
      <c r="D139" s="58"/>
      <c r="E139" s="58"/>
      <c r="F139" s="58"/>
      <c r="G139" s="56"/>
      <c r="H139" s="104">
        <f t="shared" si="4"/>
        <v>0</v>
      </c>
      <c r="I139" s="104">
        <f t="shared" si="0"/>
        <v>0</v>
      </c>
      <c r="J139" s="104">
        <f t="shared" si="1"/>
        <v>0</v>
      </c>
      <c r="K139" s="104"/>
      <c r="L139" s="104">
        <f t="shared" si="5"/>
        <v>0</v>
      </c>
      <c r="M139" s="104">
        <f t="shared" si="2"/>
        <v>0</v>
      </c>
      <c r="N139" s="57"/>
      <c r="O139" s="57"/>
      <c r="P139" s="101"/>
      <c r="Q139" s="101"/>
      <c r="R139" s="101" t="e">
        <f t="shared" ca="1" si="3"/>
        <v>#DIV/0!</v>
      </c>
      <c r="S139" s="101"/>
      <c r="T139" s="188"/>
      <c r="U139" s="189"/>
    </row>
    <row r="140" spans="2:22" s="50" customFormat="1" ht="14.4" x14ac:dyDescent="0.3">
      <c r="B140" s="48"/>
      <c r="C140" s="49"/>
      <c r="D140" s="49"/>
      <c r="E140" s="92"/>
      <c r="F140" s="88" t="s">
        <v>120</v>
      </c>
      <c r="G140" s="105">
        <f>SUM(G130:G139)</f>
        <v>0</v>
      </c>
      <c r="H140" s="49"/>
      <c r="I140" s="49"/>
      <c r="L140" s="107" t="s">
        <v>47</v>
      </c>
      <c r="M140" s="105">
        <f>SUM(M130:M139)</f>
        <v>0</v>
      </c>
      <c r="P140" s="48"/>
      <c r="Q140" s="48"/>
      <c r="R140" s="48"/>
      <c r="S140" s="108" t="s">
        <v>47</v>
      </c>
      <c r="T140" s="196">
        <f>SUM(T130:U139)</f>
        <v>0</v>
      </c>
      <c r="U140" s="196"/>
      <c r="V140" s="48"/>
    </row>
    <row r="141" spans="2:22" s="50" customFormat="1" ht="14.4" x14ac:dyDescent="0.3">
      <c r="B141" s="48"/>
      <c r="C141" s="49"/>
      <c r="D141" s="49"/>
      <c r="E141" s="92"/>
      <c r="F141" s="88" t="s">
        <v>180</v>
      </c>
      <c r="G141" s="106">
        <f>G140*0.16</f>
        <v>0</v>
      </c>
      <c r="H141" s="49"/>
      <c r="I141" s="49"/>
      <c r="P141" s="48"/>
      <c r="Q141" s="48"/>
      <c r="R141" s="48"/>
      <c r="S141" s="48"/>
      <c r="T141" s="48"/>
      <c r="U141" s="48"/>
      <c r="V141" s="48"/>
    </row>
    <row r="142" spans="2:22" x14ac:dyDescent="0.4">
      <c r="F142" s="88" t="s">
        <v>47</v>
      </c>
      <c r="G142" s="106">
        <f>G140+G141</f>
        <v>0</v>
      </c>
    </row>
  </sheetData>
  <mergeCells count="269">
    <mergeCell ref="P102:U102"/>
    <mergeCell ref="P103:U103"/>
    <mergeCell ref="P104:U104"/>
    <mergeCell ref="P105:U105"/>
    <mergeCell ref="P106:U106"/>
    <mergeCell ref="P107:U107"/>
    <mergeCell ref="P108:U108"/>
    <mergeCell ref="P109:U109"/>
    <mergeCell ref="P110:U110"/>
    <mergeCell ref="P120:U120"/>
    <mergeCell ref="P121:U121"/>
    <mergeCell ref="P122:U122"/>
    <mergeCell ref="P123:U123"/>
    <mergeCell ref="P111:U111"/>
    <mergeCell ref="P112:U112"/>
    <mergeCell ref="P113:U113"/>
    <mergeCell ref="P114:U114"/>
    <mergeCell ref="P115:U115"/>
    <mergeCell ref="P116:U116"/>
    <mergeCell ref="P117:U117"/>
    <mergeCell ref="P118:U118"/>
    <mergeCell ref="P119:U119"/>
    <mergeCell ref="P95:U95"/>
    <mergeCell ref="P96:U96"/>
    <mergeCell ref="P97:U97"/>
    <mergeCell ref="P98:U98"/>
    <mergeCell ref="P99:U99"/>
    <mergeCell ref="P100:U100"/>
    <mergeCell ref="P101:U101"/>
    <mergeCell ref="P5:S5"/>
    <mergeCell ref="T5:U5"/>
    <mergeCell ref="P86:U86"/>
    <mergeCell ref="P87:U87"/>
    <mergeCell ref="P88:U88"/>
    <mergeCell ref="P89:U89"/>
    <mergeCell ref="P90:U90"/>
    <mergeCell ref="P91:U91"/>
    <mergeCell ref="P92:U92"/>
    <mergeCell ref="P93:U93"/>
    <mergeCell ref="P94:U94"/>
    <mergeCell ref="P77:U77"/>
    <mergeCell ref="P78:U78"/>
    <mergeCell ref="P79:U79"/>
    <mergeCell ref="P80:U80"/>
    <mergeCell ref="P81:U81"/>
    <mergeCell ref="P82:U82"/>
    <mergeCell ref="P83:U83"/>
    <mergeCell ref="P84:U84"/>
    <mergeCell ref="P85:U85"/>
    <mergeCell ref="P68:U68"/>
    <mergeCell ref="P69:U69"/>
    <mergeCell ref="P70:U70"/>
    <mergeCell ref="P71:U71"/>
    <mergeCell ref="P72:U72"/>
    <mergeCell ref="P73:U73"/>
    <mergeCell ref="P74:U74"/>
    <mergeCell ref="P75:U75"/>
    <mergeCell ref="P76:U76"/>
    <mergeCell ref="P45:U45"/>
    <mergeCell ref="P46:U46"/>
    <mergeCell ref="P47:U47"/>
    <mergeCell ref="P48:U48"/>
    <mergeCell ref="P49:U49"/>
    <mergeCell ref="P50:U50"/>
    <mergeCell ref="P51:U51"/>
    <mergeCell ref="P52:U52"/>
    <mergeCell ref="P67:U67"/>
    <mergeCell ref="D116:J116"/>
    <mergeCell ref="D117:J117"/>
    <mergeCell ref="P21:U21"/>
    <mergeCell ref="P22:U22"/>
    <mergeCell ref="P23:U23"/>
    <mergeCell ref="P24:U24"/>
    <mergeCell ref="P25:U25"/>
    <mergeCell ref="P26:U26"/>
    <mergeCell ref="P27:U27"/>
    <mergeCell ref="P28:U28"/>
    <mergeCell ref="P29:U29"/>
    <mergeCell ref="P30:U30"/>
    <mergeCell ref="P31:U31"/>
    <mergeCell ref="P32:U32"/>
    <mergeCell ref="P34:U34"/>
    <mergeCell ref="P35:U35"/>
    <mergeCell ref="P36:U36"/>
    <mergeCell ref="P37:U37"/>
    <mergeCell ref="P38:U38"/>
    <mergeCell ref="P39:U39"/>
    <mergeCell ref="P40:U40"/>
    <mergeCell ref="P41:U41"/>
    <mergeCell ref="D84:J84"/>
    <mergeCell ref="P44:U44"/>
    <mergeCell ref="S128:U128"/>
    <mergeCell ref="T129:U129"/>
    <mergeCell ref="B128:O128"/>
    <mergeCell ref="D40:J40"/>
    <mergeCell ref="D41:J41"/>
    <mergeCell ref="D43:J43"/>
    <mergeCell ref="D36:J36"/>
    <mergeCell ref="D37:J37"/>
    <mergeCell ref="D39:J39"/>
    <mergeCell ref="D42:J42"/>
    <mergeCell ref="P64:U64"/>
    <mergeCell ref="P65:U65"/>
    <mergeCell ref="P53:U53"/>
    <mergeCell ref="P54:U54"/>
    <mergeCell ref="P55:U55"/>
    <mergeCell ref="P56:U56"/>
    <mergeCell ref="P57:U57"/>
    <mergeCell ref="P58:U58"/>
    <mergeCell ref="P59:U59"/>
    <mergeCell ref="P60:U60"/>
    <mergeCell ref="P61:U61"/>
    <mergeCell ref="P62:U62"/>
    <mergeCell ref="P63:U63"/>
    <mergeCell ref="C92:J92"/>
    <mergeCell ref="D89:J89"/>
    <mergeCell ref="D90:J90"/>
    <mergeCell ref="D91:J91"/>
    <mergeCell ref="D86:J86"/>
    <mergeCell ref="D87:J87"/>
    <mergeCell ref="C73:J73"/>
    <mergeCell ref="D56:J56"/>
    <mergeCell ref="D58:J58"/>
    <mergeCell ref="D60:J60"/>
    <mergeCell ref="D64:J64"/>
    <mergeCell ref="D67:J67"/>
    <mergeCell ref="C88:J88"/>
    <mergeCell ref="D70:J70"/>
    <mergeCell ref="D72:J72"/>
    <mergeCell ref="D74:J74"/>
    <mergeCell ref="D85:J85"/>
    <mergeCell ref="C14:D14"/>
    <mergeCell ref="I14:J14"/>
    <mergeCell ref="D71:J71"/>
    <mergeCell ref="D57:J57"/>
    <mergeCell ref="D68:J68"/>
    <mergeCell ref="D69:J69"/>
    <mergeCell ref="D61:J61"/>
    <mergeCell ref="D65:J65"/>
    <mergeCell ref="D66:J66"/>
    <mergeCell ref="S14:T14"/>
    <mergeCell ref="C17:D17"/>
    <mergeCell ref="C12:D12"/>
    <mergeCell ref="C13:D13"/>
    <mergeCell ref="P66:U66"/>
    <mergeCell ref="D31:J31"/>
    <mergeCell ref="D32:J32"/>
    <mergeCell ref="D34:J34"/>
    <mergeCell ref="D47:J47"/>
    <mergeCell ref="D45:J45"/>
    <mergeCell ref="D46:J46"/>
    <mergeCell ref="C35:J35"/>
    <mergeCell ref="C48:J48"/>
    <mergeCell ref="D44:J44"/>
    <mergeCell ref="D49:J49"/>
    <mergeCell ref="D50:J50"/>
    <mergeCell ref="P42:U42"/>
    <mergeCell ref="P43:U43"/>
    <mergeCell ref="D30:J30"/>
    <mergeCell ref="D51:J51"/>
    <mergeCell ref="D52:J52"/>
    <mergeCell ref="D54:J54"/>
    <mergeCell ref="D23:J23"/>
    <mergeCell ref="D29:J29"/>
    <mergeCell ref="C3:G3"/>
    <mergeCell ref="H3:N3"/>
    <mergeCell ref="P4:S4"/>
    <mergeCell ref="T4:U4"/>
    <mergeCell ref="P6:S6"/>
    <mergeCell ref="T6:U6"/>
    <mergeCell ref="P11:S11"/>
    <mergeCell ref="T11:U11"/>
    <mergeCell ref="C7:D7"/>
    <mergeCell ref="I6:I7"/>
    <mergeCell ref="J6:L6"/>
    <mergeCell ref="C11:D11"/>
    <mergeCell ref="C8:D8"/>
    <mergeCell ref="P3:S3"/>
    <mergeCell ref="T3:U3"/>
    <mergeCell ref="P12:S12"/>
    <mergeCell ref="T12:U12"/>
    <mergeCell ref="P8:S8"/>
    <mergeCell ref="T8:U8"/>
    <mergeCell ref="I16:J16"/>
    <mergeCell ref="N14:O14"/>
    <mergeCell ref="I17:J17"/>
    <mergeCell ref="C21:J21"/>
    <mergeCell ref="D96:J96"/>
    <mergeCell ref="D33:J33"/>
    <mergeCell ref="P33:U33"/>
    <mergeCell ref="C9:D9"/>
    <mergeCell ref="M9:M10"/>
    <mergeCell ref="N15:O15"/>
    <mergeCell ref="N17:O17"/>
    <mergeCell ref="C22:J22"/>
    <mergeCell ref="D24:J24"/>
    <mergeCell ref="D25:J25"/>
    <mergeCell ref="D26:J26"/>
    <mergeCell ref="D27:J27"/>
    <mergeCell ref="D28:J28"/>
    <mergeCell ref="C15:D15"/>
    <mergeCell ref="I15:J15"/>
    <mergeCell ref="C16:D16"/>
    <mergeCell ref="D97:J97"/>
    <mergeCell ref="D98:J98"/>
    <mergeCell ref="D99:J99"/>
    <mergeCell ref="D100:J100"/>
    <mergeCell ref="D101:J101"/>
    <mergeCell ref="D103:J103"/>
    <mergeCell ref="D38:J38"/>
    <mergeCell ref="D93:J93"/>
    <mergeCell ref="D94:J94"/>
    <mergeCell ref="D95:J95"/>
    <mergeCell ref="C79:J79"/>
    <mergeCell ref="D75:J75"/>
    <mergeCell ref="D76:J76"/>
    <mergeCell ref="D77:J77"/>
    <mergeCell ref="D78:J78"/>
    <mergeCell ref="D80:J80"/>
    <mergeCell ref="D81:J81"/>
    <mergeCell ref="D82:J82"/>
    <mergeCell ref="D83:J83"/>
    <mergeCell ref="D62:J62"/>
    <mergeCell ref="D63:J63"/>
    <mergeCell ref="D53:J53"/>
    <mergeCell ref="D59:J59"/>
    <mergeCell ref="C55:J55"/>
    <mergeCell ref="C118:J118"/>
    <mergeCell ref="C102:J102"/>
    <mergeCell ref="D113:J113"/>
    <mergeCell ref="D114:J114"/>
    <mergeCell ref="D115:J115"/>
    <mergeCell ref="T130:U130"/>
    <mergeCell ref="T131:U131"/>
    <mergeCell ref="T132:U132"/>
    <mergeCell ref="T133:U133"/>
    <mergeCell ref="D104:J104"/>
    <mergeCell ref="D105:J105"/>
    <mergeCell ref="D106:J106"/>
    <mergeCell ref="D107:J107"/>
    <mergeCell ref="D108:J108"/>
    <mergeCell ref="C109:J109"/>
    <mergeCell ref="D110:J110"/>
    <mergeCell ref="D111:J111"/>
    <mergeCell ref="D112:J112"/>
    <mergeCell ref="D119:J119"/>
    <mergeCell ref="D120:J120"/>
    <mergeCell ref="D121:J121"/>
    <mergeCell ref="D123:J123"/>
    <mergeCell ref="P128:R128"/>
    <mergeCell ref="D122:J122"/>
    <mergeCell ref="T134:U134"/>
    <mergeCell ref="T135:U135"/>
    <mergeCell ref="T136:U136"/>
    <mergeCell ref="T137:U137"/>
    <mergeCell ref="T138:U138"/>
    <mergeCell ref="T139:U139"/>
    <mergeCell ref="T140:U140"/>
    <mergeCell ref="B129:C129"/>
    <mergeCell ref="B130:C130"/>
    <mergeCell ref="B131:C131"/>
    <mergeCell ref="B132:C132"/>
    <mergeCell ref="B138:C138"/>
    <mergeCell ref="B139:C139"/>
    <mergeCell ref="B133:C133"/>
    <mergeCell ref="B134:C134"/>
    <mergeCell ref="B135:C135"/>
    <mergeCell ref="B136:C136"/>
    <mergeCell ref="B137:C137"/>
  </mergeCells>
  <hyperlinks>
    <hyperlink ref="X9:Z13" location="'REPORTE FOTOGRAFICO '!A1" display="REPORTE FOTOGRAFICO " xr:uid="{00000000-0004-0000-0300-000000000000}"/>
  </hyperlinks>
  <pageMargins left="0.7" right="0.7" top="0.75" bottom="0.75" header="0.3" footer="0.3"/>
  <pageSetup scale="26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  <pageSetUpPr fitToPage="1"/>
  </sheetPr>
  <dimension ref="B1:AE140"/>
  <sheetViews>
    <sheetView showGridLines="0" tabSelected="1" topLeftCell="A69" zoomScale="70" zoomScaleNormal="70" zoomScalePageLayoutView="10" workbookViewId="0">
      <selection activeCell="C77" sqref="C77:J77"/>
    </sheetView>
  </sheetViews>
  <sheetFormatPr baseColWidth="10" defaultColWidth="11.44140625" defaultRowHeight="19.8" x14ac:dyDescent="0.4"/>
  <cols>
    <col min="1" max="1" width="11.44140625" style="25"/>
    <col min="2" max="2" width="3.44140625" style="25" customWidth="1"/>
    <col min="3" max="8" width="20.88671875" style="25" customWidth="1"/>
    <col min="9" max="9" width="23.44140625" style="25" customWidth="1"/>
    <col min="10" max="10" width="20.88671875" style="25" customWidth="1"/>
    <col min="11" max="11" width="26.109375" style="25" customWidth="1"/>
    <col min="12" max="12" width="18.77734375" style="25" customWidth="1"/>
    <col min="13" max="13" width="21.6640625" style="25" customWidth="1"/>
    <col min="14" max="14" width="14.88671875" style="25" customWidth="1"/>
    <col min="15" max="15" width="17.109375" style="25" customWidth="1"/>
    <col min="16" max="17" width="20.33203125" style="25" customWidth="1"/>
    <col min="18" max="18" width="16.33203125" style="25" customWidth="1"/>
    <col min="19" max="19" width="13" style="25" customWidth="1"/>
    <col min="20" max="20" width="31.109375" style="25" customWidth="1"/>
    <col min="21" max="21" width="11.44140625" style="25"/>
    <col min="22" max="22" width="4.44140625" style="25" customWidth="1"/>
    <col min="23" max="23" width="28.33203125" style="25" customWidth="1"/>
    <col min="24" max="24" width="11.44140625" style="25"/>
    <col min="25" max="25" width="17.6640625" style="25" customWidth="1"/>
    <col min="26" max="16384" width="11.44140625" style="25"/>
  </cols>
  <sheetData>
    <row r="1" spans="2:26" ht="20.399999999999999" thickBot="1" x14ac:dyDescent="0.45"/>
    <row r="2" spans="2:26" x14ac:dyDescent="0.4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2:26" ht="49.2" customHeight="1" x14ac:dyDescent="0.4">
      <c r="B3" s="29"/>
      <c r="C3" s="163" t="s">
        <v>28</v>
      </c>
      <c r="D3" s="163"/>
      <c r="E3" s="163"/>
      <c r="F3" s="163"/>
      <c r="G3" s="163"/>
      <c r="H3" s="204"/>
      <c r="I3" s="204"/>
      <c r="J3" s="204"/>
      <c r="K3" s="204"/>
      <c r="L3" s="204"/>
      <c r="M3" s="204"/>
      <c r="N3" s="204"/>
      <c r="O3" s="30"/>
      <c r="P3" s="160" t="s">
        <v>158</v>
      </c>
      <c r="Q3" s="160"/>
      <c r="R3" s="160"/>
      <c r="S3" s="160"/>
      <c r="T3" s="198" t="s">
        <v>159</v>
      </c>
      <c r="U3" s="198"/>
      <c r="V3" s="31"/>
      <c r="W3" s="32"/>
      <c r="X3" s="32"/>
      <c r="Y3" s="32"/>
      <c r="Z3" s="32"/>
    </row>
    <row r="4" spans="2:26" ht="40.799999999999997" customHeight="1" x14ac:dyDescent="0.4">
      <c r="B4" s="29"/>
      <c r="C4" s="33"/>
      <c r="D4" s="33"/>
      <c r="E4" s="33"/>
      <c r="F4" s="33"/>
      <c r="G4" s="33"/>
      <c r="H4" s="30"/>
      <c r="I4" s="30"/>
      <c r="J4" s="30"/>
      <c r="K4" s="30"/>
      <c r="L4" s="30"/>
      <c r="M4" s="30"/>
      <c r="N4" s="30"/>
      <c r="O4" s="30"/>
      <c r="P4" s="160" t="s">
        <v>29</v>
      </c>
      <c r="Q4" s="160"/>
      <c r="R4" s="160"/>
      <c r="S4" s="160"/>
      <c r="T4" s="198" t="s">
        <v>142</v>
      </c>
      <c r="U4" s="198"/>
      <c r="V4" s="31"/>
      <c r="W4" s="32"/>
      <c r="X4" s="32"/>
      <c r="Y4" s="32"/>
      <c r="Z4" s="32"/>
    </row>
    <row r="5" spans="2:26" ht="64.2" customHeight="1" x14ac:dyDescent="0.4">
      <c r="B5" s="29"/>
      <c r="C5" s="33"/>
      <c r="D5" s="33"/>
      <c r="E5" s="33"/>
      <c r="F5" s="33"/>
      <c r="G5" s="33"/>
      <c r="H5" s="30"/>
      <c r="I5" s="30"/>
      <c r="J5" s="30"/>
      <c r="K5" s="30"/>
      <c r="L5" s="30"/>
      <c r="M5" s="30"/>
      <c r="N5" s="30"/>
      <c r="O5" s="30"/>
      <c r="P5" s="160" t="s">
        <v>143</v>
      </c>
      <c r="Q5" s="160"/>
      <c r="R5" s="160"/>
      <c r="S5" s="160"/>
      <c r="T5" s="198" t="s">
        <v>289</v>
      </c>
      <c r="U5" s="198"/>
      <c r="V5" s="31"/>
      <c r="W5" s="32"/>
      <c r="X5" s="32"/>
      <c r="Y5" s="32"/>
      <c r="Z5" s="32"/>
    </row>
    <row r="6" spans="2:26" ht="108" customHeight="1" x14ac:dyDescent="0.4">
      <c r="B6" s="29"/>
      <c r="C6" s="89" t="s">
        <v>30</v>
      </c>
      <c r="D6" s="90"/>
      <c r="F6" s="89" t="s">
        <v>147</v>
      </c>
      <c r="G6" s="90"/>
      <c r="I6" s="205" t="s">
        <v>53</v>
      </c>
      <c r="J6" s="169" t="s">
        <v>34</v>
      </c>
      <c r="K6" s="171"/>
      <c r="L6" s="30"/>
      <c r="M6" s="89"/>
      <c r="N6" s="89"/>
      <c r="O6" s="30"/>
      <c r="P6" s="160" t="s">
        <v>31</v>
      </c>
      <c r="Q6" s="160"/>
      <c r="R6" s="160"/>
      <c r="S6" s="160"/>
      <c r="T6" s="198" t="s">
        <v>12</v>
      </c>
      <c r="U6" s="198"/>
      <c r="V6" s="31"/>
      <c r="W6" s="32"/>
      <c r="X6" s="32"/>
      <c r="Y6" s="32"/>
      <c r="Z6" s="32"/>
    </row>
    <row r="7" spans="2:26" ht="13.5" customHeight="1" x14ac:dyDescent="0.4">
      <c r="B7" s="29"/>
      <c r="C7" s="162" t="s">
        <v>157</v>
      </c>
      <c r="D7" s="162"/>
      <c r="G7" s="47"/>
      <c r="H7" s="30"/>
      <c r="I7" s="206"/>
      <c r="J7" s="87" t="s">
        <v>35</v>
      </c>
      <c r="K7" s="87" t="s">
        <v>36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1"/>
      <c r="W7" s="32"/>
      <c r="X7" s="32"/>
      <c r="Y7" s="32"/>
      <c r="Z7" s="32"/>
    </row>
    <row r="8" spans="2:26" ht="48" customHeight="1" x14ac:dyDescent="0.4">
      <c r="B8" s="29"/>
      <c r="C8" s="162" t="s">
        <v>148</v>
      </c>
      <c r="D8" s="162"/>
      <c r="E8" s="38"/>
      <c r="F8" s="38"/>
      <c r="G8" s="36"/>
      <c r="H8" s="34"/>
      <c r="I8" s="39" t="s">
        <v>54</v>
      </c>
      <c r="J8" s="39"/>
      <c r="K8" s="40"/>
      <c r="L8" s="138"/>
      <c r="M8" s="34"/>
      <c r="N8" s="34"/>
      <c r="O8" s="34"/>
      <c r="P8" s="160" t="s">
        <v>32</v>
      </c>
      <c r="Q8" s="160"/>
      <c r="R8" s="160"/>
      <c r="S8" s="160"/>
      <c r="T8" s="198" t="s">
        <v>145</v>
      </c>
      <c r="U8" s="198"/>
      <c r="V8" s="35"/>
      <c r="W8" s="32"/>
      <c r="X8" s="32"/>
      <c r="Y8" s="32"/>
      <c r="Z8" s="32"/>
    </row>
    <row r="9" spans="2:26" ht="42.6" customHeight="1" x14ac:dyDescent="0.4">
      <c r="B9" s="29"/>
      <c r="C9" s="162" t="s">
        <v>33</v>
      </c>
      <c r="D9" s="162"/>
      <c r="E9" s="38"/>
      <c r="F9" s="38"/>
      <c r="G9" s="112" t="s">
        <v>194</v>
      </c>
      <c r="I9" s="45" t="s">
        <v>149</v>
      </c>
      <c r="J9" s="45"/>
      <c r="K9" s="87"/>
      <c r="L9" s="30"/>
      <c r="M9" s="160"/>
      <c r="O9" s="30"/>
      <c r="T9" s="30"/>
      <c r="U9" s="30"/>
      <c r="V9" s="31"/>
      <c r="W9" s="32"/>
      <c r="Y9" s="37"/>
      <c r="Z9" s="37"/>
    </row>
    <row r="10" spans="2:26" ht="15" customHeight="1" x14ac:dyDescent="0.4">
      <c r="B10" s="29"/>
      <c r="C10" s="38"/>
      <c r="D10" s="38"/>
      <c r="E10" s="38"/>
      <c r="F10" s="38"/>
      <c r="H10" s="34"/>
      <c r="I10" s="87" t="s">
        <v>57</v>
      </c>
      <c r="J10" s="36"/>
      <c r="K10" s="36"/>
      <c r="L10" s="34"/>
      <c r="M10" s="160"/>
      <c r="N10" s="30"/>
      <c r="O10" s="30"/>
      <c r="T10" s="30"/>
      <c r="U10" s="30"/>
      <c r="V10" s="31"/>
      <c r="W10" s="32"/>
      <c r="X10" s="37"/>
      <c r="Y10" s="37"/>
      <c r="Z10" s="37"/>
    </row>
    <row r="11" spans="2:26" ht="27" customHeight="1" x14ac:dyDescent="0.4">
      <c r="B11" s="29"/>
      <c r="C11" s="162" t="s">
        <v>37</v>
      </c>
      <c r="D11" s="162"/>
      <c r="E11" s="38"/>
      <c r="F11" s="38"/>
      <c r="G11" s="36"/>
      <c r="M11" s="34"/>
      <c r="N11" s="30"/>
      <c r="O11" s="30"/>
      <c r="P11" s="160" t="s">
        <v>38</v>
      </c>
      <c r="Q11" s="160"/>
      <c r="R11" s="160"/>
      <c r="S11" s="160"/>
      <c r="T11" s="175"/>
      <c r="U11" s="175"/>
      <c r="V11" s="31"/>
      <c r="W11" s="32"/>
      <c r="X11" s="37"/>
      <c r="Y11" s="37"/>
      <c r="Z11" s="37"/>
    </row>
    <row r="12" spans="2:26" ht="39.6" x14ac:dyDescent="0.4">
      <c r="B12" s="29"/>
      <c r="C12" s="162" t="s">
        <v>153</v>
      </c>
      <c r="D12" s="162"/>
      <c r="G12" s="91" t="s">
        <v>154</v>
      </c>
      <c r="H12" s="30"/>
      <c r="M12" s="30"/>
      <c r="N12" s="30"/>
      <c r="O12" s="30"/>
      <c r="P12" s="160" t="s">
        <v>42</v>
      </c>
      <c r="Q12" s="160"/>
      <c r="R12" s="160"/>
      <c r="S12" s="160"/>
      <c r="T12" s="175"/>
      <c r="U12" s="175"/>
      <c r="V12" s="31"/>
      <c r="W12" s="32"/>
      <c r="X12" s="37"/>
      <c r="Y12" s="37"/>
      <c r="Z12" s="37"/>
    </row>
    <row r="13" spans="2:26" ht="99" x14ac:dyDescent="0.4">
      <c r="B13" s="29"/>
      <c r="C13" s="162" t="s">
        <v>155</v>
      </c>
      <c r="D13" s="162"/>
      <c r="E13" s="34"/>
      <c r="F13" s="34"/>
      <c r="G13" s="91" t="s">
        <v>156</v>
      </c>
      <c r="H13" s="34"/>
      <c r="M13" s="41"/>
      <c r="N13" s="41"/>
      <c r="O13" s="41"/>
      <c r="P13" s="34"/>
      <c r="Q13" s="34"/>
      <c r="S13" s="34"/>
      <c r="T13" s="34"/>
      <c r="U13" s="34"/>
      <c r="V13" s="35"/>
      <c r="W13" s="32"/>
      <c r="X13" s="37"/>
      <c r="Y13" s="37"/>
      <c r="Z13" s="37"/>
    </row>
    <row r="14" spans="2:26" ht="63.75" customHeight="1" x14ac:dyDescent="0.4">
      <c r="B14" s="29"/>
      <c r="C14" s="175" t="s">
        <v>39</v>
      </c>
      <c r="D14" s="175"/>
      <c r="E14" s="87" t="s">
        <v>276</v>
      </c>
      <c r="F14" s="87" t="s">
        <v>150</v>
      </c>
      <c r="G14" s="87" t="s">
        <v>151</v>
      </c>
      <c r="H14" s="90" t="s">
        <v>40</v>
      </c>
      <c r="I14" s="175" t="s">
        <v>41</v>
      </c>
      <c r="J14" s="175"/>
      <c r="K14" s="90" t="s">
        <v>51</v>
      </c>
      <c r="L14" s="90"/>
      <c r="M14" s="90" t="s">
        <v>55</v>
      </c>
      <c r="N14" s="169" t="s">
        <v>56</v>
      </c>
      <c r="O14" s="171"/>
      <c r="S14" s="175" t="s">
        <v>43</v>
      </c>
      <c r="T14" s="175"/>
      <c r="V14" s="35"/>
      <c r="W14" s="32"/>
      <c r="Y14" s="34"/>
      <c r="Z14" s="34"/>
    </row>
    <row r="15" spans="2:26" ht="29.4" customHeight="1" x14ac:dyDescent="0.4">
      <c r="B15" s="29"/>
      <c r="C15" s="202" t="s">
        <v>146</v>
      </c>
      <c r="D15" s="202"/>
      <c r="E15" s="91" t="s">
        <v>277</v>
      </c>
      <c r="F15" s="91" t="s">
        <v>152</v>
      </c>
      <c r="G15" s="91" t="s">
        <v>152</v>
      </c>
      <c r="H15" s="124"/>
      <c r="I15" s="203"/>
      <c r="J15" s="203"/>
      <c r="K15" s="47"/>
      <c r="L15" s="47"/>
      <c r="M15" s="113" t="s">
        <v>388</v>
      </c>
      <c r="N15" s="200" t="s">
        <v>167</v>
      </c>
      <c r="O15" s="201"/>
      <c r="P15" s="34"/>
      <c r="Q15" s="34"/>
      <c r="R15" s="34"/>
      <c r="S15" s="36" t="s">
        <v>44</v>
      </c>
      <c r="T15" s="93" t="s">
        <v>45</v>
      </c>
      <c r="U15" s="34"/>
      <c r="V15" s="35"/>
      <c r="W15" s="32"/>
      <c r="X15" s="34"/>
      <c r="Y15" s="34"/>
      <c r="Z15" s="34"/>
    </row>
    <row r="16" spans="2:26" ht="18.75" customHeight="1" x14ac:dyDescent="0.4">
      <c r="B16" s="29"/>
      <c r="C16" s="179"/>
      <c r="D16" s="180"/>
      <c r="E16" s="36"/>
      <c r="F16" s="36"/>
      <c r="G16" s="36"/>
      <c r="H16" s="96"/>
      <c r="I16" s="179"/>
      <c r="J16" s="180"/>
      <c r="K16" s="47"/>
      <c r="L16" s="137"/>
      <c r="M16" s="96"/>
      <c r="N16" s="96"/>
      <c r="O16" s="97"/>
      <c r="P16" s="95"/>
      <c r="Q16" s="95"/>
      <c r="R16" s="95"/>
      <c r="S16" s="36" t="s">
        <v>46</v>
      </c>
      <c r="T16" s="93" t="s">
        <v>45</v>
      </c>
      <c r="U16" s="34"/>
      <c r="V16" s="35"/>
      <c r="W16" s="32"/>
      <c r="X16" s="34"/>
      <c r="Y16" s="34"/>
      <c r="Z16" s="34"/>
    </row>
    <row r="17" spans="2:31" ht="18.75" customHeight="1" x14ac:dyDescent="0.4">
      <c r="B17" s="29"/>
      <c r="C17" s="175" t="s">
        <v>47</v>
      </c>
      <c r="D17" s="175"/>
      <c r="E17" s="87"/>
      <c r="F17" s="87"/>
      <c r="G17" s="87"/>
      <c r="H17" s="125"/>
      <c r="I17" s="199">
        <f ca="1">SUM(I16:I17)</f>
        <v>0</v>
      </c>
      <c r="J17" s="199"/>
      <c r="K17" s="98">
        <f ca="1">SUM(K16:K17)</f>
        <v>0</v>
      </c>
      <c r="L17" s="98"/>
      <c r="M17" s="98">
        <f ca="1">SUM(M16:M17)</f>
        <v>0</v>
      </c>
      <c r="N17" s="200" t="s">
        <v>168</v>
      </c>
      <c r="O17" s="201"/>
      <c r="S17" s="34"/>
      <c r="T17" s="34"/>
      <c r="U17" s="34"/>
      <c r="V17" s="35"/>
      <c r="W17" s="32"/>
      <c r="X17" s="34"/>
      <c r="Y17" s="34"/>
      <c r="Z17" s="34"/>
    </row>
    <row r="18" spans="2:31" ht="20.399999999999999" thickBot="1" x14ac:dyDescent="0.45">
      <c r="B18" s="42"/>
      <c r="C18" s="43"/>
      <c r="D18" s="43"/>
      <c r="E18" s="43"/>
      <c r="F18" s="43"/>
      <c r="G18" s="43"/>
      <c r="H18" s="43"/>
      <c r="I18" s="43"/>
      <c r="J18" s="102" t="s">
        <v>47</v>
      </c>
      <c r="K18" s="102">
        <f ca="1">K17+I17</f>
        <v>0</v>
      </c>
      <c r="L18" s="139"/>
      <c r="M18" s="43"/>
      <c r="N18" s="43"/>
      <c r="O18" s="43"/>
      <c r="P18" s="43"/>
      <c r="Q18" s="43"/>
      <c r="R18" s="43"/>
      <c r="S18" s="43"/>
      <c r="T18" s="43"/>
      <c r="U18" s="43"/>
      <c r="V18" s="44"/>
    </row>
    <row r="19" spans="2:31" ht="20.399999999999999" thickBot="1" x14ac:dyDescent="0.45"/>
    <row r="20" spans="2:31" x14ac:dyDescent="0.4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</row>
    <row r="21" spans="2:31" ht="26.25" customHeight="1" x14ac:dyDescent="0.4">
      <c r="B21" s="29"/>
      <c r="C21" s="175" t="s">
        <v>48</v>
      </c>
      <c r="D21" s="175"/>
      <c r="E21" s="175"/>
      <c r="F21" s="175"/>
      <c r="G21" s="175"/>
      <c r="H21" s="175"/>
      <c r="I21" s="175"/>
      <c r="J21" s="175"/>
      <c r="K21" s="87" t="s">
        <v>158</v>
      </c>
      <c r="L21" s="87" t="s">
        <v>8</v>
      </c>
      <c r="M21" s="87" t="s">
        <v>49</v>
      </c>
      <c r="N21" s="45" t="s">
        <v>27</v>
      </c>
      <c r="O21" s="45" t="s">
        <v>240</v>
      </c>
      <c r="P21" s="169" t="s">
        <v>50</v>
      </c>
      <c r="Q21" s="170"/>
      <c r="R21" s="170"/>
      <c r="S21" s="170"/>
      <c r="T21" s="170"/>
      <c r="U21" s="171"/>
      <c r="V21" s="35"/>
      <c r="W21" s="34"/>
      <c r="X21" s="46"/>
      <c r="Y21" s="46"/>
      <c r="Z21" s="46"/>
      <c r="AA21" s="46"/>
      <c r="AB21" s="34"/>
      <c r="AC21" s="34"/>
      <c r="AD21" s="34"/>
      <c r="AE21" s="34"/>
    </row>
    <row r="22" spans="2:31" ht="26.25" customHeight="1" x14ac:dyDescent="0.4">
      <c r="B22" s="29"/>
      <c r="C22" s="169" t="s">
        <v>58</v>
      </c>
      <c r="D22" s="170"/>
      <c r="E22" s="170"/>
      <c r="F22" s="170"/>
      <c r="G22" s="170"/>
      <c r="H22" s="170"/>
      <c r="I22" s="170"/>
      <c r="J22" s="171"/>
      <c r="K22" s="87"/>
      <c r="L22" s="87"/>
      <c r="M22" s="87"/>
      <c r="N22" s="45"/>
      <c r="O22" s="45"/>
      <c r="P22" s="169"/>
      <c r="Q22" s="170"/>
      <c r="R22" s="170"/>
      <c r="S22" s="170"/>
      <c r="T22" s="170"/>
      <c r="U22" s="171"/>
      <c r="V22" s="35"/>
      <c r="W22" s="34"/>
      <c r="X22" s="46"/>
      <c r="Y22" s="46"/>
      <c r="Z22" s="46"/>
      <c r="AA22" s="46"/>
      <c r="AB22" s="34"/>
      <c r="AC22" s="34"/>
      <c r="AD22" s="34"/>
      <c r="AE22" s="34"/>
    </row>
    <row r="23" spans="2:31" ht="26.25" customHeight="1" x14ac:dyDescent="0.4">
      <c r="B23" s="29"/>
      <c r="C23" s="47">
        <v>1</v>
      </c>
      <c r="D23" s="172" t="s">
        <v>181</v>
      </c>
      <c r="E23" s="173"/>
      <c r="F23" s="173"/>
      <c r="G23" s="173"/>
      <c r="H23" s="173"/>
      <c r="I23" s="173"/>
      <c r="J23" s="174"/>
      <c r="K23" s="133"/>
      <c r="L23" s="133"/>
      <c r="M23" s="87"/>
      <c r="N23" s="45"/>
      <c r="O23" s="45"/>
      <c r="P23" s="169"/>
      <c r="Q23" s="170"/>
      <c r="R23" s="170"/>
      <c r="S23" s="170"/>
      <c r="T23" s="170"/>
      <c r="U23" s="171"/>
      <c r="V23" s="35"/>
      <c r="W23" s="34"/>
      <c r="X23" s="46"/>
      <c r="Y23" s="46"/>
      <c r="Z23" s="46"/>
      <c r="AA23" s="46"/>
      <c r="AB23" s="34"/>
      <c r="AC23" s="34"/>
      <c r="AD23" s="34"/>
      <c r="AE23" s="34"/>
    </row>
    <row r="24" spans="2:31" ht="26.25" customHeight="1" x14ac:dyDescent="0.4">
      <c r="B24" s="29"/>
      <c r="C24" s="47">
        <v>2</v>
      </c>
      <c r="D24" s="172" t="s">
        <v>59</v>
      </c>
      <c r="E24" s="173"/>
      <c r="F24" s="173"/>
      <c r="G24" s="173"/>
      <c r="H24" s="173"/>
      <c r="I24" s="173"/>
      <c r="J24" s="174"/>
      <c r="K24" s="133"/>
      <c r="L24" s="133"/>
      <c r="M24" s="87"/>
      <c r="N24" s="45"/>
      <c r="O24" s="45"/>
      <c r="P24" s="169"/>
      <c r="Q24" s="170"/>
      <c r="R24" s="170"/>
      <c r="S24" s="170"/>
      <c r="T24" s="170"/>
      <c r="U24" s="171"/>
      <c r="V24" s="35"/>
      <c r="W24" s="34"/>
      <c r="X24" s="46"/>
      <c r="Y24" s="46"/>
      <c r="Z24" s="46"/>
      <c r="AA24" s="46"/>
      <c r="AB24" s="34"/>
      <c r="AC24" s="34"/>
      <c r="AD24" s="34"/>
      <c r="AE24" s="34"/>
    </row>
    <row r="25" spans="2:31" ht="26.25" customHeight="1" x14ac:dyDescent="0.4">
      <c r="B25" s="29"/>
      <c r="C25" s="47">
        <v>3</v>
      </c>
      <c r="D25" s="172" t="s">
        <v>60</v>
      </c>
      <c r="E25" s="173"/>
      <c r="F25" s="173"/>
      <c r="G25" s="173"/>
      <c r="H25" s="173"/>
      <c r="I25" s="173"/>
      <c r="J25" s="174"/>
      <c r="K25" s="36" t="s">
        <v>335</v>
      </c>
      <c r="L25" s="36"/>
      <c r="M25" s="87"/>
      <c r="N25" s="45"/>
      <c r="O25" s="45"/>
      <c r="P25" s="169"/>
      <c r="Q25" s="170"/>
      <c r="R25" s="170"/>
      <c r="S25" s="170"/>
      <c r="T25" s="170"/>
      <c r="U25" s="171"/>
      <c r="V25" s="35"/>
      <c r="W25" s="34"/>
      <c r="X25" s="46"/>
      <c r="Y25" s="46"/>
      <c r="Z25" s="46"/>
      <c r="AA25" s="46"/>
      <c r="AB25" s="34"/>
      <c r="AC25" s="34"/>
      <c r="AD25" s="34"/>
      <c r="AE25" s="34"/>
    </row>
    <row r="26" spans="2:31" ht="26.25" customHeight="1" x14ac:dyDescent="0.4">
      <c r="B26" s="29"/>
      <c r="C26" s="47">
        <v>4</v>
      </c>
      <c r="D26" s="172" t="s">
        <v>61</v>
      </c>
      <c r="E26" s="173"/>
      <c r="F26" s="173"/>
      <c r="G26" s="173"/>
      <c r="H26" s="173"/>
      <c r="I26" s="173"/>
      <c r="J26" s="174"/>
      <c r="K26" s="36" t="s">
        <v>335</v>
      </c>
      <c r="L26" s="36"/>
      <c r="M26" s="87"/>
      <c r="N26" s="45"/>
      <c r="O26" s="45"/>
      <c r="P26" s="169"/>
      <c r="Q26" s="170"/>
      <c r="R26" s="170"/>
      <c r="S26" s="170"/>
      <c r="T26" s="170"/>
      <c r="U26" s="171"/>
      <c r="V26" s="35"/>
      <c r="W26" s="34"/>
      <c r="X26" s="46"/>
      <c r="Y26" s="46"/>
      <c r="Z26" s="46"/>
      <c r="AA26" s="46"/>
      <c r="AB26" s="34"/>
      <c r="AC26" s="34"/>
      <c r="AD26" s="34"/>
      <c r="AE26" s="34"/>
    </row>
    <row r="27" spans="2:31" ht="26.25" customHeight="1" x14ac:dyDescent="0.4">
      <c r="B27" s="29"/>
      <c r="C27" s="47">
        <v>5</v>
      </c>
      <c r="D27" s="172" t="s">
        <v>195</v>
      </c>
      <c r="E27" s="173"/>
      <c r="F27" s="173"/>
      <c r="G27" s="173"/>
      <c r="H27" s="173"/>
      <c r="I27" s="173"/>
      <c r="J27" s="174"/>
      <c r="K27" s="36" t="s">
        <v>301</v>
      </c>
      <c r="L27" s="36"/>
      <c r="M27" s="87"/>
      <c r="N27" s="45"/>
      <c r="O27" s="45"/>
      <c r="P27" s="169"/>
      <c r="Q27" s="170"/>
      <c r="R27" s="170"/>
      <c r="S27" s="170"/>
      <c r="T27" s="170"/>
      <c r="U27" s="171"/>
      <c r="V27" s="35"/>
      <c r="W27" s="34"/>
      <c r="X27" s="46"/>
      <c r="Y27" s="46"/>
      <c r="Z27" s="46"/>
      <c r="AA27" s="46"/>
      <c r="AB27" s="34"/>
      <c r="AC27" s="34"/>
      <c r="AD27" s="34"/>
      <c r="AE27" s="34"/>
    </row>
    <row r="28" spans="2:31" ht="26.25" customHeight="1" x14ac:dyDescent="0.4">
      <c r="B28" s="29"/>
      <c r="C28" s="47">
        <v>6</v>
      </c>
      <c r="D28" s="172" t="s">
        <v>62</v>
      </c>
      <c r="E28" s="173"/>
      <c r="F28" s="173"/>
      <c r="G28" s="173"/>
      <c r="H28" s="173"/>
      <c r="I28" s="173"/>
      <c r="J28" s="174"/>
      <c r="K28" s="36" t="s">
        <v>336</v>
      </c>
      <c r="L28" s="36"/>
      <c r="M28" s="87"/>
      <c r="N28" s="45"/>
      <c r="O28" s="45"/>
      <c r="P28" s="169"/>
      <c r="Q28" s="170"/>
      <c r="R28" s="170"/>
      <c r="S28" s="170"/>
      <c r="T28" s="170"/>
      <c r="U28" s="171"/>
      <c r="V28" s="35"/>
      <c r="W28" s="34"/>
      <c r="X28" s="46"/>
      <c r="Y28" s="46"/>
      <c r="Z28" s="46"/>
      <c r="AA28" s="46"/>
      <c r="AB28" s="34"/>
      <c r="AC28" s="34"/>
      <c r="AD28" s="34"/>
      <c r="AE28" s="34"/>
    </row>
    <row r="29" spans="2:31" ht="26.25" customHeight="1" x14ac:dyDescent="0.4">
      <c r="B29" s="29"/>
      <c r="C29" s="47">
        <v>7</v>
      </c>
      <c r="D29" s="172" t="s">
        <v>182</v>
      </c>
      <c r="E29" s="173"/>
      <c r="F29" s="173"/>
      <c r="G29" s="173"/>
      <c r="H29" s="173"/>
      <c r="I29" s="173"/>
      <c r="J29" s="174"/>
      <c r="K29" s="133"/>
      <c r="L29" s="133"/>
      <c r="M29" s="87"/>
      <c r="N29" s="45"/>
      <c r="O29" s="45"/>
      <c r="P29" s="169"/>
      <c r="Q29" s="170"/>
      <c r="R29" s="170"/>
      <c r="S29" s="170"/>
      <c r="T29" s="170"/>
      <c r="U29" s="171"/>
      <c r="V29" s="35"/>
      <c r="W29" s="34"/>
      <c r="X29" s="46"/>
      <c r="Y29" s="46"/>
      <c r="Z29" s="46"/>
      <c r="AA29" s="46"/>
      <c r="AB29" s="34"/>
      <c r="AC29" s="34"/>
      <c r="AD29" s="34"/>
      <c r="AE29" s="34"/>
    </row>
    <row r="30" spans="2:31" ht="26.25" customHeight="1" x14ac:dyDescent="0.4">
      <c r="B30" s="29"/>
      <c r="C30" s="47">
        <v>8</v>
      </c>
      <c r="D30" s="172" t="s">
        <v>63</v>
      </c>
      <c r="E30" s="173"/>
      <c r="F30" s="173"/>
      <c r="G30" s="173"/>
      <c r="H30" s="173"/>
      <c r="I30" s="173"/>
      <c r="J30" s="174"/>
      <c r="K30" s="133"/>
      <c r="L30" s="133"/>
      <c r="M30" s="87"/>
      <c r="N30" s="45"/>
      <c r="O30" s="45"/>
      <c r="P30" s="169"/>
      <c r="Q30" s="170"/>
      <c r="R30" s="170"/>
      <c r="S30" s="170"/>
      <c r="T30" s="170"/>
      <c r="U30" s="171"/>
      <c r="V30" s="35"/>
      <c r="W30" s="34"/>
      <c r="X30" s="46"/>
      <c r="Y30" s="46"/>
      <c r="Z30" s="46"/>
      <c r="AA30" s="46"/>
      <c r="AB30" s="34"/>
      <c r="AC30" s="34"/>
      <c r="AD30" s="34"/>
      <c r="AE30" s="34"/>
    </row>
    <row r="31" spans="2:31" ht="26.25" customHeight="1" x14ac:dyDescent="0.4">
      <c r="B31" s="29"/>
      <c r="C31" s="47">
        <v>9</v>
      </c>
      <c r="D31" s="172" t="s">
        <v>64</v>
      </c>
      <c r="E31" s="173"/>
      <c r="F31" s="173"/>
      <c r="G31" s="173"/>
      <c r="H31" s="173"/>
      <c r="I31" s="173"/>
      <c r="J31" s="174"/>
      <c r="K31" s="133"/>
      <c r="L31" s="133"/>
      <c r="M31" s="87"/>
      <c r="N31" s="45"/>
      <c r="O31" s="45"/>
      <c r="P31" s="169"/>
      <c r="Q31" s="170"/>
      <c r="R31" s="170"/>
      <c r="S31" s="170"/>
      <c r="T31" s="170"/>
      <c r="U31" s="171"/>
      <c r="V31" s="35"/>
      <c r="W31" s="34"/>
      <c r="X31" s="46"/>
      <c r="Y31" s="46"/>
      <c r="Z31" s="46"/>
      <c r="AA31" s="46"/>
      <c r="AB31" s="34"/>
      <c r="AC31" s="34"/>
      <c r="AD31" s="34"/>
      <c r="AE31" s="34"/>
    </row>
    <row r="32" spans="2:31" ht="26.25" customHeight="1" x14ac:dyDescent="0.4">
      <c r="B32" s="29"/>
      <c r="C32" s="47">
        <v>10</v>
      </c>
      <c r="D32" s="172" t="s">
        <v>65</v>
      </c>
      <c r="E32" s="173"/>
      <c r="F32" s="173"/>
      <c r="G32" s="173"/>
      <c r="H32" s="173"/>
      <c r="I32" s="173"/>
      <c r="J32" s="174"/>
      <c r="K32" s="36" t="s">
        <v>302</v>
      </c>
      <c r="L32" s="36"/>
      <c r="M32" s="87"/>
      <c r="N32" s="45"/>
      <c r="O32" s="45"/>
      <c r="P32" s="169"/>
      <c r="Q32" s="170"/>
      <c r="R32" s="170"/>
      <c r="S32" s="170"/>
      <c r="T32" s="170"/>
      <c r="U32" s="171"/>
      <c r="V32" s="35"/>
      <c r="W32" s="34"/>
      <c r="X32" s="46"/>
      <c r="Y32" s="46"/>
      <c r="Z32" s="46"/>
      <c r="AA32" s="46"/>
      <c r="AB32" s="34"/>
      <c r="AC32" s="34"/>
      <c r="AD32" s="34"/>
      <c r="AE32" s="34"/>
    </row>
    <row r="33" spans="2:31" ht="26.25" customHeight="1" x14ac:dyDescent="0.4">
      <c r="B33" s="29"/>
      <c r="C33" s="47">
        <v>11</v>
      </c>
      <c r="D33" s="172" t="s">
        <v>190</v>
      </c>
      <c r="E33" s="173"/>
      <c r="F33" s="173"/>
      <c r="G33" s="173"/>
      <c r="H33" s="173"/>
      <c r="I33" s="173"/>
      <c r="J33" s="174"/>
      <c r="K33" s="36" t="s">
        <v>337</v>
      </c>
      <c r="L33" s="36"/>
      <c r="M33" s="87"/>
      <c r="N33" s="45"/>
      <c r="O33" s="45"/>
      <c r="P33" s="169"/>
      <c r="Q33" s="170"/>
      <c r="R33" s="170"/>
      <c r="S33" s="170"/>
      <c r="T33" s="170"/>
      <c r="U33" s="171"/>
      <c r="V33" s="35"/>
      <c r="W33" s="34"/>
      <c r="X33" s="46"/>
      <c r="Y33" s="46"/>
      <c r="Z33" s="46"/>
      <c r="AA33" s="46"/>
      <c r="AB33" s="34"/>
      <c r="AC33" s="34"/>
      <c r="AD33" s="34"/>
      <c r="AE33" s="34"/>
    </row>
    <row r="34" spans="2:31" ht="26.25" customHeight="1" x14ac:dyDescent="0.4">
      <c r="B34" s="29"/>
      <c r="C34" s="47">
        <v>12</v>
      </c>
      <c r="D34" s="172" t="s">
        <v>66</v>
      </c>
      <c r="E34" s="173"/>
      <c r="F34" s="173"/>
      <c r="G34" s="173"/>
      <c r="H34" s="173"/>
      <c r="I34" s="173"/>
      <c r="J34" s="174"/>
      <c r="K34" s="36" t="s">
        <v>303</v>
      </c>
      <c r="L34" s="36"/>
      <c r="M34" s="87"/>
      <c r="N34" s="45"/>
      <c r="O34" s="45"/>
      <c r="P34" s="169"/>
      <c r="Q34" s="170"/>
      <c r="R34" s="170"/>
      <c r="S34" s="170"/>
      <c r="T34" s="170"/>
      <c r="U34" s="171"/>
      <c r="V34" s="35"/>
      <c r="W34" s="34"/>
      <c r="X34" s="46"/>
      <c r="Y34" s="46"/>
      <c r="Z34" s="46"/>
      <c r="AA34" s="46"/>
      <c r="AB34" s="34"/>
      <c r="AC34" s="34"/>
      <c r="AD34" s="34"/>
      <c r="AE34" s="34"/>
    </row>
    <row r="35" spans="2:31" ht="26.25" customHeight="1" x14ac:dyDescent="0.4">
      <c r="B35" s="29"/>
      <c r="C35" s="169" t="s">
        <v>67</v>
      </c>
      <c r="D35" s="170"/>
      <c r="E35" s="170"/>
      <c r="F35" s="170"/>
      <c r="G35" s="170"/>
      <c r="H35" s="170"/>
      <c r="I35" s="170"/>
      <c r="J35" s="171"/>
      <c r="K35" s="87"/>
      <c r="L35" s="87"/>
      <c r="M35" s="87"/>
      <c r="N35" s="45"/>
      <c r="O35" s="45"/>
      <c r="P35" s="169"/>
      <c r="Q35" s="170"/>
      <c r="R35" s="170"/>
      <c r="S35" s="170"/>
      <c r="T35" s="170"/>
      <c r="U35" s="171"/>
      <c r="V35" s="35"/>
      <c r="W35" s="34"/>
      <c r="X35" s="46"/>
      <c r="Y35" s="46"/>
      <c r="Z35" s="46"/>
      <c r="AA35" s="46"/>
      <c r="AB35" s="34"/>
      <c r="AC35" s="34"/>
      <c r="AD35" s="34"/>
      <c r="AE35" s="34"/>
    </row>
    <row r="36" spans="2:31" ht="26.25" customHeight="1" x14ac:dyDescent="0.4">
      <c r="B36" s="29"/>
      <c r="C36" s="47">
        <v>13</v>
      </c>
      <c r="D36" s="172" t="s">
        <v>68</v>
      </c>
      <c r="E36" s="173"/>
      <c r="F36" s="173"/>
      <c r="G36" s="173"/>
      <c r="H36" s="173"/>
      <c r="I36" s="173"/>
      <c r="J36" s="174"/>
      <c r="K36" s="36" t="s">
        <v>340</v>
      </c>
      <c r="L36" s="36"/>
      <c r="M36" s="87"/>
      <c r="N36" s="45"/>
      <c r="O36" s="45"/>
      <c r="P36" s="169"/>
      <c r="Q36" s="170"/>
      <c r="R36" s="170"/>
      <c r="S36" s="170"/>
      <c r="T36" s="170"/>
      <c r="U36" s="171"/>
      <c r="V36" s="35"/>
      <c r="W36" s="34"/>
      <c r="X36" s="46"/>
      <c r="Y36" s="46"/>
      <c r="Z36" s="46"/>
      <c r="AA36" s="46"/>
      <c r="AB36" s="34"/>
      <c r="AC36" s="34"/>
      <c r="AD36" s="34"/>
      <c r="AE36" s="34"/>
    </row>
    <row r="37" spans="2:31" ht="26.25" customHeight="1" x14ac:dyDescent="0.4">
      <c r="B37" s="29"/>
      <c r="C37" s="47">
        <v>14</v>
      </c>
      <c r="D37" s="172" t="s">
        <v>69</v>
      </c>
      <c r="E37" s="173"/>
      <c r="F37" s="173"/>
      <c r="G37" s="173"/>
      <c r="H37" s="173"/>
      <c r="I37" s="173"/>
      <c r="J37" s="174"/>
      <c r="K37" s="36" t="s">
        <v>340</v>
      </c>
      <c r="L37" s="36"/>
      <c r="M37" s="87"/>
      <c r="N37" s="45"/>
      <c r="O37" s="45"/>
      <c r="P37" s="169"/>
      <c r="Q37" s="170"/>
      <c r="R37" s="170"/>
      <c r="S37" s="170"/>
      <c r="T37" s="170"/>
      <c r="U37" s="171"/>
      <c r="V37" s="35"/>
      <c r="W37" s="34"/>
      <c r="X37" s="46"/>
      <c r="Y37" s="46"/>
      <c r="Z37" s="46"/>
      <c r="AA37" s="46"/>
      <c r="AB37" s="34"/>
      <c r="AC37" s="34"/>
      <c r="AD37" s="34"/>
      <c r="AE37" s="34"/>
    </row>
    <row r="38" spans="2:31" ht="26.25" customHeight="1" x14ac:dyDescent="0.4">
      <c r="B38" s="29"/>
      <c r="C38" s="47">
        <v>15</v>
      </c>
      <c r="D38" s="172" t="s">
        <v>191</v>
      </c>
      <c r="E38" s="173"/>
      <c r="F38" s="173"/>
      <c r="G38" s="173"/>
      <c r="H38" s="173"/>
      <c r="I38" s="173"/>
      <c r="J38" s="174"/>
      <c r="K38" s="36" t="s">
        <v>338</v>
      </c>
      <c r="L38" s="36"/>
      <c r="M38" s="87"/>
      <c r="N38" s="45"/>
      <c r="O38" s="45"/>
      <c r="P38" s="169"/>
      <c r="Q38" s="170"/>
      <c r="R38" s="170"/>
      <c r="S38" s="170"/>
      <c r="T38" s="170"/>
      <c r="U38" s="171"/>
      <c r="V38" s="35"/>
      <c r="W38" s="34"/>
      <c r="X38" s="46"/>
      <c r="Y38" s="46"/>
      <c r="Z38" s="46"/>
      <c r="AA38" s="46"/>
      <c r="AB38" s="34"/>
      <c r="AC38" s="34"/>
      <c r="AD38" s="34"/>
      <c r="AE38" s="34"/>
    </row>
    <row r="39" spans="2:31" ht="26.25" customHeight="1" x14ac:dyDescent="0.4">
      <c r="B39" s="29"/>
      <c r="C39" s="47">
        <v>16</v>
      </c>
      <c r="D39" s="172" t="s">
        <v>196</v>
      </c>
      <c r="E39" s="173"/>
      <c r="F39" s="173"/>
      <c r="G39" s="173"/>
      <c r="H39" s="173"/>
      <c r="I39" s="173"/>
      <c r="J39" s="174"/>
      <c r="K39" s="36" t="s">
        <v>341</v>
      </c>
      <c r="L39" s="36"/>
      <c r="M39" s="87"/>
      <c r="N39" s="45"/>
      <c r="O39" s="45"/>
      <c r="P39" s="169"/>
      <c r="Q39" s="170"/>
      <c r="R39" s="170"/>
      <c r="S39" s="170"/>
      <c r="T39" s="170"/>
      <c r="U39" s="171"/>
      <c r="V39" s="35"/>
      <c r="W39" s="34"/>
      <c r="X39" s="46"/>
      <c r="Y39" s="46"/>
      <c r="Z39" s="46"/>
      <c r="AA39" s="46"/>
      <c r="AB39" s="34"/>
      <c r="AC39" s="34"/>
      <c r="AD39" s="34"/>
      <c r="AE39" s="34"/>
    </row>
    <row r="40" spans="2:31" ht="26.25" customHeight="1" x14ac:dyDescent="0.4">
      <c r="B40" s="29"/>
      <c r="C40" s="47">
        <v>17</v>
      </c>
      <c r="D40" s="172" t="s">
        <v>183</v>
      </c>
      <c r="E40" s="173"/>
      <c r="F40" s="173"/>
      <c r="G40" s="173"/>
      <c r="H40" s="173"/>
      <c r="I40" s="173"/>
      <c r="J40" s="174"/>
      <c r="K40" s="36" t="s">
        <v>341</v>
      </c>
      <c r="L40" s="36"/>
      <c r="M40" s="87"/>
      <c r="N40" s="45"/>
      <c r="O40" s="45"/>
      <c r="P40" s="169"/>
      <c r="Q40" s="170"/>
      <c r="R40" s="170"/>
      <c r="S40" s="170"/>
      <c r="T40" s="170"/>
      <c r="U40" s="171"/>
      <c r="V40" s="35"/>
      <c r="W40" s="34"/>
      <c r="X40" s="46"/>
      <c r="Y40" s="46"/>
      <c r="Z40" s="46"/>
      <c r="AA40" s="46"/>
      <c r="AB40" s="34"/>
      <c r="AC40" s="34"/>
      <c r="AD40" s="34"/>
      <c r="AE40" s="34"/>
    </row>
    <row r="41" spans="2:31" ht="26.25" customHeight="1" x14ac:dyDescent="0.4">
      <c r="B41" s="29"/>
      <c r="C41" s="47">
        <v>18</v>
      </c>
      <c r="D41" s="172" t="s">
        <v>184</v>
      </c>
      <c r="E41" s="173"/>
      <c r="F41" s="173"/>
      <c r="G41" s="173"/>
      <c r="H41" s="173"/>
      <c r="I41" s="173"/>
      <c r="J41" s="174"/>
      <c r="K41" s="36" t="s">
        <v>339</v>
      </c>
      <c r="L41" s="36"/>
      <c r="M41" s="87"/>
      <c r="N41" s="45"/>
      <c r="O41" s="45"/>
      <c r="P41" s="169"/>
      <c r="Q41" s="170"/>
      <c r="R41" s="170"/>
      <c r="S41" s="170"/>
      <c r="T41" s="170"/>
      <c r="U41" s="171"/>
      <c r="V41" s="35"/>
      <c r="W41" s="34"/>
      <c r="X41" s="46"/>
      <c r="Y41" s="46"/>
      <c r="Z41" s="46"/>
      <c r="AA41" s="46"/>
      <c r="AB41" s="34"/>
      <c r="AC41" s="34"/>
      <c r="AD41" s="34"/>
      <c r="AE41" s="34"/>
    </row>
    <row r="42" spans="2:31" ht="26.25" customHeight="1" x14ac:dyDescent="0.4">
      <c r="B42" s="29"/>
      <c r="C42" s="47">
        <v>19</v>
      </c>
      <c r="D42" s="172" t="s">
        <v>70</v>
      </c>
      <c r="E42" s="173"/>
      <c r="F42" s="173"/>
      <c r="G42" s="173"/>
      <c r="H42" s="173"/>
      <c r="I42" s="173"/>
      <c r="J42" s="174"/>
      <c r="K42" s="36" t="s">
        <v>339</v>
      </c>
      <c r="L42" s="36"/>
      <c r="M42" s="87"/>
      <c r="N42" s="45"/>
      <c r="O42" s="45"/>
      <c r="P42" s="169"/>
      <c r="Q42" s="170"/>
      <c r="R42" s="170"/>
      <c r="S42" s="170"/>
      <c r="T42" s="170"/>
      <c r="U42" s="171"/>
      <c r="V42" s="35"/>
      <c r="W42" s="34"/>
      <c r="X42" s="46"/>
      <c r="Y42" s="46"/>
      <c r="Z42" s="46"/>
      <c r="AA42" s="46"/>
      <c r="AB42" s="34"/>
      <c r="AC42" s="34"/>
      <c r="AD42" s="34"/>
      <c r="AE42" s="34"/>
    </row>
    <row r="43" spans="2:31" ht="26.25" customHeight="1" x14ac:dyDescent="0.4">
      <c r="B43" s="29"/>
      <c r="C43" s="47">
        <v>20</v>
      </c>
      <c r="D43" s="172" t="s">
        <v>197</v>
      </c>
      <c r="E43" s="173"/>
      <c r="F43" s="173"/>
      <c r="G43" s="173"/>
      <c r="H43" s="173"/>
      <c r="I43" s="173"/>
      <c r="J43" s="174"/>
      <c r="K43" s="36"/>
      <c r="L43" s="36"/>
      <c r="M43" s="87"/>
      <c r="N43" s="45"/>
      <c r="O43" s="45"/>
      <c r="P43" s="169"/>
      <c r="Q43" s="170"/>
      <c r="R43" s="170"/>
      <c r="S43" s="170"/>
      <c r="T43" s="170"/>
      <c r="U43" s="171"/>
      <c r="V43" s="35"/>
      <c r="W43" s="34"/>
      <c r="X43" s="46"/>
      <c r="Y43" s="46"/>
      <c r="Z43" s="46"/>
      <c r="AA43" s="46"/>
      <c r="AB43" s="34"/>
      <c r="AC43" s="34"/>
      <c r="AD43" s="34"/>
      <c r="AE43" s="34"/>
    </row>
    <row r="44" spans="2:31" ht="26.25" customHeight="1" x14ac:dyDescent="0.4">
      <c r="B44" s="29"/>
      <c r="C44" s="47">
        <v>21</v>
      </c>
      <c r="D44" s="172" t="s">
        <v>198</v>
      </c>
      <c r="E44" s="173"/>
      <c r="F44" s="173"/>
      <c r="G44" s="173"/>
      <c r="H44" s="173"/>
      <c r="I44" s="173"/>
      <c r="J44" s="174"/>
      <c r="K44" s="36" t="s">
        <v>342</v>
      </c>
      <c r="L44" s="36"/>
      <c r="M44" s="87"/>
      <c r="N44" s="45"/>
      <c r="O44" s="45"/>
      <c r="P44" s="169"/>
      <c r="Q44" s="170"/>
      <c r="R44" s="170"/>
      <c r="S44" s="170"/>
      <c r="T44" s="170"/>
      <c r="U44" s="171"/>
      <c r="V44" s="35"/>
      <c r="W44" s="34"/>
      <c r="X44" s="46"/>
      <c r="Y44" s="46"/>
      <c r="Z44" s="46"/>
      <c r="AA44" s="46"/>
      <c r="AB44" s="34"/>
      <c r="AC44" s="34"/>
      <c r="AD44" s="34"/>
      <c r="AE44" s="34"/>
    </row>
    <row r="45" spans="2:31" ht="26.25" customHeight="1" x14ac:dyDescent="0.4">
      <c r="B45" s="29"/>
      <c r="C45" s="47">
        <v>22</v>
      </c>
      <c r="D45" s="172" t="s">
        <v>199</v>
      </c>
      <c r="E45" s="173"/>
      <c r="F45" s="173"/>
      <c r="G45" s="173"/>
      <c r="H45" s="173"/>
      <c r="I45" s="173"/>
      <c r="J45" s="174"/>
      <c r="K45" s="36"/>
      <c r="L45" s="36"/>
      <c r="M45" s="87"/>
      <c r="N45" s="45"/>
      <c r="O45" s="45"/>
      <c r="P45" s="169"/>
      <c r="Q45" s="170"/>
      <c r="R45" s="170"/>
      <c r="S45" s="170"/>
      <c r="T45" s="170"/>
      <c r="U45" s="171"/>
      <c r="V45" s="35"/>
      <c r="W45" s="34"/>
      <c r="X45" s="46"/>
      <c r="Y45" s="46"/>
      <c r="Z45" s="46"/>
      <c r="AA45" s="46"/>
      <c r="AB45" s="34"/>
      <c r="AC45" s="34"/>
      <c r="AD45" s="34"/>
      <c r="AE45" s="34"/>
    </row>
    <row r="46" spans="2:31" ht="26.25" customHeight="1" x14ac:dyDescent="0.4">
      <c r="B46" s="29"/>
      <c r="C46" s="47">
        <v>23</v>
      </c>
      <c r="D46" s="172" t="s">
        <v>200</v>
      </c>
      <c r="E46" s="173"/>
      <c r="F46" s="173"/>
      <c r="G46" s="173"/>
      <c r="H46" s="173"/>
      <c r="I46" s="173"/>
      <c r="J46" s="174"/>
      <c r="K46" s="36"/>
      <c r="L46" s="36"/>
      <c r="M46" s="87"/>
      <c r="N46" s="45"/>
      <c r="O46" s="45"/>
      <c r="P46" s="169"/>
      <c r="Q46" s="170"/>
      <c r="R46" s="170"/>
      <c r="S46" s="170"/>
      <c r="T46" s="170"/>
      <c r="U46" s="171"/>
      <c r="V46" s="35"/>
      <c r="W46" s="34"/>
      <c r="X46" s="46"/>
      <c r="Y46" s="46"/>
      <c r="Z46" s="46"/>
      <c r="AA46" s="46"/>
      <c r="AB46" s="34"/>
      <c r="AC46" s="34"/>
      <c r="AD46" s="34"/>
      <c r="AE46" s="34"/>
    </row>
    <row r="47" spans="2:31" ht="26.25" customHeight="1" x14ac:dyDescent="0.4">
      <c r="B47" s="29"/>
      <c r="C47" s="47">
        <v>24</v>
      </c>
      <c r="D47" s="172" t="s">
        <v>201</v>
      </c>
      <c r="E47" s="173"/>
      <c r="F47" s="173"/>
      <c r="G47" s="173"/>
      <c r="H47" s="173"/>
      <c r="I47" s="173"/>
      <c r="J47" s="174"/>
      <c r="K47" s="36"/>
      <c r="L47" s="36"/>
      <c r="M47" s="87"/>
      <c r="N47" s="45"/>
      <c r="O47" s="45"/>
      <c r="P47" s="169"/>
      <c r="Q47" s="170"/>
      <c r="R47" s="170"/>
      <c r="S47" s="170"/>
      <c r="T47" s="170"/>
      <c r="U47" s="171"/>
      <c r="V47" s="35"/>
      <c r="W47" s="34"/>
      <c r="X47" s="46"/>
      <c r="Y47" s="46"/>
      <c r="Z47" s="46"/>
      <c r="AA47" s="46"/>
      <c r="AB47" s="34"/>
      <c r="AC47" s="34"/>
      <c r="AD47" s="34"/>
      <c r="AE47" s="34"/>
    </row>
    <row r="48" spans="2:31" ht="26.25" customHeight="1" x14ac:dyDescent="0.4">
      <c r="B48" s="29"/>
      <c r="C48" s="169" t="s">
        <v>71</v>
      </c>
      <c r="D48" s="170"/>
      <c r="E48" s="170"/>
      <c r="F48" s="170"/>
      <c r="G48" s="170"/>
      <c r="H48" s="170"/>
      <c r="I48" s="170"/>
      <c r="J48" s="171"/>
      <c r="K48" s="87"/>
      <c r="L48" s="87"/>
      <c r="M48" s="87"/>
      <c r="N48" s="45"/>
      <c r="O48" s="45"/>
      <c r="P48" s="169"/>
      <c r="Q48" s="170"/>
      <c r="R48" s="170"/>
      <c r="S48" s="170"/>
      <c r="T48" s="170"/>
      <c r="U48" s="171"/>
      <c r="V48" s="35"/>
      <c r="W48" s="34"/>
      <c r="X48" s="46"/>
      <c r="Y48" s="46"/>
      <c r="Z48" s="46"/>
      <c r="AA48" s="46"/>
      <c r="AB48" s="34"/>
      <c r="AC48" s="34"/>
      <c r="AD48" s="34"/>
      <c r="AE48" s="34"/>
    </row>
    <row r="49" spans="2:31" ht="26.25" customHeight="1" x14ac:dyDescent="0.4">
      <c r="B49" s="29"/>
      <c r="C49" s="47">
        <v>25</v>
      </c>
      <c r="D49" s="172" t="s">
        <v>202</v>
      </c>
      <c r="E49" s="173"/>
      <c r="F49" s="173"/>
      <c r="G49" s="173"/>
      <c r="H49" s="173"/>
      <c r="I49" s="173"/>
      <c r="J49" s="174"/>
      <c r="K49" s="36" t="s">
        <v>304</v>
      </c>
      <c r="L49" s="36"/>
      <c r="M49" s="87"/>
      <c r="N49" s="45"/>
      <c r="O49" s="45"/>
      <c r="P49" s="169"/>
      <c r="Q49" s="170"/>
      <c r="R49" s="170"/>
      <c r="S49" s="170"/>
      <c r="T49" s="170"/>
      <c r="U49" s="171"/>
      <c r="V49" s="35"/>
      <c r="W49" s="34"/>
      <c r="X49" s="46"/>
      <c r="Y49" s="46"/>
      <c r="Z49" s="46"/>
      <c r="AA49" s="46"/>
      <c r="AB49" s="34"/>
      <c r="AC49" s="34"/>
      <c r="AD49" s="34"/>
      <c r="AE49" s="34"/>
    </row>
    <row r="50" spans="2:31" ht="26.25" customHeight="1" x14ac:dyDescent="0.4">
      <c r="B50" s="29"/>
      <c r="C50" s="47">
        <v>26</v>
      </c>
      <c r="D50" s="172" t="s">
        <v>203</v>
      </c>
      <c r="E50" s="173"/>
      <c r="F50" s="173"/>
      <c r="G50" s="173"/>
      <c r="H50" s="173"/>
      <c r="I50" s="173"/>
      <c r="J50" s="174"/>
      <c r="K50" s="36" t="s">
        <v>305</v>
      </c>
      <c r="L50" s="36"/>
      <c r="M50" s="87"/>
      <c r="N50" s="45"/>
      <c r="O50" s="45"/>
      <c r="P50" s="169"/>
      <c r="Q50" s="170"/>
      <c r="R50" s="170"/>
      <c r="S50" s="170"/>
      <c r="T50" s="170"/>
      <c r="U50" s="171"/>
      <c r="V50" s="35"/>
      <c r="W50" s="34"/>
      <c r="X50" s="46"/>
      <c r="Y50" s="46"/>
      <c r="Z50" s="46"/>
      <c r="AA50" s="46"/>
      <c r="AB50" s="34"/>
      <c r="AC50" s="34"/>
      <c r="AD50" s="34"/>
      <c r="AE50" s="34"/>
    </row>
    <row r="51" spans="2:31" ht="26.25" customHeight="1" x14ac:dyDescent="0.4">
      <c r="B51" s="29"/>
      <c r="C51" s="47">
        <v>27</v>
      </c>
      <c r="D51" s="172" t="s">
        <v>72</v>
      </c>
      <c r="E51" s="173"/>
      <c r="F51" s="173"/>
      <c r="G51" s="173"/>
      <c r="H51" s="173"/>
      <c r="I51" s="173"/>
      <c r="J51" s="174"/>
      <c r="K51" s="36" t="s">
        <v>306</v>
      </c>
      <c r="L51" s="36"/>
      <c r="M51" s="87"/>
      <c r="N51" s="45"/>
      <c r="O51" s="45"/>
      <c r="P51" s="169"/>
      <c r="Q51" s="170"/>
      <c r="R51" s="170"/>
      <c r="S51" s="170"/>
      <c r="T51" s="170"/>
      <c r="U51" s="171"/>
      <c r="V51" s="35"/>
      <c r="W51" s="34"/>
      <c r="X51" s="46"/>
      <c r="Y51" s="46"/>
      <c r="Z51" s="46"/>
      <c r="AA51" s="46"/>
      <c r="AB51" s="34"/>
      <c r="AC51" s="34"/>
      <c r="AD51" s="34"/>
      <c r="AE51" s="34"/>
    </row>
    <row r="52" spans="2:31" ht="26.25" customHeight="1" x14ac:dyDescent="0.4">
      <c r="B52" s="29"/>
      <c r="C52" s="47">
        <v>28</v>
      </c>
      <c r="D52" s="172" t="s">
        <v>73</v>
      </c>
      <c r="E52" s="173"/>
      <c r="F52" s="173"/>
      <c r="G52" s="173"/>
      <c r="H52" s="173"/>
      <c r="I52" s="173"/>
      <c r="J52" s="174"/>
      <c r="K52" s="36" t="s">
        <v>308</v>
      </c>
      <c r="L52" s="36"/>
      <c r="M52" s="87"/>
      <c r="N52" s="45"/>
      <c r="O52" s="45"/>
      <c r="P52" s="169"/>
      <c r="Q52" s="170"/>
      <c r="R52" s="170"/>
      <c r="S52" s="170"/>
      <c r="T52" s="170"/>
      <c r="U52" s="171"/>
      <c r="V52" s="35"/>
      <c r="W52" s="34"/>
      <c r="X52" s="46"/>
      <c r="Y52" s="46"/>
      <c r="Z52" s="46"/>
      <c r="AA52" s="46"/>
      <c r="AB52" s="34"/>
      <c r="AC52" s="34"/>
      <c r="AD52" s="34"/>
      <c r="AE52" s="34"/>
    </row>
    <row r="53" spans="2:31" ht="26.25" customHeight="1" x14ac:dyDescent="0.4">
      <c r="B53" s="29"/>
      <c r="C53" s="47">
        <v>29</v>
      </c>
      <c r="D53" s="172" t="s">
        <v>185</v>
      </c>
      <c r="E53" s="173"/>
      <c r="F53" s="173"/>
      <c r="G53" s="173"/>
      <c r="H53" s="173"/>
      <c r="I53" s="173"/>
      <c r="J53" s="174"/>
      <c r="K53" s="36" t="s">
        <v>307</v>
      </c>
      <c r="L53" s="36"/>
      <c r="M53" s="87"/>
      <c r="N53" s="45"/>
      <c r="O53" s="45"/>
      <c r="P53" s="169"/>
      <c r="Q53" s="170"/>
      <c r="R53" s="170"/>
      <c r="S53" s="170"/>
      <c r="T53" s="170"/>
      <c r="U53" s="171"/>
      <c r="V53" s="35"/>
      <c r="W53" s="34"/>
      <c r="X53" s="46"/>
      <c r="Y53" s="46"/>
      <c r="Z53" s="46"/>
      <c r="AA53" s="46"/>
      <c r="AB53" s="34"/>
      <c r="AC53" s="34"/>
      <c r="AD53" s="34"/>
      <c r="AE53" s="34"/>
    </row>
    <row r="54" spans="2:31" ht="26.25" customHeight="1" x14ac:dyDescent="0.4">
      <c r="B54" s="29"/>
      <c r="C54" s="47">
        <v>30</v>
      </c>
      <c r="D54" s="172" t="s">
        <v>186</v>
      </c>
      <c r="E54" s="173"/>
      <c r="F54" s="173"/>
      <c r="G54" s="173"/>
      <c r="H54" s="173"/>
      <c r="I54" s="173"/>
      <c r="J54" s="174"/>
      <c r="K54" s="36" t="s">
        <v>309</v>
      </c>
      <c r="L54" s="36"/>
      <c r="M54" s="87"/>
      <c r="N54" s="45"/>
      <c r="O54" s="45"/>
      <c r="P54" s="169"/>
      <c r="Q54" s="170"/>
      <c r="R54" s="170"/>
      <c r="S54" s="170"/>
      <c r="T54" s="170"/>
      <c r="U54" s="171"/>
      <c r="V54" s="35"/>
      <c r="W54" s="34"/>
      <c r="X54" s="46"/>
      <c r="Y54" s="46"/>
      <c r="Z54" s="46"/>
      <c r="AA54" s="46"/>
      <c r="AB54" s="34"/>
      <c r="AC54" s="34"/>
      <c r="AD54" s="34"/>
      <c r="AE54" s="34"/>
    </row>
    <row r="55" spans="2:31" ht="26.25" customHeight="1" x14ac:dyDescent="0.4">
      <c r="B55" s="29"/>
      <c r="C55" s="169" t="s">
        <v>74</v>
      </c>
      <c r="D55" s="170"/>
      <c r="E55" s="170"/>
      <c r="F55" s="170"/>
      <c r="G55" s="170"/>
      <c r="H55" s="170"/>
      <c r="I55" s="170"/>
      <c r="J55" s="171"/>
      <c r="K55" s="87"/>
      <c r="L55" s="87"/>
      <c r="M55" s="87"/>
      <c r="N55" s="45"/>
      <c r="O55" s="45"/>
      <c r="P55" s="169"/>
      <c r="Q55" s="170"/>
      <c r="R55" s="170"/>
      <c r="S55" s="170"/>
      <c r="T55" s="170"/>
      <c r="U55" s="171"/>
      <c r="V55" s="35"/>
      <c r="W55" s="34"/>
      <c r="X55" s="46"/>
      <c r="Y55" s="46"/>
      <c r="Z55" s="46"/>
      <c r="AA55" s="46"/>
      <c r="AB55" s="34"/>
      <c r="AC55" s="34"/>
      <c r="AD55" s="34"/>
      <c r="AE55" s="34"/>
    </row>
    <row r="56" spans="2:31" ht="46.2" customHeight="1" x14ac:dyDescent="0.4">
      <c r="B56" s="29"/>
      <c r="C56" s="94">
        <v>31</v>
      </c>
      <c r="D56" s="172" t="s">
        <v>161</v>
      </c>
      <c r="E56" s="173"/>
      <c r="F56" s="173"/>
      <c r="G56" s="173"/>
      <c r="H56" s="173"/>
      <c r="I56" s="173"/>
      <c r="J56" s="174"/>
      <c r="K56" s="133" t="s">
        <v>374</v>
      </c>
      <c r="L56" s="133"/>
      <c r="M56" s="87"/>
      <c r="N56" s="45"/>
      <c r="O56" s="45"/>
      <c r="P56" s="169"/>
      <c r="Q56" s="170"/>
      <c r="R56" s="170"/>
      <c r="S56" s="170"/>
      <c r="T56" s="170"/>
      <c r="U56" s="171"/>
      <c r="V56" s="35"/>
      <c r="W56" s="34"/>
      <c r="X56" s="46"/>
      <c r="Y56" s="46"/>
      <c r="Z56" s="46"/>
      <c r="AA56" s="46"/>
      <c r="AB56" s="34"/>
      <c r="AC56" s="34"/>
      <c r="AD56" s="34"/>
      <c r="AE56" s="34"/>
    </row>
    <row r="57" spans="2:31" ht="40.799999999999997" customHeight="1" x14ac:dyDescent="0.4">
      <c r="B57" s="29"/>
      <c r="C57" s="47">
        <v>32</v>
      </c>
      <c r="D57" s="172" t="s">
        <v>78</v>
      </c>
      <c r="E57" s="173"/>
      <c r="F57" s="173"/>
      <c r="G57" s="173"/>
      <c r="H57" s="173"/>
      <c r="I57" s="173"/>
      <c r="J57" s="174"/>
      <c r="K57" s="133" t="s">
        <v>375</v>
      </c>
      <c r="L57" s="133"/>
      <c r="M57" s="87"/>
      <c r="N57" s="45"/>
      <c r="O57" s="45"/>
      <c r="P57" s="169"/>
      <c r="Q57" s="170"/>
      <c r="R57" s="170"/>
      <c r="S57" s="170"/>
      <c r="T57" s="170"/>
      <c r="U57" s="171"/>
      <c r="V57" s="35"/>
      <c r="W57" s="34"/>
      <c r="X57" s="46"/>
      <c r="Y57" s="46"/>
      <c r="Z57" s="46"/>
      <c r="AA57" s="46"/>
      <c r="AB57" s="34"/>
      <c r="AC57" s="34"/>
      <c r="AD57" s="34"/>
      <c r="AE57" s="34"/>
    </row>
    <row r="58" spans="2:31" ht="40.799999999999997" customHeight="1" x14ac:dyDescent="0.4">
      <c r="B58" s="29"/>
      <c r="C58" s="94">
        <v>33</v>
      </c>
      <c r="D58" s="172" t="s">
        <v>299</v>
      </c>
      <c r="E58" s="173"/>
      <c r="F58" s="173"/>
      <c r="G58" s="173"/>
      <c r="H58" s="173"/>
      <c r="I58" s="173"/>
      <c r="J58" s="174"/>
      <c r="K58" s="36" t="s">
        <v>382</v>
      </c>
      <c r="L58" s="87"/>
      <c r="M58" s="87"/>
      <c r="N58" s="45"/>
      <c r="O58" s="45"/>
      <c r="P58" s="169"/>
      <c r="Q58" s="170"/>
      <c r="R58" s="170"/>
      <c r="S58" s="170"/>
      <c r="T58" s="170"/>
      <c r="U58" s="171"/>
      <c r="V58" s="35"/>
      <c r="W58" s="34"/>
      <c r="X58" s="46"/>
      <c r="Y58" s="46"/>
      <c r="Z58" s="46"/>
      <c r="AA58" s="46"/>
      <c r="AB58" s="34"/>
      <c r="AC58" s="34"/>
      <c r="AD58" s="34"/>
      <c r="AE58" s="34"/>
    </row>
    <row r="59" spans="2:31" ht="26.25" customHeight="1" x14ac:dyDescent="0.4">
      <c r="B59" s="29"/>
      <c r="C59" s="47">
        <v>34</v>
      </c>
      <c r="D59" s="172" t="s">
        <v>212</v>
      </c>
      <c r="E59" s="173"/>
      <c r="F59" s="173"/>
      <c r="G59" s="173"/>
      <c r="H59" s="173"/>
      <c r="I59" s="173"/>
      <c r="J59" s="174"/>
      <c r="K59" s="36" t="s">
        <v>383</v>
      </c>
      <c r="L59" s="87"/>
      <c r="M59" s="87"/>
      <c r="N59" s="45"/>
      <c r="O59" s="45"/>
      <c r="P59" s="169"/>
      <c r="Q59" s="170"/>
      <c r="R59" s="170"/>
      <c r="S59" s="170"/>
      <c r="T59" s="170"/>
      <c r="U59" s="171"/>
      <c r="V59" s="35"/>
      <c r="W59" s="34"/>
      <c r="X59" s="46"/>
      <c r="Y59" s="46"/>
      <c r="Z59" s="46"/>
      <c r="AA59" s="46"/>
      <c r="AB59" s="34"/>
      <c r="AC59" s="34"/>
      <c r="AD59" s="34"/>
      <c r="AE59" s="34"/>
    </row>
    <row r="60" spans="2:31" ht="26.25" customHeight="1" x14ac:dyDescent="0.4">
      <c r="B60" s="29"/>
      <c r="C60" s="94">
        <v>35</v>
      </c>
      <c r="D60" s="172" t="s">
        <v>187</v>
      </c>
      <c r="E60" s="173"/>
      <c r="F60" s="173"/>
      <c r="G60" s="173"/>
      <c r="H60" s="173"/>
      <c r="I60" s="173"/>
      <c r="J60" s="174"/>
      <c r="K60" s="36" t="s">
        <v>313</v>
      </c>
      <c r="L60" s="87"/>
      <c r="M60" s="87"/>
      <c r="N60" s="45"/>
      <c r="O60" s="45"/>
      <c r="P60" s="169"/>
      <c r="Q60" s="170"/>
      <c r="R60" s="170"/>
      <c r="S60" s="170"/>
      <c r="T60" s="170"/>
      <c r="U60" s="171"/>
      <c r="V60" s="35"/>
      <c r="W60" s="34"/>
      <c r="X60" s="46"/>
      <c r="Y60" s="46"/>
      <c r="Z60" s="46"/>
      <c r="AA60" s="46"/>
      <c r="AB60" s="34"/>
      <c r="AC60" s="34"/>
      <c r="AD60" s="34"/>
      <c r="AE60" s="34"/>
    </row>
    <row r="61" spans="2:31" ht="26.25" customHeight="1" x14ac:dyDescent="0.4">
      <c r="B61" s="29"/>
      <c r="C61" s="47">
        <v>36</v>
      </c>
      <c r="D61" s="172" t="s">
        <v>300</v>
      </c>
      <c r="E61" s="173"/>
      <c r="F61" s="173"/>
      <c r="G61" s="173"/>
      <c r="H61" s="173"/>
      <c r="I61" s="173"/>
      <c r="J61" s="174"/>
      <c r="K61" s="36" t="s">
        <v>384</v>
      </c>
      <c r="L61" s="87"/>
      <c r="M61" s="87"/>
      <c r="N61" s="45"/>
      <c r="O61" s="45"/>
      <c r="P61" s="169"/>
      <c r="Q61" s="170"/>
      <c r="R61" s="170"/>
      <c r="S61" s="170"/>
      <c r="T61" s="170"/>
      <c r="U61" s="171"/>
      <c r="V61" s="35"/>
      <c r="W61" s="34"/>
      <c r="X61" s="46"/>
      <c r="Y61" s="46"/>
      <c r="Z61" s="46"/>
      <c r="AA61" s="46"/>
      <c r="AB61" s="34"/>
      <c r="AC61" s="34"/>
      <c r="AD61" s="34"/>
      <c r="AE61" s="34"/>
    </row>
    <row r="62" spans="2:31" ht="26.25" customHeight="1" x14ac:dyDescent="0.4">
      <c r="B62" s="29"/>
      <c r="C62" s="94">
        <v>37</v>
      </c>
      <c r="D62" s="172" t="s">
        <v>211</v>
      </c>
      <c r="E62" s="173"/>
      <c r="F62" s="173"/>
      <c r="G62" s="173"/>
      <c r="H62" s="173"/>
      <c r="I62" s="173"/>
      <c r="J62" s="174"/>
      <c r="K62" s="87"/>
      <c r="L62" s="87"/>
      <c r="M62" s="87"/>
      <c r="N62" s="45"/>
      <c r="O62" s="45"/>
      <c r="P62" s="169"/>
      <c r="Q62" s="170"/>
      <c r="R62" s="170"/>
      <c r="S62" s="170"/>
      <c r="T62" s="170"/>
      <c r="U62" s="171"/>
      <c r="V62" s="35"/>
      <c r="W62" s="34"/>
      <c r="X62" s="46"/>
      <c r="Y62" s="46"/>
      <c r="Z62" s="46"/>
      <c r="AA62" s="46"/>
      <c r="AB62" s="34"/>
      <c r="AC62" s="34"/>
      <c r="AD62" s="34"/>
      <c r="AE62" s="34"/>
    </row>
    <row r="63" spans="2:31" ht="26.25" customHeight="1" x14ac:dyDescent="0.4">
      <c r="B63" s="29"/>
      <c r="C63" s="47">
        <v>38</v>
      </c>
      <c r="D63" s="172" t="s">
        <v>75</v>
      </c>
      <c r="E63" s="173"/>
      <c r="F63" s="173"/>
      <c r="G63" s="173"/>
      <c r="H63" s="173"/>
      <c r="I63" s="173"/>
      <c r="J63" s="174"/>
      <c r="K63" s="36" t="s">
        <v>344</v>
      </c>
      <c r="L63" s="87"/>
      <c r="M63" s="87"/>
      <c r="N63" s="45"/>
      <c r="O63" s="45"/>
      <c r="P63" s="169"/>
      <c r="Q63" s="170"/>
      <c r="R63" s="170"/>
      <c r="S63" s="170"/>
      <c r="T63" s="170"/>
      <c r="U63" s="171"/>
      <c r="V63" s="35"/>
      <c r="W63" s="34"/>
      <c r="X63" s="46"/>
      <c r="Y63" s="46"/>
      <c r="Z63" s="46"/>
      <c r="AA63" s="46"/>
      <c r="AB63" s="34"/>
      <c r="AC63" s="34"/>
      <c r="AD63" s="34"/>
      <c r="AE63" s="34"/>
    </row>
    <row r="64" spans="2:31" ht="26.25" customHeight="1" x14ac:dyDescent="0.4">
      <c r="B64" s="29"/>
      <c r="C64" s="94">
        <v>39</v>
      </c>
      <c r="D64" s="183" t="s">
        <v>76</v>
      </c>
      <c r="E64" s="184"/>
      <c r="F64" s="184"/>
      <c r="G64" s="184"/>
      <c r="H64" s="184"/>
      <c r="I64" s="184"/>
      <c r="J64" s="185"/>
      <c r="K64" s="36" t="s">
        <v>345</v>
      </c>
      <c r="L64" s="87"/>
      <c r="M64" s="87"/>
      <c r="N64" s="45"/>
      <c r="O64" s="45"/>
      <c r="P64" s="169"/>
      <c r="Q64" s="170"/>
      <c r="R64" s="170"/>
      <c r="S64" s="170"/>
      <c r="T64" s="170"/>
      <c r="U64" s="171"/>
      <c r="V64" s="35"/>
      <c r="W64" s="34"/>
      <c r="X64" s="46"/>
      <c r="Y64" s="46"/>
      <c r="Z64" s="46"/>
      <c r="AA64" s="46"/>
      <c r="AB64" s="34"/>
      <c r="AC64" s="34"/>
      <c r="AD64" s="34"/>
      <c r="AE64" s="34"/>
    </row>
    <row r="65" spans="2:31" ht="26.25" customHeight="1" x14ac:dyDescent="0.4">
      <c r="B65" s="29"/>
      <c r="C65" s="47">
        <v>40</v>
      </c>
      <c r="D65" s="183" t="s">
        <v>213</v>
      </c>
      <c r="E65" s="184"/>
      <c r="F65" s="184"/>
      <c r="G65" s="184"/>
      <c r="H65" s="184"/>
      <c r="I65" s="184"/>
      <c r="J65" s="185"/>
      <c r="K65" s="36" t="s">
        <v>385</v>
      </c>
      <c r="L65" s="87"/>
      <c r="M65" s="87"/>
      <c r="N65" s="45"/>
      <c r="O65" s="45"/>
      <c r="P65" s="169"/>
      <c r="Q65" s="170"/>
      <c r="R65" s="170"/>
      <c r="S65" s="170"/>
      <c r="T65" s="170"/>
      <c r="U65" s="171"/>
      <c r="V65" s="35"/>
      <c r="W65" s="34"/>
      <c r="X65" s="46"/>
      <c r="Y65" s="46"/>
      <c r="Z65" s="46"/>
      <c r="AA65" s="46"/>
      <c r="AB65" s="34"/>
      <c r="AC65" s="34"/>
      <c r="AD65" s="34"/>
      <c r="AE65" s="34"/>
    </row>
    <row r="66" spans="2:31" ht="26.25" customHeight="1" x14ac:dyDescent="0.4">
      <c r="B66" s="29"/>
      <c r="C66" s="94">
        <v>41</v>
      </c>
      <c r="D66" s="172" t="s">
        <v>214</v>
      </c>
      <c r="E66" s="173"/>
      <c r="F66" s="173"/>
      <c r="G66" s="173"/>
      <c r="H66" s="173"/>
      <c r="I66" s="173"/>
      <c r="J66" s="174"/>
      <c r="K66" s="36" t="s">
        <v>386</v>
      </c>
      <c r="L66" s="87"/>
      <c r="M66" s="87"/>
      <c r="N66" s="45"/>
      <c r="O66" s="45"/>
      <c r="P66" s="169"/>
      <c r="Q66" s="170"/>
      <c r="R66" s="170"/>
      <c r="S66" s="170"/>
      <c r="T66" s="170"/>
      <c r="U66" s="171"/>
      <c r="V66" s="35"/>
      <c r="W66" s="34"/>
      <c r="X66" s="46"/>
      <c r="Y66" s="46"/>
      <c r="Z66" s="46"/>
      <c r="AA66" s="46"/>
      <c r="AB66" s="34"/>
      <c r="AC66" s="34"/>
      <c r="AD66" s="34"/>
      <c r="AE66" s="34"/>
    </row>
    <row r="67" spans="2:31" ht="26.25" customHeight="1" x14ac:dyDescent="0.4">
      <c r="B67" s="29"/>
      <c r="C67" s="47">
        <v>42</v>
      </c>
      <c r="D67" s="172" t="s">
        <v>215</v>
      </c>
      <c r="E67" s="173"/>
      <c r="F67" s="173"/>
      <c r="G67" s="173"/>
      <c r="H67" s="173"/>
      <c r="I67" s="173"/>
      <c r="J67" s="174"/>
      <c r="K67" s="36" t="s">
        <v>386</v>
      </c>
      <c r="L67" s="87"/>
      <c r="M67" s="87"/>
      <c r="N67" s="45"/>
      <c r="O67" s="45"/>
      <c r="P67" s="169"/>
      <c r="Q67" s="170"/>
      <c r="R67" s="170"/>
      <c r="S67" s="170"/>
      <c r="T67" s="170"/>
      <c r="U67" s="171"/>
      <c r="V67" s="35"/>
      <c r="W67" s="34"/>
      <c r="X67" s="46"/>
      <c r="Y67" s="46"/>
      <c r="Z67" s="46"/>
      <c r="AA67" s="46"/>
      <c r="AB67" s="34"/>
      <c r="AC67" s="34"/>
      <c r="AD67" s="34"/>
      <c r="AE67" s="34"/>
    </row>
    <row r="68" spans="2:31" ht="26.25" customHeight="1" x14ac:dyDescent="0.4">
      <c r="B68" s="29"/>
      <c r="C68" s="94">
        <v>43</v>
      </c>
      <c r="D68" s="172" t="s">
        <v>165</v>
      </c>
      <c r="E68" s="173"/>
      <c r="F68" s="173"/>
      <c r="G68" s="173"/>
      <c r="H68" s="173"/>
      <c r="I68" s="173"/>
      <c r="J68" s="174"/>
      <c r="K68" s="36" t="s">
        <v>387</v>
      </c>
      <c r="L68" s="87"/>
      <c r="M68" s="87"/>
      <c r="N68" s="45"/>
      <c r="O68" s="45"/>
      <c r="P68" s="169"/>
      <c r="Q68" s="170"/>
      <c r="R68" s="170"/>
      <c r="S68" s="170"/>
      <c r="T68" s="170"/>
      <c r="U68" s="171"/>
      <c r="V68" s="35"/>
      <c r="W68" s="34"/>
      <c r="X68" s="46"/>
      <c r="Y68" s="46"/>
      <c r="Z68" s="46"/>
      <c r="AA68" s="46"/>
      <c r="AB68" s="34"/>
      <c r="AC68" s="34"/>
      <c r="AD68" s="34"/>
      <c r="AE68" s="34"/>
    </row>
    <row r="69" spans="2:31" ht="46.2" customHeight="1" x14ac:dyDescent="0.4">
      <c r="B69" s="29"/>
      <c r="C69" s="47">
        <v>44</v>
      </c>
      <c r="D69" s="172" t="s">
        <v>216</v>
      </c>
      <c r="E69" s="173"/>
      <c r="F69" s="173"/>
      <c r="G69" s="173"/>
      <c r="H69" s="173"/>
      <c r="I69" s="173"/>
      <c r="J69" s="174"/>
      <c r="K69" s="36" t="s">
        <v>382</v>
      </c>
      <c r="L69" s="87"/>
      <c r="M69" s="87"/>
      <c r="N69" s="45"/>
      <c r="O69" s="45"/>
      <c r="P69" s="169"/>
      <c r="Q69" s="170"/>
      <c r="R69" s="170"/>
      <c r="S69" s="170"/>
      <c r="T69" s="170"/>
      <c r="U69" s="171"/>
      <c r="V69" s="35"/>
      <c r="W69" s="34"/>
      <c r="X69" s="46"/>
      <c r="Y69" s="46"/>
      <c r="Z69" s="46"/>
      <c r="AA69" s="46"/>
      <c r="AB69" s="34"/>
      <c r="AC69" s="34"/>
      <c r="AD69" s="34"/>
      <c r="AE69" s="34"/>
    </row>
    <row r="70" spans="2:31" ht="26.4" customHeight="1" x14ac:dyDescent="0.4">
      <c r="B70" s="29"/>
      <c r="C70" s="94">
        <v>45</v>
      </c>
      <c r="D70" s="172" t="s">
        <v>217</v>
      </c>
      <c r="E70" s="173"/>
      <c r="F70" s="173"/>
      <c r="G70" s="173"/>
      <c r="H70" s="173"/>
      <c r="I70" s="173"/>
      <c r="J70" s="174"/>
      <c r="K70" s="36" t="s">
        <v>382</v>
      </c>
      <c r="L70" s="87"/>
      <c r="M70" s="87"/>
      <c r="N70" s="45"/>
      <c r="O70" s="45"/>
      <c r="P70" s="169"/>
      <c r="Q70" s="170"/>
      <c r="R70" s="170"/>
      <c r="S70" s="170"/>
      <c r="T70" s="170"/>
      <c r="U70" s="171"/>
      <c r="V70" s="35"/>
      <c r="W70" s="34"/>
      <c r="X70" s="46"/>
      <c r="Y70" s="46"/>
      <c r="Z70" s="46"/>
      <c r="AA70" s="46"/>
      <c r="AB70" s="34"/>
      <c r="AC70" s="34"/>
      <c r="AD70" s="34"/>
      <c r="AE70" s="34"/>
    </row>
    <row r="71" spans="2:31" ht="26.25" customHeight="1" x14ac:dyDescent="0.4">
      <c r="B71" s="29"/>
      <c r="C71" s="169" t="s">
        <v>143</v>
      </c>
      <c r="D71" s="170"/>
      <c r="E71" s="170"/>
      <c r="F71" s="170"/>
      <c r="G71" s="170"/>
      <c r="H71" s="170"/>
      <c r="I71" s="170"/>
      <c r="J71" s="171"/>
      <c r="K71" s="87"/>
      <c r="L71" s="87"/>
      <c r="M71" s="87"/>
      <c r="N71" s="45"/>
      <c r="O71" s="45"/>
      <c r="P71" s="169"/>
      <c r="Q71" s="170"/>
      <c r="R71" s="170"/>
      <c r="S71" s="170"/>
      <c r="T71" s="170"/>
      <c r="U71" s="171"/>
      <c r="V71" s="35"/>
      <c r="W71" s="34"/>
      <c r="X71" s="46"/>
      <c r="Y71" s="46"/>
      <c r="Z71" s="46"/>
      <c r="AA71" s="46"/>
      <c r="AB71" s="34"/>
      <c r="AC71" s="34"/>
      <c r="AD71" s="34"/>
      <c r="AE71" s="34"/>
    </row>
    <row r="72" spans="2:31" ht="26.25" customHeight="1" x14ac:dyDescent="0.4">
      <c r="B72" s="29"/>
      <c r="C72" s="47">
        <v>46</v>
      </c>
      <c r="D72" s="172" t="s">
        <v>79</v>
      </c>
      <c r="E72" s="173"/>
      <c r="F72" s="173"/>
      <c r="G72" s="173"/>
      <c r="H72" s="173"/>
      <c r="I72" s="173"/>
      <c r="J72" s="174"/>
      <c r="K72" s="36" t="s">
        <v>316</v>
      </c>
      <c r="L72" s="87"/>
      <c r="M72" s="87"/>
      <c r="N72" s="45"/>
      <c r="O72" s="45"/>
      <c r="P72" s="169"/>
      <c r="Q72" s="170"/>
      <c r="R72" s="170"/>
      <c r="S72" s="170"/>
      <c r="T72" s="170"/>
      <c r="U72" s="171"/>
      <c r="V72" s="35"/>
      <c r="W72" s="34"/>
      <c r="X72" s="46"/>
      <c r="Y72" s="46"/>
      <c r="Z72" s="46"/>
      <c r="AA72" s="46"/>
      <c r="AB72" s="34"/>
      <c r="AC72" s="34"/>
      <c r="AD72" s="34"/>
      <c r="AE72" s="34"/>
    </row>
    <row r="73" spans="2:31" ht="26.25" customHeight="1" x14ac:dyDescent="0.4">
      <c r="B73" s="29"/>
      <c r="C73" s="47">
        <v>47</v>
      </c>
      <c r="D73" s="172" t="s">
        <v>206</v>
      </c>
      <c r="E73" s="173"/>
      <c r="F73" s="173"/>
      <c r="G73" s="173"/>
      <c r="H73" s="173"/>
      <c r="I73" s="173"/>
      <c r="J73" s="174"/>
      <c r="K73" s="36" t="s">
        <v>351</v>
      </c>
      <c r="L73" s="87"/>
      <c r="M73" s="87"/>
      <c r="N73" s="45"/>
      <c r="O73" s="45"/>
      <c r="P73" s="169"/>
      <c r="Q73" s="170"/>
      <c r="R73" s="170"/>
      <c r="S73" s="170"/>
      <c r="T73" s="170"/>
      <c r="U73" s="171"/>
      <c r="V73" s="35"/>
      <c r="W73" s="34"/>
      <c r="X73" s="46"/>
      <c r="Y73" s="46"/>
      <c r="Z73" s="46"/>
      <c r="AA73" s="46"/>
      <c r="AB73" s="34"/>
      <c r="AC73" s="34"/>
      <c r="AD73" s="34"/>
      <c r="AE73" s="34"/>
    </row>
    <row r="74" spans="2:31" ht="26.25" customHeight="1" x14ac:dyDescent="0.4">
      <c r="B74" s="29"/>
      <c r="C74" s="47">
        <v>48</v>
      </c>
      <c r="D74" s="172" t="s">
        <v>207</v>
      </c>
      <c r="E74" s="173"/>
      <c r="F74" s="173"/>
      <c r="G74" s="173"/>
      <c r="H74" s="173"/>
      <c r="I74" s="173"/>
      <c r="J74" s="174"/>
      <c r="K74" s="36" t="s">
        <v>352</v>
      </c>
      <c r="L74" s="87"/>
      <c r="M74" s="87"/>
      <c r="N74" s="45"/>
      <c r="O74" s="45"/>
      <c r="P74" s="169"/>
      <c r="Q74" s="170"/>
      <c r="R74" s="170"/>
      <c r="S74" s="170"/>
      <c r="T74" s="170"/>
      <c r="U74" s="171"/>
      <c r="V74" s="35"/>
      <c r="W74" s="34"/>
      <c r="X74" s="46"/>
      <c r="Y74" s="46"/>
      <c r="Z74" s="46"/>
      <c r="AA74" s="46"/>
      <c r="AB74" s="34"/>
      <c r="AC74" s="34"/>
      <c r="AD74" s="34"/>
      <c r="AE74" s="34"/>
    </row>
    <row r="75" spans="2:31" ht="26.25" customHeight="1" x14ac:dyDescent="0.4">
      <c r="B75" s="29"/>
      <c r="C75" s="47">
        <v>49</v>
      </c>
      <c r="D75" s="172" t="s">
        <v>80</v>
      </c>
      <c r="E75" s="173"/>
      <c r="F75" s="173"/>
      <c r="G75" s="173"/>
      <c r="H75" s="173"/>
      <c r="I75" s="173"/>
      <c r="J75" s="174"/>
      <c r="K75" s="36" t="s">
        <v>353</v>
      </c>
      <c r="L75" s="87"/>
      <c r="M75" s="87"/>
      <c r="N75" s="45"/>
      <c r="O75" s="45"/>
      <c r="P75" s="169"/>
      <c r="Q75" s="170"/>
      <c r="R75" s="170"/>
      <c r="S75" s="170"/>
      <c r="T75" s="170"/>
      <c r="U75" s="171"/>
      <c r="V75" s="35"/>
      <c r="W75" s="34"/>
      <c r="X75" s="46"/>
      <c r="Y75" s="46"/>
      <c r="Z75" s="46"/>
      <c r="AA75" s="46"/>
      <c r="AB75" s="34"/>
      <c r="AC75" s="34"/>
      <c r="AD75" s="34"/>
      <c r="AE75" s="34"/>
    </row>
    <row r="76" spans="2:31" ht="26.25" customHeight="1" x14ac:dyDescent="0.4">
      <c r="B76" s="29"/>
      <c r="C76" s="47">
        <v>50</v>
      </c>
      <c r="D76" s="172" t="s">
        <v>81</v>
      </c>
      <c r="E76" s="173"/>
      <c r="F76" s="173"/>
      <c r="G76" s="173"/>
      <c r="H76" s="173"/>
      <c r="I76" s="173"/>
      <c r="J76" s="174"/>
      <c r="K76" s="36" t="s">
        <v>354</v>
      </c>
      <c r="L76" s="87"/>
      <c r="M76" s="87"/>
      <c r="N76" s="45"/>
      <c r="O76" s="45"/>
      <c r="P76" s="169"/>
      <c r="Q76" s="170"/>
      <c r="R76" s="170"/>
      <c r="S76" s="170"/>
      <c r="T76" s="170"/>
      <c r="U76" s="171"/>
      <c r="V76" s="35"/>
      <c r="W76" s="34"/>
      <c r="X76" s="46"/>
      <c r="Y76" s="46"/>
      <c r="Z76" s="46"/>
      <c r="AA76" s="46"/>
      <c r="AB76" s="34"/>
      <c r="AC76" s="34"/>
      <c r="AD76" s="34"/>
      <c r="AE76" s="34"/>
    </row>
    <row r="77" spans="2:31" ht="26.25" customHeight="1" x14ac:dyDescent="0.4">
      <c r="B77" s="29"/>
      <c r="C77" s="169" t="s">
        <v>144</v>
      </c>
      <c r="D77" s="170"/>
      <c r="E77" s="170"/>
      <c r="F77" s="170"/>
      <c r="G77" s="170"/>
      <c r="H77" s="170"/>
      <c r="I77" s="170"/>
      <c r="J77" s="171"/>
      <c r="K77" s="87"/>
      <c r="L77" s="87"/>
      <c r="M77" s="87"/>
      <c r="N77" s="45"/>
      <c r="O77" s="45"/>
      <c r="P77" s="169"/>
      <c r="Q77" s="170"/>
      <c r="R77" s="170"/>
      <c r="S77" s="170"/>
      <c r="T77" s="170"/>
      <c r="U77" s="171"/>
      <c r="V77" s="35"/>
      <c r="W77" s="34"/>
      <c r="X77" s="46"/>
      <c r="Y77" s="46"/>
      <c r="Z77" s="46"/>
      <c r="AA77" s="46"/>
      <c r="AB77" s="34"/>
      <c r="AC77" s="34"/>
      <c r="AD77" s="34"/>
      <c r="AE77" s="34"/>
    </row>
    <row r="78" spans="2:31" ht="26.25" customHeight="1" x14ac:dyDescent="0.4">
      <c r="B78" s="29"/>
      <c r="C78" s="47">
        <v>51</v>
      </c>
      <c r="D78" s="172" t="s">
        <v>82</v>
      </c>
      <c r="E78" s="173"/>
      <c r="F78" s="173"/>
      <c r="G78" s="173"/>
      <c r="H78" s="173"/>
      <c r="I78" s="173"/>
      <c r="J78" s="174"/>
      <c r="K78" s="36" t="s">
        <v>317</v>
      </c>
      <c r="L78" s="87"/>
      <c r="M78" s="87"/>
      <c r="N78" s="45"/>
      <c r="O78" s="45"/>
      <c r="P78" s="169"/>
      <c r="Q78" s="170"/>
      <c r="R78" s="170"/>
      <c r="S78" s="170"/>
      <c r="T78" s="170"/>
      <c r="U78" s="171"/>
      <c r="V78" s="35"/>
      <c r="W78" s="34"/>
      <c r="X78" s="46"/>
      <c r="Y78" s="46"/>
      <c r="Z78" s="46"/>
      <c r="AA78" s="46"/>
      <c r="AB78" s="34"/>
      <c r="AC78" s="34"/>
      <c r="AD78" s="34"/>
      <c r="AE78" s="34"/>
    </row>
    <row r="79" spans="2:31" ht="26.25" customHeight="1" x14ac:dyDescent="0.4">
      <c r="B79" s="29"/>
      <c r="C79" s="47">
        <v>52</v>
      </c>
      <c r="D79" s="172" t="s">
        <v>83</v>
      </c>
      <c r="E79" s="173"/>
      <c r="F79" s="173"/>
      <c r="G79" s="173"/>
      <c r="H79" s="173"/>
      <c r="I79" s="173"/>
      <c r="J79" s="174"/>
      <c r="K79" s="36" t="s">
        <v>355</v>
      </c>
      <c r="L79" s="87"/>
      <c r="M79" s="87"/>
      <c r="N79" s="45"/>
      <c r="O79" s="45"/>
      <c r="P79" s="169"/>
      <c r="Q79" s="170"/>
      <c r="R79" s="170"/>
      <c r="S79" s="170"/>
      <c r="T79" s="170"/>
      <c r="U79" s="171"/>
      <c r="V79" s="35"/>
      <c r="W79" s="34"/>
      <c r="X79" s="46"/>
      <c r="Y79" s="46"/>
      <c r="Z79" s="46"/>
      <c r="AA79" s="46"/>
      <c r="AB79" s="34"/>
      <c r="AC79" s="34"/>
      <c r="AD79" s="34"/>
      <c r="AE79" s="34"/>
    </row>
    <row r="80" spans="2:31" ht="26.25" customHeight="1" x14ac:dyDescent="0.4">
      <c r="B80" s="29"/>
      <c r="C80" s="47">
        <v>53</v>
      </c>
      <c r="D80" s="172" t="s">
        <v>84</v>
      </c>
      <c r="E80" s="173"/>
      <c r="F80" s="173"/>
      <c r="G80" s="173"/>
      <c r="H80" s="173"/>
      <c r="I80" s="173"/>
      <c r="J80" s="174"/>
      <c r="K80" s="36" t="s">
        <v>318</v>
      </c>
      <c r="L80" s="87"/>
      <c r="M80" s="87"/>
      <c r="N80" s="45"/>
      <c r="O80" s="45"/>
      <c r="P80" s="169"/>
      <c r="Q80" s="170"/>
      <c r="R80" s="170"/>
      <c r="S80" s="170"/>
      <c r="T80" s="170"/>
      <c r="U80" s="171"/>
      <c r="V80" s="35"/>
      <c r="W80" s="34"/>
      <c r="X80" s="46"/>
      <c r="Y80" s="46"/>
      <c r="Z80" s="46"/>
      <c r="AA80" s="46"/>
      <c r="AB80" s="34"/>
      <c r="AC80" s="34"/>
      <c r="AD80" s="34"/>
      <c r="AE80" s="34"/>
    </row>
    <row r="81" spans="2:31" ht="26.25" customHeight="1" x14ac:dyDescent="0.4">
      <c r="B81" s="29"/>
      <c r="C81" s="47">
        <v>54</v>
      </c>
      <c r="D81" s="172" t="s">
        <v>85</v>
      </c>
      <c r="E81" s="173"/>
      <c r="F81" s="173"/>
      <c r="G81" s="173"/>
      <c r="H81" s="173"/>
      <c r="I81" s="173"/>
      <c r="J81" s="174"/>
      <c r="K81" s="36" t="s">
        <v>318</v>
      </c>
      <c r="L81" s="87"/>
      <c r="M81" s="87"/>
      <c r="N81" s="45"/>
      <c r="O81" s="45"/>
      <c r="P81" s="169"/>
      <c r="Q81" s="170"/>
      <c r="R81" s="170"/>
      <c r="S81" s="170"/>
      <c r="T81" s="170"/>
      <c r="U81" s="171"/>
      <c r="V81" s="35"/>
      <c r="W81" s="34"/>
      <c r="X81" s="46"/>
      <c r="Y81" s="46"/>
      <c r="Z81" s="46"/>
      <c r="AA81" s="46"/>
      <c r="AB81" s="34"/>
      <c r="AC81" s="34"/>
      <c r="AD81" s="34"/>
      <c r="AE81" s="34"/>
    </row>
    <row r="82" spans="2:31" ht="26.25" customHeight="1" x14ac:dyDescent="0.4">
      <c r="B82" s="29"/>
      <c r="C82" s="47">
        <v>55</v>
      </c>
      <c r="D82" s="172" t="s">
        <v>86</v>
      </c>
      <c r="E82" s="173"/>
      <c r="F82" s="173"/>
      <c r="G82" s="173"/>
      <c r="H82" s="173"/>
      <c r="I82" s="173"/>
      <c r="J82" s="174"/>
      <c r="K82" s="36" t="s">
        <v>356</v>
      </c>
      <c r="L82" s="87"/>
      <c r="M82" s="87"/>
      <c r="N82" s="45"/>
      <c r="O82" s="45"/>
      <c r="P82" s="169"/>
      <c r="Q82" s="170"/>
      <c r="R82" s="170"/>
      <c r="S82" s="170"/>
      <c r="T82" s="170"/>
      <c r="U82" s="171"/>
      <c r="V82" s="35"/>
      <c r="W82" s="34"/>
      <c r="X82" s="46"/>
      <c r="Y82" s="46"/>
      <c r="Z82" s="46"/>
      <c r="AA82" s="46"/>
      <c r="AB82" s="34"/>
      <c r="AC82" s="34"/>
      <c r="AD82" s="34"/>
      <c r="AE82" s="34"/>
    </row>
    <row r="83" spans="2:31" ht="64.2" customHeight="1" x14ac:dyDescent="0.4">
      <c r="B83" s="29"/>
      <c r="C83" s="47">
        <v>56</v>
      </c>
      <c r="D83" s="183" t="s">
        <v>189</v>
      </c>
      <c r="E83" s="184"/>
      <c r="F83" s="184"/>
      <c r="G83" s="184"/>
      <c r="H83" s="184"/>
      <c r="I83" s="184"/>
      <c r="J83" s="185"/>
      <c r="K83" s="36" t="s">
        <v>319</v>
      </c>
      <c r="L83" s="87"/>
      <c r="M83" s="87"/>
      <c r="N83" s="45"/>
      <c r="O83" s="45"/>
      <c r="P83" s="169"/>
      <c r="Q83" s="170"/>
      <c r="R83" s="170"/>
      <c r="S83" s="170"/>
      <c r="T83" s="170"/>
      <c r="U83" s="171"/>
      <c r="V83" s="35"/>
      <c r="W83" s="34"/>
      <c r="X83" s="46"/>
      <c r="Y83" s="46"/>
      <c r="Z83" s="46"/>
      <c r="AA83" s="46"/>
      <c r="AB83" s="34"/>
      <c r="AC83" s="34"/>
      <c r="AD83" s="34"/>
      <c r="AE83" s="34"/>
    </row>
    <row r="84" spans="2:31" ht="26.25" customHeight="1" x14ac:dyDescent="0.4">
      <c r="B84" s="29"/>
      <c r="C84" s="47">
        <v>57</v>
      </c>
      <c r="D84" s="172" t="s">
        <v>87</v>
      </c>
      <c r="E84" s="173"/>
      <c r="F84" s="173"/>
      <c r="G84" s="173"/>
      <c r="H84" s="173"/>
      <c r="I84" s="173"/>
      <c r="J84" s="174"/>
      <c r="K84" s="36" t="s">
        <v>357</v>
      </c>
      <c r="L84" s="87"/>
      <c r="M84" s="87"/>
      <c r="N84" s="45"/>
      <c r="O84" s="45"/>
      <c r="P84" s="169"/>
      <c r="Q84" s="170"/>
      <c r="R84" s="170"/>
      <c r="S84" s="170"/>
      <c r="T84" s="170"/>
      <c r="U84" s="171"/>
      <c r="V84" s="35"/>
      <c r="W84" s="34"/>
      <c r="X84" s="46"/>
      <c r="Y84" s="46"/>
      <c r="Z84" s="46"/>
      <c r="AA84" s="46"/>
      <c r="AB84" s="34"/>
      <c r="AC84" s="34"/>
      <c r="AD84" s="34"/>
      <c r="AE84" s="34"/>
    </row>
    <row r="85" spans="2:31" ht="26.25" customHeight="1" x14ac:dyDescent="0.4">
      <c r="B85" s="29"/>
      <c r="C85" s="47">
        <v>58</v>
      </c>
      <c r="D85" s="172" t="s">
        <v>166</v>
      </c>
      <c r="E85" s="173"/>
      <c r="F85" s="173"/>
      <c r="G85" s="173"/>
      <c r="H85" s="173"/>
      <c r="I85" s="173"/>
      <c r="J85" s="174"/>
      <c r="K85" s="36" t="s">
        <v>358</v>
      </c>
      <c r="L85" s="87"/>
      <c r="M85" s="87"/>
      <c r="N85" s="45"/>
      <c r="O85" s="45"/>
      <c r="P85" s="169"/>
      <c r="Q85" s="170"/>
      <c r="R85" s="170"/>
      <c r="S85" s="170"/>
      <c r="T85" s="170"/>
      <c r="U85" s="171"/>
      <c r="V85" s="35"/>
      <c r="W85" s="34"/>
      <c r="X85" s="46"/>
      <c r="Y85" s="46"/>
      <c r="Z85" s="46"/>
      <c r="AA85" s="46"/>
      <c r="AB85" s="34"/>
      <c r="AC85" s="34"/>
      <c r="AD85" s="34"/>
      <c r="AE85" s="34"/>
    </row>
    <row r="86" spans="2:31" ht="26.25" customHeight="1" x14ac:dyDescent="0.4">
      <c r="B86" s="29"/>
      <c r="C86" s="169" t="s">
        <v>88</v>
      </c>
      <c r="D86" s="170"/>
      <c r="E86" s="170"/>
      <c r="F86" s="170"/>
      <c r="G86" s="170"/>
      <c r="H86" s="170"/>
      <c r="I86" s="170"/>
      <c r="J86" s="171"/>
      <c r="K86" s="87"/>
      <c r="L86" s="87"/>
      <c r="M86" s="87"/>
      <c r="N86" s="45"/>
      <c r="O86" s="45"/>
      <c r="P86" s="169"/>
      <c r="Q86" s="170"/>
      <c r="R86" s="170"/>
      <c r="S86" s="170"/>
      <c r="T86" s="170"/>
      <c r="U86" s="171"/>
      <c r="V86" s="35"/>
      <c r="W86" s="34"/>
      <c r="X86" s="46"/>
      <c r="Y86" s="46"/>
      <c r="Z86" s="46"/>
      <c r="AA86" s="46"/>
      <c r="AB86" s="34"/>
      <c r="AC86" s="34"/>
      <c r="AD86" s="34"/>
      <c r="AE86" s="34"/>
    </row>
    <row r="87" spans="2:31" ht="26.25" customHeight="1" x14ac:dyDescent="0.4">
      <c r="B87" s="29"/>
      <c r="C87" s="47">
        <v>59</v>
      </c>
      <c r="D87" s="172" t="s">
        <v>89</v>
      </c>
      <c r="E87" s="173"/>
      <c r="F87" s="173"/>
      <c r="G87" s="173"/>
      <c r="H87" s="173"/>
      <c r="I87" s="173"/>
      <c r="J87" s="174"/>
      <c r="K87" s="36" t="s">
        <v>320</v>
      </c>
      <c r="L87" s="87"/>
      <c r="M87" s="87"/>
      <c r="N87" s="45"/>
      <c r="O87" s="45"/>
      <c r="P87" s="169"/>
      <c r="Q87" s="170"/>
      <c r="R87" s="170"/>
      <c r="S87" s="170"/>
      <c r="T87" s="170"/>
      <c r="U87" s="171"/>
      <c r="V87" s="35"/>
      <c r="W87" s="34"/>
      <c r="X87" s="46"/>
      <c r="Y87" s="46"/>
      <c r="Z87" s="46"/>
      <c r="AA87" s="46"/>
      <c r="AB87" s="34"/>
      <c r="AC87" s="34"/>
      <c r="AD87" s="34"/>
      <c r="AE87" s="34"/>
    </row>
    <row r="88" spans="2:31" ht="26.25" customHeight="1" x14ac:dyDescent="0.4">
      <c r="B88" s="29"/>
      <c r="C88" s="47">
        <v>60</v>
      </c>
      <c r="D88" s="172" t="s">
        <v>90</v>
      </c>
      <c r="E88" s="173"/>
      <c r="F88" s="173"/>
      <c r="G88" s="173"/>
      <c r="H88" s="173"/>
      <c r="I88" s="173"/>
      <c r="J88" s="174"/>
      <c r="K88" s="36" t="s">
        <v>321</v>
      </c>
      <c r="L88" s="87"/>
      <c r="M88" s="87"/>
      <c r="N88" s="45"/>
      <c r="O88" s="45"/>
      <c r="P88" s="169"/>
      <c r="Q88" s="170"/>
      <c r="R88" s="170"/>
      <c r="S88" s="170"/>
      <c r="T88" s="170"/>
      <c r="U88" s="171"/>
      <c r="V88" s="35"/>
      <c r="W88" s="34"/>
      <c r="X88" s="46"/>
      <c r="Y88" s="46"/>
      <c r="Z88" s="46"/>
      <c r="AA88" s="46"/>
      <c r="AB88" s="34"/>
      <c r="AC88" s="34"/>
      <c r="AD88" s="34"/>
      <c r="AE88" s="34"/>
    </row>
    <row r="89" spans="2:31" ht="26.25" customHeight="1" x14ac:dyDescent="0.4">
      <c r="B89" s="29"/>
      <c r="C89" s="47">
        <v>61</v>
      </c>
      <c r="D89" s="172" t="s">
        <v>91</v>
      </c>
      <c r="E89" s="173"/>
      <c r="F89" s="173"/>
      <c r="G89" s="173"/>
      <c r="H89" s="173"/>
      <c r="I89" s="173"/>
      <c r="J89" s="174"/>
      <c r="K89" s="36" t="s">
        <v>322</v>
      </c>
      <c r="L89" s="87"/>
      <c r="M89" s="87"/>
      <c r="N89" s="45"/>
      <c r="O89" s="45"/>
      <c r="P89" s="169"/>
      <c r="Q89" s="170"/>
      <c r="R89" s="170"/>
      <c r="S89" s="170"/>
      <c r="T89" s="170"/>
      <c r="U89" s="171"/>
      <c r="V89" s="35"/>
      <c r="W89" s="34"/>
      <c r="X89" s="46"/>
      <c r="Y89" s="46"/>
      <c r="Z89" s="46"/>
      <c r="AA89" s="46"/>
      <c r="AB89" s="34"/>
      <c r="AC89" s="34"/>
      <c r="AD89" s="34"/>
      <c r="AE89" s="34"/>
    </row>
    <row r="90" spans="2:31" ht="26.25" customHeight="1" x14ac:dyDescent="0.4">
      <c r="B90" s="29"/>
      <c r="C90" s="169" t="s">
        <v>188</v>
      </c>
      <c r="D90" s="170"/>
      <c r="E90" s="170"/>
      <c r="F90" s="170"/>
      <c r="G90" s="170"/>
      <c r="H90" s="170"/>
      <c r="I90" s="170"/>
      <c r="J90" s="171"/>
      <c r="K90" s="87"/>
      <c r="L90" s="87"/>
      <c r="M90" s="87"/>
      <c r="N90" s="45"/>
      <c r="O90" s="45"/>
      <c r="P90" s="169"/>
      <c r="Q90" s="170"/>
      <c r="R90" s="170"/>
      <c r="S90" s="170"/>
      <c r="T90" s="170"/>
      <c r="U90" s="171"/>
      <c r="V90" s="35"/>
      <c r="W90" s="34"/>
      <c r="X90" s="46"/>
      <c r="Y90" s="46"/>
      <c r="Z90" s="46"/>
      <c r="AA90" s="46"/>
      <c r="AB90" s="34"/>
      <c r="AC90" s="34"/>
      <c r="AD90" s="34"/>
      <c r="AE90" s="34"/>
    </row>
    <row r="91" spans="2:31" ht="26.25" customHeight="1" x14ac:dyDescent="0.4">
      <c r="B91" s="29"/>
      <c r="C91" s="47">
        <v>62</v>
      </c>
      <c r="D91" s="172" t="s">
        <v>92</v>
      </c>
      <c r="E91" s="173"/>
      <c r="F91" s="173"/>
      <c r="G91" s="173"/>
      <c r="H91" s="173"/>
      <c r="I91" s="173"/>
      <c r="J91" s="174"/>
      <c r="K91" s="36" t="s">
        <v>323</v>
      </c>
      <c r="L91" s="87"/>
      <c r="M91" s="87"/>
      <c r="N91" s="45"/>
      <c r="O91" s="45"/>
      <c r="P91" s="169"/>
      <c r="Q91" s="170"/>
      <c r="R91" s="170"/>
      <c r="S91" s="170"/>
      <c r="T91" s="170"/>
      <c r="U91" s="171"/>
      <c r="V91" s="35"/>
      <c r="W91" s="34"/>
      <c r="X91" s="46"/>
      <c r="Y91" s="46"/>
      <c r="Z91" s="46"/>
      <c r="AA91" s="46"/>
      <c r="AB91" s="34"/>
      <c r="AC91" s="34"/>
      <c r="AD91" s="34"/>
      <c r="AE91" s="34"/>
    </row>
    <row r="92" spans="2:31" ht="41.4" customHeight="1" x14ac:dyDescent="0.4">
      <c r="B92" s="29"/>
      <c r="C92" s="47">
        <v>63</v>
      </c>
      <c r="D92" s="183" t="s">
        <v>93</v>
      </c>
      <c r="E92" s="184"/>
      <c r="F92" s="184"/>
      <c r="G92" s="184"/>
      <c r="H92" s="184"/>
      <c r="I92" s="184"/>
      <c r="J92" s="185"/>
      <c r="K92" s="36" t="s">
        <v>323</v>
      </c>
      <c r="L92" s="87"/>
      <c r="M92" s="87"/>
      <c r="N92" s="45"/>
      <c r="O92" s="45"/>
      <c r="P92" s="169"/>
      <c r="Q92" s="170"/>
      <c r="R92" s="170"/>
      <c r="S92" s="170"/>
      <c r="T92" s="170"/>
      <c r="U92" s="171"/>
      <c r="V92" s="35"/>
      <c r="W92" s="34"/>
      <c r="X92" s="46"/>
      <c r="Y92" s="46"/>
      <c r="Z92" s="46"/>
      <c r="AA92" s="46"/>
      <c r="AB92" s="34"/>
      <c r="AC92" s="34"/>
      <c r="AD92" s="34"/>
      <c r="AE92" s="34"/>
    </row>
    <row r="93" spans="2:31" ht="26.25" customHeight="1" x14ac:dyDescent="0.4">
      <c r="B93" s="29"/>
      <c r="C93" s="47">
        <v>64</v>
      </c>
      <c r="D93" s="172" t="s">
        <v>94</v>
      </c>
      <c r="E93" s="173"/>
      <c r="F93" s="173"/>
      <c r="G93" s="173"/>
      <c r="H93" s="173"/>
      <c r="I93" s="173"/>
      <c r="J93" s="174"/>
      <c r="K93" s="36" t="s">
        <v>359</v>
      </c>
      <c r="L93" s="87"/>
      <c r="M93" s="87"/>
      <c r="N93" s="45"/>
      <c r="O93" s="45"/>
      <c r="P93" s="169"/>
      <c r="Q93" s="170"/>
      <c r="R93" s="170"/>
      <c r="S93" s="170"/>
      <c r="T93" s="170"/>
      <c r="U93" s="171"/>
      <c r="V93" s="35"/>
      <c r="W93" s="34"/>
      <c r="X93" s="46"/>
      <c r="Y93" s="46"/>
      <c r="Z93" s="46"/>
      <c r="AA93" s="46"/>
      <c r="AB93" s="34"/>
      <c r="AC93" s="34"/>
      <c r="AD93" s="34"/>
      <c r="AE93" s="34"/>
    </row>
    <row r="94" spans="2:31" ht="26.25" customHeight="1" x14ac:dyDescent="0.4">
      <c r="B94" s="29"/>
      <c r="C94" s="47">
        <v>65</v>
      </c>
      <c r="D94" s="172" t="s">
        <v>95</v>
      </c>
      <c r="E94" s="173"/>
      <c r="F94" s="173"/>
      <c r="G94" s="173"/>
      <c r="H94" s="173"/>
      <c r="I94" s="173"/>
      <c r="J94" s="174"/>
      <c r="K94" s="36" t="s">
        <v>360</v>
      </c>
      <c r="L94" s="87"/>
      <c r="M94" s="87"/>
      <c r="N94" s="45"/>
      <c r="O94" s="45"/>
      <c r="P94" s="169"/>
      <c r="Q94" s="170"/>
      <c r="R94" s="170"/>
      <c r="S94" s="170"/>
      <c r="T94" s="170"/>
      <c r="U94" s="171"/>
      <c r="V94" s="35"/>
      <c r="W94" s="34"/>
      <c r="X94" s="46"/>
      <c r="Y94" s="46"/>
      <c r="Z94" s="46"/>
      <c r="AA94" s="46"/>
      <c r="AB94" s="34"/>
      <c r="AC94" s="34"/>
      <c r="AD94" s="34"/>
      <c r="AE94" s="34"/>
    </row>
    <row r="95" spans="2:31" ht="26.25" customHeight="1" x14ac:dyDescent="0.4">
      <c r="B95" s="29"/>
      <c r="C95" s="47">
        <v>66</v>
      </c>
      <c r="D95" s="172" t="s">
        <v>96</v>
      </c>
      <c r="E95" s="173"/>
      <c r="F95" s="173"/>
      <c r="G95" s="173"/>
      <c r="H95" s="173"/>
      <c r="I95" s="173"/>
      <c r="J95" s="174"/>
      <c r="K95" s="36" t="s">
        <v>361</v>
      </c>
      <c r="L95" s="87"/>
      <c r="M95" s="87"/>
      <c r="N95" s="45"/>
      <c r="O95" s="45"/>
      <c r="P95" s="169"/>
      <c r="Q95" s="170"/>
      <c r="R95" s="170"/>
      <c r="S95" s="170"/>
      <c r="T95" s="170"/>
      <c r="U95" s="171"/>
      <c r="V95" s="35"/>
      <c r="W95" s="34"/>
      <c r="X95" s="46"/>
      <c r="Y95" s="46"/>
      <c r="Z95" s="46"/>
      <c r="AA95" s="46"/>
      <c r="AB95" s="34"/>
      <c r="AC95" s="34"/>
      <c r="AD95" s="34"/>
      <c r="AE95" s="34"/>
    </row>
    <row r="96" spans="2:31" ht="26.25" customHeight="1" x14ac:dyDescent="0.4">
      <c r="B96" s="29"/>
      <c r="C96" s="47">
        <v>67</v>
      </c>
      <c r="D96" s="172" t="s">
        <v>97</v>
      </c>
      <c r="E96" s="173"/>
      <c r="F96" s="173"/>
      <c r="G96" s="173"/>
      <c r="H96" s="173"/>
      <c r="I96" s="173"/>
      <c r="J96" s="174"/>
      <c r="K96" s="36" t="s">
        <v>362</v>
      </c>
      <c r="L96" s="87"/>
      <c r="M96" s="87"/>
      <c r="N96" s="45"/>
      <c r="O96" s="45"/>
      <c r="P96" s="169"/>
      <c r="Q96" s="170"/>
      <c r="R96" s="170"/>
      <c r="S96" s="170"/>
      <c r="T96" s="170"/>
      <c r="U96" s="171"/>
      <c r="V96" s="35"/>
      <c r="W96" s="34"/>
      <c r="X96" s="46"/>
      <c r="Y96" s="46"/>
      <c r="Z96" s="46"/>
      <c r="AA96" s="46"/>
      <c r="AB96" s="34"/>
      <c r="AC96" s="34"/>
      <c r="AD96" s="34"/>
      <c r="AE96" s="34"/>
    </row>
    <row r="97" spans="2:31" ht="49.8" customHeight="1" x14ac:dyDescent="0.4">
      <c r="B97" s="29"/>
      <c r="C97" s="47">
        <v>68</v>
      </c>
      <c r="D97" s="172" t="s">
        <v>98</v>
      </c>
      <c r="E97" s="173"/>
      <c r="F97" s="173"/>
      <c r="G97" s="173"/>
      <c r="H97" s="173"/>
      <c r="I97" s="173"/>
      <c r="J97" s="174"/>
      <c r="K97" s="36" t="s">
        <v>324</v>
      </c>
      <c r="L97" s="87"/>
      <c r="M97" s="87"/>
      <c r="N97" s="45"/>
      <c r="O97" s="45"/>
      <c r="P97" s="169"/>
      <c r="Q97" s="170"/>
      <c r="R97" s="170"/>
      <c r="S97" s="170"/>
      <c r="T97" s="170"/>
      <c r="U97" s="171"/>
      <c r="V97" s="35"/>
      <c r="W97" s="34"/>
      <c r="X97" s="46"/>
      <c r="Y97" s="46"/>
      <c r="Z97" s="46"/>
      <c r="AA97" s="46"/>
      <c r="AB97" s="34"/>
      <c r="AC97" s="34"/>
      <c r="AD97" s="34"/>
      <c r="AE97" s="34"/>
    </row>
    <row r="98" spans="2:31" ht="67.8" customHeight="1" x14ac:dyDescent="0.4">
      <c r="B98" s="29"/>
      <c r="C98" s="47">
        <v>69</v>
      </c>
      <c r="D98" s="172" t="s">
        <v>99</v>
      </c>
      <c r="E98" s="173"/>
      <c r="F98" s="173"/>
      <c r="G98" s="173"/>
      <c r="H98" s="173"/>
      <c r="I98" s="173"/>
      <c r="J98" s="174"/>
      <c r="K98" s="36" t="s">
        <v>325</v>
      </c>
      <c r="L98" s="87"/>
      <c r="M98" s="87"/>
      <c r="N98" s="45"/>
      <c r="O98" s="45"/>
      <c r="P98" s="169"/>
      <c r="Q98" s="170"/>
      <c r="R98" s="170"/>
      <c r="S98" s="170"/>
      <c r="T98" s="170"/>
      <c r="U98" s="171"/>
      <c r="V98" s="35"/>
      <c r="W98" s="34"/>
      <c r="X98" s="46"/>
      <c r="Y98" s="46"/>
      <c r="Z98" s="46"/>
      <c r="AA98" s="46"/>
      <c r="AB98" s="34"/>
      <c r="AC98" s="34"/>
      <c r="AD98" s="34"/>
      <c r="AE98" s="34"/>
    </row>
    <row r="99" spans="2:31" ht="37.799999999999997" customHeight="1" x14ac:dyDescent="0.4">
      <c r="B99" s="29"/>
      <c r="C99" s="47">
        <v>70</v>
      </c>
      <c r="D99" s="172" t="s">
        <v>100</v>
      </c>
      <c r="E99" s="173"/>
      <c r="F99" s="173"/>
      <c r="G99" s="173"/>
      <c r="H99" s="173"/>
      <c r="I99" s="173"/>
      <c r="J99" s="174"/>
      <c r="K99" s="36" t="s">
        <v>326</v>
      </c>
      <c r="L99" s="87"/>
      <c r="M99" s="87"/>
      <c r="N99" s="45"/>
      <c r="O99" s="45"/>
      <c r="P99" s="169"/>
      <c r="Q99" s="170"/>
      <c r="R99" s="170"/>
      <c r="S99" s="170"/>
      <c r="T99" s="170"/>
      <c r="U99" s="171"/>
      <c r="V99" s="35"/>
      <c r="W99" s="34"/>
      <c r="X99" s="46"/>
      <c r="Y99" s="46"/>
      <c r="Z99" s="46"/>
      <c r="AA99" s="46"/>
      <c r="AB99" s="34"/>
      <c r="AC99" s="34"/>
      <c r="AD99" s="34"/>
      <c r="AE99" s="34"/>
    </row>
    <row r="100" spans="2:31" ht="26.25" customHeight="1" x14ac:dyDescent="0.4">
      <c r="B100" s="29"/>
      <c r="C100" s="169" t="s">
        <v>101</v>
      </c>
      <c r="D100" s="170"/>
      <c r="E100" s="170"/>
      <c r="F100" s="170"/>
      <c r="G100" s="170"/>
      <c r="H100" s="170"/>
      <c r="I100" s="170"/>
      <c r="J100" s="171"/>
      <c r="K100" s="87"/>
      <c r="L100" s="87"/>
      <c r="M100" s="87"/>
      <c r="N100" s="45"/>
      <c r="O100" s="45"/>
      <c r="P100" s="169"/>
      <c r="Q100" s="170"/>
      <c r="R100" s="170"/>
      <c r="S100" s="170"/>
      <c r="T100" s="170"/>
      <c r="U100" s="171"/>
      <c r="V100" s="35"/>
      <c r="W100" s="34"/>
      <c r="X100" s="46"/>
      <c r="Y100" s="46"/>
      <c r="Z100" s="46"/>
      <c r="AA100" s="46"/>
      <c r="AB100" s="34"/>
      <c r="AC100" s="34"/>
      <c r="AD100" s="34"/>
      <c r="AE100" s="34"/>
    </row>
    <row r="101" spans="2:31" ht="26.25" customHeight="1" x14ac:dyDescent="0.4">
      <c r="B101" s="29"/>
      <c r="C101" s="47">
        <v>71</v>
      </c>
      <c r="D101" s="172" t="s">
        <v>102</v>
      </c>
      <c r="E101" s="173"/>
      <c r="F101" s="173"/>
      <c r="G101" s="173"/>
      <c r="H101" s="173"/>
      <c r="I101" s="173"/>
      <c r="J101" s="174"/>
      <c r="K101" s="36" t="s">
        <v>363</v>
      </c>
      <c r="L101" s="87"/>
      <c r="M101" s="87"/>
      <c r="N101" s="45"/>
      <c r="O101" s="45"/>
      <c r="P101" s="169"/>
      <c r="Q101" s="170"/>
      <c r="R101" s="170"/>
      <c r="S101" s="170"/>
      <c r="T101" s="170"/>
      <c r="U101" s="171"/>
      <c r="V101" s="35"/>
      <c r="W101" s="34"/>
      <c r="X101" s="46"/>
      <c r="Y101" s="46"/>
      <c r="Z101" s="46"/>
      <c r="AA101" s="46"/>
      <c r="AB101" s="34"/>
      <c r="AC101" s="34"/>
      <c r="AD101" s="34"/>
      <c r="AE101" s="34"/>
    </row>
    <row r="102" spans="2:31" ht="26.25" customHeight="1" x14ac:dyDescent="0.4">
      <c r="B102" s="29"/>
      <c r="C102" s="47">
        <v>72</v>
      </c>
      <c r="D102" s="172" t="s">
        <v>103</v>
      </c>
      <c r="E102" s="173"/>
      <c r="F102" s="173"/>
      <c r="G102" s="173"/>
      <c r="H102" s="173"/>
      <c r="I102" s="173"/>
      <c r="J102" s="174"/>
      <c r="K102" s="36" t="s">
        <v>364</v>
      </c>
      <c r="L102" s="87"/>
      <c r="M102" s="87"/>
      <c r="N102" s="45"/>
      <c r="O102" s="45"/>
      <c r="P102" s="169"/>
      <c r="Q102" s="170"/>
      <c r="R102" s="170"/>
      <c r="S102" s="170"/>
      <c r="T102" s="170"/>
      <c r="U102" s="171"/>
      <c r="V102" s="35"/>
      <c r="W102" s="34"/>
      <c r="X102" s="46"/>
      <c r="Y102" s="46"/>
      <c r="Z102" s="46"/>
      <c r="AA102" s="46"/>
      <c r="AB102" s="34"/>
      <c r="AC102" s="34"/>
      <c r="AD102" s="34"/>
      <c r="AE102" s="34"/>
    </row>
    <row r="103" spans="2:31" ht="26.25" customHeight="1" x14ac:dyDescent="0.4">
      <c r="B103" s="29"/>
      <c r="C103" s="47">
        <v>73</v>
      </c>
      <c r="D103" s="172" t="s">
        <v>104</v>
      </c>
      <c r="E103" s="173"/>
      <c r="F103" s="173"/>
      <c r="G103" s="173"/>
      <c r="H103" s="173"/>
      <c r="I103" s="173"/>
      <c r="J103" s="174"/>
      <c r="K103" s="36" t="s">
        <v>365</v>
      </c>
      <c r="L103" s="87"/>
      <c r="M103" s="87"/>
      <c r="N103" s="45"/>
      <c r="O103" s="45"/>
      <c r="P103" s="169"/>
      <c r="Q103" s="170"/>
      <c r="R103" s="170"/>
      <c r="S103" s="170"/>
      <c r="T103" s="170"/>
      <c r="U103" s="171"/>
      <c r="V103" s="35"/>
      <c r="W103" s="34"/>
      <c r="X103" s="46"/>
      <c r="Y103" s="46"/>
      <c r="Z103" s="46"/>
      <c r="AA103" s="46"/>
      <c r="AB103" s="34"/>
      <c r="AC103" s="34"/>
      <c r="AD103" s="34"/>
      <c r="AE103" s="34"/>
    </row>
    <row r="104" spans="2:31" ht="26.25" customHeight="1" x14ac:dyDescent="0.4">
      <c r="B104" s="29"/>
      <c r="C104" s="47">
        <v>74</v>
      </c>
      <c r="D104" s="172" t="s">
        <v>105</v>
      </c>
      <c r="E104" s="173"/>
      <c r="F104" s="173"/>
      <c r="G104" s="173"/>
      <c r="H104" s="173"/>
      <c r="I104" s="173"/>
      <c r="J104" s="174"/>
      <c r="K104" s="36" t="s">
        <v>327</v>
      </c>
      <c r="L104" s="87"/>
      <c r="M104" s="87"/>
      <c r="N104" s="45"/>
      <c r="O104" s="45"/>
      <c r="P104" s="169"/>
      <c r="Q104" s="170"/>
      <c r="R104" s="170"/>
      <c r="S104" s="170"/>
      <c r="T104" s="170"/>
      <c r="U104" s="171"/>
      <c r="V104" s="35"/>
      <c r="W104" s="34"/>
      <c r="X104" s="46"/>
      <c r="Y104" s="46"/>
      <c r="Z104" s="46"/>
      <c r="AA104" s="46"/>
      <c r="AB104" s="34"/>
      <c r="AC104" s="34"/>
      <c r="AD104" s="34"/>
      <c r="AE104" s="34"/>
    </row>
    <row r="105" spans="2:31" ht="26.25" customHeight="1" x14ac:dyDescent="0.4">
      <c r="B105" s="29"/>
      <c r="C105" s="47">
        <v>75</v>
      </c>
      <c r="D105" s="172" t="s">
        <v>106</v>
      </c>
      <c r="E105" s="173"/>
      <c r="F105" s="173"/>
      <c r="G105" s="173"/>
      <c r="H105" s="173"/>
      <c r="I105" s="173"/>
      <c r="J105" s="174"/>
      <c r="K105" s="36" t="s">
        <v>366</v>
      </c>
      <c r="L105" s="87"/>
      <c r="M105" s="87"/>
      <c r="N105" s="45"/>
      <c r="O105" s="45"/>
      <c r="P105" s="169"/>
      <c r="Q105" s="170"/>
      <c r="R105" s="170"/>
      <c r="S105" s="170"/>
      <c r="T105" s="170"/>
      <c r="U105" s="171"/>
      <c r="V105" s="35"/>
      <c r="W105" s="34"/>
      <c r="X105" s="46"/>
      <c r="Y105" s="46"/>
      <c r="Z105" s="46"/>
      <c r="AA105" s="46"/>
      <c r="AB105" s="34"/>
      <c r="AC105" s="34"/>
      <c r="AD105" s="34"/>
      <c r="AE105" s="34"/>
    </row>
    <row r="106" spans="2:31" ht="26.25" customHeight="1" x14ac:dyDescent="0.4">
      <c r="B106" s="29"/>
      <c r="C106" s="47">
        <v>76</v>
      </c>
      <c r="D106" s="172" t="s">
        <v>107</v>
      </c>
      <c r="E106" s="173"/>
      <c r="F106" s="173"/>
      <c r="G106" s="173"/>
      <c r="H106" s="173"/>
      <c r="I106" s="173"/>
      <c r="J106" s="174"/>
      <c r="K106" s="36" t="s">
        <v>328</v>
      </c>
      <c r="L106" s="87"/>
      <c r="M106" s="87"/>
      <c r="N106" s="45"/>
      <c r="O106" s="45"/>
      <c r="P106" s="169"/>
      <c r="Q106" s="170"/>
      <c r="R106" s="170"/>
      <c r="S106" s="170"/>
      <c r="T106" s="170"/>
      <c r="U106" s="171"/>
      <c r="V106" s="35"/>
      <c r="W106" s="34"/>
      <c r="X106" s="46"/>
      <c r="Y106" s="46"/>
      <c r="Z106" s="46"/>
      <c r="AA106" s="46"/>
      <c r="AB106" s="34"/>
      <c r="AC106" s="34"/>
      <c r="AD106" s="34"/>
      <c r="AE106" s="34"/>
    </row>
    <row r="107" spans="2:31" ht="26.25" customHeight="1" x14ac:dyDescent="0.4">
      <c r="B107" s="29"/>
      <c r="C107" s="169" t="s">
        <v>108</v>
      </c>
      <c r="D107" s="170"/>
      <c r="E107" s="170"/>
      <c r="F107" s="170"/>
      <c r="G107" s="170"/>
      <c r="H107" s="170"/>
      <c r="I107" s="170"/>
      <c r="J107" s="171"/>
      <c r="K107" s="87"/>
      <c r="L107" s="87"/>
      <c r="M107" s="87"/>
      <c r="N107" s="45"/>
      <c r="O107" s="45"/>
      <c r="P107" s="169"/>
      <c r="Q107" s="170"/>
      <c r="R107" s="170"/>
      <c r="S107" s="170"/>
      <c r="T107" s="170"/>
      <c r="U107" s="171"/>
      <c r="V107" s="35"/>
      <c r="W107" s="34"/>
      <c r="X107" s="46"/>
      <c r="Y107" s="46"/>
      <c r="Z107" s="46"/>
      <c r="AA107" s="46"/>
      <c r="AB107" s="34"/>
      <c r="AC107" s="34"/>
      <c r="AD107" s="34"/>
      <c r="AE107" s="34"/>
    </row>
    <row r="108" spans="2:31" ht="26.25" customHeight="1" x14ac:dyDescent="0.4">
      <c r="B108" s="29"/>
      <c r="C108" s="47">
        <v>77</v>
      </c>
      <c r="D108" s="172" t="s">
        <v>109</v>
      </c>
      <c r="E108" s="173"/>
      <c r="F108" s="173"/>
      <c r="G108" s="173"/>
      <c r="H108" s="173"/>
      <c r="I108" s="173"/>
      <c r="J108" s="174"/>
      <c r="K108" s="36" t="s">
        <v>367</v>
      </c>
      <c r="L108" s="87"/>
      <c r="M108" s="87"/>
      <c r="N108" s="45"/>
      <c r="O108" s="45"/>
      <c r="P108" s="169"/>
      <c r="Q108" s="170"/>
      <c r="R108" s="170"/>
      <c r="S108" s="170"/>
      <c r="T108" s="170"/>
      <c r="U108" s="171"/>
      <c r="V108" s="35"/>
      <c r="W108" s="34"/>
      <c r="X108" s="46"/>
      <c r="Y108" s="46"/>
      <c r="Z108" s="46"/>
      <c r="AA108" s="46"/>
      <c r="AB108" s="34"/>
      <c r="AC108" s="34"/>
      <c r="AD108" s="34"/>
      <c r="AE108" s="34"/>
    </row>
    <row r="109" spans="2:31" ht="26.25" customHeight="1" x14ac:dyDescent="0.4">
      <c r="B109" s="29"/>
      <c r="C109" s="47">
        <v>78</v>
      </c>
      <c r="D109" s="172" t="s">
        <v>110</v>
      </c>
      <c r="E109" s="173"/>
      <c r="F109" s="173"/>
      <c r="G109" s="173"/>
      <c r="H109" s="173"/>
      <c r="I109" s="173"/>
      <c r="J109" s="174"/>
      <c r="K109" s="36" t="s">
        <v>329</v>
      </c>
      <c r="L109" s="87"/>
      <c r="M109" s="87"/>
      <c r="N109" s="45"/>
      <c r="O109" s="45"/>
      <c r="P109" s="169"/>
      <c r="Q109" s="170"/>
      <c r="R109" s="170"/>
      <c r="S109" s="170"/>
      <c r="T109" s="170"/>
      <c r="U109" s="171"/>
      <c r="V109" s="35"/>
      <c r="W109" s="34"/>
      <c r="X109" s="46"/>
      <c r="Y109" s="46"/>
      <c r="Z109" s="46"/>
      <c r="AA109" s="46"/>
      <c r="AB109" s="34"/>
      <c r="AC109" s="34"/>
      <c r="AD109" s="34"/>
      <c r="AE109" s="34"/>
    </row>
    <row r="110" spans="2:31" ht="26.25" customHeight="1" x14ac:dyDescent="0.4">
      <c r="B110" s="29"/>
      <c r="C110" s="47">
        <v>79</v>
      </c>
      <c r="D110" s="172" t="s">
        <v>111</v>
      </c>
      <c r="E110" s="173"/>
      <c r="F110" s="173"/>
      <c r="G110" s="173"/>
      <c r="H110" s="173"/>
      <c r="I110" s="173"/>
      <c r="J110" s="174"/>
      <c r="K110" s="36" t="s">
        <v>330</v>
      </c>
      <c r="L110" s="87"/>
      <c r="M110" s="87"/>
      <c r="N110" s="45"/>
      <c r="O110" s="45"/>
      <c r="P110" s="169"/>
      <c r="Q110" s="170"/>
      <c r="R110" s="170"/>
      <c r="S110" s="170"/>
      <c r="T110" s="170"/>
      <c r="U110" s="171"/>
      <c r="V110" s="35"/>
      <c r="W110" s="34"/>
      <c r="X110" s="46"/>
      <c r="Y110" s="46"/>
      <c r="Z110" s="46"/>
      <c r="AA110" s="46"/>
      <c r="AB110" s="34"/>
      <c r="AC110" s="34"/>
      <c r="AD110" s="34"/>
      <c r="AE110" s="34"/>
    </row>
    <row r="111" spans="2:31" ht="26.25" customHeight="1" x14ac:dyDescent="0.4">
      <c r="B111" s="29"/>
      <c r="C111" s="47">
        <v>80</v>
      </c>
      <c r="D111" s="172" t="s">
        <v>112</v>
      </c>
      <c r="E111" s="173"/>
      <c r="F111" s="173"/>
      <c r="G111" s="173"/>
      <c r="H111" s="173"/>
      <c r="I111" s="173"/>
      <c r="J111" s="174"/>
      <c r="K111" s="36" t="s">
        <v>331</v>
      </c>
      <c r="L111" s="87"/>
      <c r="M111" s="87"/>
      <c r="N111" s="45"/>
      <c r="O111" s="45"/>
      <c r="P111" s="169"/>
      <c r="Q111" s="170"/>
      <c r="R111" s="170"/>
      <c r="S111" s="170"/>
      <c r="T111" s="170"/>
      <c r="U111" s="171"/>
      <c r="V111" s="35"/>
      <c r="W111" s="34"/>
      <c r="X111" s="46"/>
      <c r="Y111" s="46"/>
      <c r="Z111" s="46"/>
      <c r="AA111" s="46"/>
      <c r="AB111" s="34"/>
      <c r="AC111" s="34"/>
      <c r="AD111" s="34"/>
      <c r="AE111" s="34"/>
    </row>
    <row r="112" spans="2:31" ht="26.25" customHeight="1" x14ac:dyDescent="0.4">
      <c r="B112" s="29"/>
      <c r="C112" s="47">
        <v>81</v>
      </c>
      <c r="D112" s="172" t="s">
        <v>113</v>
      </c>
      <c r="E112" s="173"/>
      <c r="F112" s="173"/>
      <c r="G112" s="173"/>
      <c r="H112" s="173"/>
      <c r="I112" s="173"/>
      <c r="J112" s="174"/>
      <c r="K112" s="36" t="s">
        <v>368</v>
      </c>
      <c r="L112" s="87"/>
      <c r="M112" s="87"/>
      <c r="N112" s="45"/>
      <c r="O112" s="45"/>
      <c r="P112" s="169"/>
      <c r="Q112" s="170"/>
      <c r="R112" s="170"/>
      <c r="S112" s="170"/>
      <c r="T112" s="170"/>
      <c r="U112" s="171"/>
      <c r="V112" s="35"/>
      <c r="W112" s="34"/>
      <c r="X112" s="46"/>
      <c r="Y112" s="46"/>
      <c r="Z112" s="46"/>
      <c r="AA112" s="46"/>
      <c r="AB112" s="34"/>
      <c r="AC112" s="34"/>
      <c r="AD112" s="34"/>
      <c r="AE112" s="34"/>
    </row>
    <row r="113" spans="2:31" ht="26.25" customHeight="1" x14ac:dyDescent="0.4">
      <c r="B113" s="29"/>
      <c r="C113" s="47">
        <v>82</v>
      </c>
      <c r="D113" s="172" t="s">
        <v>169</v>
      </c>
      <c r="E113" s="173"/>
      <c r="F113" s="173"/>
      <c r="G113" s="173"/>
      <c r="H113" s="173"/>
      <c r="I113" s="173"/>
      <c r="J113" s="174"/>
      <c r="K113" s="36" t="s">
        <v>332</v>
      </c>
      <c r="L113" s="87"/>
      <c r="M113" s="87"/>
      <c r="N113" s="45"/>
      <c r="O113" s="45"/>
      <c r="P113" s="169"/>
      <c r="Q113" s="170"/>
      <c r="R113" s="170"/>
      <c r="S113" s="170"/>
      <c r="T113" s="170"/>
      <c r="U113" s="171"/>
      <c r="V113" s="35"/>
      <c r="W113" s="34"/>
      <c r="X113" s="46"/>
      <c r="Y113" s="46"/>
      <c r="Z113" s="46"/>
      <c r="AA113" s="46"/>
      <c r="AB113" s="34"/>
      <c r="AC113" s="34"/>
      <c r="AD113" s="34"/>
      <c r="AE113" s="34"/>
    </row>
    <row r="114" spans="2:31" ht="73.8" customHeight="1" x14ac:dyDescent="0.4">
      <c r="B114" s="29"/>
      <c r="C114" s="47">
        <v>83</v>
      </c>
      <c r="D114" s="172" t="s">
        <v>193</v>
      </c>
      <c r="E114" s="173"/>
      <c r="F114" s="173"/>
      <c r="G114" s="173"/>
      <c r="H114" s="173"/>
      <c r="I114" s="173"/>
      <c r="J114" s="174"/>
      <c r="K114" s="36" t="s">
        <v>370</v>
      </c>
      <c r="L114" s="87"/>
      <c r="M114" s="87"/>
      <c r="N114" s="45"/>
      <c r="O114" s="45"/>
      <c r="P114" s="169"/>
      <c r="Q114" s="170"/>
      <c r="R114" s="170"/>
      <c r="S114" s="170"/>
      <c r="T114" s="170"/>
      <c r="U114" s="171"/>
      <c r="V114" s="35"/>
      <c r="W114" s="34"/>
      <c r="X114" s="46"/>
      <c r="Y114" s="46"/>
      <c r="Z114" s="46"/>
      <c r="AA114" s="46"/>
      <c r="AB114" s="34"/>
      <c r="AC114" s="34"/>
      <c r="AD114" s="34"/>
      <c r="AE114" s="34"/>
    </row>
    <row r="115" spans="2:31" ht="19.8" customHeight="1" x14ac:dyDescent="0.4">
      <c r="B115" s="29"/>
      <c r="C115" s="47">
        <v>84</v>
      </c>
      <c r="D115" s="172" t="s">
        <v>333</v>
      </c>
      <c r="E115" s="173"/>
      <c r="F115" s="173"/>
      <c r="G115" s="173"/>
      <c r="H115" s="173"/>
      <c r="I115" s="173"/>
      <c r="J115" s="174"/>
      <c r="K115" s="36" t="s">
        <v>371</v>
      </c>
      <c r="L115" s="87"/>
      <c r="M115" s="87"/>
      <c r="N115" s="45"/>
      <c r="O115" s="45"/>
      <c r="P115" s="169"/>
      <c r="Q115" s="170"/>
      <c r="R115" s="170"/>
      <c r="S115" s="170"/>
      <c r="T115" s="170"/>
      <c r="U115" s="171"/>
      <c r="V115" s="35"/>
      <c r="W115" s="34"/>
      <c r="X115" s="46"/>
      <c r="Y115" s="46"/>
      <c r="Z115" s="46"/>
      <c r="AA115" s="46"/>
      <c r="AB115" s="34"/>
      <c r="AC115" s="34"/>
      <c r="AD115" s="34"/>
      <c r="AE115" s="34"/>
    </row>
    <row r="116" spans="2:31" ht="26.25" customHeight="1" x14ac:dyDescent="0.4">
      <c r="B116" s="29"/>
      <c r="C116" s="169" t="s">
        <v>170</v>
      </c>
      <c r="D116" s="170"/>
      <c r="E116" s="170"/>
      <c r="F116" s="170"/>
      <c r="G116" s="170"/>
      <c r="H116" s="170"/>
      <c r="I116" s="170"/>
      <c r="J116" s="171"/>
      <c r="K116" s="87"/>
      <c r="L116" s="87"/>
      <c r="M116" s="87"/>
      <c r="N116" s="45"/>
      <c r="O116" s="45"/>
      <c r="P116" s="169"/>
      <c r="Q116" s="170"/>
      <c r="R116" s="170"/>
      <c r="S116" s="170"/>
      <c r="T116" s="170"/>
      <c r="U116" s="171"/>
      <c r="V116" s="35"/>
      <c r="W116" s="34"/>
      <c r="X116" s="46"/>
      <c r="Y116" s="46"/>
      <c r="Z116" s="46"/>
      <c r="AA116" s="46"/>
      <c r="AB116" s="34"/>
      <c r="AC116" s="34"/>
      <c r="AD116" s="34"/>
      <c r="AE116" s="34"/>
    </row>
    <row r="117" spans="2:31" ht="26.25" customHeight="1" x14ac:dyDescent="0.4">
      <c r="B117" s="29"/>
      <c r="C117" s="47">
        <v>85</v>
      </c>
      <c r="D117" s="172" t="s">
        <v>172</v>
      </c>
      <c r="E117" s="173"/>
      <c r="F117" s="173"/>
      <c r="G117" s="173"/>
      <c r="H117" s="173"/>
      <c r="I117" s="173"/>
      <c r="J117" s="174"/>
      <c r="K117" s="36" t="s">
        <v>372</v>
      </c>
      <c r="L117" s="87"/>
      <c r="M117" s="87"/>
      <c r="N117" s="45"/>
      <c r="O117" s="45"/>
      <c r="P117" s="169"/>
      <c r="Q117" s="170"/>
      <c r="R117" s="170"/>
      <c r="S117" s="170"/>
      <c r="T117" s="170"/>
      <c r="U117" s="171"/>
      <c r="V117" s="35"/>
      <c r="W117" s="34"/>
      <c r="X117" s="46"/>
      <c r="Y117" s="46"/>
      <c r="Z117" s="46"/>
      <c r="AA117" s="46"/>
      <c r="AB117" s="34"/>
      <c r="AC117" s="34"/>
      <c r="AD117" s="34"/>
      <c r="AE117" s="34"/>
    </row>
    <row r="118" spans="2:31" ht="26.25" customHeight="1" x14ac:dyDescent="0.4">
      <c r="B118" s="29"/>
      <c r="C118" s="47">
        <v>86</v>
      </c>
      <c r="D118" s="172" t="s">
        <v>171</v>
      </c>
      <c r="E118" s="173"/>
      <c r="F118" s="173"/>
      <c r="G118" s="173"/>
      <c r="H118" s="173"/>
      <c r="I118" s="173"/>
      <c r="J118" s="174"/>
      <c r="K118" s="36" t="s">
        <v>372</v>
      </c>
      <c r="L118" s="87"/>
      <c r="M118" s="87"/>
      <c r="N118" s="45"/>
      <c r="O118" s="45"/>
      <c r="P118" s="169"/>
      <c r="Q118" s="170"/>
      <c r="R118" s="170"/>
      <c r="S118" s="170"/>
      <c r="T118" s="170"/>
      <c r="U118" s="171"/>
      <c r="V118" s="35"/>
      <c r="W118" s="34"/>
      <c r="X118" s="46"/>
      <c r="Y118" s="46"/>
      <c r="Z118" s="46"/>
      <c r="AA118" s="46"/>
      <c r="AB118" s="34"/>
      <c r="AC118" s="34"/>
      <c r="AD118" s="34"/>
      <c r="AE118" s="34"/>
    </row>
    <row r="119" spans="2:31" ht="26.25" customHeight="1" x14ac:dyDescent="0.4">
      <c r="B119" s="29"/>
      <c r="C119" s="47">
        <v>87</v>
      </c>
      <c r="D119" s="172" t="s">
        <v>114</v>
      </c>
      <c r="E119" s="173"/>
      <c r="F119" s="173"/>
      <c r="G119" s="173"/>
      <c r="H119" s="173"/>
      <c r="I119" s="173"/>
      <c r="J119" s="174"/>
      <c r="K119" s="36"/>
      <c r="L119" s="87"/>
      <c r="M119" s="87"/>
      <c r="N119" s="45"/>
      <c r="O119" s="45"/>
      <c r="P119" s="169"/>
      <c r="Q119" s="170"/>
      <c r="R119" s="170"/>
      <c r="S119" s="170"/>
      <c r="T119" s="170"/>
      <c r="U119" s="171"/>
      <c r="V119" s="35"/>
      <c r="W119" s="34"/>
      <c r="X119" s="46"/>
      <c r="Y119" s="46"/>
      <c r="Z119" s="46"/>
      <c r="AA119" s="46"/>
      <c r="AB119" s="34"/>
      <c r="AC119" s="34"/>
      <c r="AD119" s="34"/>
      <c r="AE119" s="34"/>
    </row>
    <row r="120" spans="2:31" ht="26.25" customHeight="1" x14ac:dyDescent="0.4">
      <c r="B120" s="29"/>
      <c r="C120" s="47">
        <v>88</v>
      </c>
      <c r="D120" s="172" t="s">
        <v>115</v>
      </c>
      <c r="E120" s="173"/>
      <c r="F120" s="173"/>
      <c r="G120" s="173"/>
      <c r="H120" s="173"/>
      <c r="I120" s="173"/>
      <c r="J120" s="174"/>
      <c r="K120" s="36" t="s">
        <v>334</v>
      </c>
      <c r="L120" s="87"/>
      <c r="M120" s="87"/>
      <c r="N120" s="45"/>
      <c r="O120" s="45"/>
      <c r="P120" s="169"/>
      <c r="Q120" s="170"/>
      <c r="R120" s="170"/>
      <c r="S120" s="170"/>
      <c r="T120" s="170"/>
      <c r="U120" s="171"/>
      <c r="V120" s="35"/>
      <c r="W120" s="34"/>
      <c r="X120" s="46"/>
      <c r="Y120" s="46"/>
      <c r="Z120" s="46"/>
      <c r="AA120" s="46"/>
      <c r="AB120" s="34"/>
      <c r="AC120" s="34"/>
      <c r="AD120" s="34"/>
      <c r="AE120" s="34"/>
    </row>
    <row r="121" spans="2:31" ht="26.25" customHeight="1" x14ac:dyDescent="0.4">
      <c r="B121" s="29"/>
      <c r="C121" s="47">
        <v>89</v>
      </c>
      <c r="D121" s="172" t="s">
        <v>192</v>
      </c>
      <c r="E121" s="173"/>
      <c r="F121" s="173"/>
      <c r="G121" s="173"/>
      <c r="H121" s="173"/>
      <c r="I121" s="173"/>
      <c r="J121" s="174"/>
      <c r="K121" s="36" t="s">
        <v>373</v>
      </c>
      <c r="L121" s="87"/>
      <c r="M121" s="87"/>
      <c r="N121" s="45"/>
      <c r="O121" s="45"/>
      <c r="P121" s="169"/>
      <c r="Q121" s="170"/>
      <c r="R121" s="170"/>
      <c r="S121" s="170"/>
      <c r="T121" s="170"/>
      <c r="U121" s="171"/>
      <c r="V121" s="35"/>
      <c r="W121" s="34"/>
      <c r="X121" s="46"/>
      <c r="Y121" s="46"/>
      <c r="Z121" s="46"/>
      <c r="AA121" s="46"/>
      <c r="AB121" s="34"/>
      <c r="AC121" s="34"/>
      <c r="AD121" s="34"/>
      <c r="AE121" s="34"/>
    </row>
    <row r="122" spans="2:31" ht="20.399999999999999" thickBot="1" x14ac:dyDescent="0.45"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4"/>
    </row>
    <row r="125" spans="2:31" s="48" customFormat="1" ht="14.4" x14ac:dyDescent="0.3">
      <c r="B125" s="51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3"/>
      <c r="N125" s="53"/>
      <c r="O125" s="53"/>
      <c r="P125" s="51"/>
      <c r="Q125" s="51"/>
      <c r="R125" s="51"/>
      <c r="S125" s="51"/>
      <c r="T125" s="51"/>
      <c r="U125" s="51"/>
      <c r="V125" s="51"/>
    </row>
    <row r="126" spans="2:31" s="48" customFormat="1" ht="15" customHeight="1" x14ac:dyDescent="0.3">
      <c r="B126" s="190" t="s">
        <v>116</v>
      </c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2"/>
      <c r="P126" s="193" t="s">
        <v>1</v>
      </c>
      <c r="Q126" s="194"/>
      <c r="R126" s="195"/>
      <c r="S126" s="190" t="s">
        <v>176</v>
      </c>
      <c r="T126" s="191"/>
      <c r="U126" s="192"/>
      <c r="V126" s="51"/>
    </row>
    <row r="127" spans="2:31" s="48" customFormat="1" ht="21.75" customHeight="1" x14ac:dyDescent="0.3">
      <c r="B127" s="197" t="s">
        <v>117</v>
      </c>
      <c r="C127" s="197"/>
      <c r="D127" s="54" t="s">
        <v>118</v>
      </c>
      <c r="E127" s="54" t="s">
        <v>174</v>
      </c>
      <c r="F127" s="54" t="s">
        <v>175</v>
      </c>
      <c r="G127" s="54" t="s">
        <v>179</v>
      </c>
      <c r="H127" s="54" t="s">
        <v>119</v>
      </c>
      <c r="I127" s="54" t="s">
        <v>120</v>
      </c>
      <c r="J127" s="54" t="s">
        <v>121</v>
      </c>
      <c r="K127" s="54" t="s">
        <v>122</v>
      </c>
      <c r="L127" s="54"/>
      <c r="M127" s="54" t="s">
        <v>123</v>
      </c>
      <c r="N127" s="54" t="s">
        <v>124</v>
      </c>
      <c r="O127" s="54" t="s">
        <v>125</v>
      </c>
      <c r="P127" s="100" t="s">
        <v>278</v>
      </c>
      <c r="Q127" s="100" t="s">
        <v>279</v>
      </c>
      <c r="R127" s="103" t="s">
        <v>2</v>
      </c>
      <c r="S127" s="99" t="s">
        <v>177</v>
      </c>
      <c r="T127" s="186" t="s">
        <v>178</v>
      </c>
      <c r="U127" s="186"/>
    </row>
    <row r="128" spans="2:31" s="48" customFormat="1" ht="15" customHeight="1" x14ac:dyDescent="0.3">
      <c r="B128" s="187" t="s">
        <v>0</v>
      </c>
      <c r="C128" s="187"/>
      <c r="D128" s="55"/>
      <c r="E128" s="55"/>
      <c r="F128" s="55"/>
      <c r="G128" s="56"/>
      <c r="H128" s="104">
        <v>0</v>
      </c>
      <c r="I128" s="104">
        <f>G128-H128</f>
        <v>0</v>
      </c>
      <c r="J128" s="104">
        <f>I128*1.16</f>
        <v>0</v>
      </c>
      <c r="K128" s="104">
        <v>0</v>
      </c>
      <c r="L128" s="104"/>
      <c r="M128" s="104">
        <f>J128-K128-N128+O128</f>
        <v>0</v>
      </c>
      <c r="N128" s="57"/>
      <c r="O128" s="57"/>
      <c r="P128" s="101"/>
      <c r="Q128" s="101"/>
      <c r="R128" s="101" t="e">
        <f ca="1">G128/$K$18</f>
        <v>#DIV/0!</v>
      </c>
      <c r="S128" s="101"/>
      <c r="T128" s="188"/>
      <c r="U128" s="189"/>
    </row>
    <row r="129" spans="2:22" s="48" customFormat="1" ht="15" customHeight="1" x14ac:dyDescent="0.3">
      <c r="B129" s="187" t="s">
        <v>126</v>
      </c>
      <c r="C129" s="187"/>
      <c r="D129" s="58"/>
      <c r="E129" s="58"/>
      <c r="F129" s="58"/>
      <c r="G129" s="56"/>
      <c r="H129" s="104">
        <f>G129*0.3</f>
        <v>0</v>
      </c>
      <c r="I129" s="104">
        <f t="shared" ref="I129:I137" si="0">G129-H129</f>
        <v>0</v>
      </c>
      <c r="J129" s="104">
        <f t="shared" ref="J129:J137" si="1">I129*1.16</f>
        <v>0</v>
      </c>
      <c r="K129" s="104">
        <f>G129*0.005</f>
        <v>0</v>
      </c>
      <c r="L129" s="104"/>
      <c r="M129" s="104">
        <f t="shared" ref="M129:M137" si="2">J129-K129-N129+O129</f>
        <v>0</v>
      </c>
      <c r="N129" s="57"/>
      <c r="O129" s="57"/>
      <c r="P129" s="101"/>
      <c r="Q129" s="101"/>
      <c r="R129" s="101" t="e">
        <f t="shared" ref="R129:R137" ca="1" si="3">G129/$K$18</f>
        <v>#DIV/0!</v>
      </c>
      <c r="S129" s="101"/>
      <c r="T129" s="188"/>
      <c r="U129" s="189"/>
    </row>
    <row r="130" spans="2:22" s="48" customFormat="1" ht="26.25" customHeight="1" x14ac:dyDescent="0.3">
      <c r="B130" s="187" t="s">
        <v>127</v>
      </c>
      <c r="C130" s="187"/>
      <c r="D130" s="58"/>
      <c r="E130" s="58"/>
      <c r="F130" s="58"/>
      <c r="G130" s="56"/>
      <c r="H130" s="104">
        <f t="shared" ref="H130:H137" si="4">G130*0.3</f>
        <v>0</v>
      </c>
      <c r="I130" s="104">
        <f t="shared" si="0"/>
        <v>0</v>
      </c>
      <c r="J130" s="104">
        <f t="shared" si="1"/>
        <v>0</v>
      </c>
      <c r="K130" s="104">
        <f t="shared" ref="K130:K137" si="5">G130*0.005</f>
        <v>0</v>
      </c>
      <c r="L130" s="104"/>
      <c r="M130" s="104">
        <f t="shared" si="2"/>
        <v>0</v>
      </c>
      <c r="N130" s="57"/>
      <c r="O130" s="57"/>
      <c r="P130" s="101"/>
      <c r="Q130" s="101"/>
      <c r="R130" s="101" t="e">
        <f t="shared" ca="1" si="3"/>
        <v>#DIV/0!</v>
      </c>
      <c r="S130" s="101"/>
      <c r="T130" s="188"/>
      <c r="U130" s="189"/>
    </row>
    <row r="131" spans="2:22" s="48" customFormat="1" ht="24" customHeight="1" x14ac:dyDescent="0.3">
      <c r="B131" s="187"/>
      <c r="C131" s="187"/>
      <c r="D131" s="58"/>
      <c r="E131" s="58"/>
      <c r="F131" s="58"/>
      <c r="G131" s="56"/>
      <c r="H131" s="104">
        <f t="shared" si="4"/>
        <v>0</v>
      </c>
      <c r="I131" s="104">
        <f t="shared" si="0"/>
        <v>0</v>
      </c>
      <c r="J131" s="104">
        <f t="shared" si="1"/>
        <v>0</v>
      </c>
      <c r="K131" s="104">
        <f t="shared" si="5"/>
        <v>0</v>
      </c>
      <c r="L131" s="104"/>
      <c r="M131" s="104">
        <f t="shared" si="2"/>
        <v>0</v>
      </c>
      <c r="N131" s="57"/>
      <c r="O131" s="57"/>
      <c r="P131" s="101"/>
      <c r="Q131" s="101"/>
      <c r="R131" s="101" t="e">
        <f t="shared" ca="1" si="3"/>
        <v>#DIV/0!</v>
      </c>
      <c r="S131" s="101"/>
      <c r="T131" s="188"/>
      <c r="U131" s="189"/>
    </row>
    <row r="132" spans="2:22" s="48" customFormat="1" ht="27" customHeight="1" x14ac:dyDescent="0.3">
      <c r="B132" s="187"/>
      <c r="C132" s="187"/>
      <c r="D132" s="58"/>
      <c r="E132" s="58"/>
      <c r="F132" s="58"/>
      <c r="G132" s="56"/>
      <c r="H132" s="104">
        <f t="shared" si="4"/>
        <v>0</v>
      </c>
      <c r="I132" s="104">
        <f t="shared" si="0"/>
        <v>0</v>
      </c>
      <c r="J132" s="104">
        <f t="shared" si="1"/>
        <v>0</v>
      </c>
      <c r="K132" s="104">
        <f t="shared" si="5"/>
        <v>0</v>
      </c>
      <c r="L132" s="104"/>
      <c r="M132" s="104">
        <f t="shared" si="2"/>
        <v>0</v>
      </c>
      <c r="N132" s="57"/>
      <c r="O132" s="57"/>
      <c r="P132" s="101"/>
      <c r="Q132" s="101"/>
      <c r="R132" s="101" t="e">
        <f t="shared" ca="1" si="3"/>
        <v>#DIV/0!</v>
      </c>
      <c r="S132" s="101"/>
      <c r="T132" s="188"/>
      <c r="U132" s="189"/>
    </row>
    <row r="133" spans="2:22" s="48" customFormat="1" ht="27" customHeight="1" x14ac:dyDescent="0.3">
      <c r="B133" s="187"/>
      <c r="C133" s="187"/>
      <c r="D133" s="58"/>
      <c r="E133" s="58"/>
      <c r="F133" s="58"/>
      <c r="G133" s="56"/>
      <c r="H133" s="104">
        <f t="shared" si="4"/>
        <v>0</v>
      </c>
      <c r="I133" s="104">
        <f t="shared" si="0"/>
        <v>0</v>
      </c>
      <c r="J133" s="104">
        <f t="shared" si="1"/>
        <v>0</v>
      </c>
      <c r="K133" s="104">
        <f t="shared" si="5"/>
        <v>0</v>
      </c>
      <c r="L133" s="104"/>
      <c r="M133" s="104">
        <f t="shared" si="2"/>
        <v>0</v>
      </c>
      <c r="N133" s="57"/>
      <c r="O133" s="57"/>
      <c r="P133" s="101"/>
      <c r="Q133" s="101"/>
      <c r="R133" s="101" t="e">
        <f t="shared" ca="1" si="3"/>
        <v>#DIV/0!</v>
      </c>
      <c r="S133" s="101"/>
      <c r="T133" s="188"/>
      <c r="U133" s="189"/>
    </row>
    <row r="134" spans="2:22" s="48" customFormat="1" ht="27" customHeight="1" x14ac:dyDescent="0.3">
      <c r="B134" s="187"/>
      <c r="C134" s="187"/>
      <c r="D134" s="58"/>
      <c r="E134" s="58"/>
      <c r="F134" s="58"/>
      <c r="G134" s="56"/>
      <c r="H134" s="104">
        <f t="shared" si="4"/>
        <v>0</v>
      </c>
      <c r="I134" s="104">
        <f t="shared" si="0"/>
        <v>0</v>
      </c>
      <c r="J134" s="104">
        <f t="shared" si="1"/>
        <v>0</v>
      </c>
      <c r="K134" s="104">
        <f t="shared" si="5"/>
        <v>0</v>
      </c>
      <c r="L134" s="104"/>
      <c r="M134" s="104">
        <f t="shared" si="2"/>
        <v>0</v>
      </c>
      <c r="N134" s="57"/>
      <c r="O134" s="57"/>
      <c r="P134" s="101"/>
      <c r="Q134" s="101"/>
      <c r="R134" s="101" t="e">
        <f t="shared" ca="1" si="3"/>
        <v>#DIV/0!</v>
      </c>
      <c r="S134" s="101"/>
      <c r="T134" s="188"/>
      <c r="U134" s="189"/>
    </row>
    <row r="135" spans="2:22" s="48" customFormat="1" ht="27" customHeight="1" x14ac:dyDescent="0.3">
      <c r="B135" s="187"/>
      <c r="C135" s="187"/>
      <c r="D135" s="58"/>
      <c r="E135" s="58"/>
      <c r="F135" s="58"/>
      <c r="G135" s="56"/>
      <c r="H135" s="104">
        <f t="shared" si="4"/>
        <v>0</v>
      </c>
      <c r="I135" s="104">
        <f t="shared" si="0"/>
        <v>0</v>
      </c>
      <c r="J135" s="104">
        <f t="shared" si="1"/>
        <v>0</v>
      </c>
      <c r="K135" s="104">
        <f t="shared" si="5"/>
        <v>0</v>
      </c>
      <c r="L135" s="104"/>
      <c r="M135" s="104">
        <f t="shared" si="2"/>
        <v>0</v>
      </c>
      <c r="N135" s="57"/>
      <c r="O135" s="57"/>
      <c r="P135" s="101"/>
      <c r="Q135" s="101"/>
      <c r="R135" s="101" t="e">
        <f t="shared" ca="1" si="3"/>
        <v>#DIV/0!</v>
      </c>
      <c r="S135" s="101"/>
      <c r="T135" s="188"/>
      <c r="U135" s="189"/>
    </row>
    <row r="136" spans="2:22" s="48" customFormat="1" ht="27" customHeight="1" x14ac:dyDescent="0.3">
      <c r="B136" s="187"/>
      <c r="C136" s="187"/>
      <c r="D136" s="58"/>
      <c r="E136" s="58"/>
      <c r="F136" s="58"/>
      <c r="G136" s="56"/>
      <c r="H136" s="104">
        <f t="shared" si="4"/>
        <v>0</v>
      </c>
      <c r="I136" s="104">
        <f t="shared" si="0"/>
        <v>0</v>
      </c>
      <c r="J136" s="104">
        <f t="shared" si="1"/>
        <v>0</v>
      </c>
      <c r="K136" s="104">
        <f t="shared" si="5"/>
        <v>0</v>
      </c>
      <c r="L136" s="104"/>
      <c r="M136" s="104">
        <f t="shared" si="2"/>
        <v>0</v>
      </c>
      <c r="N136" s="57"/>
      <c r="O136" s="57"/>
      <c r="P136" s="101"/>
      <c r="Q136" s="101"/>
      <c r="R136" s="101" t="e">
        <f t="shared" ca="1" si="3"/>
        <v>#DIV/0!</v>
      </c>
      <c r="S136" s="101"/>
      <c r="T136" s="188"/>
      <c r="U136" s="189"/>
    </row>
    <row r="137" spans="2:22" s="48" customFormat="1" ht="27" customHeight="1" x14ac:dyDescent="0.3">
      <c r="B137" s="187" t="s">
        <v>173</v>
      </c>
      <c r="C137" s="187"/>
      <c r="D137" s="58"/>
      <c r="E137" s="58"/>
      <c r="F137" s="58"/>
      <c r="G137" s="56"/>
      <c r="H137" s="104">
        <f t="shared" si="4"/>
        <v>0</v>
      </c>
      <c r="I137" s="104">
        <f t="shared" si="0"/>
        <v>0</v>
      </c>
      <c r="J137" s="104">
        <f t="shared" si="1"/>
        <v>0</v>
      </c>
      <c r="K137" s="104">
        <f t="shared" si="5"/>
        <v>0</v>
      </c>
      <c r="L137" s="104"/>
      <c r="M137" s="104">
        <f t="shared" si="2"/>
        <v>0</v>
      </c>
      <c r="N137" s="57"/>
      <c r="O137" s="57"/>
      <c r="P137" s="101"/>
      <c r="Q137" s="101"/>
      <c r="R137" s="101" t="e">
        <f t="shared" ca="1" si="3"/>
        <v>#DIV/0!</v>
      </c>
      <c r="S137" s="101"/>
      <c r="T137" s="188"/>
      <c r="U137" s="189"/>
    </row>
    <row r="138" spans="2:22" s="50" customFormat="1" ht="14.4" x14ac:dyDescent="0.3">
      <c r="B138" s="48"/>
      <c r="C138" s="49"/>
      <c r="D138" s="49"/>
      <c r="E138" s="92"/>
      <c r="F138" s="88" t="s">
        <v>120</v>
      </c>
      <c r="G138" s="105">
        <f>SUM(G128:G137)</f>
        <v>0</v>
      </c>
      <c r="H138" s="49"/>
      <c r="I138" s="49"/>
      <c r="K138" s="107" t="s">
        <v>47</v>
      </c>
      <c r="L138" s="107"/>
      <c r="M138" s="105">
        <f>SUM(M128:M137)</f>
        <v>0</v>
      </c>
      <c r="P138" s="48"/>
      <c r="Q138" s="48"/>
      <c r="R138" s="48"/>
      <c r="S138" s="108" t="s">
        <v>47</v>
      </c>
      <c r="T138" s="196">
        <f>SUM(T128:U137)</f>
        <v>0</v>
      </c>
      <c r="U138" s="196"/>
      <c r="V138" s="48"/>
    </row>
    <row r="139" spans="2:22" s="50" customFormat="1" ht="14.4" x14ac:dyDescent="0.3">
      <c r="B139" s="48"/>
      <c r="C139" s="49"/>
      <c r="D139" s="49"/>
      <c r="E139" s="92"/>
      <c r="F139" s="88" t="s">
        <v>180</v>
      </c>
      <c r="G139" s="106">
        <f>G138*0.16</f>
        <v>0</v>
      </c>
      <c r="H139" s="49"/>
      <c r="I139" s="49"/>
      <c r="P139" s="48"/>
      <c r="Q139" s="48"/>
      <c r="R139" s="48"/>
      <c r="S139" s="48"/>
      <c r="T139" s="48"/>
      <c r="U139" s="48"/>
      <c r="V139" s="48"/>
    </row>
    <row r="140" spans="2:22" x14ac:dyDescent="0.4">
      <c r="F140" s="88" t="s">
        <v>47</v>
      </c>
      <c r="G140" s="106">
        <f>G138+G139</f>
        <v>0</v>
      </c>
    </row>
  </sheetData>
  <mergeCells count="265">
    <mergeCell ref="P112:U112"/>
    <mergeCell ref="P113:U113"/>
    <mergeCell ref="P114:U114"/>
    <mergeCell ref="P115:U115"/>
    <mergeCell ref="P116:U116"/>
    <mergeCell ref="P117:U117"/>
    <mergeCell ref="P106:U106"/>
    <mergeCell ref="P107:U107"/>
    <mergeCell ref="P108:U108"/>
    <mergeCell ref="P109:U109"/>
    <mergeCell ref="P110:U110"/>
    <mergeCell ref="P111:U111"/>
    <mergeCell ref="P100:U100"/>
    <mergeCell ref="P101:U101"/>
    <mergeCell ref="P102:U102"/>
    <mergeCell ref="P103:U103"/>
    <mergeCell ref="P104:U104"/>
    <mergeCell ref="P105:U105"/>
    <mergeCell ref="P94:U94"/>
    <mergeCell ref="P95:U95"/>
    <mergeCell ref="P96:U96"/>
    <mergeCell ref="P97:U97"/>
    <mergeCell ref="P98:U98"/>
    <mergeCell ref="P99:U99"/>
    <mergeCell ref="P88:U88"/>
    <mergeCell ref="P89:U89"/>
    <mergeCell ref="P90:U90"/>
    <mergeCell ref="P91:U91"/>
    <mergeCell ref="P92:U92"/>
    <mergeCell ref="P93:U93"/>
    <mergeCell ref="P77:U77"/>
    <mergeCell ref="P78:U78"/>
    <mergeCell ref="P79:U79"/>
    <mergeCell ref="P80:U80"/>
    <mergeCell ref="P81:U81"/>
    <mergeCell ref="P82:U82"/>
    <mergeCell ref="P84:U84"/>
    <mergeCell ref="P85:U85"/>
    <mergeCell ref="P86:U86"/>
    <mergeCell ref="P87:U87"/>
    <mergeCell ref="B136:C136"/>
    <mergeCell ref="T136:U136"/>
    <mergeCell ref="B137:C137"/>
    <mergeCell ref="T137:U137"/>
    <mergeCell ref="T129:U129"/>
    <mergeCell ref="D118:J118"/>
    <mergeCell ref="D119:J119"/>
    <mergeCell ref="D120:J120"/>
    <mergeCell ref="D121:J121"/>
    <mergeCell ref="B126:O126"/>
    <mergeCell ref="P126:R126"/>
    <mergeCell ref="P118:U118"/>
    <mergeCell ref="P119:U119"/>
    <mergeCell ref="P120:U120"/>
    <mergeCell ref="P121:U121"/>
    <mergeCell ref="T138:U138"/>
    <mergeCell ref="D69:J69"/>
    <mergeCell ref="D70:J70"/>
    <mergeCell ref="P69:U69"/>
    <mergeCell ref="P70:U70"/>
    <mergeCell ref="P71:U71"/>
    <mergeCell ref="B133:C133"/>
    <mergeCell ref="T133:U133"/>
    <mergeCell ref="B134:C134"/>
    <mergeCell ref="T134:U134"/>
    <mergeCell ref="B135:C135"/>
    <mergeCell ref="T135:U135"/>
    <mergeCell ref="B130:C130"/>
    <mergeCell ref="T130:U130"/>
    <mergeCell ref="B131:C131"/>
    <mergeCell ref="T131:U131"/>
    <mergeCell ref="B132:C132"/>
    <mergeCell ref="T132:U132"/>
    <mergeCell ref="S126:U126"/>
    <mergeCell ref="B127:C127"/>
    <mergeCell ref="T127:U127"/>
    <mergeCell ref="B128:C128"/>
    <mergeCell ref="T128:U128"/>
    <mergeCell ref="B129:C129"/>
    <mergeCell ref="D115:J115"/>
    <mergeCell ref="C116:J116"/>
    <mergeCell ref="D117:J117"/>
    <mergeCell ref="D106:J106"/>
    <mergeCell ref="C107:J107"/>
    <mergeCell ref="D108:J108"/>
    <mergeCell ref="D109:J109"/>
    <mergeCell ref="D110:J110"/>
    <mergeCell ref="D111:J111"/>
    <mergeCell ref="D112:J112"/>
    <mergeCell ref="D113:J113"/>
    <mergeCell ref="D114:J114"/>
    <mergeCell ref="C100:J100"/>
    <mergeCell ref="D101:J101"/>
    <mergeCell ref="D102:J102"/>
    <mergeCell ref="D103:J103"/>
    <mergeCell ref="D104:J104"/>
    <mergeCell ref="D105:J105"/>
    <mergeCell ref="D94:J94"/>
    <mergeCell ref="D95:J95"/>
    <mergeCell ref="D96:J96"/>
    <mergeCell ref="D97:J97"/>
    <mergeCell ref="D98:J98"/>
    <mergeCell ref="D99:J99"/>
    <mergeCell ref="D88:J88"/>
    <mergeCell ref="D89:J89"/>
    <mergeCell ref="C90:J90"/>
    <mergeCell ref="D91:J91"/>
    <mergeCell ref="D92:J92"/>
    <mergeCell ref="D93:J93"/>
    <mergeCell ref="D84:J84"/>
    <mergeCell ref="D85:J85"/>
    <mergeCell ref="C86:J86"/>
    <mergeCell ref="D87:J87"/>
    <mergeCell ref="D81:J81"/>
    <mergeCell ref="D82:J82"/>
    <mergeCell ref="D83:J83"/>
    <mergeCell ref="P83:U83"/>
    <mergeCell ref="D78:J78"/>
    <mergeCell ref="D79:J79"/>
    <mergeCell ref="D80:J80"/>
    <mergeCell ref="D75:J75"/>
    <mergeCell ref="D76:J76"/>
    <mergeCell ref="C77:J77"/>
    <mergeCell ref="P75:U75"/>
    <mergeCell ref="P76:U76"/>
    <mergeCell ref="D72:J72"/>
    <mergeCell ref="D73:J73"/>
    <mergeCell ref="D74:J74"/>
    <mergeCell ref="P72:U72"/>
    <mergeCell ref="P73:U73"/>
    <mergeCell ref="P74:U74"/>
    <mergeCell ref="D66:J66"/>
    <mergeCell ref="D67:J67"/>
    <mergeCell ref="D68:J68"/>
    <mergeCell ref="C71:J71"/>
    <mergeCell ref="P66:U66"/>
    <mergeCell ref="P67:U67"/>
    <mergeCell ref="P68:U68"/>
    <mergeCell ref="D65:J65"/>
    <mergeCell ref="P65:U65"/>
    <mergeCell ref="D61:J61"/>
    <mergeCell ref="D62:J62"/>
    <mergeCell ref="D63:J63"/>
    <mergeCell ref="D64:J64"/>
    <mergeCell ref="P62:U62"/>
    <mergeCell ref="P63:U63"/>
    <mergeCell ref="P64:U64"/>
    <mergeCell ref="P61:U61"/>
    <mergeCell ref="D56:J56"/>
    <mergeCell ref="D57:J57"/>
    <mergeCell ref="D59:J59"/>
    <mergeCell ref="D60:J60"/>
    <mergeCell ref="D52:J52"/>
    <mergeCell ref="D53:J53"/>
    <mergeCell ref="D54:J54"/>
    <mergeCell ref="C55:J55"/>
    <mergeCell ref="P52:U52"/>
    <mergeCell ref="P53:U53"/>
    <mergeCell ref="P54:U54"/>
    <mergeCell ref="P55:U55"/>
    <mergeCell ref="P56:U56"/>
    <mergeCell ref="P57:U57"/>
    <mergeCell ref="P59:U59"/>
    <mergeCell ref="P60:U60"/>
    <mergeCell ref="D58:J58"/>
    <mergeCell ref="P58:U58"/>
    <mergeCell ref="D49:J49"/>
    <mergeCell ref="D50:J50"/>
    <mergeCell ref="D51:J51"/>
    <mergeCell ref="P49:U49"/>
    <mergeCell ref="P50:U50"/>
    <mergeCell ref="P51:U51"/>
    <mergeCell ref="D46:J46"/>
    <mergeCell ref="D47:J47"/>
    <mergeCell ref="C48:J48"/>
    <mergeCell ref="P46:U46"/>
    <mergeCell ref="P47:U47"/>
    <mergeCell ref="P48:U48"/>
    <mergeCell ref="D43:J43"/>
    <mergeCell ref="D44:J44"/>
    <mergeCell ref="D45:J45"/>
    <mergeCell ref="P43:U43"/>
    <mergeCell ref="P44:U44"/>
    <mergeCell ref="P45:U45"/>
    <mergeCell ref="D40:J40"/>
    <mergeCell ref="D41:J41"/>
    <mergeCell ref="D42:J42"/>
    <mergeCell ref="P40:U40"/>
    <mergeCell ref="P41:U41"/>
    <mergeCell ref="P42:U42"/>
    <mergeCell ref="D37:J37"/>
    <mergeCell ref="D38:J38"/>
    <mergeCell ref="D39:J39"/>
    <mergeCell ref="P37:U37"/>
    <mergeCell ref="P38:U38"/>
    <mergeCell ref="P39:U39"/>
    <mergeCell ref="D34:J34"/>
    <mergeCell ref="C35:J35"/>
    <mergeCell ref="D36:J36"/>
    <mergeCell ref="P34:U34"/>
    <mergeCell ref="P35:U35"/>
    <mergeCell ref="P36:U36"/>
    <mergeCell ref="D31:J31"/>
    <mergeCell ref="D32:J32"/>
    <mergeCell ref="P31:U31"/>
    <mergeCell ref="P32:U32"/>
    <mergeCell ref="D28:J28"/>
    <mergeCell ref="D29:J29"/>
    <mergeCell ref="D30:J30"/>
    <mergeCell ref="P28:U28"/>
    <mergeCell ref="P29:U29"/>
    <mergeCell ref="P30:U30"/>
    <mergeCell ref="D25:J25"/>
    <mergeCell ref="D26:J26"/>
    <mergeCell ref="D27:J27"/>
    <mergeCell ref="P25:U25"/>
    <mergeCell ref="P26:U26"/>
    <mergeCell ref="P27:U27"/>
    <mergeCell ref="C22:J22"/>
    <mergeCell ref="D23:J23"/>
    <mergeCell ref="D24:J24"/>
    <mergeCell ref="P22:U22"/>
    <mergeCell ref="P23:U23"/>
    <mergeCell ref="P24:U24"/>
    <mergeCell ref="C3:G3"/>
    <mergeCell ref="H3:N3"/>
    <mergeCell ref="P3:S3"/>
    <mergeCell ref="T3:U3"/>
    <mergeCell ref="P4:S4"/>
    <mergeCell ref="T4:U4"/>
    <mergeCell ref="P5:S5"/>
    <mergeCell ref="T5:U5"/>
    <mergeCell ref="C13:D13"/>
    <mergeCell ref="C9:D9"/>
    <mergeCell ref="M9:M10"/>
    <mergeCell ref="C11:D11"/>
    <mergeCell ref="P11:S11"/>
    <mergeCell ref="T11:U11"/>
    <mergeCell ref="C12:D12"/>
    <mergeCell ref="P12:S12"/>
    <mergeCell ref="T12:U12"/>
    <mergeCell ref="D33:J33"/>
    <mergeCell ref="P33:U33"/>
    <mergeCell ref="I6:I7"/>
    <mergeCell ref="J6:K6"/>
    <mergeCell ref="P6:S6"/>
    <mergeCell ref="T6:U6"/>
    <mergeCell ref="C7:D7"/>
    <mergeCell ref="C8:D8"/>
    <mergeCell ref="P8:S8"/>
    <mergeCell ref="T8:U8"/>
    <mergeCell ref="C14:D14"/>
    <mergeCell ref="I14:J14"/>
    <mergeCell ref="N14:O14"/>
    <mergeCell ref="S14:T14"/>
    <mergeCell ref="C17:D17"/>
    <mergeCell ref="I17:J17"/>
    <mergeCell ref="N17:O17"/>
    <mergeCell ref="C21:J21"/>
    <mergeCell ref="P21:U21"/>
    <mergeCell ref="C15:D15"/>
    <mergeCell ref="I15:J15"/>
    <mergeCell ref="N15:O15"/>
    <mergeCell ref="C16:D16"/>
    <mergeCell ref="I16:J16"/>
  </mergeCells>
  <hyperlinks>
    <hyperlink ref="X9:Z13" location="'REPORTE FOTOGRAFICO '!A1" display="REPORTE FOTOGRAFICO " xr:uid="{00000000-0004-0000-0400-000000000000}"/>
  </hyperlinks>
  <pageMargins left="0.7" right="0.7" top="0.75" bottom="0.75" header="0.3" footer="0.3"/>
  <pageSetup scale="26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  <pageSetUpPr fitToPage="1"/>
  </sheetPr>
  <dimension ref="B1:AE95"/>
  <sheetViews>
    <sheetView showGridLines="0" topLeftCell="A78" zoomScale="70" zoomScaleNormal="70" zoomScalePageLayoutView="10" workbookViewId="0"/>
  </sheetViews>
  <sheetFormatPr baseColWidth="10" defaultColWidth="11.44140625" defaultRowHeight="19.8" x14ac:dyDescent="0.4"/>
  <cols>
    <col min="1" max="1" width="11.44140625" style="25"/>
    <col min="2" max="2" width="3.44140625" style="25" customWidth="1"/>
    <col min="3" max="8" width="20.88671875" style="25" customWidth="1"/>
    <col min="9" max="9" width="23.44140625" style="25" customWidth="1"/>
    <col min="10" max="11" width="20.88671875" style="25" customWidth="1"/>
    <col min="12" max="12" width="18.77734375" style="25" customWidth="1"/>
    <col min="13" max="13" width="21.6640625" style="25" customWidth="1"/>
    <col min="14" max="14" width="14.88671875" style="25" customWidth="1"/>
    <col min="15" max="15" width="17.109375" style="25" customWidth="1"/>
    <col min="16" max="17" width="20.33203125" style="25" customWidth="1"/>
    <col min="18" max="18" width="16.33203125" style="25" customWidth="1"/>
    <col min="19" max="19" width="13" style="25" customWidth="1"/>
    <col min="20" max="20" width="31.109375" style="25" customWidth="1"/>
    <col min="21" max="21" width="11.44140625" style="25"/>
    <col min="22" max="22" width="4.44140625" style="25" customWidth="1"/>
    <col min="23" max="23" width="28.33203125" style="25" customWidth="1"/>
    <col min="24" max="24" width="11.44140625" style="25"/>
    <col min="25" max="25" width="17.6640625" style="25" customWidth="1"/>
    <col min="26" max="16384" width="11.44140625" style="25"/>
  </cols>
  <sheetData>
    <row r="1" spans="2:26" ht="20.399999999999999" thickBot="1" x14ac:dyDescent="0.45"/>
    <row r="2" spans="2:26" x14ac:dyDescent="0.4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2:26" ht="49.2" customHeight="1" x14ac:dyDescent="0.4">
      <c r="B3" s="29"/>
      <c r="C3" s="163" t="s">
        <v>28</v>
      </c>
      <c r="D3" s="163"/>
      <c r="E3" s="163"/>
      <c r="F3" s="163"/>
      <c r="G3" s="163"/>
      <c r="H3" s="204"/>
      <c r="I3" s="204"/>
      <c r="J3" s="204"/>
      <c r="K3" s="204"/>
      <c r="L3" s="204"/>
      <c r="M3" s="204"/>
      <c r="N3" s="204"/>
      <c r="O3" s="30"/>
      <c r="P3" s="160" t="s">
        <v>158</v>
      </c>
      <c r="Q3" s="160"/>
      <c r="R3" s="160"/>
      <c r="S3" s="160"/>
      <c r="T3" s="198" t="s">
        <v>159</v>
      </c>
      <c r="U3" s="198"/>
      <c r="V3" s="31"/>
      <c r="W3" s="32"/>
      <c r="X3" s="32"/>
      <c r="Y3" s="32"/>
      <c r="Z3" s="32"/>
    </row>
    <row r="4" spans="2:26" ht="40.799999999999997" customHeight="1" x14ac:dyDescent="0.4">
      <c r="B4" s="29"/>
      <c r="C4" s="33"/>
      <c r="D4" s="33"/>
      <c r="E4" s="33"/>
      <c r="F4" s="33"/>
      <c r="G4" s="33"/>
      <c r="H4" s="30"/>
      <c r="I4" s="30"/>
      <c r="J4" s="30"/>
      <c r="K4" s="30"/>
      <c r="L4" s="30"/>
      <c r="M4" s="30"/>
      <c r="N4" s="30"/>
      <c r="O4" s="30"/>
      <c r="P4" s="160" t="s">
        <v>29</v>
      </c>
      <c r="Q4" s="160"/>
      <c r="R4" s="160"/>
      <c r="S4" s="160"/>
      <c r="T4" s="198" t="s">
        <v>142</v>
      </c>
      <c r="U4" s="198"/>
      <c r="V4" s="31"/>
      <c r="W4" s="32"/>
      <c r="X4" s="32"/>
      <c r="Y4" s="32"/>
      <c r="Z4" s="32"/>
    </row>
    <row r="5" spans="2:26" ht="40.799999999999997" customHeight="1" x14ac:dyDescent="0.4">
      <c r="B5" s="29"/>
      <c r="C5" s="33"/>
      <c r="D5" s="33"/>
      <c r="E5" s="33"/>
      <c r="F5" s="33"/>
      <c r="G5" s="33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32"/>
      <c r="U5" s="132"/>
      <c r="V5" s="31"/>
      <c r="W5" s="32"/>
      <c r="X5" s="32"/>
      <c r="Y5" s="32"/>
      <c r="Z5" s="32"/>
    </row>
    <row r="6" spans="2:26" ht="108" customHeight="1" x14ac:dyDescent="0.4">
      <c r="B6" s="29"/>
      <c r="C6" s="89" t="s">
        <v>30</v>
      </c>
      <c r="D6" s="90"/>
      <c r="F6" s="89" t="s">
        <v>147</v>
      </c>
      <c r="G6" s="90"/>
      <c r="I6" s="205" t="s">
        <v>53</v>
      </c>
      <c r="J6" s="169" t="s">
        <v>34</v>
      </c>
      <c r="K6" s="170"/>
      <c r="L6" s="171"/>
      <c r="M6" s="89"/>
      <c r="N6" s="89"/>
      <c r="O6" s="30"/>
      <c r="P6" s="160" t="s">
        <v>31</v>
      </c>
      <c r="Q6" s="160"/>
      <c r="R6" s="160"/>
      <c r="S6" s="160"/>
      <c r="T6" s="198" t="s">
        <v>12</v>
      </c>
      <c r="U6" s="198"/>
      <c r="V6" s="31"/>
      <c r="W6" s="32"/>
      <c r="X6" s="32"/>
      <c r="Y6" s="32"/>
      <c r="Z6" s="32"/>
    </row>
    <row r="7" spans="2:26" ht="13.5" customHeight="1" x14ac:dyDescent="0.4">
      <c r="B7" s="29"/>
      <c r="C7" s="162" t="s">
        <v>157</v>
      </c>
      <c r="D7" s="162"/>
      <c r="G7" s="47"/>
      <c r="H7" s="30"/>
      <c r="I7" s="206"/>
      <c r="J7" s="87" t="s">
        <v>35</v>
      </c>
      <c r="K7" s="87"/>
      <c r="L7" s="87" t="s">
        <v>36</v>
      </c>
      <c r="M7" s="30"/>
      <c r="N7" s="30"/>
      <c r="O7" s="30"/>
      <c r="P7" s="30"/>
      <c r="Q7" s="30"/>
      <c r="R7" s="30"/>
      <c r="S7" s="30"/>
      <c r="T7" s="30"/>
      <c r="U7" s="30"/>
      <c r="V7" s="31"/>
      <c r="W7" s="32"/>
      <c r="X7" s="32"/>
      <c r="Y7" s="32"/>
      <c r="Z7" s="32"/>
    </row>
    <row r="8" spans="2:26" ht="48" customHeight="1" x14ac:dyDescent="0.4">
      <c r="B8" s="29"/>
      <c r="C8" s="162" t="s">
        <v>148</v>
      </c>
      <c r="D8" s="162"/>
      <c r="E8" s="38"/>
      <c r="F8" s="38"/>
      <c r="G8" s="36"/>
      <c r="H8" s="34"/>
      <c r="I8" s="39" t="s">
        <v>54</v>
      </c>
      <c r="J8" s="39"/>
      <c r="K8" s="39"/>
      <c r="L8" s="40"/>
      <c r="M8" s="34"/>
      <c r="N8" s="34"/>
      <c r="O8" s="34"/>
      <c r="P8" s="160" t="s">
        <v>32</v>
      </c>
      <c r="Q8" s="160"/>
      <c r="R8" s="160"/>
      <c r="S8" s="160"/>
      <c r="T8" s="198" t="s">
        <v>145</v>
      </c>
      <c r="U8" s="198"/>
      <c r="V8" s="35"/>
      <c r="W8" s="32"/>
      <c r="X8" s="32"/>
      <c r="Y8" s="32"/>
      <c r="Z8" s="32"/>
    </row>
    <row r="9" spans="2:26" ht="42.6" customHeight="1" x14ac:dyDescent="0.4">
      <c r="B9" s="29"/>
      <c r="C9" s="162" t="s">
        <v>33</v>
      </c>
      <c r="D9" s="162"/>
      <c r="E9" s="38"/>
      <c r="F9" s="38"/>
      <c r="G9" s="112" t="s">
        <v>194</v>
      </c>
      <c r="I9" s="45" t="s">
        <v>149</v>
      </c>
      <c r="J9" s="45"/>
      <c r="K9" s="45"/>
      <c r="L9" s="87"/>
      <c r="M9" s="160"/>
      <c r="O9" s="30"/>
      <c r="T9" s="30"/>
      <c r="U9" s="30"/>
      <c r="V9" s="31"/>
      <c r="W9" s="32"/>
      <c r="Y9" s="37"/>
      <c r="Z9" s="37"/>
    </row>
    <row r="10" spans="2:26" ht="15" customHeight="1" x14ac:dyDescent="0.4">
      <c r="B10" s="29"/>
      <c r="C10" s="38"/>
      <c r="D10" s="38"/>
      <c r="E10" s="38"/>
      <c r="F10" s="38"/>
      <c r="H10" s="34"/>
      <c r="I10" s="87" t="s">
        <v>57</v>
      </c>
      <c r="J10" s="36"/>
      <c r="K10" s="36"/>
      <c r="L10" s="36"/>
      <c r="M10" s="160"/>
      <c r="N10" s="30"/>
      <c r="O10" s="30"/>
      <c r="T10" s="30"/>
      <c r="U10" s="30"/>
      <c r="V10" s="31"/>
      <c r="W10" s="32"/>
      <c r="X10" s="37"/>
      <c r="Y10" s="37"/>
      <c r="Z10" s="37"/>
    </row>
    <row r="11" spans="2:26" ht="27" customHeight="1" x14ac:dyDescent="0.4">
      <c r="B11" s="29"/>
      <c r="C11" s="162" t="s">
        <v>37</v>
      </c>
      <c r="D11" s="162"/>
      <c r="E11" s="38"/>
      <c r="F11" s="38"/>
      <c r="G11" s="36"/>
      <c r="M11" s="34"/>
      <c r="N11" s="30"/>
      <c r="O11" s="30"/>
      <c r="P11" s="160" t="s">
        <v>38</v>
      </c>
      <c r="Q11" s="160"/>
      <c r="R11" s="160"/>
      <c r="S11" s="160"/>
      <c r="T11" s="175"/>
      <c r="U11" s="175"/>
      <c r="V11" s="31"/>
      <c r="W11" s="32"/>
      <c r="X11" s="37"/>
      <c r="Y11" s="37"/>
      <c r="Z11" s="37"/>
    </row>
    <row r="12" spans="2:26" ht="39.6" x14ac:dyDescent="0.4">
      <c r="B12" s="29"/>
      <c r="C12" s="162" t="s">
        <v>153</v>
      </c>
      <c r="D12" s="162"/>
      <c r="G12" s="91" t="s">
        <v>154</v>
      </c>
      <c r="H12" s="30"/>
      <c r="M12" s="30"/>
      <c r="N12" s="30"/>
      <c r="O12" s="30"/>
      <c r="P12" s="160"/>
      <c r="Q12" s="160"/>
      <c r="R12" s="160"/>
      <c r="S12" s="160"/>
      <c r="T12" s="160"/>
      <c r="U12" s="160"/>
      <c r="V12" s="31"/>
      <c r="W12" s="32"/>
      <c r="X12" s="37"/>
      <c r="Y12" s="37"/>
      <c r="Z12" s="37"/>
    </row>
    <row r="13" spans="2:26" ht="99" x14ac:dyDescent="0.4">
      <c r="B13" s="29"/>
      <c r="C13" s="162" t="s">
        <v>155</v>
      </c>
      <c r="D13" s="162"/>
      <c r="E13" s="34"/>
      <c r="F13" s="34"/>
      <c r="G13" s="91" t="s">
        <v>156</v>
      </c>
      <c r="H13" s="34"/>
      <c r="M13" s="41"/>
      <c r="N13" s="41"/>
      <c r="O13" s="41"/>
      <c r="P13" s="34"/>
      <c r="Q13" s="34"/>
      <c r="S13" s="34"/>
      <c r="T13" s="34"/>
      <c r="U13" s="34"/>
      <c r="V13" s="35"/>
      <c r="W13" s="32"/>
      <c r="X13" s="37"/>
      <c r="Y13" s="37"/>
      <c r="Z13" s="37"/>
    </row>
    <row r="14" spans="2:26" ht="63.75" customHeight="1" x14ac:dyDescent="0.4">
      <c r="B14" s="29"/>
      <c r="C14" s="175" t="s">
        <v>39</v>
      </c>
      <c r="D14" s="175"/>
      <c r="E14" s="87" t="s">
        <v>276</v>
      </c>
      <c r="F14" s="87" t="s">
        <v>150</v>
      </c>
      <c r="G14" s="87" t="s">
        <v>151</v>
      </c>
      <c r="H14" s="90" t="s">
        <v>40</v>
      </c>
      <c r="I14" s="175" t="s">
        <v>41</v>
      </c>
      <c r="J14" s="175"/>
      <c r="K14" s="87"/>
      <c r="L14" s="90" t="s">
        <v>51</v>
      </c>
      <c r="M14" s="90" t="s">
        <v>55</v>
      </c>
      <c r="N14" s="169" t="s">
        <v>56</v>
      </c>
      <c r="O14" s="171"/>
      <c r="S14" s="175" t="s">
        <v>43</v>
      </c>
      <c r="T14" s="175"/>
      <c r="V14" s="35"/>
      <c r="W14" s="32"/>
      <c r="Y14" s="34"/>
      <c r="Z14" s="34"/>
    </row>
    <row r="15" spans="2:26" ht="29.4" customHeight="1" x14ac:dyDescent="0.4">
      <c r="B15" s="29"/>
      <c r="C15" s="202" t="s">
        <v>146</v>
      </c>
      <c r="D15" s="202"/>
      <c r="E15" s="91" t="s">
        <v>277</v>
      </c>
      <c r="F15" s="91" t="s">
        <v>152</v>
      </c>
      <c r="G15" s="91" t="s">
        <v>152</v>
      </c>
      <c r="H15" s="124"/>
      <c r="I15" s="203"/>
      <c r="J15" s="203"/>
      <c r="K15" s="135"/>
      <c r="L15" s="47"/>
      <c r="M15" s="113" t="s">
        <v>397</v>
      </c>
      <c r="N15" s="200" t="s">
        <v>167</v>
      </c>
      <c r="O15" s="201"/>
      <c r="P15" s="34"/>
      <c r="Q15" s="34"/>
      <c r="R15" s="34"/>
      <c r="S15" s="36" t="s">
        <v>44</v>
      </c>
      <c r="T15" s="93" t="s">
        <v>45</v>
      </c>
      <c r="U15" s="34"/>
      <c r="V15" s="35"/>
      <c r="W15" s="32"/>
      <c r="X15" s="34"/>
      <c r="Y15" s="34"/>
      <c r="Z15" s="34"/>
    </row>
    <row r="16" spans="2:26" ht="18.75" customHeight="1" x14ac:dyDescent="0.4">
      <c r="B16" s="29"/>
      <c r="C16" s="179"/>
      <c r="D16" s="180"/>
      <c r="E16" s="36"/>
      <c r="F16" s="36"/>
      <c r="G16" s="36"/>
      <c r="H16" s="96"/>
      <c r="I16" s="179"/>
      <c r="J16" s="180"/>
      <c r="K16" s="136"/>
      <c r="L16" s="47"/>
      <c r="M16" s="96"/>
      <c r="N16" s="96"/>
      <c r="O16" s="97"/>
      <c r="P16" s="95"/>
      <c r="Q16" s="95"/>
      <c r="R16" s="95"/>
      <c r="S16" s="36" t="s">
        <v>46</v>
      </c>
      <c r="T16" s="93" t="s">
        <v>45</v>
      </c>
      <c r="U16" s="34"/>
      <c r="V16" s="35"/>
      <c r="W16" s="32"/>
      <c r="X16" s="34"/>
      <c r="Y16" s="34"/>
      <c r="Z16" s="34"/>
    </row>
    <row r="17" spans="2:31" ht="18.75" customHeight="1" x14ac:dyDescent="0.4">
      <c r="B17" s="29"/>
      <c r="C17" s="175" t="s">
        <v>47</v>
      </c>
      <c r="D17" s="175"/>
      <c r="E17" s="87"/>
      <c r="F17" s="87"/>
      <c r="G17" s="87"/>
      <c r="H17" s="125"/>
      <c r="I17" s="199">
        <f ca="1">SUM(I16:I17)</f>
        <v>0</v>
      </c>
      <c r="J17" s="199"/>
      <c r="K17" s="134"/>
      <c r="L17" s="98">
        <f ca="1">SUM(L16:L17)</f>
        <v>0</v>
      </c>
      <c r="M17" s="98">
        <f ca="1">SUM(M16:M17)</f>
        <v>0</v>
      </c>
      <c r="N17" s="200" t="s">
        <v>168</v>
      </c>
      <c r="O17" s="201"/>
      <c r="S17" s="34"/>
      <c r="T17" s="34"/>
      <c r="U17" s="34"/>
      <c r="V17" s="35"/>
      <c r="W17" s="32"/>
      <c r="X17" s="34"/>
      <c r="Y17" s="34"/>
      <c r="Z17" s="34"/>
    </row>
    <row r="18" spans="2:31" ht="20.399999999999999" thickBot="1" x14ac:dyDescent="0.45">
      <c r="B18" s="42"/>
      <c r="C18" s="43"/>
      <c r="D18" s="43"/>
      <c r="E18" s="43"/>
      <c r="F18" s="43"/>
      <c r="G18" s="43"/>
      <c r="H18" s="43"/>
      <c r="I18" s="43"/>
      <c r="J18" s="102" t="s">
        <v>47</v>
      </c>
      <c r="K18" s="102"/>
      <c r="L18" s="102">
        <f ca="1">L17+I17</f>
        <v>0</v>
      </c>
      <c r="M18" s="43"/>
      <c r="N18" s="43"/>
      <c r="O18" s="43"/>
      <c r="P18" s="43"/>
      <c r="Q18" s="43"/>
      <c r="R18" s="43"/>
      <c r="S18" s="43"/>
      <c r="T18" s="43"/>
      <c r="U18" s="43"/>
      <c r="V18" s="44"/>
    </row>
    <row r="19" spans="2:31" ht="20.399999999999999" thickBot="1" x14ac:dyDescent="0.45"/>
    <row r="20" spans="2:31" x14ac:dyDescent="0.4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</row>
    <row r="21" spans="2:31" ht="26.25" customHeight="1" x14ac:dyDescent="0.4">
      <c r="B21" s="29"/>
      <c r="C21" s="175" t="s">
        <v>48</v>
      </c>
      <c r="D21" s="175"/>
      <c r="E21" s="175"/>
      <c r="F21" s="175"/>
      <c r="G21" s="175"/>
      <c r="H21" s="175"/>
      <c r="I21" s="175"/>
      <c r="J21" s="175"/>
      <c r="K21" s="87" t="s">
        <v>158</v>
      </c>
      <c r="L21" s="87" t="s">
        <v>8</v>
      </c>
      <c r="M21" s="87" t="s">
        <v>49</v>
      </c>
      <c r="N21" s="45" t="s">
        <v>27</v>
      </c>
      <c r="O21" s="45" t="s">
        <v>240</v>
      </c>
      <c r="P21" s="169" t="s">
        <v>50</v>
      </c>
      <c r="Q21" s="170"/>
      <c r="R21" s="170"/>
      <c r="S21" s="170"/>
      <c r="T21" s="170"/>
      <c r="U21" s="171"/>
      <c r="V21" s="35"/>
      <c r="W21" s="34"/>
      <c r="X21" s="46"/>
      <c r="Y21" s="46"/>
      <c r="Z21" s="46"/>
      <c r="AA21" s="46"/>
      <c r="AB21" s="34"/>
      <c r="AC21" s="34"/>
      <c r="AD21" s="34"/>
      <c r="AE21" s="34"/>
    </row>
    <row r="22" spans="2:31" ht="26.25" customHeight="1" x14ac:dyDescent="0.4">
      <c r="B22" s="29"/>
      <c r="C22" s="169" t="s">
        <v>58</v>
      </c>
      <c r="D22" s="170"/>
      <c r="E22" s="170"/>
      <c r="F22" s="170"/>
      <c r="G22" s="170"/>
      <c r="H22" s="170"/>
      <c r="I22" s="170"/>
      <c r="J22" s="171"/>
      <c r="K22" s="111"/>
      <c r="L22" s="87"/>
      <c r="M22" s="87"/>
      <c r="N22" s="45"/>
      <c r="O22" s="45"/>
      <c r="P22" s="169"/>
      <c r="Q22" s="170"/>
      <c r="R22" s="170"/>
      <c r="S22" s="170"/>
      <c r="T22" s="170"/>
      <c r="U22" s="171"/>
      <c r="V22" s="35"/>
      <c r="W22" s="34"/>
      <c r="X22" s="46"/>
      <c r="Y22" s="46"/>
      <c r="Z22" s="46"/>
      <c r="AA22" s="46"/>
      <c r="AB22" s="34"/>
      <c r="AC22" s="34"/>
      <c r="AD22" s="34"/>
      <c r="AE22" s="34"/>
    </row>
    <row r="23" spans="2:31" ht="26.25" customHeight="1" x14ac:dyDescent="0.4">
      <c r="B23" s="29"/>
      <c r="C23" s="47">
        <v>1</v>
      </c>
      <c r="D23" s="172" t="s">
        <v>181</v>
      </c>
      <c r="E23" s="173"/>
      <c r="F23" s="173"/>
      <c r="G23" s="173"/>
      <c r="H23" s="173"/>
      <c r="I23" s="173"/>
      <c r="J23" s="174"/>
      <c r="K23" s="133"/>
      <c r="L23" s="87"/>
      <c r="M23" s="87"/>
      <c r="N23" s="45"/>
      <c r="O23" s="45"/>
      <c r="P23" s="169"/>
      <c r="Q23" s="170"/>
      <c r="R23" s="170"/>
      <c r="S23" s="170"/>
      <c r="T23" s="170"/>
      <c r="U23" s="171"/>
      <c r="V23" s="35"/>
      <c r="W23" s="34"/>
      <c r="X23" s="46"/>
      <c r="Y23" s="46"/>
      <c r="Z23" s="46"/>
      <c r="AA23" s="46"/>
      <c r="AB23" s="34"/>
      <c r="AC23" s="34"/>
      <c r="AD23" s="34"/>
      <c r="AE23" s="34"/>
    </row>
    <row r="24" spans="2:31" ht="26.25" customHeight="1" x14ac:dyDescent="0.4">
      <c r="B24" s="29"/>
      <c r="C24" s="47">
        <v>2</v>
      </c>
      <c r="D24" s="172" t="s">
        <v>59</v>
      </c>
      <c r="E24" s="173"/>
      <c r="F24" s="173"/>
      <c r="G24" s="173"/>
      <c r="H24" s="173"/>
      <c r="I24" s="173"/>
      <c r="J24" s="174"/>
      <c r="K24" s="133"/>
      <c r="L24" s="87"/>
      <c r="M24" s="87"/>
      <c r="N24" s="45"/>
      <c r="O24" s="45"/>
      <c r="P24" s="169"/>
      <c r="Q24" s="170"/>
      <c r="R24" s="170"/>
      <c r="S24" s="170"/>
      <c r="T24" s="170"/>
      <c r="U24" s="171"/>
      <c r="V24" s="35"/>
      <c r="W24" s="34"/>
      <c r="X24" s="46"/>
      <c r="Y24" s="46"/>
      <c r="Z24" s="46"/>
      <c r="AA24" s="46"/>
      <c r="AB24" s="34"/>
      <c r="AC24" s="34"/>
      <c r="AD24" s="34"/>
      <c r="AE24" s="34"/>
    </row>
    <row r="25" spans="2:31" ht="26.25" customHeight="1" x14ac:dyDescent="0.4">
      <c r="B25" s="29"/>
      <c r="C25" s="47">
        <v>3</v>
      </c>
      <c r="D25" s="172" t="s">
        <v>60</v>
      </c>
      <c r="E25" s="173"/>
      <c r="F25" s="173"/>
      <c r="G25" s="173"/>
      <c r="H25" s="173"/>
      <c r="I25" s="173"/>
      <c r="J25" s="174"/>
      <c r="K25" s="36" t="s">
        <v>335</v>
      </c>
      <c r="L25" s="87"/>
      <c r="M25" s="87"/>
      <c r="N25" s="45"/>
      <c r="O25" s="45"/>
      <c r="P25" s="169"/>
      <c r="Q25" s="170"/>
      <c r="R25" s="170"/>
      <c r="S25" s="170"/>
      <c r="T25" s="170"/>
      <c r="U25" s="171"/>
      <c r="V25" s="35"/>
      <c r="W25" s="34"/>
      <c r="X25" s="46"/>
      <c r="Y25" s="46"/>
      <c r="Z25" s="46"/>
      <c r="AA25" s="46"/>
      <c r="AB25" s="34"/>
      <c r="AC25" s="34"/>
      <c r="AD25" s="34"/>
      <c r="AE25" s="34"/>
    </row>
    <row r="26" spans="2:31" ht="26.25" customHeight="1" x14ac:dyDescent="0.4">
      <c r="B26" s="29"/>
      <c r="C26" s="47">
        <v>4</v>
      </c>
      <c r="D26" s="172" t="s">
        <v>61</v>
      </c>
      <c r="E26" s="173"/>
      <c r="F26" s="173"/>
      <c r="G26" s="173"/>
      <c r="H26" s="173"/>
      <c r="I26" s="173"/>
      <c r="J26" s="174"/>
      <c r="K26" s="36" t="s">
        <v>335</v>
      </c>
      <c r="L26" s="87"/>
      <c r="M26" s="87"/>
      <c r="N26" s="45"/>
      <c r="O26" s="45"/>
      <c r="P26" s="169"/>
      <c r="Q26" s="170"/>
      <c r="R26" s="170"/>
      <c r="S26" s="170"/>
      <c r="T26" s="170"/>
      <c r="U26" s="171"/>
      <c r="V26" s="35"/>
      <c r="W26" s="34"/>
      <c r="X26" s="46"/>
      <c r="Y26" s="46"/>
      <c r="Z26" s="46"/>
      <c r="AA26" s="46"/>
      <c r="AB26" s="34"/>
      <c r="AC26" s="34"/>
      <c r="AD26" s="34"/>
      <c r="AE26" s="34"/>
    </row>
    <row r="27" spans="2:31" ht="26.25" customHeight="1" x14ac:dyDescent="0.4">
      <c r="B27" s="29"/>
      <c r="C27" s="47">
        <v>5</v>
      </c>
      <c r="D27" s="172" t="s">
        <v>195</v>
      </c>
      <c r="E27" s="173"/>
      <c r="F27" s="173"/>
      <c r="G27" s="173"/>
      <c r="H27" s="173"/>
      <c r="I27" s="173"/>
      <c r="J27" s="174"/>
      <c r="K27" s="36" t="s">
        <v>301</v>
      </c>
      <c r="L27" s="87"/>
      <c r="M27" s="87"/>
      <c r="N27" s="45"/>
      <c r="O27" s="45"/>
      <c r="P27" s="169"/>
      <c r="Q27" s="170"/>
      <c r="R27" s="170"/>
      <c r="S27" s="170"/>
      <c r="T27" s="170"/>
      <c r="U27" s="171"/>
      <c r="V27" s="35"/>
      <c r="W27" s="34"/>
      <c r="X27" s="46"/>
      <c r="Y27" s="46"/>
      <c r="Z27" s="46"/>
      <c r="AA27" s="46"/>
      <c r="AB27" s="34"/>
      <c r="AC27" s="34"/>
      <c r="AD27" s="34"/>
      <c r="AE27" s="34"/>
    </row>
    <row r="28" spans="2:31" ht="26.25" customHeight="1" x14ac:dyDescent="0.4">
      <c r="B28" s="29"/>
      <c r="C28" s="47">
        <v>6</v>
      </c>
      <c r="D28" s="172" t="s">
        <v>62</v>
      </c>
      <c r="E28" s="173"/>
      <c r="F28" s="173"/>
      <c r="G28" s="173"/>
      <c r="H28" s="173"/>
      <c r="I28" s="173"/>
      <c r="J28" s="174"/>
      <c r="K28" s="36" t="s">
        <v>336</v>
      </c>
      <c r="L28" s="87"/>
      <c r="M28" s="87"/>
      <c r="N28" s="45"/>
      <c r="O28" s="45"/>
      <c r="P28" s="169"/>
      <c r="Q28" s="170"/>
      <c r="R28" s="170"/>
      <c r="S28" s="170"/>
      <c r="T28" s="170"/>
      <c r="U28" s="171"/>
      <c r="V28" s="35"/>
      <c r="W28" s="34"/>
      <c r="X28" s="46"/>
      <c r="Y28" s="46"/>
      <c r="Z28" s="46"/>
      <c r="AA28" s="46"/>
      <c r="AB28" s="34"/>
      <c r="AC28" s="34"/>
      <c r="AD28" s="34"/>
      <c r="AE28" s="34"/>
    </row>
    <row r="29" spans="2:31" ht="26.25" customHeight="1" x14ac:dyDescent="0.4">
      <c r="B29" s="29"/>
      <c r="C29" s="47">
        <v>7</v>
      </c>
      <c r="D29" s="172" t="s">
        <v>182</v>
      </c>
      <c r="E29" s="173"/>
      <c r="F29" s="173"/>
      <c r="G29" s="173"/>
      <c r="H29" s="173"/>
      <c r="I29" s="173"/>
      <c r="J29" s="174"/>
      <c r="K29" s="133"/>
      <c r="L29" s="87"/>
      <c r="M29" s="87"/>
      <c r="N29" s="45"/>
      <c r="O29" s="45"/>
      <c r="P29" s="169"/>
      <c r="Q29" s="170"/>
      <c r="R29" s="170"/>
      <c r="S29" s="170"/>
      <c r="T29" s="170"/>
      <c r="U29" s="171"/>
      <c r="V29" s="35"/>
      <c r="W29" s="34"/>
      <c r="X29" s="46"/>
      <c r="Y29" s="46"/>
      <c r="Z29" s="46"/>
      <c r="AA29" s="46"/>
      <c r="AB29" s="34"/>
      <c r="AC29" s="34"/>
      <c r="AD29" s="34"/>
      <c r="AE29" s="34"/>
    </row>
    <row r="30" spans="2:31" ht="26.25" customHeight="1" x14ac:dyDescent="0.4">
      <c r="B30" s="29"/>
      <c r="C30" s="47">
        <v>8</v>
      </c>
      <c r="D30" s="172" t="s">
        <v>63</v>
      </c>
      <c r="E30" s="173"/>
      <c r="F30" s="173"/>
      <c r="G30" s="173"/>
      <c r="H30" s="173"/>
      <c r="I30" s="173"/>
      <c r="J30" s="174"/>
      <c r="K30" s="133"/>
      <c r="L30" s="87"/>
      <c r="M30" s="87"/>
      <c r="N30" s="45"/>
      <c r="O30" s="45"/>
      <c r="P30" s="169"/>
      <c r="Q30" s="170"/>
      <c r="R30" s="170"/>
      <c r="S30" s="170"/>
      <c r="T30" s="170"/>
      <c r="U30" s="171"/>
      <c r="V30" s="35"/>
      <c r="W30" s="34"/>
      <c r="X30" s="46"/>
      <c r="Y30" s="46"/>
      <c r="Z30" s="46"/>
      <c r="AA30" s="46"/>
      <c r="AB30" s="34"/>
      <c r="AC30" s="34"/>
      <c r="AD30" s="34"/>
      <c r="AE30" s="34"/>
    </row>
    <row r="31" spans="2:31" ht="26.25" customHeight="1" x14ac:dyDescent="0.4">
      <c r="B31" s="29"/>
      <c r="C31" s="47">
        <v>9</v>
      </c>
      <c r="D31" s="172" t="s">
        <v>64</v>
      </c>
      <c r="E31" s="173"/>
      <c r="F31" s="173"/>
      <c r="G31" s="173"/>
      <c r="H31" s="173"/>
      <c r="I31" s="173"/>
      <c r="J31" s="174"/>
      <c r="K31" s="133"/>
      <c r="L31" s="87"/>
      <c r="M31" s="87"/>
      <c r="N31" s="45"/>
      <c r="O31" s="45"/>
      <c r="P31" s="169"/>
      <c r="Q31" s="170"/>
      <c r="R31" s="170"/>
      <c r="S31" s="170"/>
      <c r="T31" s="170"/>
      <c r="U31" s="171"/>
      <c r="V31" s="35"/>
      <c r="W31" s="34"/>
      <c r="X31" s="46"/>
      <c r="Y31" s="46"/>
      <c r="Z31" s="46"/>
      <c r="AA31" s="46"/>
      <c r="AB31" s="34"/>
      <c r="AC31" s="34"/>
      <c r="AD31" s="34"/>
      <c r="AE31" s="34"/>
    </row>
    <row r="32" spans="2:31" ht="26.25" customHeight="1" x14ac:dyDescent="0.4">
      <c r="B32" s="29"/>
      <c r="C32" s="47">
        <v>10</v>
      </c>
      <c r="D32" s="172" t="s">
        <v>65</v>
      </c>
      <c r="E32" s="173"/>
      <c r="F32" s="173"/>
      <c r="G32" s="173"/>
      <c r="H32" s="173"/>
      <c r="I32" s="173"/>
      <c r="J32" s="174"/>
      <c r="K32" s="36" t="s">
        <v>302</v>
      </c>
      <c r="L32" s="87"/>
      <c r="M32" s="87"/>
      <c r="N32" s="45"/>
      <c r="O32" s="45"/>
      <c r="P32" s="169"/>
      <c r="Q32" s="170"/>
      <c r="R32" s="170"/>
      <c r="S32" s="170"/>
      <c r="T32" s="170"/>
      <c r="U32" s="171"/>
      <c r="V32" s="35"/>
      <c r="W32" s="34"/>
      <c r="X32" s="46"/>
      <c r="Y32" s="46"/>
      <c r="Z32" s="46"/>
      <c r="AA32" s="46"/>
      <c r="AB32" s="34"/>
      <c r="AC32" s="34"/>
      <c r="AD32" s="34"/>
      <c r="AE32" s="34"/>
    </row>
    <row r="33" spans="2:31" ht="26.25" customHeight="1" x14ac:dyDescent="0.4">
      <c r="B33" s="29"/>
      <c r="C33" s="47">
        <v>11</v>
      </c>
      <c r="D33" s="172" t="s">
        <v>66</v>
      </c>
      <c r="E33" s="173"/>
      <c r="F33" s="173"/>
      <c r="G33" s="173"/>
      <c r="H33" s="173"/>
      <c r="I33" s="173"/>
      <c r="J33" s="174"/>
      <c r="K33" s="36" t="s">
        <v>303</v>
      </c>
      <c r="L33" s="87"/>
      <c r="M33" s="87"/>
      <c r="N33" s="45"/>
      <c r="O33" s="45"/>
      <c r="P33" s="169"/>
      <c r="Q33" s="170"/>
      <c r="R33" s="170"/>
      <c r="S33" s="170"/>
      <c r="T33" s="170"/>
      <c r="U33" s="171"/>
      <c r="V33" s="35"/>
      <c r="W33" s="34"/>
      <c r="X33" s="46"/>
      <c r="Y33" s="46"/>
      <c r="Z33" s="46"/>
      <c r="AA33" s="46"/>
      <c r="AB33" s="34"/>
      <c r="AC33" s="34"/>
      <c r="AD33" s="34"/>
      <c r="AE33" s="34"/>
    </row>
    <row r="34" spans="2:31" ht="26.25" customHeight="1" x14ac:dyDescent="0.4">
      <c r="B34" s="29"/>
      <c r="C34" s="169" t="s">
        <v>67</v>
      </c>
      <c r="D34" s="170"/>
      <c r="E34" s="170"/>
      <c r="F34" s="170"/>
      <c r="G34" s="170"/>
      <c r="H34" s="170"/>
      <c r="I34" s="170"/>
      <c r="J34" s="171"/>
      <c r="K34" s="111"/>
      <c r="L34" s="87"/>
      <c r="M34" s="87"/>
      <c r="N34" s="45"/>
      <c r="O34" s="45"/>
      <c r="P34" s="169"/>
      <c r="Q34" s="170"/>
      <c r="R34" s="170"/>
      <c r="S34" s="170"/>
      <c r="T34" s="170"/>
      <c r="U34" s="171"/>
      <c r="V34" s="35"/>
      <c r="W34" s="34"/>
      <c r="X34" s="46"/>
      <c r="Y34" s="46"/>
      <c r="Z34" s="46"/>
      <c r="AA34" s="46"/>
      <c r="AB34" s="34"/>
      <c r="AC34" s="34"/>
      <c r="AD34" s="34"/>
      <c r="AE34" s="34"/>
    </row>
    <row r="35" spans="2:31" ht="26.25" customHeight="1" x14ac:dyDescent="0.4">
      <c r="B35" s="29"/>
      <c r="C35" s="47">
        <v>12</v>
      </c>
      <c r="D35" s="172" t="s">
        <v>68</v>
      </c>
      <c r="E35" s="173"/>
      <c r="F35" s="173"/>
      <c r="G35" s="173"/>
      <c r="H35" s="173"/>
      <c r="I35" s="173"/>
      <c r="J35" s="174"/>
      <c r="K35" s="36" t="s">
        <v>340</v>
      </c>
      <c r="L35" s="87"/>
      <c r="M35" s="87"/>
      <c r="N35" s="45"/>
      <c r="O35" s="45"/>
      <c r="P35" s="169"/>
      <c r="Q35" s="170"/>
      <c r="R35" s="170"/>
      <c r="S35" s="170"/>
      <c r="T35" s="170"/>
      <c r="U35" s="171"/>
      <c r="V35" s="35"/>
      <c r="W35" s="34"/>
      <c r="X35" s="46"/>
      <c r="Y35" s="46"/>
      <c r="Z35" s="46"/>
      <c r="AA35" s="46"/>
      <c r="AB35" s="34"/>
      <c r="AC35" s="34"/>
      <c r="AD35" s="34"/>
      <c r="AE35" s="34"/>
    </row>
    <row r="36" spans="2:31" ht="26.25" customHeight="1" x14ac:dyDescent="0.4">
      <c r="B36" s="29"/>
      <c r="C36" s="47">
        <v>13</v>
      </c>
      <c r="D36" s="172" t="s">
        <v>69</v>
      </c>
      <c r="E36" s="173"/>
      <c r="F36" s="173"/>
      <c r="G36" s="173"/>
      <c r="H36" s="173"/>
      <c r="I36" s="173"/>
      <c r="J36" s="174"/>
      <c r="K36" s="36" t="s">
        <v>340</v>
      </c>
      <c r="L36" s="87"/>
      <c r="M36" s="87"/>
      <c r="N36" s="45"/>
      <c r="O36" s="45"/>
      <c r="P36" s="169"/>
      <c r="Q36" s="170"/>
      <c r="R36" s="170"/>
      <c r="S36" s="170"/>
      <c r="T36" s="170"/>
      <c r="U36" s="171"/>
      <c r="V36" s="35"/>
      <c r="W36" s="34"/>
      <c r="X36" s="46"/>
      <c r="Y36" s="46"/>
      <c r="Z36" s="46"/>
      <c r="AA36" s="46"/>
      <c r="AB36" s="34"/>
      <c r="AC36" s="34"/>
      <c r="AD36" s="34"/>
      <c r="AE36" s="34"/>
    </row>
    <row r="37" spans="2:31" ht="26.25" customHeight="1" x14ac:dyDescent="0.4">
      <c r="B37" s="29"/>
      <c r="C37" s="47">
        <v>14</v>
      </c>
      <c r="D37" s="172" t="s">
        <v>191</v>
      </c>
      <c r="E37" s="173"/>
      <c r="F37" s="173"/>
      <c r="G37" s="173"/>
      <c r="H37" s="173"/>
      <c r="I37" s="173"/>
      <c r="J37" s="174"/>
      <c r="K37" s="36" t="s">
        <v>338</v>
      </c>
      <c r="L37" s="87"/>
      <c r="M37" s="87"/>
      <c r="N37" s="45"/>
      <c r="O37" s="45"/>
      <c r="P37" s="169"/>
      <c r="Q37" s="170"/>
      <c r="R37" s="170"/>
      <c r="S37" s="170"/>
      <c r="T37" s="170"/>
      <c r="U37" s="171"/>
      <c r="V37" s="35"/>
      <c r="W37" s="34"/>
      <c r="X37" s="46"/>
      <c r="Y37" s="46"/>
      <c r="Z37" s="46"/>
      <c r="AA37" s="46"/>
      <c r="AB37" s="34"/>
      <c r="AC37" s="34"/>
      <c r="AD37" s="34"/>
      <c r="AE37" s="34"/>
    </row>
    <row r="38" spans="2:31" ht="26.25" customHeight="1" x14ac:dyDescent="0.4">
      <c r="B38" s="29"/>
      <c r="C38" s="47">
        <v>15</v>
      </c>
      <c r="D38" s="172" t="s">
        <v>196</v>
      </c>
      <c r="E38" s="173"/>
      <c r="F38" s="173"/>
      <c r="G38" s="173"/>
      <c r="H38" s="173"/>
      <c r="I38" s="173"/>
      <c r="J38" s="174"/>
      <c r="K38" s="36" t="s">
        <v>341</v>
      </c>
      <c r="L38" s="87"/>
      <c r="M38" s="87"/>
      <c r="N38" s="45"/>
      <c r="O38" s="45"/>
      <c r="P38" s="169"/>
      <c r="Q38" s="170"/>
      <c r="R38" s="170"/>
      <c r="S38" s="170"/>
      <c r="T38" s="170"/>
      <c r="U38" s="171"/>
      <c r="V38" s="35"/>
      <c r="W38" s="34"/>
      <c r="X38" s="46"/>
      <c r="Y38" s="46"/>
      <c r="Z38" s="46"/>
      <c r="AA38" s="46"/>
      <c r="AB38" s="34"/>
      <c r="AC38" s="34"/>
      <c r="AD38" s="34"/>
      <c r="AE38" s="34"/>
    </row>
    <row r="39" spans="2:31" ht="26.25" customHeight="1" x14ac:dyDescent="0.4">
      <c r="B39" s="29"/>
      <c r="C39" s="47">
        <v>16</v>
      </c>
      <c r="D39" s="172" t="s">
        <v>183</v>
      </c>
      <c r="E39" s="173"/>
      <c r="F39" s="173"/>
      <c r="G39" s="173"/>
      <c r="H39" s="173"/>
      <c r="I39" s="173"/>
      <c r="J39" s="174"/>
      <c r="K39" s="36" t="s">
        <v>341</v>
      </c>
      <c r="L39" s="87"/>
      <c r="M39" s="87"/>
      <c r="N39" s="45"/>
      <c r="O39" s="45"/>
      <c r="P39" s="169"/>
      <c r="Q39" s="170"/>
      <c r="R39" s="170"/>
      <c r="S39" s="170"/>
      <c r="T39" s="170"/>
      <c r="U39" s="171"/>
      <c r="V39" s="35"/>
      <c r="W39" s="34"/>
      <c r="X39" s="46"/>
      <c r="Y39" s="46"/>
      <c r="Z39" s="46"/>
      <c r="AA39" s="46"/>
      <c r="AB39" s="34"/>
      <c r="AC39" s="34"/>
      <c r="AD39" s="34"/>
      <c r="AE39" s="34"/>
    </row>
    <row r="40" spans="2:31" ht="26.25" customHeight="1" x14ac:dyDescent="0.4">
      <c r="B40" s="29"/>
      <c r="C40" s="47">
        <v>17</v>
      </c>
      <c r="D40" s="172" t="s">
        <v>184</v>
      </c>
      <c r="E40" s="173"/>
      <c r="F40" s="173"/>
      <c r="G40" s="173"/>
      <c r="H40" s="173"/>
      <c r="I40" s="173"/>
      <c r="J40" s="174"/>
      <c r="K40" s="36" t="s">
        <v>339</v>
      </c>
      <c r="L40" s="87"/>
      <c r="M40" s="87"/>
      <c r="N40" s="45"/>
      <c r="O40" s="45"/>
      <c r="P40" s="169"/>
      <c r="Q40" s="170"/>
      <c r="R40" s="170"/>
      <c r="S40" s="170"/>
      <c r="T40" s="170"/>
      <c r="U40" s="171"/>
      <c r="V40" s="35"/>
      <c r="W40" s="34"/>
      <c r="X40" s="46"/>
      <c r="Y40" s="46"/>
      <c r="Z40" s="46"/>
      <c r="AA40" s="46"/>
      <c r="AB40" s="34"/>
      <c r="AC40" s="34"/>
      <c r="AD40" s="34"/>
      <c r="AE40" s="34"/>
    </row>
    <row r="41" spans="2:31" ht="26.25" customHeight="1" x14ac:dyDescent="0.4">
      <c r="B41" s="29"/>
      <c r="C41" s="47">
        <v>18</v>
      </c>
      <c r="D41" s="172" t="s">
        <v>70</v>
      </c>
      <c r="E41" s="173"/>
      <c r="F41" s="173"/>
      <c r="G41" s="173"/>
      <c r="H41" s="173"/>
      <c r="I41" s="173"/>
      <c r="J41" s="174"/>
      <c r="K41" s="36" t="s">
        <v>339</v>
      </c>
      <c r="L41" s="87"/>
      <c r="M41" s="87"/>
      <c r="N41" s="45"/>
      <c r="O41" s="45"/>
      <c r="P41" s="169"/>
      <c r="Q41" s="170"/>
      <c r="R41" s="170"/>
      <c r="S41" s="170"/>
      <c r="T41" s="170"/>
      <c r="U41" s="171"/>
      <c r="V41" s="35"/>
      <c r="W41" s="34"/>
      <c r="X41" s="46"/>
      <c r="Y41" s="46"/>
      <c r="Z41" s="46"/>
      <c r="AA41" s="46"/>
      <c r="AB41" s="34"/>
      <c r="AC41" s="34"/>
      <c r="AD41" s="34"/>
      <c r="AE41" s="34"/>
    </row>
    <row r="42" spans="2:31" ht="26.25" customHeight="1" x14ac:dyDescent="0.4">
      <c r="B42" s="29"/>
      <c r="C42" s="47">
        <v>19</v>
      </c>
      <c r="D42" s="172" t="s">
        <v>197</v>
      </c>
      <c r="E42" s="173"/>
      <c r="F42" s="173"/>
      <c r="G42" s="173"/>
      <c r="H42" s="173"/>
      <c r="I42" s="173"/>
      <c r="J42" s="174"/>
      <c r="K42" s="36"/>
      <c r="L42" s="87"/>
      <c r="M42" s="87"/>
      <c r="N42" s="45"/>
      <c r="O42" s="45"/>
      <c r="P42" s="169"/>
      <c r="Q42" s="170"/>
      <c r="R42" s="170"/>
      <c r="S42" s="170"/>
      <c r="T42" s="170"/>
      <c r="U42" s="171"/>
      <c r="V42" s="35"/>
      <c r="W42" s="34"/>
      <c r="X42" s="46"/>
      <c r="Y42" s="46"/>
      <c r="Z42" s="46"/>
      <c r="AA42" s="46"/>
      <c r="AB42" s="34"/>
      <c r="AC42" s="34"/>
      <c r="AD42" s="34"/>
      <c r="AE42" s="34"/>
    </row>
    <row r="43" spans="2:31" ht="26.25" customHeight="1" x14ac:dyDescent="0.4">
      <c r="B43" s="29"/>
      <c r="C43" s="47">
        <v>20</v>
      </c>
      <c r="D43" s="172" t="s">
        <v>198</v>
      </c>
      <c r="E43" s="173"/>
      <c r="F43" s="173"/>
      <c r="G43" s="173"/>
      <c r="H43" s="173"/>
      <c r="I43" s="173"/>
      <c r="J43" s="174"/>
      <c r="K43" s="36" t="s">
        <v>342</v>
      </c>
      <c r="L43" s="87"/>
      <c r="M43" s="87"/>
      <c r="N43" s="45"/>
      <c r="O43" s="45"/>
      <c r="P43" s="169"/>
      <c r="Q43" s="170"/>
      <c r="R43" s="170"/>
      <c r="S43" s="170"/>
      <c r="T43" s="170"/>
      <c r="U43" s="171"/>
      <c r="V43" s="35"/>
      <c r="W43" s="34"/>
      <c r="X43" s="46"/>
      <c r="Y43" s="46"/>
      <c r="Z43" s="46"/>
      <c r="AA43" s="46"/>
      <c r="AB43" s="34"/>
      <c r="AC43" s="34"/>
      <c r="AD43" s="34"/>
      <c r="AE43" s="34"/>
    </row>
    <row r="44" spans="2:31" ht="26.25" customHeight="1" x14ac:dyDescent="0.4">
      <c r="B44" s="29"/>
      <c r="C44" s="47">
        <v>21</v>
      </c>
      <c r="D44" s="172" t="s">
        <v>199</v>
      </c>
      <c r="E44" s="173"/>
      <c r="F44" s="173"/>
      <c r="G44" s="173"/>
      <c r="H44" s="173"/>
      <c r="I44" s="173"/>
      <c r="J44" s="174"/>
      <c r="K44" s="36"/>
      <c r="L44" s="87"/>
      <c r="M44" s="87"/>
      <c r="N44" s="45"/>
      <c r="O44" s="45"/>
      <c r="P44" s="169"/>
      <c r="Q44" s="170"/>
      <c r="R44" s="170"/>
      <c r="S44" s="170"/>
      <c r="T44" s="170"/>
      <c r="U44" s="171"/>
      <c r="V44" s="35"/>
      <c r="W44" s="34"/>
      <c r="X44" s="46"/>
      <c r="Y44" s="46"/>
      <c r="Z44" s="46"/>
      <c r="AA44" s="46"/>
      <c r="AB44" s="34"/>
      <c r="AC44" s="34"/>
      <c r="AD44" s="34"/>
      <c r="AE44" s="34"/>
    </row>
    <row r="45" spans="2:31" ht="26.25" customHeight="1" x14ac:dyDescent="0.4">
      <c r="B45" s="29"/>
      <c r="C45" s="47">
        <v>22</v>
      </c>
      <c r="D45" s="172" t="s">
        <v>200</v>
      </c>
      <c r="E45" s="173"/>
      <c r="F45" s="173"/>
      <c r="G45" s="173"/>
      <c r="H45" s="173"/>
      <c r="I45" s="173"/>
      <c r="J45" s="174"/>
      <c r="K45" s="36"/>
      <c r="L45" s="87"/>
      <c r="M45" s="87"/>
      <c r="N45" s="45"/>
      <c r="O45" s="45"/>
      <c r="P45" s="169"/>
      <c r="Q45" s="170"/>
      <c r="R45" s="170"/>
      <c r="S45" s="170"/>
      <c r="T45" s="170"/>
      <c r="U45" s="171"/>
      <c r="V45" s="35"/>
      <c r="W45" s="34"/>
      <c r="X45" s="46"/>
      <c r="Y45" s="46"/>
      <c r="Z45" s="46"/>
      <c r="AA45" s="46"/>
      <c r="AB45" s="34"/>
      <c r="AC45" s="34"/>
      <c r="AD45" s="34"/>
      <c r="AE45" s="34"/>
    </row>
    <row r="46" spans="2:31" ht="26.25" customHeight="1" x14ac:dyDescent="0.4">
      <c r="B46" s="29"/>
      <c r="C46" s="47">
        <v>23</v>
      </c>
      <c r="D46" s="172" t="s">
        <v>201</v>
      </c>
      <c r="E46" s="173"/>
      <c r="F46" s="173"/>
      <c r="G46" s="173"/>
      <c r="H46" s="173"/>
      <c r="I46" s="173"/>
      <c r="J46" s="174"/>
      <c r="K46" s="36"/>
      <c r="L46" s="87"/>
      <c r="M46" s="87"/>
      <c r="N46" s="45"/>
      <c r="O46" s="45"/>
      <c r="P46" s="169"/>
      <c r="Q46" s="170"/>
      <c r="R46" s="170"/>
      <c r="S46" s="170"/>
      <c r="T46" s="170"/>
      <c r="U46" s="171"/>
      <c r="V46" s="35"/>
      <c r="W46" s="34"/>
      <c r="X46" s="46"/>
      <c r="Y46" s="46"/>
      <c r="Z46" s="46"/>
      <c r="AA46" s="46"/>
      <c r="AB46" s="34"/>
      <c r="AC46" s="34"/>
      <c r="AD46" s="34"/>
      <c r="AE46" s="34"/>
    </row>
    <row r="47" spans="2:31" ht="26.25" customHeight="1" x14ac:dyDescent="0.4">
      <c r="B47" s="29"/>
      <c r="C47" s="169" t="s">
        <v>71</v>
      </c>
      <c r="D47" s="170"/>
      <c r="E47" s="170"/>
      <c r="F47" s="170"/>
      <c r="G47" s="170"/>
      <c r="H47" s="170"/>
      <c r="I47" s="170"/>
      <c r="J47" s="171"/>
      <c r="K47" s="111"/>
      <c r="L47" s="87"/>
      <c r="M47" s="87"/>
      <c r="N47" s="45"/>
      <c r="O47" s="45"/>
      <c r="P47" s="169"/>
      <c r="Q47" s="170"/>
      <c r="R47" s="170"/>
      <c r="S47" s="170"/>
      <c r="T47" s="170"/>
      <c r="U47" s="171"/>
      <c r="V47" s="35"/>
      <c r="W47" s="34"/>
      <c r="X47" s="46"/>
      <c r="Y47" s="46"/>
      <c r="Z47" s="46"/>
      <c r="AA47" s="46"/>
      <c r="AB47" s="34"/>
      <c r="AC47" s="34"/>
      <c r="AD47" s="34"/>
      <c r="AE47" s="34"/>
    </row>
    <row r="48" spans="2:31" ht="26.25" customHeight="1" x14ac:dyDescent="0.4">
      <c r="B48" s="29"/>
      <c r="C48" s="47">
        <v>24</v>
      </c>
      <c r="D48" s="172" t="s">
        <v>202</v>
      </c>
      <c r="E48" s="173"/>
      <c r="F48" s="173"/>
      <c r="G48" s="173"/>
      <c r="H48" s="173"/>
      <c r="I48" s="173"/>
      <c r="J48" s="174"/>
      <c r="K48" s="36" t="s">
        <v>304</v>
      </c>
      <c r="L48" s="87"/>
      <c r="M48" s="87"/>
      <c r="N48" s="45"/>
      <c r="O48" s="45"/>
      <c r="P48" s="169"/>
      <c r="Q48" s="170"/>
      <c r="R48" s="170"/>
      <c r="S48" s="170"/>
      <c r="T48" s="170"/>
      <c r="U48" s="171"/>
      <c r="V48" s="35"/>
      <c r="W48" s="34"/>
      <c r="X48" s="46"/>
      <c r="Y48" s="46"/>
      <c r="Z48" s="46"/>
      <c r="AA48" s="46"/>
      <c r="AB48" s="34"/>
      <c r="AC48" s="34"/>
      <c r="AD48" s="34"/>
      <c r="AE48" s="34"/>
    </row>
    <row r="49" spans="2:31" ht="26.25" customHeight="1" x14ac:dyDescent="0.4">
      <c r="B49" s="29"/>
      <c r="C49" s="47">
        <v>25</v>
      </c>
      <c r="D49" s="172" t="s">
        <v>203</v>
      </c>
      <c r="E49" s="173"/>
      <c r="F49" s="173"/>
      <c r="G49" s="173"/>
      <c r="H49" s="173"/>
      <c r="I49" s="173"/>
      <c r="J49" s="174"/>
      <c r="K49" s="36" t="s">
        <v>305</v>
      </c>
      <c r="L49" s="87"/>
      <c r="M49" s="87"/>
      <c r="N49" s="45"/>
      <c r="O49" s="45"/>
      <c r="P49" s="169"/>
      <c r="Q49" s="170"/>
      <c r="R49" s="170"/>
      <c r="S49" s="170"/>
      <c r="T49" s="170"/>
      <c r="U49" s="171"/>
      <c r="V49" s="35"/>
      <c r="W49" s="34"/>
      <c r="X49" s="46"/>
      <c r="Y49" s="46"/>
      <c r="Z49" s="46"/>
      <c r="AA49" s="46"/>
      <c r="AB49" s="34"/>
      <c r="AC49" s="34"/>
      <c r="AD49" s="34"/>
      <c r="AE49" s="34"/>
    </row>
    <row r="50" spans="2:31" ht="26.25" customHeight="1" x14ac:dyDescent="0.4">
      <c r="B50" s="29"/>
      <c r="C50" s="47">
        <v>26</v>
      </c>
      <c r="D50" s="172" t="s">
        <v>72</v>
      </c>
      <c r="E50" s="173"/>
      <c r="F50" s="173"/>
      <c r="G50" s="173"/>
      <c r="H50" s="173"/>
      <c r="I50" s="173"/>
      <c r="J50" s="174"/>
      <c r="K50" s="36" t="s">
        <v>306</v>
      </c>
      <c r="L50" s="87"/>
      <c r="M50" s="87"/>
      <c r="N50" s="45"/>
      <c r="O50" s="45"/>
      <c r="P50" s="169"/>
      <c r="Q50" s="170"/>
      <c r="R50" s="170"/>
      <c r="S50" s="170"/>
      <c r="T50" s="170"/>
      <c r="U50" s="171"/>
      <c r="V50" s="35"/>
      <c r="W50" s="34"/>
      <c r="X50" s="46"/>
      <c r="Y50" s="46"/>
      <c r="Z50" s="46"/>
      <c r="AA50" s="46"/>
      <c r="AB50" s="34"/>
      <c r="AC50" s="34"/>
      <c r="AD50" s="34"/>
      <c r="AE50" s="34"/>
    </row>
    <row r="51" spans="2:31" ht="26.25" customHeight="1" x14ac:dyDescent="0.4">
      <c r="B51" s="29"/>
      <c r="C51" s="47">
        <v>27</v>
      </c>
      <c r="D51" s="172" t="s">
        <v>73</v>
      </c>
      <c r="E51" s="173"/>
      <c r="F51" s="173"/>
      <c r="G51" s="173"/>
      <c r="H51" s="173"/>
      <c r="I51" s="173"/>
      <c r="J51" s="174"/>
      <c r="K51" s="36" t="s">
        <v>308</v>
      </c>
      <c r="L51" s="87"/>
      <c r="M51" s="87"/>
      <c r="N51" s="45"/>
      <c r="O51" s="45"/>
      <c r="P51" s="169"/>
      <c r="Q51" s="170"/>
      <c r="R51" s="170"/>
      <c r="S51" s="170"/>
      <c r="T51" s="170"/>
      <c r="U51" s="171"/>
      <c r="V51" s="35"/>
      <c r="W51" s="34"/>
      <c r="X51" s="46"/>
      <c r="Y51" s="46"/>
      <c r="Z51" s="46"/>
      <c r="AA51" s="46"/>
      <c r="AB51" s="34"/>
      <c r="AC51" s="34"/>
      <c r="AD51" s="34"/>
      <c r="AE51" s="34"/>
    </row>
    <row r="52" spans="2:31" ht="26.25" customHeight="1" x14ac:dyDescent="0.4">
      <c r="B52" s="29"/>
      <c r="C52" s="47">
        <v>28</v>
      </c>
      <c r="D52" s="172" t="s">
        <v>185</v>
      </c>
      <c r="E52" s="173"/>
      <c r="F52" s="173"/>
      <c r="G52" s="173"/>
      <c r="H52" s="173"/>
      <c r="I52" s="173"/>
      <c r="J52" s="174"/>
      <c r="K52" s="36" t="s">
        <v>307</v>
      </c>
      <c r="L52" s="87"/>
      <c r="M52" s="87"/>
      <c r="N52" s="45"/>
      <c r="O52" s="45"/>
      <c r="P52" s="169"/>
      <c r="Q52" s="170"/>
      <c r="R52" s="170"/>
      <c r="S52" s="170"/>
      <c r="T52" s="170"/>
      <c r="U52" s="171"/>
      <c r="V52" s="35"/>
      <c r="W52" s="34"/>
      <c r="X52" s="46"/>
      <c r="Y52" s="46"/>
      <c r="Z52" s="46"/>
      <c r="AA52" s="46"/>
      <c r="AB52" s="34"/>
      <c r="AC52" s="34"/>
      <c r="AD52" s="34"/>
      <c r="AE52" s="34"/>
    </row>
    <row r="53" spans="2:31" ht="26.25" customHeight="1" x14ac:dyDescent="0.4">
      <c r="B53" s="29"/>
      <c r="C53" s="47">
        <v>29</v>
      </c>
      <c r="D53" s="172" t="s">
        <v>186</v>
      </c>
      <c r="E53" s="173"/>
      <c r="F53" s="173"/>
      <c r="G53" s="173"/>
      <c r="H53" s="173"/>
      <c r="I53" s="173"/>
      <c r="J53" s="174"/>
      <c r="K53" s="36" t="s">
        <v>309</v>
      </c>
      <c r="L53" s="87"/>
      <c r="M53" s="87"/>
      <c r="N53" s="45"/>
      <c r="O53" s="45"/>
      <c r="P53" s="169"/>
      <c r="Q53" s="170"/>
      <c r="R53" s="170"/>
      <c r="S53" s="170"/>
      <c r="T53" s="170"/>
      <c r="U53" s="171"/>
      <c r="V53" s="35"/>
      <c r="W53" s="34"/>
      <c r="X53" s="46"/>
      <c r="Y53" s="46"/>
      <c r="Z53" s="46"/>
      <c r="AA53" s="46"/>
      <c r="AB53" s="34"/>
      <c r="AC53" s="34"/>
      <c r="AD53" s="34"/>
      <c r="AE53" s="34"/>
    </row>
    <row r="54" spans="2:31" ht="26.25" customHeight="1" x14ac:dyDescent="0.4">
      <c r="B54" s="29"/>
      <c r="C54" s="169" t="s">
        <v>74</v>
      </c>
      <c r="D54" s="170"/>
      <c r="E54" s="170"/>
      <c r="F54" s="170"/>
      <c r="G54" s="170"/>
      <c r="H54" s="170"/>
      <c r="I54" s="170"/>
      <c r="J54" s="171"/>
      <c r="K54" s="111"/>
      <c r="L54" s="87"/>
      <c r="M54" s="87"/>
      <c r="N54" s="45"/>
      <c r="O54" s="45"/>
      <c r="P54" s="169"/>
      <c r="Q54" s="170"/>
      <c r="R54" s="170"/>
      <c r="S54" s="170"/>
      <c r="T54" s="170"/>
      <c r="U54" s="171"/>
      <c r="V54" s="35"/>
      <c r="W54" s="34"/>
      <c r="X54" s="46"/>
      <c r="Y54" s="46"/>
      <c r="Z54" s="46"/>
      <c r="AA54" s="46"/>
      <c r="AB54" s="34"/>
      <c r="AC54" s="34"/>
      <c r="AD54" s="34"/>
      <c r="AE54" s="34"/>
    </row>
    <row r="55" spans="2:31" ht="46.2" customHeight="1" x14ac:dyDescent="0.4">
      <c r="B55" s="29"/>
      <c r="C55" s="94">
        <v>30</v>
      </c>
      <c r="D55" s="172" t="s">
        <v>241</v>
      </c>
      <c r="E55" s="173"/>
      <c r="F55" s="173"/>
      <c r="G55" s="173"/>
      <c r="H55" s="173"/>
      <c r="I55" s="173"/>
      <c r="J55" s="174"/>
      <c r="K55" s="133" t="s">
        <v>390</v>
      </c>
      <c r="L55" s="87"/>
      <c r="M55" s="87"/>
      <c r="N55" s="45"/>
      <c r="O55" s="45"/>
      <c r="P55" s="169"/>
      <c r="Q55" s="170"/>
      <c r="R55" s="170"/>
      <c r="S55" s="170"/>
      <c r="T55" s="170"/>
      <c r="U55" s="171"/>
      <c r="V55" s="35"/>
      <c r="W55" s="34"/>
      <c r="X55" s="46"/>
      <c r="Y55" s="46"/>
      <c r="Z55" s="46"/>
      <c r="AA55" s="46"/>
      <c r="AB55" s="34"/>
      <c r="AC55" s="34"/>
      <c r="AD55" s="34"/>
      <c r="AE55" s="34"/>
    </row>
    <row r="56" spans="2:31" ht="40.799999999999997" customHeight="1" x14ac:dyDescent="0.4">
      <c r="B56" s="29"/>
      <c r="C56" s="47">
        <v>31</v>
      </c>
      <c r="D56" s="172" t="s">
        <v>242</v>
      </c>
      <c r="E56" s="173"/>
      <c r="F56" s="173"/>
      <c r="G56" s="173"/>
      <c r="H56" s="173"/>
      <c r="I56" s="173"/>
      <c r="J56" s="174"/>
      <c r="K56" s="133" t="s">
        <v>390</v>
      </c>
      <c r="L56" s="87"/>
      <c r="M56" s="87"/>
      <c r="N56" s="45"/>
      <c r="O56" s="45"/>
      <c r="P56" s="169"/>
      <c r="Q56" s="170"/>
      <c r="R56" s="170"/>
      <c r="S56" s="170"/>
      <c r="T56" s="170"/>
      <c r="U56" s="171"/>
      <c r="V56" s="35"/>
      <c r="W56" s="34"/>
      <c r="X56" s="46"/>
      <c r="Y56" s="46"/>
      <c r="Z56" s="46"/>
      <c r="AA56" s="46"/>
      <c r="AB56" s="34"/>
      <c r="AC56" s="34"/>
      <c r="AD56" s="34"/>
      <c r="AE56" s="34"/>
    </row>
    <row r="57" spans="2:31" ht="42" customHeight="1" x14ac:dyDescent="0.4">
      <c r="B57" s="29"/>
      <c r="C57" s="94">
        <v>32</v>
      </c>
      <c r="D57" s="172" t="s">
        <v>243</v>
      </c>
      <c r="E57" s="173"/>
      <c r="F57" s="173"/>
      <c r="G57" s="173"/>
      <c r="H57" s="173"/>
      <c r="I57" s="173"/>
      <c r="J57" s="174"/>
      <c r="K57" s="133" t="s">
        <v>391</v>
      </c>
      <c r="L57" s="87"/>
      <c r="M57" s="87"/>
      <c r="N57" s="45"/>
      <c r="O57" s="45"/>
      <c r="P57" s="169"/>
      <c r="Q57" s="170"/>
      <c r="R57" s="170"/>
      <c r="S57" s="170"/>
      <c r="T57" s="170"/>
      <c r="U57" s="171"/>
      <c r="V57" s="35"/>
      <c r="W57" s="34"/>
      <c r="X57" s="46"/>
      <c r="Y57" s="46"/>
      <c r="Z57" s="46"/>
      <c r="AA57" s="46"/>
      <c r="AB57" s="34"/>
      <c r="AC57" s="34"/>
      <c r="AD57" s="34"/>
      <c r="AE57" s="34"/>
    </row>
    <row r="58" spans="2:31" ht="26.25" customHeight="1" x14ac:dyDescent="0.4">
      <c r="B58" s="29"/>
      <c r="C58" s="47">
        <v>33</v>
      </c>
      <c r="D58" s="172" t="s">
        <v>244</v>
      </c>
      <c r="E58" s="173"/>
      <c r="F58" s="173"/>
      <c r="G58" s="173"/>
      <c r="H58" s="173"/>
      <c r="I58" s="173"/>
      <c r="J58" s="174"/>
      <c r="K58" s="133" t="s">
        <v>394</v>
      </c>
      <c r="L58" s="87"/>
      <c r="M58" s="87"/>
      <c r="N58" s="45"/>
      <c r="O58" s="45"/>
      <c r="P58" s="169"/>
      <c r="Q58" s="170"/>
      <c r="R58" s="170"/>
      <c r="S58" s="170"/>
      <c r="T58" s="170"/>
      <c r="U58" s="171"/>
      <c r="V58" s="35"/>
      <c r="W58" s="34"/>
      <c r="X58" s="46"/>
      <c r="Y58" s="46"/>
      <c r="Z58" s="46"/>
      <c r="AA58" s="46"/>
      <c r="AB58" s="34"/>
      <c r="AC58" s="34"/>
      <c r="AD58" s="34"/>
      <c r="AE58" s="34"/>
    </row>
    <row r="59" spans="2:31" ht="26.25" customHeight="1" x14ac:dyDescent="0.4">
      <c r="B59" s="29"/>
      <c r="C59" s="169" t="s">
        <v>144</v>
      </c>
      <c r="D59" s="170"/>
      <c r="E59" s="170"/>
      <c r="F59" s="170"/>
      <c r="G59" s="170"/>
      <c r="H59" s="170"/>
      <c r="I59" s="170"/>
      <c r="J59" s="171"/>
      <c r="K59" s="111"/>
      <c r="L59" s="87"/>
      <c r="M59" s="87"/>
      <c r="N59" s="45"/>
      <c r="O59" s="45"/>
      <c r="P59" s="169"/>
      <c r="Q59" s="170"/>
      <c r="R59" s="170"/>
      <c r="S59" s="170"/>
      <c r="T59" s="170"/>
      <c r="U59" s="171"/>
      <c r="V59" s="35"/>
      <c r="W59" s="34"/>
      <c r="X59" s="46"/>
      <c r="Y59" s="46"/>
      <c r="Z59" s="46"/>
      <c r="AA59" s="46"/>
      <c r="AB59" s="34"/>
      <c r="AC59" s="34"/>
      <c r="AD59" s="34"/>
      <c r="AE59" s="34"/>
    </row>
    <row r="60" spans="2:31" ht="26.25" customHeight="1" x14ac:dyDescent="0.4">
      <c r="B60" s="29"/>
      <c r="C60" s="47">
        <v>34</v>
      </c>
      <c r="D60" s="172" t="s">
        <v>246</v>
      </c>
      <c r="E60" s="173"/>
      <c r="F60" s="173"/>
      <c r="G60" s="173"/>
      <c r="H60" s="173"/>
      <c r="I60" s="173"/>
      <c r="J60" s="174"/>
      <c r="K60" s="133" t="s">
        <v>395</v>
      </c>
      <c r="L60" s="87"/>
      <c r="M60" s="87"/>
      <c r="N60" s="45"/>
      <c r="O60" s="45"/>
      <c r="P60" s="169"/>
      <c r="Q60" s="170"/>
      <c r="R60" s="170"/>
      <c r="S60" s="170"/>
      <c r="T60" s="170"/>
      <c r="U60" s="171"/>
      <c r="V60" s="35"/>
      <c r="W60" s="34"/>
      <c r="X60" s="46"/>
      <c r="Y60" s="46"/>
      <c r="Z60" s="46"/>
      <c r="AA60" s="46"/>
      <c r="AB60" s="34"/>
      <c r="AC60" s="34"/>
      <c r="AD60" s="34"/>
      <c r="AE60" s="34"/>
    </row>
    <row r="61" spans="2:31" ht="26.25" customHeight="1" x14ac:dyDescent="0.4">
      <c r="B61" s="29"/>
      <c r="C61" s="47">
        <v>36</v>
      </c>
      <c r="D61" s="172" t="s">
        <v>245</v>
      </c>
      <c r="E61" s="173"/>
      <c r="F61" s="173"/>
      <c r="G61" s="173"/>
      <c r="H61" s="173"/>
      <c r="I61" s="173"/>
      <c r="J61" s="174"/>
      <c r="K61" s="133" t="s">
        <v>396</v>
      </c>
      <c r="L61" s="87"/>
      <c r="M61" s="87"/>
      <c r="N61" s="45"/>
      <c r="O61" s="45"/>
      <c r="P61" s="169"/>
      <c r="Q61" s="170"/>
      <c r="R61" s="170"/>
      <c r="S61" s="170"/>
      <c r="T61" s="170"/>
      <c r="U61" s="171"/>
      <c r="V61" s="35"/>
      <c r="W61" s="34"/>
      <c r="X61" s="46"/>
      <c r="Y61" s="46"/>
      <c r="Z61" s="46"/>
      <c r="AA61" s="46"/>
      <c r="AB61" s="34"/>
      <c r="AC61" s="34"/>
      <c r="AD61" s="34"/>
      <c r="AE61" s="34"/>
    </row>
    <row r="62" spans="2:31" ht="64.2" customHeight="1" x14ac:dyDescent="0.4">
      <c r="B62" s="29"/>
      <c r="C62" s="47">
        <v>38</v>
      </c>
      <c r="D62" s="172" t="s">
        <v>247</v>
      </c>
      <c r="E62" s="173"/>
      <c r="F62" s="173"/>
      <c r="G62" s="173"/>
      <c r="H62" s="173"/>
      <c r="I62" s="173"/>
      <c r="J62" s="174"/>
      <c r="K62" s="36" t="s">
        <v>319</v>
      </c>
      <c r="L62" s="87"/>
      <c r="M62" s="87"/>
      <c r="N62" s="45"/>
      <c r="O62" s="45"/>
      <c r="P62" s="169"/>
      <c r="Q62" s="170"/>
      <c r="R62" s="170"/>
      <c r="S62" s="170"/>
      <c r="T62" s="170"/>
      <c r="U62" s="171"/>
      <c r="V62" s="35"/>
      <c r="W62" s="34"/>
      <c r="X62" s="46"/>
      <c r="Y62" s="46"/>
      <c r="Z62" s="46"/>
      <c r="AA62" s="46"/>
      <c r="AB62" s="34"/>
      <c r="AC62" s="34"/>
      <c r="AD62" s="34"/>
      <c r="AE62" s="34"/>
    </row>
    <row r="63" spans="2:31" ht="26.25" customHeight="1" x14ac:dyDescent="0.4">
      <c r="B63" s="29"/>
      <c r="C63" s="47">
        <v>40</v>
      </c>
      <c r="D63" s="172" t="s">
        <v>87</v>
      </c>
      <c r="E63" s="173"/>
      <c r="F63" s="173"/>
      <c r="G63" s="173"/>
      <c r="H63" s="173"/>
      <c r="I63" s="173"/>
      <c r="J63" s="174"/>
      <c r="K63" s="36" t="s">
        <v>357</v>
      </c>
      <c r="L63" s="87"/>
      <c r="M63" s="87"/>
      <c r="N63" s="45"/>
      <c r="O63" s="45"/>
      <c r="P63" s="169"/>
      <c r="Q63" s="170"/>
      <c r="R63" s="170"/>
      <c r="S63" s="170"/>
      <c r="T63" s="170"/>
      <c r="U63" s="171"/>
      <c r="V63" s="35"/>
      <c r="W63" s="34"/>
      <c r="X63" s="46"/>
      <c r="Y63" s="46"/>
      <c r="Z63" s="46"/>
      <c r="AA63" s="46"/>
      <c r="AB63" s="34"/>
      <c r="AC63" s="34"/>
      <c r="AD63" s="34"/>
      <c r="AE63" s="34"/>
    </row>
    <row r="64" spans="2:31" ht="26.25" customHeight="1" x14ac:dyDescent="0.4">
      <c r="B64" s="29"/>
      <c r="C64" s="47">
        <v>42</v>
      </c>
      <c r="D64" s="172" t="s">
        <v>166</v>
      </c>
      <c r="E64" s="173"/>
      <c r="F64" s="173"/>
      <c r="G64" s="173"/>
      <c r="H64" s="173"/>
      <c r="I64" s="173"/>
      <c r="J64" s="174"/>
      <c r="K64" s="36" t="s">
        <v>358</v>
      </c>
      <c r="L64" s="87"/>
      <c r="M64" s="87"/>
      <c r="N64" s="45"/>
      <c r="O64" s="45"/>
      <c r="P64" s="169"/>
      <c r="Q64" s="170"/>
      <c r="R64" s="170"/>
      <c r="S64" s="170"/>
      <c r="T64" s="170"/>
      <c r="U64" s="171"/>
      <c r="V64" s="35"/>
      <c r="W64" s="34"/>
      <c r="X64" s="46"/>
      <c r="Y64" s="46"/>
      <c r="Z64" s="46"/>
      <c r="AA64" s="46"/>
      <c r="AB64" s="34"/>
      <c r="AC64" s="34"/>
      <c r="AD64" s="34"/>
      <c r="AE64" s="34"/>
    </row>
    <row r="65" spans="2:31" ht="26.25" customHeight="1" x14ac:dyDescent="0.4">
      <c r="B65" s="29"/>
      <c r="C65" s="47">
        <v>44</v>
      </c>
      <c r="D65" s="172" t="s">
        <v>248</v>
      </c>
      <c r="E65" s="173"/>
      <c r="F65" s="173"/>
      <c r="G65" s="173"/>
      <c r="H65" s="173"/>
      <c r="I65" s="173"/>
      <c r="J65" s="174"/>
      <c r="K65" s="133" t="s">
        <v>396</v>
      </c>
      <c r="L65" s="87"/>
      <c r="M65" s="87"/>
      <c r="N65" s="45"/>
      <c r="O65" s="45"/>
      <c r="P65" s="169"/>
      <c r="Q65" s="170"/>
      <c r="R65" s="170"/>
      <c r="S65" s="170"/>
      <c r="T65" s="170"/>
      <c r="U65" s="171"/>
      <c r="V65" s="35"/>
      <c r="W65" s="34"/>
      <c r="X65" s="46"/>
      <c r="Y65" s="46"/>
      <c r="Z65" s="46"/>
      <c r="AA65" s="46"/>
      <c r="AB65" s="34"/>
      <c r="AC65" s="34"/>
      <c r="AD65" s="34"/>
      <c r="AE65" s="34"/>
    </row>
    <row r="66" spans="2:31" ht="26.25" customHeight="1" x14ac:dyDescent="0.4">
      <c r="B66" s="29"/>
      <c r="C66" s="169" t="s">
        <v>108</v>
      </c>
      <c r="D66" s="170"/>
      <c r="E66" s="170"/>
      <c r="F66" s="170"/>
      <c r="G66" s="170"/>
      <c r="H66" s="170"/>
      <c r="I66" s="170"/>
      <c r="J66" s="171"/>
      <c r="K66" s="111"/>
      <c r="L66" s="87"/>
      <c r="M66" s="87"/>
      <c r="N66" s="45"/>
      <c r="O66" s="45"/>
      <c r="P66" s="169"/>
      <c r="Q66" s="170"/>
      <c r="R66" s="170"/>
      <c r="S66" s="170"/>
      <c r="T66" s="170"/>
      <c r="U66" s="171"/>
      <c r="V66" s="35"/>
      <c r="W66" s="34"/>
      <c r="X66" s="46"/>
      <c r="Y66" s="46"/>
      <c r="Z66" s="46"/>
      <c r="AA66" s="46"/>
      <c r="AB66" s="34"/>
      <c r="AC66" s="34"/>
      <c r="AD66" s="34"/>
      <c r="AE66" s="34"/>
    </row>
    <row r="67" spans="2:31" ht="26.25" customHeight="1" x14ac:dyDescent="0.4">
      <c r="B67" s="29"/>
      <c r="C67" s="47">
        <v>45</v>
      </c>
      <c r="D67" s="172" t="s">
        <v>109</v>
      </c>
      <c r="E67" s="173"/>
      <c r="F67" s="173"/>
      <c r="G67" s="173"/>
      <c r="H67" s="173"/>
      <c r="I67" s="173"/>
      <c r="J67" s="174"/>
      <c r="K67" s="133" t="s">
        <v>393</v>
      </c>
      <c r="L67" s="87"/>
      <c r="M67" s="87"/>
      <c r="N67" s="45"/>
      <c r="O67" s="45"/>
      <c r="P67" s="169"/>
      <c r="Q67" s="170"/>
      <c r="R67" s="170"/>
      <c r="S67" s="170"/>
      <c r="T67" s="170"/>
      <c r="U67" s="171"/>
      <c r="V67" s="35"/>
      <c r="W67" s="34"/>
      <c r="X67" s="46"/>
      <c r="Y67" s="46"/>
      <c r="Z67" s="46"/>
      <c r="AA67" s="46"/>
      <c r="AB67" s="34"/>
      <c r="AC67" s="34"/>
      <c r="AD67" s="34"/>
      <c r="AE67" s="34"/>
    </row>
    <row r="68" spans="2:31" ht="26.25" customHeight="1" x14ac:dyDescent="0.4">
      <c r="B68" s="29"/>
      <c r="C68" s="47">
        <v>46</v>
      </c>
      <c r="D68" s="172" t="s">
        <v>111</v>
      </c>
      <c r="E68" s="173"/>
      <c r="F68" s="173"/>
      <c r="G68" s="173"/>
      <c r="H68" s="173"/>
      <c r="I68" s="173"/>
      <c r="J68" s="174"/>
      <c r="K68" s="133" t="s">
        <v>392</v>
      </c>
      <c r="L68" s="87"/>
      <c r="M68" s="87"/>
      <c r="N68" s="45"/>
      <c r="O68" s="45"/>
      <c r="P68" s="169"/>
      <c r="Q68" s="170"/>
      <c r="R68" s="170"/>
      <c r="S68" s="170"/>
      <c r="T68" s="170"/>
      <c r="U68" s="171"/>
      <c r="V68" s="35"/>
      <c r="W68" s="34"/>
      <c r="X68" s="46"/>
      <c r="Y68" s="46"/>
      <c r="Z68" s="46"/>
      <c r="AA68" s="46"/>
      <c r="AB68" s="34"/>
      <c r="AC68" s="34"/>
      <c r="AD68" s="34"/>
      <c r="AE68" s="34"/>
    </row>
    <row r="69" spans="2:31" ht="26.25" customHeight="1" x14ac:dyDescent="0.4">
      <c r="B69" s="29"/>
      <c r="C69" s="47">
        <v>47</v>
      </c>
      <c r="D69" s="172" t="s">
        <v>112</v>
      </c>
      <c r="E69" s="173"/>
      <c r="F69" s="173"/>
      <c r="G69" s="173"/>
      <c r="H69" s="173"/>
      <c r="I69" s="173"/>
      <c r="J69" s="174"/>
      <c r="K69" s="36" t="s">
        <v>331</v>
      </c>
      <c r="L69" s="87"/>
      <c r="M69" s="87"/>
      <c r="N69" s="45"/>
      <c r="O69" s="45"/>
      <c r="P69" s="169"/>
      <c r="Q69" s="170"/>
      <c r="R69" s="170"/>
      <c r="S69" s="170"/>
      <c r="T69" s="170"/>
      <c r="U69" s="171"/>
      <c r="V69" s="35"/>
      <c r="W69" s="34"/>
      <c r="X69" s="46"/>
      <c r="Y69" s="46"/>
      <c r="Z69" s="46"/>
      <c r="AA69" s="46"/>
      <c r="AB69" s="34"/>
      <c r="AC69" s="34"/>
      <c r="AD69" s="34"/>
      <c r="AE69" s="34"/>
    </row>
    <row r="70" spans="2:31" ht="73.8" customHeight="1" x14ac:dyDescent="0.4">
      <c r="B70" s="29"/>
      <c r="C70" s="47">
        <v>48</v>
      </c>
      <c r="D70" s="172" t="s">
        <v>193</v>
      </c>
      <c r="E70" s="173"/>
      <c r="F70" s="173"/>
      <c r="G70" s="173"/>
      <c r="H70" s="173"/>
      <c r="I70" s="173"/>
      <c r="J70" s="174"/>
      <c r="K70" s="36" t="s">
        <v>370</v>
      </c>
      <c r="L70" s="87"/>
      <c r="M70" s="87"/>
      <c r="N70" s="45"/>
      <c r="O70" s="45"/>
      <c r="P70" s="169"/>
      <c r="Q70" s="170"/>
      <c r="R70" s="170"/>
      <c r="S70" s="170"/>
      <c r="T70" s="170"/>
      <c r="U70" s="171"/>
      <c r="V70" s="35"/>
      <c r="W70" s="34"/>
      <c r="X70" s="46"/>
      <c r="Y70" s="46"/>
      <c r="Z70" s="46"/>
      <c r="AA70" s="46"/>
      <c r="AB70" s="34"/>
      <c r="AC70" s="34"/>
      <c r="AD70" s="34"/>
      <c r="AE70" s="34"/>
    </row>
    <row r="71" spans="2:31" ht="26.25" customHeight="1" x14ac:dyDescent="0.4">
      <c r="B71" s="29"/>
      <c r="C71" s="169" t="s">
        <v>170</v>
      </c>
      <c r="D71" s="170"/>
      <c r="E71" s="170"/>
      <c r="F71" s="170"/>
      <c r="G71" s="170"/>
      <c r="H71" s="170"/>
      <c r="I71" s="170"/>
      <c r="J71" s="171"/>
      <c r="K71" s="111"/>
      <c r="L71" s="87"/>
      <c r="M71" s="87"/>
      <c r="N71" s="45"/>
      <c r="O71" s="45"/>
      <c r="P71" s="169"/>
      <c r="Q71" s="170"/>
      <c r="R71" s="170"/>
      <c r="S71" s="170"/>
      <c r="T71" s="170"/>
      <c r="U71" s="171"/>
      <c r="V71" s="35"/>
      <c r="W71" s="34"/>
      <c r="X71" s="46"/>
      <c r="Y71" s="46"/>
      <c r="Z71" s="46"/>
      <c r="AA71" s="46"/>
      <c r="AB71" s="34"/>
      <c r="AC71" s="34"/>
      <c r="AD71" s="34"/>
      <c r="AE71" s="34"/>
    </row>
    <row r="72" spans="2:31" ht="26.25" customHeight="1" x14ac:dyDescent="0.4">
      <c r="B72" s="29"/>
      <c r="C72" s="47">
        <v>49</v>
      </c>
      <c r="D72" s="172" t="s">
        <v>172</v>
      </c>
      <c r="E72" s="173"/>
      <c r="F72" s="173"/>
      <c r="G72" s="173"/>
      <c r="H72" s="173"/>
      <c r="I72" s="173"/>
      <c r="J72" s="174"/>
      <c r="K72" s="36" t="s">
        <v>372</v>
      </c>
      <c r="L72" s="87"/>
      <c r="M72" s="87"/>
      <c r="N72" s="45"/>
      <c r="O72" s="45"/>
      <c r="P72" s="169"/>
      <c r="Q72" s="170"/>
      <c r="R72" s="170"/>
      <c r="S72" s="170"/>
      <c r="T72" s="170"/>
      <c r="U72" s="171"/>
      <c r="V72" s="35"/>
      <c r="W72" s="34"/>
      <c r="X72" s="46"/>
      <c r="Y72" s="46"/>
      <c r="Z72" s="46"/>
      <c r="AA72" s="46"/>
      <c r="AB72" s="34"/>
      <c r="AC72" s="34"/>
      <c r="AD72" s="34"/>
      <c r="AE72" s="34"/>
    </row>
    <row r="73" spans="2:31" ht="26.25" customHeight="1" x14ac:dyDescent="0.4">
      <c r="B73" s="29"/>
      <c r="C73" s="47">
        <v>50</v>
      </c>
      <c r="D73" s="172" t="s">
        <v>171</v>
      </c>
      <c r="E73" s="173"/>
      <c r="F73" s="173"/>
      <c r="G73" s="173"/>
      <c r="H73" s="173"/>
      <c r="I73" s="173"/>
      <c r="J73" s="174"/>
      <c r="K73" s="36" t="s">
        <v>372</v>
      </c>
      <c r="L73" s="87"/>
      <c r="M73" s="87"/>
      <c r="N73" s="45"/>
      <c r="O73" s="45"/>
      <c r="P73" s="169"/>
      <c r="Q73" s="170"/>
      <c r="R73" s="170"/>
      <c r="S73" s="170"/>
      <c r="T73" s="170"/>
      <c r="U73" s="171"/>
      <c r="V73" s="35"/>
      <c r="W73" s="34"/>
      <c r="X73" s="46"/>
      <c r="Y73" s="46"/>
      <c r="Z73" s="46"/>
      <c r="AA73" s="46"/>
      <c r="AB73" s="34"/>
      <c r="AC73" s="34"/>
      <c r="AD73" s="34"/>
      <c r="AE73" s="34"/>
    </row>
    <row r="74" spans="2:31" ht="26.25" customHeight="1" x14ac:dyDescent="0.4">
      <c r="B74" s="29"/>
      <c r="C74" s="47">
        <v>51</v>
      </c>
      <c r="D74" s="172" t="s">
        <v>114</v>
      </c>
      <c r="E74" s="173"/>
      <c r="F74" s="173"/>
      <c r="G74" s="173"/>
      <c r="H74" s="173"/>
      <c r="I74" s="173"/>
      <c r="J74" s="174"/>
      <c r="K74" s="36"/>
      <c r="L74" s="87"/>
      <c r="M74" s="87"/>
      <c r="N74" s="45"/>
      <c r="O74" s="45"/>
      <c r="P74" s="169"/>
      <c r="Q74" s="170"/>
      <c r="R74" s="170"/>
      <c r="S74" s="170"/>
      <c r="T74" s="170"/>
      <c r="U74" s="171"/>
      <c r="V74" s="35"/>
      <c r="W74" s="34"/>
      <c r="X74" s="46"/>
      <c r="Y74" s="46"/>
      <c r="Z74" s="46"/>
      <c r="AA74" s="46"/>
      <c r="AB74" s="34"/>
      <c r="AC74" s="34"/>
      <c r="AD74" s="34"/>
      <c r="AE74" s="34"/>
    </row>
    <row r="75" spans="2:31" ht="26.25" customHeight="1" x14ac:dyDescent="0.4">
      <c r="B75" s="29"/>
      <c r="C75" s="47">
        <v>52</v>
      </c>
      <c r="D75" s="172" t="s">
        <v>115</v>
      </c>
      <c r="E75" s="173"/>
      <c r="F75" s="173"/>
      <c r="G75" s="173"/>
      <c r="H75" s="173"/>
      <c r="I75" s="173"/>
      <c r="J75" s="174"/>
      <c r="K75" s="36" t="s">
        <v>334</v>
      </c>
      <c r="L75" s="87"/>
      <c r="M75" s="87"/>
      <c r="N75" s="45"/>
      <c r="O75" s="45"/>
      <c r="P75" s="169"/>
      <c r="Q75" s="170"/>
      <c r="R75" s="170"/>
      <c r="S75" s="170"/>
      <c r="T75" s="170"/>
      <c r="U75" s="171"/>
      <c r="V75" s="35"/>
      <c r="W75" s="34"/>
      <c r="X75" s="46"/>
      <c r="Y75" s="46"/>
      <c r="Z75" s="46"/>
      <c r="AA75" s="46"/>
      <c r="AB75" s="34"/>
      <c r="AC75" s="34"/>
      <c r="AD75" s="34"/>
      <c r="AE75" s="34"/>
    </row>
    <row r="76" spans="2:31" ht="26.25" customHeight="1" x14ac:dyDescent="0.4">
      <c r="B76" s="29"/>
      <c r="C76" s="47">
        <v>53</v>
      </c>
      <c r="D76" s="172" t="s">
        <v>192</v>
      </c>
      <c r="E76" s="173"/>
      <c r="F76" s="173"/>
      <c r="G76" s="173"/>
      <c r="H76" s="173"/>
      <c r="I76" s="173"/>
      <c r="J76" s="174"/>
      <c r="K76" s="36" t="s">
        <v>373</v>
      </c>
      <c r="L76" s="87"/>
      <c r="M76" s="87"/>
      <c r="N76" s="45"/>
      <c r="O76" s="45"/>
      <c r="P76" s="169"/>
      <c r="Q76" s="170"/>
      <c r="R76" s="170"/>
      <c r="S76" s="170"/>
      <c r="T76" s="170"/>
      <c r="U76" s="171"/>
      <c r="V76" s="35"/>
      <c r="W76" s="34"/>
      <c r="X76" s="46"/>
      <c r="Y76" s="46"/>
      <c r="Z76" s="46"/>
      <c r="AA76" s="46"/>
      <c r="AB76" s="34"/>
      <c r="AC76" s="34"/>
      <c r="AD76" s="34"/>
      <c r="AE76" s="34"/>
    </row>
    <row r="77" spans="2:31" ht="20.399999999999999" thickBot="1" x14ac:dyDescent="0.45"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4"/>
    </row>
    <row r="80" spans="2:31" s="48" customFormat="1" ht="14.4" x14ac:dyDescent="0.3">
      <c r="B80" s="51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3"/>
      <c r="N80" s="53"/>
      <c r="O80" s="53"/>
      <c r="P80" s="51"/>
      <c r="Q80" s="51"/>
      <c r="R80" s="51"/>
      <c r="S80" s="51"/>
      <c r="T80" s="51"/>
      <c r="U80" s="51"/>
      <c r="V80" s="51"/>
    </row>
    <row r="81" spans="2:22" s="48" customFormat="1" ht="15" customHeight="1" x14ac:dyDescent="0.3">
      <c r="B81" s="190" t="s">
        <v>116</v>
      </c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2"/>
      <c r="P81" s="193" t="s">
        <v>1</v>
      </c>
      <c r="Q81" s="194"/>
      <c r="R81" s="195"/>
      <c r="S81" s="190" t="s">
        <v>176</v>
      </c>
      <c r="T81" s="191"/>
      <c r="U81" s="192"/>
      <c r="V81" s="51"/>
    </row>
    <row r="82" spans="2:22" s="48" customFormat="1" ht="21.75" customHeight="1" x14ac:dyDescent="0.3">
      <c r="B82" s="197" t="s">
        <v>117</v>
      </c>
      <c r="C82" s="197"/>
      <c r="D82" s="54" t="s">
        <v>118</v>
      </c>
      <c r="E82" s="54" t="s">
        <v>174</v>
      </c>
      <c r="F82" s="54" t="s">
        <v>175</v>
      </c>
      <c r="G82" s="54" t="s">
        <v>179</v>
      </c>
      <c r="H82" s="54" t="s">
        <v>119</v>
      </c>
      <c r="I82" s="54" t="s">
        <v>120</v>
      </c>
      <c r="J82" s="54" t="s">
        <v>121</v>
      </c>
      <c r="K82" s="54"/>
      <c r="L82" s="54" t="s">
        <v>122</v>
      </c>
      <c r="M82" s="54" t="s">
        <v>123</v>
      </c>
      <c r="N82" s="54" t="s">
        <v>124</v>
      </c>
      <c r="O82" s="54" t="s">
        <v>125</v>
      </c>
      <c r="P82" s="100" t="s">
        <v>278</v>
      </c>
      <c r="Q82" s="100" t="s">
        <v>279</v>
      </c>
      <c r="R82" s="103" t="s">
        <v>2</v>
      </c>
      <c r="S82" s="99" t="s">
        <v>177</v>
      </c>
      <c r="T82" s="186" t="s">
        <v>178</v>
      </c>
      <c r="U82" s="186"/>
    </row>
    <row r="83" spans="2:22" s="48" customFormat="1" ht="15" customHeight="1" x14ac:dyDescent="0.3">
      <c r="B83" s="187" t="s">
        <v>0</v>
      </c>
      <c r="C83" s="187"/>
      <c r="D83" s="55"/>
      <c r="E83" s="55"/>
      <c r="F83" s="55"/>
      <c r="G83" s="56"/>
      <c r="H83" s="104">
        <v>0</v>
      </c>
      <c r="I83" s="104">
        <f>G83-H83</f>
        <v>0</v>
      </c>
      <c r="J83" s="104">
        <f>I83*1.16</f>
        <v>0</v>
      </c>
      <c r="K83" s="104"/>
      <c r="L83" s="104">
        <v>0</v>
      </c>
      <c r="M83" s="104">
        <f>J83-L83-N83+O83</f>
        <v>0</v>
      </c>
      <c r="N83" s="57"/>
      <c r="O83" s="57"/>
      <c r="P83" s="101"/>
      <c r="Q83" s="101"/>
      <c r="R83" s="101" t="e">
        <f ca="1">G83/$L$18</f>
        <v>#DIV/0!</v>
      </c>
      <c r="S83" s="101"/>
      <c r="T83" s="188"/>
      <c r="U83" s="189"/>
    </row>
    <row r="84" spans="2:22" s="48" customFormat="1" ht="15" customHeight="1" x14ac:dyDescent="0.3">
      <c r="B84" s="187" t="s">
        <v>126</v>
      </c>
      <c r="C84" s="187"/>
      <c r="D84" s="58"/>
      <c r="E84" s="58"/>
      <c r="F84" s="58"/>
      <c r="G84" s="56"/>
      <c r="H84" s="104">
        <f>G84*0.3</f>
        <v>0</v>
      </c>
      <c r="I84" s="104">
        <f t="shared" ref="I84:I92" si="0">G84-H84</f>
        <v>0</v>
      </c>
      <c r="J84" s="104">
        <f t="shared" ref="J84:J92" si="1">I84*1.16</f>
        <v>0</v>
      </c>
      <c r="K84" s="104"/>
      <c r="L84" s="104">
        <f>G84*0.005</f>
        <v>0</v>
      </c>
      <c r="M84" s="104">
        <f t="shared" ref="M84:M92" si="2">J84-L84-N84+O84</f>
        <v>0</v>
      </c>
      <c r="N84" s="57"/>
      <c r="O84" s="57"/>
      <c r="P84" s="101"/>
      <c r="Q84" s="101"/>
      <c r="R84" s="101" t="e">
        <f t="shared" ref="R84:R92" ca="1" si="3">G84/$L$18</f>
        <v>#DIV/0!</v>
      </c>
      <c r="S84" s="101"/>
      <c r="T84" s="188"/>
      <c r="U84" s="189"/>
    </row>
    <row r="85" spans="2:22" s="48" customFormat="1" ht="26.25" customHeight="1" x14ac:dyDescent="0.3">
      <c r="B85" s="187" t="s">
        <v>127</v>
      </c>
      <c r="C85" s="187"/>
      <c r="D85" s="58"/>
      <c r="E85" s="58"/>
      <c r="F85" s="58"/>
      <c r="G85" s="56"/>
      <c r="H85" s="104">
        <f t="shared" ref="H85:H92" si="4">G85*0.3</f>
        <v>0</v>
      </c>
      <c r="I85" s="104">
        <f t="shared" si="0"/>
        <v>0</v>
      </c>
      <c r="J85" s="104">
        <f t="shared" si="1"/>
        <v>0</v>
      </c>
      <c r="K85" s="104"/>
      <c r="L85" s="104">
        <f t="shared" ref="L85:L92" si="5">G85*0.005</f>
        <v>0</v>
      </c>
      <c r="M85" s="104">
        <f t="shared" si="2"/>
        <v>0</v>
      </c>
      <c r="N85" s="57"/>
      <c r="O85" s="57"/>
      <c r="P85" s="101"/>
      <c r="Q85" s="101"/>
      <c r="R85" s="101" t="e">
        <f t="shared" ca="1" si="3"/>
        <v>#DIV/0!</v>
      </c>
      <c r="S85" s="101"/>
      <c r="T85" s="188"/>
      <c r="U85" s="189"/>
    </row>
    <row r="86" spans="2:22" s="48" customFormat="1" ht="24" customHeight="1" x14ac:dyDescent="0.3">
      <c r="B86" s="187"/>
      <c r="C86" s="187"/>
      <c r="D86" s="58"/>
      <c r="E86" s="58"/>
      <c r="F86" s="58"/>
      <c r="G86" s="56"/>
      <c r="H86" s="104">
        <f t="shared" si="4"/>
        <v>0</v>
      </c>
      <c r="I86" s="104">
        <f t="shared" si="0"/>
        <v>0</v>
      </c>
      <c r="J86" s="104">
        <f t="shared" si="1"/>
        <v>0</v>
      </c>
      <c r="K86" s="104"/>
      <c r="L86" s="104">
        <f t="shared" si="5"/>
        <v>0</v>
      </c>
      <c r="M86" s="104">
        <f t="shared" si="2"/>
        <v>0</v>
      </c>
      <c r="N86" s="57"/>
      <c r="O86" s="57"/>
      <c r="P86" s="101"/>
      <c r="Q86" s="101"/>
      <c r="R86" s="101" t="e">
        <f t="shared" ca="1" si="3"/>
        <v>#DIV/0!</v>
      </c>
      <c r="S86" s="101"/>
      <c r="T86" s="188"/>
      <c r="U86" s="189"/>
    </row>
    <row r="87" spans="2:22" s="48" customFormat="1" ht="27" customHeight="1" x14ac:dyDescent="0.3">
      <c r="B87" s="187"/>
      <c r="C87" s="187"/>
      <c r="D87" s="58"/>
      <c r="E87" s="58"/>
      <c r="F87" s="58"/>
      <c r="G87" s="56"/>
      <c r="H87" s="104">
        <f t="shared" si="4"/>
        <v>0</v>
      </c>
      <c r="I87" s="104">
        <f t="shared" si="0"/>
        <v>0</v>
      </c>
      <c r="J87" s="104">
        <f t="shared" si="1"/>
        <v>0</v>
      </c>
      <c r="K87" s="104"/>
      <c r="L87" s="104">
        <f t="shared" si="5"/>
        <v>0</v>
      </c>
      <c r="M87" s="104">
        <f t="shared" si="2"/>
        <v>0</v>
      </c>
      <c r="N87" s="57"/>
      <c r="O87" s="57"/>
      <c r="P87" s="101"/>
      <c r="Q87" s="101"/>
      <c r="R87" s="101" t="e">
        <f t="shared" ca="1" si="3"/>
        <v>#DIV/0!</v>
      </c>
      <c r="S87" s="101"/>
      <c r="T87" s="188"/>
      <c r="U87" s="189"/>
    </row>
    <row r="88" spans="2:22" s="48" customFormat="1" ht="27" customHeight="1" x14ac:dyDescent="0.3">
      <c r="B88" s="187"/>
      <c r="C88" s="187"/>
      <c r="D88" s="58"/>
      <c r="E88" s="58"/>
      <c r="F88" s="58"/>
      <c r="G88" s="56"/>
      <c r="H88" s="104">
        <f t="shared" si="4"/>
        <v>0</v>
      </c>
      <c r="I88" s="104">
        <f t="shared" si="0"/>
        <v>0</v>
      </c>
      <c r="J88" s="104">
        <f t="shared" si="1"/>
        <v>0</v>
      </c>
      <c r="K88" s="104"/>
      <c r="L88" s="104">
        <f t="shared" si="5"/>
        <v>0</v>
      </c>
      <c r="M88" s="104">
        <f t="shared" si="2"/>
        <v>0</v>
      </c>
      <c r="N88" s="57"/>
      <c r="O88" s="57"/>
      <c r="P88" s="101"/>
      <c r="Q88" s="101"/>
      <c r="R88" s="101" t="e">
        <f t="shared" ca="1" si="3"/>
        <v>#DIV/0!</v>
      </c>
      <c r="S88" s="101"/>
      <c r="T88" s="188"/>
      <c r="U88" s="189"/>
    </row>
    <row r="89" spans="2:22" s="48" customFormat="1" ht="27" customHeight="1" x14ac:dyDescent="0.3">
      <c r="B89" s="187"/>
      <c r="C89" s="187"/>
      <c r="D89" s="58"/>
      <c r="E89" s="58"/>
      <c r="F89" s="58"/>
      <c r="G89" s="56"/>
      <c r="H89" s="104">
        <f t="shared" si="4"/>
        <v>0</v>
      </c>
      <c r="I89" s="104">
        <f t="shared" si="0"/>
        <v>0</v>
      </c>
      <c r="J89" s="104">
        <f t="shared" si="1"/>
        <v>0</v>
      </c>
      <c r="K89" s="104"/>
      <c r="L89" s="104">
        <f t="shared" si="5"/>
        <v>0</v>
      </c>
      <c r="M89" s="104">
        <f t="shared" si="2"/>
        <v>0</v>
      </c>
      <c r="N89" s="57"/>
      <c r="O89" s="57"/>
      <c r="P89" s="101"/>
      <c r="Q89" s="101"/>
      <c r="R89" s="101" t="e">
        <f t="shared" ca="1" si="3"/>
        <v>#DIV/0!</v>
      </c>
      <c r="S89" s="101"/>
      <c r="T89" s="188"/>
      <c r="U89" s="189"/>
    </row>
    <row r="90" spans="2:22" s="48" customFormat="1" ht="27" customHeight="1" x14ac:dyDescent="0.3">
      <c r="B90" s="187"/>
      <c r="C90" s="187"/>
      <c r="D90" s="58"/>
      <c r="E90" s="58"/>
      <c r="F90" s="58"/>
      <c r="G90" s="56"/>
      <c r="H90" s="104">
        <f t="shared" si="4"/>
        <v>0</v>
      </c>
      <c r="I90" s="104">
        <f t="shared" si="0"/>
        <v>0</v>
      </c>
      <c r="J90" s="104">
        <f t="shared" si="1"/>
        <v>0</v>
      </c>
      <c r="K90" s="104"/>
      <c r="L90" s="104">
        <f t="shared" si="5"/>
        <v>0</v>
      </c>
      <c r="M90" s="104">
        <f t="shared" si="2"/>
        <v>0</v>
      </c>
      <c r="N90" s="57"/>
      <c r="O90" s="57"/>
      <c r="P90" s="101"/>
      <c r="Q90" s="101"/>
      <c r="R90" s="101" t="e">
        <f t="shared" ca="1" si="3"/>
        <v>#DIV/0!</v>
      </c>
      <c r="S90" s="101"/>
      <c r="T90" s="188"/>
      <c r="U90" s="189"/>
    </row>
    <row r="91" spans="2:22" s="48" customFormat="1" ht="27" customHeight="1" x14ac:dyDescent="0.3">
      <c r="B91" s="187"/>
      <c r="C91" s="187"/>
      <c r="D91" s="58"/>
      <c r="E91" s="58"/>
      <c r="F91" s="58"/>
      <c r="G91" s="56"/>
      <c r="H91" s="104">
        <f t="shared" si="4"/>
        <v>0</v>
      </c>
      <c r="I91" s="104">
        <f t="shared" si="0"/>
        <v>0</v>
      </c>
      <c r="J91" s="104">
        <f t="shared" si="1"/>
        <v>0</v>
      </c>
      <c r="K91" s="104"/>
      <c r="L91" s="104">
        <f t="shared" si="5"/>
        <v>0</v>
      </c>
      <c r="M91" s="104">
        <f t="shared" si="2"/>
        <v>0</v>
      </c>
      <c r="N91" s="57"/>
      <c r="O91" s="57"/>
      <c r="P91" s="101"/>
      <c r="Q91" s="101"/>
      <c r="R91" s="101" t="e">
        <f t="shared" ca="1" si="3"/>
        <v>#DIV/0!</v>
      </c>
      <c r="S91" s="101"/>
      <c r="T91" s="188"/>
      <c r="U91" s="189"/>
    </row>
    <row r="92" spans="2:22" s="48" customFormat="1" ht="27" customHeight="1" x14ac:dyDescent="0.3">
      <c r="B92" s="187" t="s">
        <v>173</v>
      </c>
      <c r="C92" s="187"/>
      <c r="D92" s="58"/>
      <c r="E92" s="58"/>
      <c r="F92" s="58"/>
      <c r="G92" s="56"/>
      <c r="H92" s="104">
        <f t="shared" si="4"/>
        <v>0</v>
      </c>
      <c r="I92" s="104">
        <f t="shared" si="0"/>
        <v>0</v>
      </c>
      <c r="J92" s="104">
        <f t="shared" si="1"/>
        <v>0</v>
      </c>
      <c r="K92" s="104"/>
      <c r="L92" s="104">
        <f t="shared" si="5"/>
        <v>0</v>
      </c>
      <c r="M92" s="104">
        <f t="shared" si="2"/>
        <v>0</v>
      </c>
      <c r="N92" s="57"/>
      <c r="O92" s="57"/>
      <c r="P92" s="101"/>
      <c r="Q92" s="101"/>
      <c r="R92" s="101" t="e">
        <f t="shared" ca="1" si="3"/>
        <v>#DIV/0!</v>
      </c>
      <c r="S92" s="101"/>
      <c r="T92" s="188"/>
      <c r="U92" s="189"/>
    </row>
    <row r="93" spans="2:22" s="50" customFormat="1" ht="14.4" x14ac:dyDescent="0.3">
      <c r="B93" s="48"/>
      <c r="C93" s="49"/>
      <c r="D93" s="49"/>
      <c r="E93" s="92"/>
      <c r="F93" s="88" t="s">
        <v>120</v>
      </c>
      <c r="G93" s="105">
        <f>SUM(G83:G92)</f>
        <v>0</v>
      </c>
      <c r="H93" s="49"/>
      <c r="I93" s="49"/>
      <c r="L93" s="107" t="s">
        <v>47</v>
      </c>
      <c r="M93" s="105">
        <f>SUM(M83:M92)</f>
        <v>0</v>
      </c>
      <c r="P93" s="48"/>
      <c r="Q93" s="48"/>
      <c r="R93" s="48"/>
      <c r="S93" s="108" t="s">
        <v>47</v>
      </c>
      <c r="T93" s="196">
        <f>SUM(T83:U92)</f>
        <v>0</v>
      </c>
      <c r="U93" s="196"/>
      <c r="V93" s="48"/>
    </row>
    <row r="94" spans="2:22" s="50" customFormat="1" ht="14.4" x14ac:dyDescent="0.3">
      <c r="B94" s="48"/>
      <c r="C94" s="49"/>
      <c r="D94" s="49"/>
      <c r="E94" s="92"/>
      <c r="F94" s="88" t="s">
        <v>180</v>
      </c>
      <c r="G94" s="106">
        <f>G93*0.16</f>
        <v>0</v>
      </c>
      <c r="H94" s="49"/>
      <c r="I94" s="49"/>
      <c r="P94" s="48"/>
      <c r="Q94" s="48"/>
      <c r="R94" s="48"/>
      <c r="S94" s="48"/>
      <c r="T94" s="48"/>
      <c r="U94" s="48"/>
      <c r="V94" s="48"/>
    </row>
    <row r="95" spans="2:22" x14ac:dyDescent="0.4">
      <c r="F95" s="88" t="s">
        <v>47</v>
      </c>
      <c r="G95" s="106">
        <f>G93+G94</f>
        <v>0</v>
      </c>
    </row>
  </sheetData>
  <mergeCells count="173">
    <mergeCell ref="B92:C92"/>
    <mergeCell ref="T92:U92"/>
    <mergeCell ref="T93:U93"/>
    <mergeCell ref="B89:C89"/>
    <mergeCell ref="T89:U89"/>
    <mergeCell ref="B90:C90"/>
    <mergeCell ref="T90:U90"/>
    <mergeCell ref="B91:C91"/>
    <mergeCell ref="T91:U91"/>
    <mergeCell ref="B86:C86"/>
    <mergeCell ref="T86:U86"/>
    <mergeCell ref="B87:C87"/>
    <mergeCell ref="T87:U87"/>
    <mergeCell ref="B88:C88"/>
    <mergeCell ref="T88:U88"/>
    <mergeCell ref="B83:C83"/>
    <mergeCell ref="T83:U83"/>
    <mergeCell ref="B84:C84"/>
    <mergeCell ref="T84:U84"/>
    <mergeCell ref="B85:C85"/>
    <mergeCell ref="T85:U85"/>
    <mergeCell ref="D76:J76"/>
    <mergeCell ref="P76:U76"/>
    <mergeCell ref="B81:O81"/>
    <mergeCell ref="P81:R81"/>
    <mergeCell ref="S81:U81"/>
    <mergeCell ref="B82:C82"/>
    <mergeCell ref="T82:U82"/>
    <mergeCell ref="D73:J73"/>
    <mergeCell ref="P73:U73"/>
    <mergeCell ref="D74:J74"/>
    <mergeCell ref="P74:U74"/>
    <mergeCell ref="D75:J75"/>
    <mergeCell ref="P75:U75"/>
    <mergeCell ref="C71:J71"/>
    <mergeCell ref="P71:U71"/>
    <mergeCell ref="D72:J72"/>
    <mergeCell ref="P72:U72"/>
    <mergeCell ref="D70:J70"/>
    <mergeCell ref="P70:U70"/>
    <mergeCell ref="D68:J68"/>
    <mergeCell ref="P68:U68"/>
    <mergeCell ref="D69:J69"/>
    <mergeCell ref="P69:U69"/>
    <mergeCell ref="C66:J66"/>
    <mergeCell ref="P66:U66"/>
    <mergeCell ref="D67:J67"/>
    <mergeCell ref="P67:U67"/>
    <mergeCell ref="D64:J64"/>
    <mergeCell ref="P64:U64"/>
    <mergeCell ref="D62:J62"/>
    <mergeCell ref="P62:U62"/>
    <mergeCell ref="D63:J63"/>
    <mergeCell ref="P63:U63"/>
    <mergeCell ref="D61:J61"/>
    <mergeCell ref="P61:U61"/>
    <mergeCell ref="D65:J65"/>
    <mergeCell ref="P65:U65"/>
    <mergeCell ref="C59:J59"/>
    <mergeCell ref="P59:U59"/>
    <mergeCell ref="D60:J60"/>
    <mergeCell ref="P60:U60"/>
    <mergeCell ref="D57:J57"/>
    <mergeCell ref="P57:U57"/>
    <mergeCell ref="D58:J58"/>
    <mergeCell ref="P58:U58"/>
    <mergeCell ref="C54:J54"/>
    <mergeCell ref="P54:U54"/>
    <mergeCell ref="D55:J55"/>
    <mergeCell ref="P55:U55"/>
    <mergeCell ref="D56:J56"/>
    <mergeCell ref="P56:U56"/>
    <mergeCell ref="D51:J51"/>
    <mergeCell ref="P51:U51"/>
    <mergeCell ref="D52:J52"/>
    <mergeCell ref="P52:U52"/>
    <mergeCell ref="D53:J53"/>
    <mergeCell ref="P53:U53"/>
    <mergeCell ref="D48:J48"/>
    <mergeCell ref="P48:U48"/>
    <mergeCell ref="D49:J49"/>
    <mergeCell ref="P49:U49"/>
    <mergeCell ref="D50:J50"/>
    <mergeCell ref="P50:U50"/>
    <mergeCell ref="D45:J45"/>
    <mergeCell ref="P45:U45"/>
    <mergeCell ref="D46:J46"/>
    <mergeCell ref="P46:U46"/>
    <mergeCell ref="C47:J47"/>
    <mergeCell ref="P47:U47"/>
    <mergeCell ref="D42:J42"/>
    <mergeCell ref="P42:U42"/>
    <mergeCell ref="D43:J43"/>
    <mergeCell ref="P43:U43"/>
    <mergeCell ref="D44:J44"/>
    <mergeCell ref="P44:U44"/>
    <mergeCell ref="D39:J39"/>
    <mergeCell ref="P39:U39"/>
    <mergeCell ref="D40:J40"/>
    <mergeCell ref="P40:U40"/>
    <mergeCell ref="D41:J41"/>
    <mergeCell ref="P41:U41"/>
    <mergeCell ref="D36:J36"/>
    <mergeCell ref="P36:U36"/>
    <mergeCell ref="D37:J37"/>
    <mergeCell ref="P37:U37"/>
    <mergeCell ref="D38:J38"/>
    <mergeCell ref="P38:U38"/>
    <mergeCell ref="D33:J33"/>
    <mergeCell ref="P33:U33"/>
    <mergeCell ref="C34:J34"/>
    <mergeCell ref="P34:U34"/>
    <mergeCell ref="D35:J35"/>
    <mergeCell ref="P35:U35"/>
    <mergeCell ref="D31:J31"/>
    <mergeCell ref="P31:U31"/>
    <mergeCell ref="D32:J32"/>
    <mergeCell ref="P32:U32"/>
    <mergeCell ref="D28:J28"/>
    <mergeCell ref="P28:U28"/>
    <mergeCell ref="D29:J29"/>
    <mergeCell ref="P29:U29"/>
    <mergeCell ref="D30:J30"/>
    <mergeCell ref="P30:U30"/>
    <mergeCell ref="D25:J25"/>
    <mergeCell ref="P25:U25"/>
    <mergeCell ref="D26:J26"/>
    <mergeCell ref="P26:U26"/>
    <mergeCell ref="D27:J27"/>
    <mergeCell ref="P27:U27"/>
    <mergeCell ref="C22:J22"/>
    <mergeCell ref="P22:U22"/>
    <mergeCell ref="D23:J23"/>
    <mergeCell ref="P23:U23"/>
    <mergeCell ref="D24:J24"/>
    <mergeCell ref="P24:U24"/>
    <mergeCell ref="C17:D17"/>
    <mergeCell ref="I17:J17"/>
    <mergeCell ref="N17:O17"/>
    <mergeCell ref="C21:J21"/>
    <mergeCell ref="P21:U21"/>
    <mergeCell ref="C15:D15"/>
    <mergeCell ref="I15:J15"/>
    <mergeCell ref="N15:O15"/>
    <mergeCell ref="C16:D16"/>
    <mergeCell ref="I16:J16"/>
    <mergeCell ref="C13:D13"/>
    <mergeCell ref="C14:D14"/>
    <mergeCell ref="I14:J14"/>
    <mergeCell ref="N14:O14"/>
    <mergeCell ref="S14:T14"/>
    <mergeCell ref="C9:D9"/>
    <mergeCell ref="M9:M10"/>
    <mergeCell ref="C11:D11"/>
    <mergeCell ref="P11:S11"/>
    <mergeCell ref="T11:U11"/>
    <mergeCell ref="C12:D12"/>
    <mergeCell ref="P12:S12"/>
    <mergeCell ref="T12:U12"/>
    <mergeCell ref="I6:I7"/>
    <mergeCell ref="J6:L6"/>
    <mergeCell ref="P6:S6"/>
    <mergeCell ref="T6:U6"/>
    <mergeCell ref="C7:D7"/>
    <mergeCell ref="C8:D8"/>
    <mergeCell ref="P8:S8"/>
    <mergeCell ref="T8:U8"/>
    <mergeCell ref="C3:G3"/>
    <mergeCell ref="H3:N3"/>
    <mergeCell ref="P3:S3"/>
    <mergeCell ref="T3:U3"/>
    <mergeCell ref="P4:S4"/>
    <mergeCell ref="T4:U4"/>
  </mergeCells>
  <hyperlinks>
    <hyperlink ref="X9:Z13" location="'REPORTE FOTOGRAFICO '!A1" display="REPORTE FOTOGRAFICO " xr:uid="{00000000-0004-0000-0500-000000000000}"/>
  </hyperlinks>
  <pageMargins left="0.7" right="0.7" top="0.75" bottom="0.75" header="0.3" footer="0.3"/>
  <pageSetup scale="26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3"/>
  <sheetViews>
    <sheetView showGridLines="0" workbookViewId="0">
      <selection activeCell="C11" sqref="C11"/>
    </sheetView>
  </sheetViews>
  <sheetFormatPr baseColWidth="10" defaultRowHeight="14.4" x14ac:dyDescent="0.3"/>
  <cols>
    <col min="1" max="1" width="11.5546875" style="115"/>
    <col min="2" max="2" width="20.77734375" style="115" customWidth="1"/>
    <col min="3" max="3" width="11.5546875" style="115"/>
    <col min="4" max="4" width="14.77734375" style="115" customWidth="1"/>
    <col min="5" max="16384" width="11.5546875" style="115"/>
  </cols>
  <sheetData>
    <row r="1" spans="1:22" x14ac:dyDescent="0.3">
      <c r="A1" s="207" t="s">
        <v>218</v>
      </c>
      <c r="B1" s="207"/>
      <c r="C1" s="208"/>
      <c r="D1" s="208"/>
      <c r="E1" s="208"/>
      <c r="F1" s="208"/>
      <c r="G1" s="207" t="s">
        <v>219</v>
      </c>
      <c r="H1" s="207"/>
      <c r="I1" s="208"/>
      <c r="J1" s="208"/>
      <c r="K1" s="208"/>
      <c r="L1" s="208"/>
      <c r="M1" s="208"/>
      <c r="N1" s="208"/>
      <c r="O1" s="208"/>
    </row>
    <row r="2" spans="1:22" x14ac:dyDescent="0.3">
      <c r="A2" s="207" t="s">
        <v>52</v>
      </c>
      <c r="B2" s="207"/>
      <c r="C2" s="208"/>
      <c r="D2" s="208"/>
      <c r="E2" s="207" t="s">
        <v>220</v>
      </c>
      <c r="F2" s="207"/>
      <c r="G2" s="207"/>
      <c r="H2" s="116"/>
      <c r="I2" s="207" t="s">
        <v>223</v>
      </c>
      <c r="J2" s="207"/>
      <c r="K2" s="207"/>
      <c r="L2" s="208"/>
      <c r="M2" s="208"/>
      <c r="N2" s="208"/>
      <c r="O2" s="208"/>
    </row>
    <row r="3" spans="1:22" x14ac:dyDescent="0.3">
      <c r="A3" s="117" t="s">
        <v>225</v>
      </c>
      <c r="B3" s="116"/>
      <c r="C3" s="117" t="s">
        <v>226</v>
      </c>
      <c r="D3" s="116"/>
      <c r="E3" s="207" t="s">
        <v>221</v>
      </c>
      <c r="F3" s="207"/>
      <c r="G3" s="207"/>
      <c r="H3" s="116"/>
      <c r="I3" s="207" t="s">
        <v>224</v>
      </c>
      <c r="J3" s="207"/>
      <c r="K3" s="207"/>
      <c r="L3" s="208"/>
      <c r="M3" s="208"/>
      <c r="N3" s="208"/>
      <c r="O3" s="208"/>
    </row>
    <row r="4" spans="1:22" x14ac:dyDescent="0.3">
      <c r="A4" s="207" t="s">
        <v>42</v>
      </c>
      <c r="B4" s="207"/>
      <c r="C4" s="208"/>
      <c r="D4" s="208"/>
      <c r="E4" s="207" t="s">
        <v>222</v>
      </c>
      <c r="F4" s="207"/>
      <c r="G4" s="207"/>
      <c r="H4" s="116"/>
      <c r="I4" s="207" t="s">
        <v>55</v>
      </c>
      <c r="J4" s="207"/>
      <c r="K4" s="207"/>
      <c r="L4" s="208"/>
      <c r="M4" s="208"/>
      <c r="N4" s="208"/>
      <c r="O4" s="208"/>
    </row>
    <row r="6" spans="1:22" x14ac:dyDescent="0.3">
      <c r="A6" s="207" t="s">
        <v>227</v>
      </c>
      <c r="B6" s="207" t="s">
        <v>228</v>
      </c>
      <c r="C6" s="207" t="s">
        <v>229</v>
      </c>
      <c r="D6" s="207" t="s">
        <v>9</v>
      </c>
      <c r="E6" s="207"/>
      <c r="F6" s="207"/>
      <c r="G6" s="207" t="s">
        <v>233</v>
      </c>
      <c r="H6" s="207"/>
      <c r="I6" s="207" t="s">
        <v>237</v>
      </c>
      <c r="J6" s="207"/>
      <c r="K6" s="207" t="s">
        <v>238</v>
      </c>
      <c r="L6" s="207"/>
      <c r="M6" s="207" t="s">
        <v>238</v>
      </c>
      <c r="N6" s="207"/>
      <c r="O6" s="207" t="s">
        <v>234</v>
      </c>
      <c r="P6" s="207"/>
      <c r="Q6" s="207" t="s">
        <v>235</v>
      </c>
      <c r="R6" s="207"/>
      <c r="S6" s="207" t="s">
        <v>236</v>
      </c>
      <c r="T6" s="207"/>
      <c r="U6" s="207" t="s">
        <v>239</v>
      </c>
      <c r="V6" s="207"/>
    </row>
    <row r="7" spans="1:22" ht="28.8" x14ac:dyDescent="0.3">
      <c r="A7" s="207"/>
      <c r="B7" s="207"/>
      <c r="C7" s="207"/>
      <c r="D7" s="118" t="s">
        <v>231</v>
      </c>
      <c r="E7" s="117" t="s">
        <v>230</v>
      </c>
      <c r="F7" s="117" t="s">
        <v>232</v>
      </c>
      <c r="G7" s="226" t="s">
        <v>230</v>
      </c>
      <c r="H7" s="117" t="s">
        <v>232</v>
      </c>
      <c r="I7" s="222" t="s">
        <v>230</v>
      </c>
      <c r="J7" s="117" t="s">
        <v>232</v>
      </c>
      <c r="K7" s="224" t="s">
        <v>230</v>
      </c>
      <c r="L7" s="117" t="s">
        <v>232</v>
      </c>
      <c r="M7" s="224" t="s">
        <v>230</v>
      </c>
      <c r="N7" s="117" t="s">
        <v>232</v>
      </c>
      <c r="O7" s="117" t="s">
        <v>230</v>
      </c>
      <c r="P7" s="117" t="s">
        <v>232</v>
      </c>
      <c r="Q7" s="117" t="s">
        <v>230</v>
      </c>
      <c r="R7" s="117" t="s">
        <v>232</v>
      </c>
      <c r="S7" s="117" t="s">
        <v>230</v>
      </c>
      <c r="T7" s="117" t="s">
        <v>232</v>
      </c>
      <c r="U7" s="117" t="s">
        <v>230</v>
      </c>
      <c r="V7" s="117" t="s">
        <v>232</v>
      </c>
    </row>
    <row r="8" spans="1:22" x14ac:dyDescent="0.3">
      <c r="A8" s="221" t="s">
        <v>493</v>
      </c>
      <c r="B8" s="221" t="s">
        <v>494</v>
      </c>
      <c r="C8" s="221" t="s">
        <v>495</v>
      </c>
      <c r="D8" s="221">
        <v>10</v>
      </c>
      <c r="E8" s="221">
        <v>2</v>
      </c>
      <c r="F8" s="119">
        <f>D8*E8</f>
        <v>20</v>
      </c>
      <c r="G8" s="227">
        <v>1</v>
      </c>
      <c r="H8" s="119">
        <f>G8*D8</f>
        <v>10</v>
      </c>
      <c r="I8" s="223">
        <v>1</v>
      </c>
      <c r="J8" s="119">
        <f>I8*D8</f>
        <v>10</v>
      </c>
      <c r="K8" s="225">
        <v>0</v>
      </c>
      <c r="L8" s="119">
        <f>K8*D8</f>
        <v>0</v>
      </c>
      <c r="M8" s="231"/>
      <c r="N8" s="119">
        <f t="shared" ref="N8:N16" si="0">M8*D8</f>
        <v>0</v>
      </c>
      <c r="O8" s="116"/>
      <c r="P8" s="119">
        <f>O8*D8</f>
        <v>0</v>
      </c>
      <c r="Q8" s="116"/>
      <c r="R8" s="119">
        <f>Q8*D8</f>
        <v>0</v>
      </c>
      <c r="S8" s="119">
        <f>G8+I8+K8</f>
        <v>2</v>
      </c>
      <c r="T8" s="119">
        <f>S8*D8</f>
        <v>20</v>
      </c>
      <c r="U8" s="119">
        <f>E8+O8-Q8-S8</f>
        <v>0</v>
      </c>
      <c r="V8" s="119">
        <f>F8+P8-R8-T8</f>
        <v>0</v>
      </c>
    </row>
    <row r="9" spans="1:22" x14ac:dyDescent="0.3">
      <c r="A9" s="221" t="s">
        <v>496</v>
      </c>
      <c r="B9" s="221" t="s">
        <v>497</v>
      </c>
      <c r="C9" s="221" t="s">
        <v>495</v>
      </c>
      <c r="D9" s="221">
        <v>2</v>
      </c>
      <c r="E9" s="221">
        <v>2</v>
      </c>
      <c r="F9" s="119">
        <f t="shared" ref="F9:F15" si="1">D9*E9</f>
        <v>4</v>
      </c>
      <c r="G9" s="227">
        <v>0</v>
      </c>
      <c r="H9" s="119">
        <f t="shared" ref="H9:H15" si="2">G9*D9</f>
        <v>0</v>
      </c>
      <c r="I9" s="223">
        <v>2</v>
      </c>
      <c r="J9" s="119">
        <f t="shared" ref="J9:J15" si="3">I9*D9</f>
        <v>4</v>
      </c>
      <c r="K9" s="225">
        <v>0</v>
      </c>
      <c r="L9" s="119">
        <f t="shared" ref="L9:L15" si="4">K9*D9</f>
        <v>0</v>
      </c>
      <c r="M9" s="231"/>
      <c r="N9" s="119">
        <f t="shared" si="0"/>
        <v>0</v>
      </c>
      <c r="O9" s="116"/>
      <c r="P9" s="119">
        <f t="shared" ref="P9:P15" si="5">O9*D9</f>
        <v>0</v>
      </c>
      <c r="Q9" s="116"/>
      <c r="R9" s="119">
        <f t="shared" ref="R9:R15" si="6">Q9*D9</f>
        <v>0</v>
      </c>
      <c r="S9" s="119">
        <f t="shared" ref="S9:S15" si="7">G9+I9+K9</f>
        <v>2</v>
      </c>
      <c r="T9" s="119">
        <f t="shared" ref="T9:T15" si="8">S9*D9</f>
        <v>4</v>
      </c>
      <c r="U9" s="119">
        <f t="shared" ref="U9:U14" si="9">E9+O9-Q9-S9</f>
        <v>0</v>
      </c>
      <c r="V9" s="119">
        <f t="shared" ref="V9:V15" si="10">U9*F9</f>
        <v>0</v>
      </c>
    </row>
    <row r="10" spans="1:22" x14ac:dyDescent="0.3">
      <c r="A10" s="221" t="s">
        <v>498</v>
      </c>
      <c r="B10" s="221" t="s">
        <v>499</v>
      </c>
      <c r="C10" s="221" t="s">
        <v>495</v>
      </c>
      <c r="D10" s="221">
        <v>100</v>
      </c>
      <c r="E10" s="221">
        <v>1</v>
      </c>
      <c r="F10" s="119">
        <f t="shared" si="1"/>
        <v>100</v>
      </c>
      <c r="G10" s="227">
        <v>0</v>
      </c>
      <c r="H10" s="119">
        <f t="shared" si="2"/>
        <v>0</v>
      </c>
      <c r="I10" s="223">
        <v>0</v>
      </c>
      <c r="J10" s="119">
        <f t="shared" si="3"/>
        <v>0</v>
      </c>
      <c r="K10" s="225">
        <v>1</v>
      </c>
      <c r="L10" s="119">
        <f t="shared" si="4"/>
        <v>100</v>
      </c>
      <c r="M10" s="231"/>
      <c r="N10" s="119">
        <f t="shared" si="0"/>
        <v>0</v>
      </c>
      <c r="O10" s="116"/>
      <c r="P10" s="119">
        <f t="shared" si="5"/>
        <v>0</v>
      </c>
      <c r="Q10" s="116"/>
      <c r="R10" s="119">
        <f t="shared" si="6"/>
        <v>0</v>
      </c>
      <c r="S10" s="119">
        <f t="shared" si="7"/>
        <v>1</v>
      </c>
      <c r="T10" s="119">
        <f t="shared" si="8"/>
        <v>100</v>
      </c>
      <c r="U10" s="119">
        <f t="shared" si="9"/>
        <v>0</v>
      </c>
      <c r="V10" s="119">
        <f t="shared" si="10"/>
        <v>0</v>
      </c>
    </row>
    <row r="11" spans="1:22" x14ac:dyDescent="0.3">
      <c r="A11" s="221" t="s">
        <v>500</v>
      </c>
      <c r="B11" s="221" t="s">
        <v>501</v>
      </c>
      <c r="C11" s="221" t="s">
        <v>495</v>
      </c>
      <c r="D11" s="221">
        <v>100</v>
      </c>
      <c r="E11" s="221">
        <v>5</v>
      </c>
      <c r="F11" s="119">
        <f t="shared" si="1"/>
        <v>500</v>
      </c>
      <c r="G11" s="227">
        <v>0</v>
      </c>
      <c r="H11" s="119">
        <f t="shared" si="2"/>
        <v>0</v>
      </c>
      <c r="I11" s="223">
        <v>0</v>
      </c>
      <c r="J11" s="119">
        <f t="shared" si="3"/>
        <v>0</v>
      </c>
      <c r="K11" s="225">
        <v>2</v>
      </c>
      <c r="L11" s="119">
        <f t="shared" si="4"/>
        <v>200</v>
      </c>
      <c r="M11" s="231"/>
      <c r="N11" s="119">
        <f t="shared" si="0"/>
        <v>0</v>
      </c>
      <c r="O11" s="116"/>
      <c r="P11" s="119">
        <f t="shared" si="5"/>
        <v>0</v>
      </c>
      <c r="Q11" s="116"/>
      <c r="R11" s="119">
        <f t="shared" si="6"/>
        <v>0</v>
      </c>
      <c r="S11" s="119">
        <f t="shared" si="7"/>
        <v>2</v>
      </c>
      <c r="T11" s="119">
        <f t="shared" si="8"/>
        <v>200</v>
      </c>
      <c r="U11" s="119">
        <f t="shared" si="9"/>
        <v>3</v>
      </c>
      <c r="V11" s="119">
        <f t="shared" si="10"/>
        <v>1500</v>
      </c>
    </row>
    <row r="12" spans="1:22" x14ac:dyDescent="0.3">
      <c r="A12" s="116"/>
      <c r="B12" s="117"/>
      <c r="C12" s="116"/>
      <c r="D12" s="116"/>
      <c r="E12" s="116"/>
      <c r="F12" s="119">
        <f t="shared" si="1"/>
        <v>0</v>
      </c>
      <c r="G12" s="227"/>
      <c r="H12" s="119">
        <f t="shared" si="2"/>
        <v>0</v>
      </c>
      <c r="I12" s="223"/>
      <c r="J12" s="119">
        <f t="shared" si="3"/>
        <v>0</v>
      </c>
      <c r="K12" s="225"/>
      <c r="L12" s="119">
        <f t="shared" si="4"/>
        <v>0</v>
      </c>
      <c r="M12" s="231"/>
      <c r="N12" s="119">
        <f t="shared" si="0"/>
        <v>0</v>
      </c>
      <c r="O12" s="116"/>
      <c r="P12" s="119">
        <f t="shared" si="5"/>
        <v>0</v>
      </c>
      <c r="Q12" s="116"/>
      <c r="R12" s="119">
        <f t="shared" si="6"/>
        <v>0</v>
      </c>
      <c r="S12" s="119">
        <f t="shared" si="7"/>
        <v>0</v>
      </c>
      <c r="T12" s="119">
        <f t="shared" si="8"/>
        <v>0</v>
      </c>
      <c r="U12" s="119">
        <f t="shared" si="9"/>
        <v>0</v>
      </c>
      <c r="V12" s="119">
        <f t="shared" si="10"/>
        <v>0</v>
      </c>
    </row>
    <row r="13" spans="1:22" x14ac:dyDescent="0.3">
      <c r="A13" s="116"/>
      <c r="B13" s="116"/>
      <c r="C13" s="116"/>
      <c r="D13" s="116"/>
      <c r="E13" s="116"/>
      <c r="F13" s="119">
        <f t="shared" si="1"/>
        <v>0</v>
      </c>
      <c r="G13" s="227"/>
      <c r="H13" s="119">
        <f t="shared" si="2"/>
        <v>0</v>
      </c>
      <c r="I13" s="223"/>
      <c r="J13" s="119">
        <f t="shared" si="3"/>
        <v>0</v>
      </c>
      <c r="K13" s="225"/>
      <c r="L13" s="119">
        <f t="shared" si="4"/>
        <v>0</v>
      </c>
      <c r="M13" s="231"/>
      <c r="N13" s="119">
        <f t="shared" si="0"/>
        <v>0</v>
      </c>
      <c r="O13" s="116"/>
      <c r="P13" s="119">
        <f t="shared" si="5"/>
        <v>0</v>
      </c>
      <c r="Q13" s="116"/>
      <c r="R13" s="119">
        <f t="shared" si="6"/>
        <v>0</v>
      </c>
      <c r="S13" s="119">
        <f t="shared" si="7"/>
        <v>0</v>
      </c>
      <c r="T13" s="119">
        <f t="shared" si="8"/>
        <v>0</v>
      </c>
      <c r="U13" s="119">
        <f t="shared" si="9"/>
        <v>0</v>
      </c>
      <c r="V13" s="119">
        <f t="shared" si="10"/>
        <v>0</v>
      </c>
    </row>
    <row r="14" spans="1:22" x14ac:dyDescent="0.3">
      <c r="A14" s="116"/>
      <c r="B14" s="116"/>
      <c r="C14" s="116"/>
      <c r="D14" s="116"/>
      <c r="E14" s="116"/>
      <c r="F14" s="119">
        <f t="shared" si="1"/>
        <v>0</v>
      </c>
      <c r="G14" s="227"/>
      <c r="H14" s="119">
        <f t="shared" si="2"/>
        <v>0</v>
      </c>
      <c r="I14" s="223"/>
      <c r="J14" s="119">
        <f t="shared" si="3"/>
        <v>0</v>
      </c>
      <c r="K14" s="225"/>
      <c r="L14" s="119">
        <f t="shared" si="4"/>
        <v>0</v>
      </c>
      <c r="M14" s="231"/>
      <c r="N14" s="119">
        <f t="shared" si="0"/>
        <v>0</v>
      </c>
      <c r="O14" s="116"/>
      <c r="P14" s="119">
        <f t="shared" si="5"/>
        <v>0</v>
      </c>
      <c r="Q14" s="116"/>
      <c r="R14" s="119">
        <f t="shared" si="6"/>
        <v>0</v>
      </c>
      <c r="S14" s="119">
        <f t="shared" si="7"/>
        <v>0</v>
      </c>
      <c r="T14" s="119">
        <f t="shared" si="8"/>
        <v>0</v>
      </c>
      <c r="U14" s="119">
        <f t="shared" si="9"/>
        <v>0</v>
      </c>
      <c r="V14" s="119">
        <f t="shared" si="10"/>
        <v>0</v>
      </c>
    </row>
    <row r="15" spans="1:22" x14ac:dyDescent="0.3">
      <c r="A15" s="229" t="s">
        <v>493</v>
      </c>
      <c r="B15" s="229" t="s">
        <v>494</v>
      </c>
      <c r="C15" s="229" t="s">
        <v>495</v>
      </c>
      <c r="D15" s="229">
        <v>10</v>
      </c>
      <c r="E15" s="229">
        <v>2</v>
      </c>
      <c r="F15" s="119">
        <f t="shared" si="1"/>
        <v>20</v>
      </c>
      <c r="G15" s="227"/>
      <c r="H15" s="119">
        <f t="shared" si="2"/>
        <v>0</v>
      </c>
      <c r="I15" s="223"/>
      <c r="J15" s="119">
        <f t="shared" si="3"/>
        <v>0</v>
      </c>
      <c r="K15" s="225"/>
      <c r="L15" s="119">
        <f t="shared" si="4"/>
        <v>0</v>
      </c>
      <c r="M15" s="231"/>
      <c r="N15" s="119">
        <f t="shared" si="0"/>
        <v>0</v>
      </c>
      <c r="O15" s="228">
        <v>2</v>
      </c>
      <c r="P15" s="119">
        <f t="shared" si="5"/>
        <v>20</v>
      </c>
      <c r="Q15" s="116"/>
      <c r="R15" s="119">
        <f t="shared" si="6"/>
        <v>0</v>
      </c>
      <c r="S15" s="119">
        <f t="shared" si="7"/>
        <v>0</v>
      </c>
      <c r="T15" s="119">
        <f t="shared" si="8"/>
        <v>0</v>
      </c>
      <c r="U15" s="119">
        <f>E15+O15-Q15-S15</f>
        <v>4</v>
      </c>
      <c r="V15" s="119">
        <f t="shared" si="10"/>
        <v>80</v>
      </c>
    </row>
    <row r="16" spans="1:22" x14ac:dyDescent="0.3">
      <c r="A16" s="229" t="s">
        <v>500</v>
      </c>
      <c r="B16" s="229" t="s">
        <v>501</v>
      </c>
      <c r="C16" s="229" t="s">
        <v>495</v>
      </c>
      <c r="D16" s="229">
        <v>100</v>
      </c>
      <c r="E16" s="229">
        <v>2</v>
      </c>
      <c r="F16" s="119">
        <f t="shared" ref="F16" si="11">D16*E16</f>
        <v>200</v>
      </c>
      <c r="G16" s="227"/>
      <c r="H16" s="119">
        <f t="shared" ref="H16" si="12">G16*D16</f>
        <v>0</v>
      </c>
      <c r="I16" s="223"/>
      <c r="J16" s="119">
        <f t="shared" ref="J16" si="13">I16*D16</f>
        <v>0</v>
      </c>
      <c r="K16" s="225"/>
      <c r="L16" s="119">
        <f t="shared" ref="L16" si="14">K16*D16</f>
        <v>0</v>
      </c>
      <c r="M16" s="231"/>
      <c r="N16" s="119">
        <f t="shared" si="0"/>
        <v>0</v>
      </c>
      <c r="O16" s="228"/>
      <c r="P16" s="119">
        <f t="shared" ref="P16" si="15">O16*D16</f>
        <v>0</v>
      </c>
      <c r="Q16" s="228">
        <v>2</v>
      </c>
      <c r="R16" s="119">
        <f t="shared" ref="R16" si="16">Q16*D16</f>
        <v>200</v>
      </c>
      <c r="S16" s="119">
        <f t="shared" ref="S16" si="17">G16+I16+K16</f>
        <v>0</v>
      </c>
      <c r="T16" s="119">
        <f t="shared" ref="T16" si="18">S16*D16</f>
        <v>0</v>
      </c>
      <c r="U16" s="119">
        <f>E16+O16-Q16-S16</f>
        <v>0</v>
      </c>
      <c r="V16" s="119">
        <f t="shared" ref="V16" si="19">U16*F16</f>
        <v>0</v>
      </c>
    </row>
    <row r="18" spans="1:14" x14ac:dyDescent="0.3">
      <c r="A18" s="230" t="s">
        <v>502</v>
      </c>
      <c r="B18" s="230" t="s">
        <v>503</v>
      </c>
      <c r="C18" s="230" t="s">
        <v>495</v>
      </c>
      <c r="D18" s="230">
        <v>2000</v>
      </c>
      <c r="E18" s="230">
        <v>1</v>
      </c>
      <c r="M18" s="225">
        <v>1</v>
      </c>
      <c r="N18" s="119">
        <f>M18*D18</f>
        <v>2000</v>
      </c>
    </row>
    <row r="19" spans="1:14" x14ac:dyDescent="0.3">
      <c r="A19" s="221" t="s">
        <v>493</v>
      </c>
      <c r="B19" s="221" t="s">
        <v>494</v>
      </c>
      <c r="C19" s="221" t="s">
        <v>495</v>
      </c>
      <c r="D19" s="221">
        <v>10</v>
      </c>
      <c r="E19" s="221">
        <v>1</v>
      </c>
      <c r="M19" s="225">
        <v>2</v>
      </c>
      <c r="N19" s="119">
        <f t="shared" ref="N19:N22" si="20">M19*D19</f>
        <v>20</v>
      </c>
    </row>
    <row r="20" spans="1:14" x14ac:dyDescent="0.3">
      <c r="A20" s="221" t="s">
        <v>496</v>
      </c>
      <c r="B20" s="221" t="s">
        <v>497</v>
      </c>
      <c r="C20" s="221" t="s">
        <v>495</v>
      </c>
      <c r="D20" s="221">
        <v>2</v>
      </c>
      <c r="E20" s="221">
        <v>1</v>
      </c>
      <c r="M20" s="225">
        <v>3</v>
      </c>
      <c r="N20" s="119">
        <f t="shared" si="20"/>
        <v>6</v>
      </c>
    </row>
    <row r="21" spans="1:14" x14ac:dyDescent="0.3">
      <c r="A21" s="221" t="s">
        <v>498</v>
      </c>
      <c r="B21" s="221" t="s">
        <v>499</v>
      </c>
      <c r="C21" s="221" t="s">
        <v>495</v>
      </c>
      <c r="D21" s="221">
        <v>100</v>
      </c>
      <c r="E21" s="221">
        <v>1</v>
      </c>
      <c r="M21" s="225">
        <v>4</v>
      </c>
      <c r="N21" s="119">
        <f t="shared" si="20"/>
        <v>400</v>
      </c>
    </row>
    <row r="22" spans="1:14" x14ac:dyDescent="0.3">
      <c r="A22" s="221" t="s">
        <v>500</v>
      </c>
      <c r="B22" s="232" t="s">
        <v>501</v>
      </c>
      <c r="C22" s="232" t="s">
        <v>504</v>
      </c>
      <c r="D22" s="232">
        <v>100</v>
      </c>
      <c r="E22" s="232">
        <v>0</v>
      </c>
      <c r="M22" s="225">
        <v>-1</v>
      </c>
      <c r="N22" s="119">
        <f t="shared" si="20"/>
        <v>-100</v>
      </c>
    </row>
    <row r="23" spans="1:14" x14ac:dyDescent="0.3">
      <c r="C23" s="233" t="s">
        <v>505</v>
      </c>
    </row>
  </sheetData>
  <mergeCells count="29">
    <mergeCell ref="Q6:R6"/>
    <mergeCell ref="S6:T6"/>
    <mergeCell ref="U6:V6"/>
    <mergeCell ref="A4:B4"/>
    <mergeCell ref="C4:D4"/>
    <mergeCell ref="A6:A7"/>
    <mergeCell ref="B6:B7"/>
    <mergeCell ref="C6:C7"/>
    <mergeCell ref="D6:F6"/>
    <mergeCell ref="M6:N6"/>
    <mergeCell ref="E3:G3"/>
    <mergeCell ref="I3:K3"/>
    <mergeCell ref="L3:O3"/>
    <mergeCell ref="I6:J6"/>
    <mergeCell ref="L4:O4"/>
    <mergeCell ref="I4:K4"/>
    <mergeCell ref="E4:G4"/>
    <mergeCell ref="G6:H6"/>
    <mergeCell ref="K6:L6"/>
    <mergeCell ref="O6:P6"/>
    <mergeCell ref="A1:B1"/>
    <mergeCell ref="C1:F1"/>
    <mergeCell ref="G1:H1"/>
    <mergeCell ref="I1:O1"/>
    <mergeCell ref="A2:B2"/>
    <mergeCell ref="C2:D2"/>
    <mergeCell ref="E2:G2"/>
    <mergeCell ref="I2:K2"/>
    <mergeCell ref="L2:O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pageSetUpPr fitToPage="1"/>
  </sheetPr>
  <dimension ref="B1:AE142"/>
  <sheetViews>
    <sheetView showGridLines="0" topLeftCell="A43" zoomScale="70" zoomScaleNormal="70" zoomScalePageLayoutView="10" workbookViewId="0">
      <selection activeCell="D57" sqref="D57:J57"/>
    </sheetView>
  </sheetViews>
  <sheetFormatPr baseColWidth="10" defaultColWidth="11.44140625" defaultRowHeight="19.8" x14ac:dyDescent="0.4"/>
  <cols>
    <col min="1" max="1" width="11.44140625" style="25"/>
    <col min="2" max="2" width="3.44140625" style="25" customWidth="1"/>
    <col min="3" max="8" width="20.88671875" style="25" customWidth="1"/>
    <col min="9" max="9" width="23.44140625" style="25" customWidth="1"/>
    <col min="10" max="11" width="20.88671875" style="25" customWidth="1"/>
    <col min="12" max="12" width="18.77734375" style="25" customWidth="1"/>
    <col min="13" max="13" width="21.6640625" style="25" customWidth="1"/>
    <col min="14" max="14" width="14.88671875" style="25" customWidth="1"/>
    <col min="15" max="15" width="17.109375" style="25" customWidth="1"/>
    <col min="16" max="17" width="20.33203125" style="25" customWidth="1"/>
    <col min="18" max="18" width="16.33203125" style="25" customWidth="1"/>
    <col min="19" max="19" width="13" style="25" customWidth="1"/>
    <col min="20" max="20" width="31.109375" style="25" customWidth="1"/>
    <col min="21" max="21" width="11.44140625" style="25"/>
    <col min="22" max="22" width="4.44140625" style="25" customWidth="1"/>
    <col min="23" max="23" width="28.33203125" style="25" customWidth="1"/>
    <col min="24" max="24" width="11.44140625" style="25"/>
    <col min="25" max="25" width="17.6640625" style="25" customWidth="1"/>
    <col min="26" max="16384" width="11.44140625" style="25"/>
  </cols>
  <sheetData>
    <row r="1" spans="2:26" ht="20.399999999999999" thickBot="1" x14ac:dyDescent="0.45"/>
    <row r="2" spans="2:26" x14ac:dyDescent="0.4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2:26" ht="49.2" customHeight="1" x14ac:dyDescent="0.4">
      <c r="B3" s="29"/>
      <c r="C3" s="163" t="s">
        <v>28</v>
      </c>
      <c r="D3" s="163"/>
      <c r="E3" s="163"/>
      <c r="F3" s="163"/>
      <c r="G3" s="163"/>
      <c r="H3" s="204"/>
      <c r="I3" s="204"/>
      <c r="J3" s="204"/>
      <c r="K3" s="204"/>
      <c r="L3" s="204"/>
      <c r="M3" s="204"/>
      <c r="N3" s="204"/>
      <c r="O3" s="30"/>
      <c r="P3" s="160" t="s">
        <v>158</v>
      </c>
      <c r="Q3" s="160"/>
      <c r="R3" s="160"/>
      <c r="S3" s="160"/>
      <c r="T3" s="198" t="s">
        <v>159</v>
      </c>
      <c r="U3" s="198"/>
      <c r="V3" s="31"/>
      <c r="W3" s="32"/>
      <c r="X3" s="32"/>
      <c r="Y3" s="32"/>
      <c r="Z3" s="32"/>
    </row>
    <row r="4" spans="2:26" ht="40.799999999999997" customHeight="1" x14ac:dyDescent="0.4">
      <c r="B4" s="29"/>
      <c r="C4" s="33"/>
      <c r="D4" s="33"/>
      <c r="E4" s="33"/>
      <c r="F4" s="33"/>
      <c r="G4" s="33"/>
      <c r="H4" s="30"/>
      <c r="I4" s="30"/>
      <c r="J4" s="30"/>
      <c r="K4" s="30"/>
      <c r="L4" s="30"/>
      <c r="M4" s="30"/>
      <c r="N4" s="30"/>
      <c r="O4" s="30"/>
      <c r="P4" s="160" t="s">
        <v>29</v>
      </c>
      <c r="Q4" s="160"/>
      <c r="R4" s="160"/>
      <c r="S4" s="160"/>
      <c r="T4" s="198" t="s">
        <v>142</v>
      </c>
      <c r="U4" s="198"/>
      <c r="V4" s="31"/>
      <c r="W4" s="32"/>
      <c r="X4" s="32"/>
      <c r="Y4" s="32"/>
      <c r="Z4" s="32"/>
    </row>
    <row r="5" spans="2:26" ht="108" customHeight="1" x14ac:dyDescent="0.4">
      <c r="B5" s="29"/>
      <c r="C5" s="89" t="s">
        <v>30</v>
      </c>
      <c r="D5" s="90"/>
      <c r="F5" s="89" t="s">
        <v>147</v>
      </c>
      <c r="G5" s="90"/>
      <c r="I5" s="205" t="s">
        <v>53</v>
      </c>
      <c r="J5" s="169" t="s">
        <v>34</v>
      </c>
      <c r="K5" s="170"/>
      <c r="L5" s="171"/>
      <c r="M5" s="89"/>
      <c r="N5" s="89"/>
      <c r="O5" s="30"/>
      <c r="P5" s="160" t="s">
        <v>31</v>
      </c>
      <c r="Q5" s="160"/>
      <c r="R5" s="160"/>
      <c r="S5" s="160"/>
      <c r="T5" s="198" t="s">
        <v>280</v>
      </c>
      <c r="U5" s="198"/>
      <c r="V5" s="31"/>
      <c r="W5" s="32"/>
      <c r="X5" s="32"/>
      <c r="Y5" s="32"/>
      <c r="Z5" s="32"/>
    </row>
    <row r="6" spans="2:26" ht="13.5" customHeight="1" x14ac:dyDescent="0.4">
      <c r="B6" s="29"/>
      <c r="C6" s="162" t="s">
        <v>157</v>
      </c>
      <c r="D6" s="162"/>
      <c r="G6" s="47"/>
      <c r="H6" s="30"/>
      <c r="I6" s="206"/>
      <c r="J6" s="87" t="s">
        <v>35</v>
      </c>
      <c r="K6" s="87"/>
      <c r="L6" s="87" t="s">
        <v>36</v>
      </c>
      <c r="M6" s="30"/>
      <c r="N6" s="30"/>
      <c r="O6" s="30"/>
      <c r="P6" s="30"/>
      <c r="Q6" s="30"/>
      <c r="R6" s="30"/>
      <c r="S6" s="30"/>
      <c r="T6" s="30"/>
      <c r="U6" s="30"/>
      <c r="V6" s="31"/>
      <c r="W6" s="32"/>
      <c r="X6" s="32"/>
      <c r="Y6" s="32"/>
      <c r="Z6" s="32"/>
    </row>
    <row r="7" spans="2:26" ht="92.4" customHeight="1" x14ac:dyDescent="0.4">
      <c r="B7" s="29"/>
      <c r="C7" s="162" t="s">
        <v>148</v>
      </c>
      <c r="D7" s="162"/>
      <c r="E7" s="38"/>
      <c r="F7" s="38"/>
      <c r="G7" s="36"/>
      <c r="H7" s="34"/>
      <c r="I7" s="39" t="s">
        <v>54</v>
      </c>
      <c r="J7" s="39"/>
      <c r="K7" s="39"/>
      <c r="L7" s="40"/>
      <c r="M7" s="34"/>
      <c r="N7" s="34"/>
      <c r="O7" s="34"/>
      <c r="P7" s="160" t="s">
        <v>32</v>
      </c>
      <c r="Q7" s="160"/>
      <c r="R7" s="160"/>
      <c r="S7" s="160"/>
      <c r="T7" s="198" t="s">
        <v>285</v>
      </c>
      <c r="U7" s="198"/>
      <c r="V7" s="35"/>
      <c r="W7" s="32"/>
      <c r="X7" s="32"/>
      <c r="Y7" s="32"/>
      <c r="Z7" s="32"/>
    </row>
    <row r="8" spans="2:26" ht="42.6" customHeight="1" x14ac:dyDescent="0.4">
      <c r="B8" s="29"/>
      <c r="C8" s="162" t="s">
        <v>33</v>
      </c>
      <c r="D8" s="162"/>
      <c r="E8" s="38"/>
      <c r="F8" s="38"/>
      <c r="G8" s="112" t="s">
        <v>194</v>
      </c>
      <c r="I8" s="45" t="s">
        <v>149</v>
      </c>
      <c r="J8" s="45"/>
      <c r="K8" s="45"/>
      <c r="L8" s="87"/>
      <c r="M8" s="160"/>
      <c r="O8" s="30"/>
      <c r="P8" s="160" t="s">
        <v>143</v>
      </c>
      <c r="Q8" s="160"/>
      <c r="R8" s="160"/>
      <c r="S8" s="160"/>
      <c r="T8" s="198" t="s">
        <v>289</v>
      </c>
      <c r="U8" s="198"/>
      <c r="V8" s="31"/>
      <c r="W8" s="32"/>
      <c r="Y8" s="37"/>
      <c r="Z8" s="37"/>
    </row>
    <row r="9" spans="2:26" ht="15" customHeight="1" x14ac:dyDescent="0.4">
      <c r="B9" s="29"/>
      <c r="C9" s="38"/>
      <c r="D9" s="38"/>
      <c r="E9" s="38"/>
      <c r="F9" s="38"/>
      <c r="H9" s="34"/>
      <c r="I9" s="87" t="s">
        <v>57</v>
      </c>
      <c r="J9" s="36"/>
      <c r="K9" s="36"/>
      <c r="L9" s="36"/>
      <c r="M9" s="160"/>
      <c r="N9" s="30"/>
      <c r="O9" s="30"/>
      <c r="T9" s="30"/>
      <c r="U9" s="30"/>
      <c r="V9" s="31"/>
      <c r="W9" s="32"/>
      <c r="X9" s="37"/>
      <c r="Y9" s="37"/>
      <c r="Z9" s="37"/>
    </row>
    <row r="10" spans="2:26" ht="27" customHeight="1" x14ac:dyDescent="0.4">
      <c r="B10" s="29"/>
      <c r="C10" s="162" t="s">
        <v>37</v>
      </c>
      <c r="D10" s="162"/>
      <c r="E10" s="38"/>
      <c r="F10" s="38"/>
      <c r="G10" s="36"/>
      <c r="M10" s="34"/>
      <c r="N10" s="30"/>
      <c r="O10" s="30"/>
      <c r="P10" s="160" t="s">
        <v>38</v>
      </c>
      <c r="Q10" s="160"/>
      <c r="R10" s="160"/>
      <c r="S10" s="160"/>
      <c r="T10" s="175"/>
      <c r="U10" s="175"/>
      <c r="V10" s="31"/>
      <c r="W10" s="32"/>
      <c r="X10" s="37"/>
      <c r="Y10" s="37"/>
      <c r="Z10" s="37"/>
    </row>
    <row r="11" spans="2:26" ht="39.6" x14ac:dyDescent="0.4">
      <c r="B11" s="29"/>
      <c r="C11" s="162" t="s">
        <v>153</v>
      </c>
      <c r="D11" s="162"/>
      <c r="G11" s="91" t="s">
        <v>154</v>
      </c>
      <c r="H11" s="30"/>
      <c r="M11" s="30"/>
      <c r="N11" s="30"/>
      <c r="O11" s="30"/>
      <c r="P11" s="160" t="s">
        <v>42</v>
      </c>
      <c r="Q11" s="160"/>
      <c r="R11" s="160"/>
      <c r="S11" s="160"/>
      <c r="T11" s="175"/>
      <c r="U11" s="175"/>
      <c r="V11" s="31"/>
      <c r="W11" s="32"/>
      <c r="X11" s="37"/>
      <c r="Y11" s="37"/>
      <c r="Z11" s="37"/>
    </row>
    <row r="12" spans="2:26" ht="99" x14ac:dyDescent="0.4">
      <c r="B12" s="29"/>
      <c r="C12" s="162" t="s">
        <v>155</v>
      </c>
      <c r="D12" s="162"/>
      <c r="E12" s="34"/>
      <c r="F12" s="34"/>
      <c r="G12" s="91" t="s">
        <v>156</v>
      </c>
      <c r="H12" s="34"/>
      <c r="M12" s="41"/>
      <c r="N12" s="41"/>
      <c r="O12" s="41"/>
      <c r="P12" s="34"/>
      <c r="Q12" s="34"/>
      <c r="S12" s="34"/>
      <c r="T12" s="34"/>
      <c r="U12" s="34"/>
      <c r="V12" s="35"/>
      <c r="W12" s="32"/>
      <c r="X12" s="37"/>
      <c r="Y12" s="37"/>
      <c r="Z12" s="37"/>
    </row>
    <row r="13" spans="2:26" ht="63.75" customHeight="1" x14ac:dyDescent="0.4">
      <c r="B13" s="29"/>
      <c r="C13" s="175" t="s">
        <v>39</v>
      </c>
      <c r="D13" s="175"/>
      <c r="E13" s="87" t="s">
        <v>276</v>
      </c>
      <c r="F13" s="87" t="s">
        <v>150</v>
      </c>
      <c r="G13" s="87" t="s">
        <v>151</v>
      </c>
      <c r="H13" s="90" t="s">
        <v>40</v>
      </c>
      <c r="I13" s="175" t="s">
        <v>41</v>
      </c>
      <c r="J13" s="175"/>
      <c r="K13" s="87"/>
      <c r="L13" s="90" t="s">
        <v>51</v>
      </c>
      <c r="M13" s="90" t="s">
        <v>55</v>
      </c>
      <c r="N13" s="169" t="s">
        <v>56</v>
      </c>
      <c r="O13" s="171"/>
      <c r="S13" s="175" t="s">
        <v>43</v>
      </c>
      <c r="T13" s="175"/>
      <c r="V13" s="35"/>
      <c r="W13" s="32"/>
      <c r="Y13" s="34"/>
      <c r="Z13" s="34"/>
    </row>
    <row r="14" spans="2:26" ht="29.4" customHeight="1" x14ac:dyDescent="0.4">
      <c r="B14" s="29"/>
      <c r="C14" s="202" t="s">
        <v>146</v>
      </c>
      <c r="D14" s="202"/>
      <c r="E14" s="91" t="s">
        <v>277</v>
      </c>
      <c r="F14" s="91" t="s">
        <v>152</v>
      </c>
      <c r="G14" s="91" t="s">
        <v>152</v>
      </c>
      <c r="H14" s="124"/>
      <c r="I14" s="203"/>
      <c r="J14" s="203"/>
      <c r="K14" s="135"/>
      <c r="L14" s="47"/>
      <c r="M14" s="113" t="s">
        <v>389</v>
      </c>
      <c r="N14" s="200" t="s">
        <v>167</v>
      </c>
      <c r="O14" s="201"/>
      <c r="P14" s="34"/>
      <c r="Q14" s="34"/>
      <c r="R14" s="34"/>
      <c r="S14" s="36" t="s">
        <v>44</v>
      </c>
      <c r="T14" s="93" t="s">
        <v>45</v>
      </c>
      <c r="U14" s="34"/>
      <c r="V14" s="35"/>
      <c r="W14" s="32"/>
      <c r="X14" s="34"/>
      <c r="Y14" s="34"/>
      <c r="Z14" s="34"/>
    </row>
    <row r="15" spans="2:26" ht="18.75" customHeight="1" x14ac:dyDescent="0.4">
      <c r="B15" s="29"/>
      <c r="C15" s="179"/>
      <c r="D15" s="180"/>
      <c r="E15" s="36"/>
      <c r="F15" s="36"/>
      <c r="G15" s="36"/>
      <c r="H15" s="96"/>
      <c r="I15" s="179"/>
      <c r="J15" s="180"/>
      <c r="K15" s="136"/>
      <c r="L15" s="47"/>
      <c r="M15" s="96"/>
      <c r="N15" s="96"/>
      <c r="O15" s="97"/>
      <c r="P15" s="95"/>
      <c r="Q15" s="95"/>
      <c r="R15" s="95"/>
      <c r="S15" s="36" t="s">
        <v>46</v>
      </c>
      <c r="T15" s="93" t="s">
        <v>45</v>
      </c>
      <c r="U15" s="34"/>
      <c r="V15" s="35"/>
      <c r="W15" s="32"/>
      <c r="X15" s="34"/>
      <c r="Y15" s="34"/>
      <c r="Z15" s="34"/>
    </row>
    <row r="16" spans="2:26" ht="18.75" customHeight="1" x14ac:dyDescent="0.4">
      <c r="B16" s="29"/>
      <c r="C16" s="175" t="s">
        <v>47</v>
      </c>
      <c r="D16" s="175"/>
      <c r="E16" s="87"/>
      <c r="F16" s="87"/>
      <c r="G16" s="87"/>
      <c r="H16" s="125"/>
      <c r="I16" s="199">
        <f ca="1">SUM(I15:I16)</f>
        <v>0</v>
      </c>
      <c r="J16" s="199"/>
      <c r="K16" s="134"/>
      <c r="L16" s="98">
        <f ca="1">SUM(L15:L16)</f>
        <v>0</v>
      </c>
      <c r="M16" s="98">
        <f ca="1">SUM(M15:M16)</f>
        <v>0</v>
      </c>
      <c r="N16" s="200" t="s">
        <v>168</v>
      </c>
      <c r="O16" s="201"/>
      <c r="S16" s="34"/>
      <c r="T16" s="34"/>
      <c r="U16" s="34"/>
      <c r="V16" s="35"/>
      <c r="W16" s="32"/>
      <c r="X16" s="34"/>
      <c r="Y16" s="34"/>
      <c r="Z16" s="34"/>
    </row>
    <row r="17" spans="2:31" ht="20.399999999999999" thickBot="1" x14ac:dyDescent="0.45">
      <c r="B17" s="42"/>
      <c r="C17" s="43"/>
      <c r="D17" s="43"/>
      <c r="E17" s="43"/>
      <c r="F17" s="43"/>
      <c r="G17" s="43"/>
      <c r="H17" s="43"/>
      <c r="I17" s="43"/>
      <c r="J17" s="102" t="s">
        <v>47</v>
      </c>
      <c r="K17" s="102"/>
      <c r="L17" s="102">
        <f ca="1">L16+I16</f>
        <v>0</v>
      </c>
      <c r="M17" s="43"/>
      <c r="N17" s="43"/>
      <c r="O17" s="43"/>
      <c r="P17" s="43"/>
      <c r="Q17" s="43"/>
      <c r="R17" s="43"/>
      <c r="S17" s="43"/>
      <c r="T17" s="43"/>
      <c r="U17" s="43"/>
      <c r="V17" s="44"/>
    </row>
    <row r="18" spans="2:31" ht="20.399999999999999" thickBot="1" x14ac:dyDescent="0.45"/>
    <row r="19" spans="2:31" x14ac:dyDescent="0.4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2:31" ht="26.25" customHeight="1" x14ac:dyDescent="0.4">
      <c r="B20" s="29"/>
      <c r="C20" s="175" t="s">
        <v>48</v>
      </c>
      <c r="D20" s="175"/>
      <c r="E20" s="175"/>
      <c r="F20" s="175"/>
      <c r="G20" s="175"/>
      <c r="H20" s="175"/>
      <c r="I20" s="175"/>
      <c r="J20" s="175"/>
      <c r="K20" s="87" t="s">
        <v>158</v>
      </c>
      <c r="L20" s="87" t="s">
        <v>8</v>
      </c>
      <c r="M20" s="87" t="s">
        <v>49</v>
      </c>
      <c r="N20" s="45" t="s">
        <v>27</v>
      </c>
      <c r="O20" s="45" t="s">
        <v>240</v>
      </c>
      <c r="P20" s="169" t="s">
        <v>50</v>
      </c>
      <c r="Q20" s="170"/>
      <c r="R20" s="170"/>
      <c r="S20" s="170"/>
      <c r="T20" s="170"/>
      <c r="U20" s="171"/>
      <c r="V20" s="35"/>
      <c r="W20" s="34"/>
      <c r="X20" s="46"/>
      <c r="Y20" s="46"/>
      <c r="Z20" s="46"/>
      <c r="AA20" s="46"/>
      <c r="AB20" s="34"/>
      <c r="AC20" s="34"/>
      <c r="AD20" s="34"/>
      <c r="AE20" s="34"/>
    </row>
    <row r="21" spans="2:31" ht="26.25" customHeight="1" x14ac:dyDescent="0.4">
      <c r="B21" s="29"/>
      <c r="C21" s="169" t="s">
        <v>58</v>
      </c>
      <c r="D21" s="170"/>
      <c r="E21" s="170"/>
      <c r="F21" s="170"/>
      <c r="G21" s="170"/>
      <c r="H21" s="170"/>
      <c r="I21" s="170"/>
      <c r="J21" s="171"/>
      <c r="K21" s="111"/>
      <c r="L21" s="87"/>
      <c r="M21" s="87"/>
      <c r="N21" s="45"/>
      <c r="O21" s="45"/>
      <c r="P21" s="169"/>
      <c r="Q21" s="170"/>
      <c r="R21" s="170"/>
      <c r="S21" s="170"/>
      <c r="T21" s="170"/>
      <c r="U21" s="171"/>
      <c r="V21" s="35"/>
      <c r="W21" s="34"/>
      <c r="X21" s="46"/>
      <c r="Y21" s="46"/>
      <c r="Z21" s="46"/>
      <c r="AA21" s="46"/>
      <c r="AB21" s="34"/>
      <c r="AC21" s="34"/>
      <c r="AD21" s="34"/>
      <c r="AE21" s="34"/>
    </row>
    <row r="22" spans="2:31" ht="26.25" customHeight="1" x14ac:dyDescent="0.4">
      <c r="B22" s="29"/>
      <c r="C22" s="47">
        <v>1</v>
      </c>
      <c r="D22" s="172" t="s">
        <v>181</v>
      </c>
      <c r="E22" s="173"/>
      <c r="F22" s="173"/>
      <c r="G22" s="173"/>
      <c r="H22" s="173"/>
      <c r="I22" s="173"/>
      <c r="J22" s="174"/>
      <c r="K22" s="133"/>
      <c r="L22" s="87"/>
      <c r="M22" s="87"/>
      <c r="N22" s="45"/>
      <c r="O22" s="45"/>
      <c r="P22" s="169"/>
      <c r="Q22" s="170"/>
      <c r="R22" s="170"/>
      <c r="S22" s="170"/>
      <c r="T22" s="170"/>
      <c r="U22" s="171"/>
      <c r="V22" s="35"/>
      <c r="W22" s="34"/>
      <c r="X22" s="46"/>
      <c r="Y22" s="46"/>
      <c r="Z22" s="46"/>
      <c r="AA22" s="46"/>
      <c r="AB22" s="34"/>
      <c r="AC22" s="34"/>
      <c r="AD22" s="34"/>
      <c r="AE22" s="34"/>
    </row>
    <row r="23" spans="2:31" ht="26.25" customHeight="1" x14ac:dyDescent="0.4">
      <c r="B23" s="29"/>
      <c r="C23" s="47">
        <v>2</v>
      </c>
      <c r="D23" s="172" t="s">
        <v>59</v>
      </c>
      <c r="E23" s="173"/>
      <c r="F23" s="173"/>
      <c r="G23" s="173"/>
      <c r="H23" s="173"/>
      <c r="I23" s="173"/>
      <c r="J23" s="174"/>
      <c r="K23" s="133"/>
      <c r="L23" s="87"/>
      <c r="M23" s="87"/>
      <c r="N23" s="45"/>
      <c r="O23" s="45"/>
      <c r="P23" s="169"/>
      <c r="Q23" s="170"/>
      <c r="R23" s="170"/>
      <c r="S23" s="170"/>
      <c r="T23" s="170"/>
      <c r="U23" s="171"/>
      <c r="V23" s="35"/>
      <c r="W23" s="34"/>
      <c r="X23" s="46"/>
      <c r="Y23" s="46"/>
      <c r="Z23" s="46"/>
      <c r="AA23" s="46"/>
      <c r="AB23" s="34"/>
      <c r="AC23" s="34"/>
      <c r="AD23" s="34"/>
      <c r="AE23" s="34"/>
    </row>
    <row r="24" spans="2:31" ht="26.25" customHeight="1" x14ac:dyDescent="0.4">
      <c r="B24" s="29"/>
      <c r="C24" s="47">
        <v>3</v>
      </c>
      <c r="D24" s="172" t="s">
        <v>60</v>
      </c>
      <c r="E24" s="173"/>
      <c r="F24" s="173"/>
      <c r="G24" s="173"/>
      <c r="H24" s="173"/>
      <c r="I24" s="173"/>
      <c r="J24" s="174"/>
      <c r="K24" s="133" t="s">
        <v>398</v>
      </c>
      <c r="L24" s="87"/>
      <c r="M24" s="87"/>
      <c r="N24" s="45"/>
      <c r="O24" s="45"/>
      <c r="P24" s="169"/>
      <c r="Q24" s="170"/>
      <c r="R24" s="170"/>
      <c r="S24" s="170"/>
      <c r="T24" s="170"/>
      <c r="U24" s="171"/>
      <c r="V24" s="35"/>
      <c r="W24" s="34"/>
      <c r="X24" s="46"/>
      <c r="Y24" s="46"/>
      <c r="Z24" s="46"/>
      <c r="AA24" s="46"/>
      <c r="AB24" s="34"/>
      <c r="AC24" s="34"/>
      <c r="AD24" s="34"/>
      <c r="AE24" s="34"/>
    </row>
    <row r="25" spans="2:31" ht="26.25" customHeight="1" x14ac:dyDescent="0.4">
      <c r="B25" s="29"/>
      <c r="C25" s="47">
        <v>4</v>
      </c>
      <c r="D25" s="172" t="s">
        <v>61</v>
      </c>
      <c r="E25" s="173"/>
      <c r="F25" s="173"/>
      <c r="G25" s="173"/>
      <c r="H25" s="173"/>
      <c r="I25" s="173"/>
      <c r="J25" s="174"/>
      <c r="K25" s="133" t="s">
        <v>398</v>
      </c>
      <c r="L25" s="87"/>
      <c r="M25" s="87"/>
      <c r="N25" s="45"/>
      <c r="O25" s="45"/>
      <c r="P25" s="169"/>
      <c r="Q25" s="170"/>
      <c r="R25" s="170"/>
      <c r="S25" s="170"/>
      <c r="T25" s="170"/>
      <c r="U25" s="171"/>
      <c r="V25" s="35"/>
      <c r="W25" s="34"/>
      <c r="X25" s="46"/>
      <c r="Y25" s="46"/>
      <c r="Z25" s="46"/>
      <c r="AA25" s="46"/>
      <c r="AB25" s="34"/>
      <c r="AC25" s="34"/>
      <c r="AD25" s="34"/>
      <c r="AE25" s="34"/>
    </row>
    <row r="26" spans="2:31" ht="26.25" customHeight="1" x14ac:dyDescent="0.4">
      <c r="B26" s="29"/>
      <c r="C26" s="47">
        <v>5</v>
      </c>
      <c r="D26" s="172" t="s">
        <v>195</v>
      </c>
      <c r="E26" s="173"/>
      <c r="F26" s="173"/>
      <c r="G26" s="173"/>
      <c r="H26" s="173"/>
      <c r="I26" s="173"/>
      <c r="J26" s="174"/>
      <c r="K26" s="133"/>
      <c r="L26" s="87"/>
      <c r="M26" s="87"/>
      <c r="N26" s="45"/>
      <c r="O26" s="45"/>
      <c r="P26" s="169"/>
      <c r="Q26" s="170"/>
      <c r="R26" s="170"/>
      <c r="S26" s="170"/>
      <c r="T26" s="170"/>
      <c r="U26" s="171"/>
      <c r="V26" s="35"/>
      <c r="W26" s="34"/>
      <c r="X26" s="46"/>
      <c r="Y26" s="46"/>
      <c r="Z26" s="46"/>
      <c r="AA26" s="46"/>
      <c r="AB26" s="34"/>
      <c r="AC26" s="34"/>
      <c r="AD26" s="34"/>
      <c r="AE26" s="34"/>
    </row>
    <row r="27" spans="2:31" ht="26.25" customHeight="1" x14ac:dyDescent="0.4">
      <c r="B27" s="29"/>
      <c r="C27" s="47">
        <v>6</v>
      </c>
      <c r="D27" s="172" t="s">
        <v>62</v>
      </c>
      <c r="E27" s="173"/>
      <c r="F27" s="173"/>
      <c r="G27" s="173"/>
      <c r="H27" s="173"/>
      <c r="I27" s="173"/>
      <c r="J27" s="174"/>
      <c r="K27" s="133" t="s">
        <v>418</v>
      </c>
      <c r="L27" s="87"/>
      <c r="M27" s="87"/>
      <c r="N27" s="45"/>
      <c r="O27" s="45"/>
      <c r="P27" s="169"/>
      <c r="Q27" s="170"/>
      <c r="R27" s="170"/>
      <c r="S27" s="170"/>
      <c r="T27" s="170"/>
      <c r="U27" s="171"/>
      <c r="V27" s="35"/>
      <c r="W27" s="34"/>
      <c r="X27" s="46"/>
      <c r="Y27" s="46"/>
      <c r="Z27" s="46"/>
      <c r="AA27" s="46"/>
      <c r="AB27" s="34"/>
      <c r="AC27" s="34"/>
      <c r="AD27" s="34"/>
      <c r="AE27" s="34"/>
    </row>
    <row r="28" spans="2:31" ht="26.25" customHeight="1" x14ac:dyDescent="0.4">
      <c r="B28" s="29"/>
      <c r="C28" s="47">
        <v>7</v>
      </c>
      <c r="D28" s="172" t="s">
        <v>182</v>
      </c>
      <c r="E28" s="173"/>
      <c r="F28" s="173"/>
      <c r="G28" s="173"/>
      <c r="H28" s="173"/>
      <c r="I28" s="173"/>
      <c r="J28" s="174"/>
      <c r="K28" s="133"/>
      <c r="L28" s="87"/>
      <c r="M28" s="87"/>
      <c r="N28" s="45"/>
      <c r="O28" s="45"/>
      <c r="P28" s="169"/>
      <c r="Q28" s="170"/>
      <c r="R28" s="170"/>
      <c r="S28" s="170"/>
      <c r="T28" s="170"/>
      <c r="U28" s="171"/>
      <c r="V28" s="35"/>
      <c r="W28" s="34"/>
      <c r="X28" s="46"/>
      <c r="Y28" s="46"/>
      <c r="Z28" s="46"/>
      <c r="AA28" s="46"/>
      <c r="AB28" s="34"/>
      <c r="AC28" s="34"/>
      <c r="AD28" s="34"/>
      <c r="AE28" s="34"/>
    </row>
    <row r="29" spans="2:31" ht="26.25" customHeight="1" x14ac:dyDescent="0.4">
      <c r="B29" s="29"/>
      <c r="C29" s="47">
        <v>8</v>
      </c>
      <c r="D29" s="172" t="s">
        <v>63</v>
      </c>
      <c r="E29" s="173"/>
      <c r="F29" s="173"/>
      <c r="G29" s="173"/>
      <c r="H29" s="173"/>
      <c r="I29" s="173"/>
      <c r="J29" s="174"/>
      <c r="K29" s="133"/>
      <c r="L29" s="87"/>
      <c r="M29" s="87"/>
      <c r="N29" s="45"/>
      <c r="O29" s="45"/>
      <c r="P29" s="169"/>
      <c r="Q29" s="170"/>
      <c r="R29" s="170"/>
      <c r="S29" s="170"/>
      <c r="T29" s="170"/>
      <c r="U29" s="171"/>
      <c r="V29" s="35"/>
      <c r="W29" s="34"/>
      <c r="X29" s="46"/>
      <c r="Y29" s="46"/>
      <c r="Z29" s="46"/>
      <c r="AA29" s="46"/>
      <c r="AB29" s="34"/>
      <c r="AC29" s="34"/>
      <c r="AD29" s="34"/>
      <c r="AE29" s="34"/>
    </row>
    <row r="30" spans="2:31" ht="26.25" customHeight="1" x14ac:dyDescent="0.4">
      <c r="B30" s="29"/>
      <c r="C30" s="47">
        <v>9</v>
      </c>
      <c r="D30" s="172" t="s">
        <v>64</v>
      </c>
      <c r="E30" s="173"/>
      <c r="F30" s="173"/>
      <c r="G30" s="173"/>
      <c r="H30" s="173"/>
      <c r="I30" s="173"/>
      <c r="J30" s="174"/>
      <c r="K30" s="133"/>
      <c r="L30" s="87"/>
      <c r="M30" s="87"/>
      <c r="N30" s="45"/>
      <c r="O30" s="45"/>
      <c r="P30" s="169"/>
      <c r="Q30" s="170"/>
      <c r="R30" s="170"/>
      <c r="S30" s="170"/>
      <c r="T30" s="170"/>
      <c r="U30" s="171"/>
      <c r="V30" s="35"/>
      <c r="W30" s="34"/>
      <c r="X30" s="46"/>
      <c r="Y30" s="46"/>
      <c r="Z30" s="46"/>
      <c r="AA30" s="46"/>
      <c r="AB30" s="34"/>
      <c r="AC30" s="34"/>
      <c r="AD30" s="34"/>
      <c r="AE30" s="34"/>
    </row>
    <row r="31" spans="2:31" ht="26.25" customHeight="1" x14ac:dyDescent="0.4">
      <c r="B31" s="29"/>
      <c r="C31" s="47">
        <v>10</v>
      </c>
      <c r="D31" s="172" t="s">
        <v>65</v>
      </c>
      <c r="E31" s="173"/>
      <c r="F31" s="173"/>
      <c r="G31" s="173"/>
      <c r="H31" s="173"/>
      <c r="I31" s="173"/>
      <c r="J31" s="174"/>
      <c r="K31" s="133" t="s">
        <v>413</v>
      </c>
      <c r="L31" s="87"/>
      <c r="M31" s="87"/>
      <c r="N31" s="45"/>
      <c r="O31" s="45"/>
      <c r="P31" s="169"/>
      <c r="Q31" s="170"/>
      <c r="R31" s="170"/>
      <c r="S31" s="170"/>
      <c r="T31" s="170"/>
      <c r="U31" s="171"/>
      <c r="V31" s="35"/>
      <c r="W31" s="34"/>
      <c r="X31" s="46"/>
      <c r="Y31" s="46"/>
      <c r="Z31" s="46"/>
      <c r="AA31" s="46"/>
      <c r="AB31" s="34"/>
      <c r="AC31" s="34"/>
      <c r="AD31" s="34"/>
      <c r="AE31" s="34"/>
    </row>
    <row r="32" spans="2:31" ht="26.25" customHeight="1" x14ac:dyDescent="0.4">
      <c r="B32" s="29"/>
      <c r="C32" s="47">
        <v>11</v>
      </c>
      <c r="D32" s="172" t="s">
        <v>190</v>
      </c>
      <c r="E32" s="173"/>
      <c r="F32" s="173"/>
      <c r="G32" s="173"/>
      <c r="H32" s="173"/>
      <c r="I32" s="173"/>
      <c r="J32" s="174"/>
      <c r="K32" s="36" t="s">
        <v>414</v>
      </c>
      <c r="M32" s="87"/>
      <c r="N32" s="45"/>
      <c r="O32" s="45"/>
      <c r="P32" s="169"/>
      <c r="Q32" s="170"/>
      <c r="R32" s="170"/>
      <c r="S32" s="170"/>
      <c r="T32" s="170"/>
      <c r="U32" s="171"/>
      <c r="V32" s="35"/>
      <c r="W32" s="34"/>
      <c r="X32" s="46"/>
      <c r="Y32" s="46"/>
      <c r="Z32" s="46"/>
      <c r="AA32" s="46"/>
      <c r="AB32" s="34"/>
      <c r="AC32" s="34"/>
      <c r="AD32" s="34"/>
      <c r="AE32" s="34"/>
    </row>
    <row r="33" spans="2:31" ht="26.25" customHeight="1" x14ac:dyDescent="0.4">
      <c r="B33" s="29"/>
      <c r="C33" s="47">
        <v>12</v>
      </c>
      <c r="D33" s="172" t="s">
        <v>66</v>
      </c>
      <c r="E33" s="173"/>
      <c r="F33" s="173"/>
      <c r="G33" s="173"/>
      <c r="H33" s="173"/>
      <c r="I33" s="173"/>
      <c r="J33" s="174"/>
      <c r="K33" s="133" t="s">
        <v>462</v>
      </c>
      <c r="L33" s="87"/>
      <c r="M33" s="87"/>
      <c r="N33" s="45"/>
      <c r="O33" s="45"/>
      <c r="P33" s="169"/>
      <c r="Q33" s="170"/>
      <c r="R33" s="170"/>
      <c r="S33" s="170"/>
      <c r="T33" s="170"/>
      <c r="U33" s="171"/>
      <c r="V33" s="35"/>
      <c r="W33" s="34"/>
      <c r="X33" s="46"/>
      <c r="Y33" s="46"/>
      <c r="Z33" s="46"/>
      <c r="AA33" s="46"/>
      <c r="AB33" s="34"/>
      <c r="AC33" s="34"/>
      <c r="AD33" s="34"/>
      <c r="AE33" s="34"/>
    </row>
    <row r="34" spans="2:31" ht="26.25" customHeight="1" x14ac:dyDescent="0.4">
      <c r="B34" s="29"/>
      <c r="C34" s="169" t="s">
        <v>67</v>
      </c>
      <c r="D34" s="170"/>
      <c r="E34" s="170"/>
      <c r="F34" s="170"/>
      <c r="G34" s="170"/>
      <c r="H34" s="170"/>
      <c r="I34" s="170"/>
      <c r="J34" s="171"/>
      <c r="K34" s="136"/>
      <c r="L34" s="87"/>
      <c r="M34" s="87"/>
      <c r="N34" s="45"/>
      <c r="O34" s="45"/>
      <c r="P34" s="169"/>
      <c r="Q34" s="170"/>
      <c r="R34" s="170"/>
      <c r="S34" s="170"/>
      <c r="T34" s="170"/>
      <c r="U34" s="171"/>
      <c r="V34" s="35"/>
      <c r="W34" s="34"/>
      <c r="X34" s="46"/>
      <c r="Y34" s="46"/>
      <c r="Z34" s="46"/>
      <c r="AA34" s="46"/>
      <c r="AB34" s="34"/>
      <c r="AC34" s="34"/>
      <c r="AD34" s="34"/>
      <c r="AE34" s="34"/>
    </row>
    <row r="35" spans="2:31" ht="26.25" customHeight="1" x14ac:dyDescent="0.4">
      <c r="B35" s="29"/>
      <c r="C35" s="47">
        <v>13</v>
      </c>
      <c r="D35" s="172" t="s">
        <v>68</v>
      </c>
      <c r="E35" s="173"/>
      <c r="F35" s="173"/>
      <c r="G35" s="173"/>
      <c r="H35" s="173"/>
      <c r="I35" s="173"/>
      <c r="J35" s="174"/>
      <c r="K35" s="133" t="s">
        <v>417</v>
      </c>
      <c r="L35" s="87"/>
      <c r="M35" s="87"/>
      <c r="N35" s="45"/>
      <c r="O35" s="45"/>
      <c r="P35" s="169"/>
      <c r="Q35" s="170"/>
      <c r="R35" s="170"/>
      <c r="S35" s="170"/>
      <c r="T35" s="170"/>
      <c r="U35" s="171"/>
      <c r="V35" s="35"/>
      <c r="W35" s="34"/>
      <c r="X35" s="46"/>
      <c r="Y35" s="46"/>
      <c r="Z35" s="46"/>
      <c r="AA35" s="46"/>
      <c r="AB35" s="34"/>
      <c r="AC35" s="34"/>
      <c r="AD35" s="34"/>
      <c r="AE35" s="34"/>
    </row>
    <row r="36" spans="2:31" ht="26.25" customHeight="1" x14ac:dyDescent="0.4">
      <c r="B36" s="29"/>
      <c r="C36" s="47">
        <v>14</v>
      </c>
      <c r="D36" s="172" t="s">
        <v>69</v>
      </c>
      <c r="E36" s="173"/>
      <c r="F36" s="173"/>
      <c r="G36" s="173"/>
      <c r="H36" s="173"/>
      <c r="I36" s="173"/>
      <c r="J36" s="174"/>
      <c r="K36" s="133" t="s">
        <v>399</v>
      </c>
      <c r="L36" s="87"/>
      <c r="M36" s="87"/>
      <c r="N36" s="45"/>
      <c r="O36" s="45"/>
      <c r="P36" s="169"/>
      <c r="Q36" s="170"/>
      <c r="R36" s="170"/>
      <c r="S36" s="170"/>
      <c r="T36" s="170"/>
      <c r="U36" s="171"/>
      <c r="V36" s="35"/>
      <c r="W36" s="34"/>
      <c r="X36" s="46"/>
      <c r="Y36" s="46"/>
      <c r="Z36" s="46"/>
      <c r="AA36" s="46"/>
      <c r="AB36" s="34"/>
      <c r="AC36" s="34"/>
      <c r="AD36" s="34"/>
      <c r="AE36" s="34"/>
    </row>
    <row r="37" spans="2:31" ht="26.25" customHeight="1" x14ac:dyDescent="0.4">
      <c r="B37" s="29"/>
      <c r="C37" s="47">
        <v>15</v>
      </c>
      <c r="D37" s="172" t="s">
        <v>191</v>
      </c>
      <c r="E37" s="173"/>
      <c r="F37" s="173"/>
      <c r="G37" s="173"/>
      <c r="H37" s="173"/>
      <c r="I37" s="173"/>
      <c r="J37" s="174"/>
      <c r="K37" s="133" t="s">
        <v>415</v>
      </c>
      <c r="L37" s="87"/>
      <c r="M37" s="87"/>
      <c r="N37" s="45"/>
      <c r="O37" s="45"/>
      <c r="P37" s="169"/>
      <c r="Q37" s="170"/>
      <c r="R37" s="170"/>
      <c r="S37" s="170"/>
      <c r="T37" s="170"/>
      <c r="U37" s="171"/>
      <c r="V37" s="35"/>
      <c r="W37" s="34"/>
      <c r="X37" s="46"/>
      <c r="Y37" s="46"/>
      <c r="Z37" s="46"/>
      <c r="AA37" s="46"/>
      <c r="AB37" s="34"/>
      <c r="AC37" s="34"/>
      <c r="AD37" s="34"/>
      <c r="AE37" s="34"/>
    </row>
    <row r="38" spans="2:31" ht="26.25" customHeight="1" x14ac:dyDescent="0.4">
      <c r="B38" s="29"/>
      <c r="C38" s="47">
        <v>16</v>
      </c>
      <c r="D38" s="172" t="s">
        <v>196</v>
      </c>
      <c r="E38" s="173"/>
      <c r="F38" s="173"/>
      <c r="G38" s="173"/>
      <c r="H38" s="173"/>
      <c r="I38" s="173"/>
      <c r="J38" s="174"/>
      <c r="K38" s="133" t="s">
        <v>462</v>
      </c>
      <c r="L38" s="87"/>
      <c r="M38" s="87"/>
      <c r="N38" s="45"/>
      <c r="O38" s="45"/>
      <c r="P38" s="169"/>
      <c r="Q38" s="170"/>
      <c r="R38" s="170"/>
      <c r="S38" s="170"/>
      <c r="T38" s="170"/>
      <c r="U38" s="171"/>
      <c r="V38" s="35"/>
      <c r="W38" s="34"/>
      <c r="X38" s="46"/>
      <c r="Y38" s="46"/>
      <c r="Z38" s="46"/>
      <c r="AA38" s="46"/>
      <c r="AB38" s="34"/>
      <c r="AC38" s="34"/>
      <c r="AD38" s="34"/>
      <c r="AE38" s="34"/>
    </row>
    <row r="39" spans="2:31" ht="26.25" customHeight="1" x14ac:dyDescent="0.4">
      <c r="B39" s="29"/>
      <c r="C39" s="47">
        <v>17</v>
      </c>
      <c r="D39" s="172" t="s">
        <v>183</v>
      </c>
      <c r="E39" s="173"/>
      <c r="F39" s="173"/>
      <c r="G39" s="173"/>
      <c r="H39" s="173"/>
      <c r="I39" s="173"/>
      <c r="J39" s="174"/>
      <c r="K39" s="133" t="s">
        <v>462</v>
      </c>
      <c r="L39" s="87"/>
      <c r="M39" s="87"/>
      <c r="N39" s="45"/>
      <c r="O39" s="45"/>
      <c r="P39" s="169"/>
      <c r="Q39" s="170"/>
      <c r="R39" s="170"/>
      <c r="S39" s="170"/>
      <c r="T39" s="170"/>
      <c r="U39" s="171"/>
      <c r="V39" s="35"/>
      <c r="W39" s="34"/>
      <c r="X39" s="46"/>
      <c r="Y39" s="46"/>
      <c r="Z39" s="46"/>
      <c r="AA39" s="46"/>
      <c r="AB39" s="34"/>
      <c r="AC39" s="34"/>
      <c r="AD39" s="34"/>
      <c r="AE39" s="34"/>
    </row>
    <row r="40" spans="2:31" ht="26.25" customHeight="1" x14ac:dyDescent="0.4">
      <c r="B40" s="29"/>
      <c r="C40" s="47">
        <v>18</v>
      </c>
      <c r="D40" s="172" t="s">
        <v>184</v>
      </c>
      <c r="E40" s="173"/>
      <c r="F40" s="173"/>
      <c r="G40" s="173"/>
      <c r="H40" s="173"/>
      <c r="I40" s="173"/>
      <c r="J40" s="174"/>
      <c r="K40" s="133" t="s">
        <v>462</v>
      </c>
      <c r="L40" s="87"/>
      <c r="M40" s="87"/>
      <c r="N40" s="45"/>
      <c r="O40" s="45"/>
      <c r="P40" s="169"/>
      <c r="Q40" s="170"/>
      <c r="R40" s="170"/>
      <c r="S40" s="170"/>
      <c r="T40" s="170"/>
      <c r="U40" s="171"/>
      <c r="V40" s="35"/>
      <c r="W40" s="34"/>
      <c r="X40" s="46"/>
      <c r="Y40" s="46"/>
      <c r="Z40" s="46"/>
      <c r="AA40" s="46"/>
      <c r="AB40" s="34"/>
      <c r="AC40" s="34"/>
      <c r="AD40" s="34"/>
      <c r="AE40" s="34"/>
    </row>
    <row r="41" spans="2:31" ht="26.25" customHeight="1" x14ac:dyDescent="0.4">
      <c r="B41" s="29"/>
      <c r="C41" s="47">
        <v>19</v>
      </c>
      <c r="D41" s="172" t="s">
        <v>70</v>
      </c>
      <c r="E41" s="173"/>
      <c r="F41" s="173"/>
      <c r="G41" s="173"/>
      <c r="H41" s="173"/>
      <c r="I41" s="173"/>
      <c r="J41" s="174"/>
      <c r="K41" s="133" t="s">
        <v>462</v>
      </c>
      <c r="L41" s="87"/>
      <c r="M41" s="87"/>
      <c r="N41" s="45"/>
      <c r="O41" s="45"/>
      <c r="P41" s="169"/>
      <c r="Q41" s="170"/>
      <c r="R41" s="170"/>
      <c r="S41" s="170"/>
      <c r="T41" s="170"/>
      <c r="U41" s="171"/>
      <c r="V41" s="35"/>
      <c r="W41" s="34"/>
      <c r="X41" s="46"/>
      <c r="Y41" s="46"/>
      <c r="Z41" s="46"/>
      <c r="AA41" s="46"/>
      <c r="AB41" s="34"/>
      <c r="AC41" s="34"/>
      <c r="AD41" s="34"/>
      <c r="AE41" s="34"/>
    </row>
    <row r="42" spans="2:31" ht="26.25" customHeight="1" x14ac:dyDescent="0.4">
      <c r="B42" s="29"/>
      <c r="C42" s="47">
        <v>20</v>
      </c>
      <c r="D42" s="172" t="s">
        <v>197</v>
      </c>
      <c r="E42" s="173"/>
      <c r="F42" s="173"/>
      <c r="G42" s="173"/>
      <c r="H42" s="173"/>
      <c r="I42" s="173"/>
      <c r="J42" s="174"/>
      <c r="K42" s="133" t="s">
        <v>462</v>
      </c>
      <c r="L42" s="87"/>
      <c r="M42" s="87"/>
      <c r="N42" s="45"/>
      <c r="O42" s="45"/>
      <c r="P42" s="169"/>
      <c r="Q42" s="170"/>
      <c r="R42" s="170"/>
      <c r="S42" s="170"/>
      <c r="T42" s="170"/>
      <c r="U42" s="171"/>
      <c r="V42" s="35"/>
      <c r="W42" s="34"/>
      <c r="X42" s="46"/>
      <c r="Y42" s="46"/>
      <c r="Z42" s="46"/>
      <c r="AA42" s="46"/>
      <c r="AB42" s="34"/>
      <c r="AC42" s="34"/>
      <c r="AD42" s="34"/>
      <c r="AE42" s="34"/>
    </row>
    <row r="43" spans="2:31" ht="26.25" customHeight="1" x14ac:dyDescent="0.4">
      <c r="B43" s="29"/>
      <c r="C43" s="47">
        <v>21</v>
      </c>
      <c r="D43" s="172" t="s">
        <v>198</v>
      </c>
      <c r="E43" s="173"/>
      <c r="F43" s="173"/>
      <c r="G43" s="173"/>
      <c r="H43" s="173"/>
      <c r="I43" s="173"/>
      <c r="J43" s="174"/>
      <c r="K43" s="133"/>
      <c r="L43" s="87"/>
      <c r="M43" s="87"/>
      <c r="N43" s="45"/>
      <c r="O43" s="45"/>
      <c r="P43" s="169"/>
      <c r="Q43" s="170"/>
      <c r="R43" s="170"/>
      <c r="S43" s="170"/>
      <c r="T43" s="170"/>
      <c r="U43" s="171"/>
      <c r="V43" s="35"/>
      <c r="W43" s="34"/>
      <c r="X43" s="46"/>
      <c r="Y43" s="46"/>
      <c r="Z43" s="46"/>
      <c r="AA43" s="46"/>
      <c r="AB43" s="34"/>
      <c r="AC43" s="34"/>
      <c r="AD43" s="34"/>
      <c r="AE43" s="34"/>
    </row>
    <row r="44" spans="2:31" ht="26.25" customHeight="1" x14ac:dyDescent="0.4">
      <c r="B44" s="29"/>
      <c r="C44" s="47">
        <v>22</v>
      </c>
      <c r="D44" s="172" t="s">
        <v>199</v>
      </c>
      <c r="E44" s="173"/>
      <c r="F44" s="173"/>
      <c r="G44" s="173"/>
      <c r="H44" s="173"/>
      <c r="I44" s="173"/>
      <c r="J44" s="174"/>
      <c r="K44" s="133"/>
      <c r="L44" s="87"/>
      <c r="M44" s="87"/>
      <c r="N44" s="45"/>
      <c r="O44" s="45"/>
      <c r="P44" s="169"/>
      <c r="Q44" s="170"/>
      <c r="R44" s="170"/>
      <c r="S44" s="170"/>
      <c r="T44" s="170"/>
      <c r="U44" s="171"/>
      <c r="V44" s="35"/>
      <c r="W44" s="34"/>
      <c r="X44" s="46"/>
      <c r="Y44" s="46"/>
      <c r="Z44" s="46"/>
      <c r="AA44" s="46"/>
      <c r="AB44" s="34"/>
      <c r="AC44" s="34"/>
      <c r="AD44" s="34"/>
      <c r="AE44" s="34"/>
    </row>
    <row r="45" spans="2:31" ht="26.25" customHeight="1" x14ac:dyDescent="0.4">
      <c r="B45" s="29"/>
      <c r="C45" s="47">
        <v>23</v>
      </c>
      <c r="D45" s="172" t="s">
        <v>200</v>
      </c>
      <c r="E45" s="173"/>
      <c r="F45" s="173"/>
      <c r="G45" s="173"/>
      <c r="H45" s="173"/>
      <c r="I45" s="173"/>
      <c r="J45" s="174"/>
      <c r="K45" s="133"/>
      <c r="L45" s="87"/>
      <c r="M45" s="87"/>
      <c r="N45" s="45"/>
      <c r="O45" s="45"/>
      <c r="P45" s="169"/>
      <c r="Q45" s="170"/>
      <c r="R45" s="170"/>
      <c r="S45" s="170"/>
      <c r="T45" s="170"/>
      <c r="U45" s="171"/>
      <c r="V45" s="35"/>
      <c r="W45" s="34"/>
      <c r="X45" s="46"/>
      <c r="Y45" s="46"/>
      <c r="Z45" s="46"/>
      <c r="AA45" s="46"/>
      <c r="AB45" s="34"/>
      <c r="AC45" s="34"/>
      <c r="AD45" s="34"/>
      <c r="AE45" s="34"/>
    </row>
    <row r="46" spans="2:31" ht="26.25" customHeight="1" x14ac:dyDescent="0.4">
      <c r="B46" s="29"/>
      <c r="C46" s="47">
        <v>24</v>
      </c>
      <c r="D46" s="172" t="s">
        <v>201</v>
      </c>
      <c r="E46" s="173"/>
      <c r="F46" s="173"/>
      <c r="G46" s="173"/>
      <c r="H46" s="173"/>
      <c r="I46" s="173"/>
      <c r="J46" s="174"/>
      <c r="K46" s="133"/>
      <c r="L46" s="87"/>
      <c r="M46" s="87"/>
      <c r="N46" s="45"/>
      <c r="O46" s="45"/>
      <c r="P46" s="169"/>
      <c r="Q46" s="170"/>
      <c r="R46" s="170"/>
      <c r="S46" s="170"/>
      <c r="T46" s="170"/>
      <c r="U46" s="171"/>
      <c r="V46" s="35"/>
      <c r="W46" s="34"/>
      <c r="X46" s="46"/>
      <c r="Y46" s="46"/>
      <c r="Z46" s="46"/>
      <c r="AA46" s="46"/>
      <c r="AB46" s="34"/>
      <c r="AC46" s="34"/>
      <c r="AD46" s="34"/>
      <c r="AE46" s="34"/>
    </row>
    <row r="47" spans="2:31" ht="26.25" customHeight="1" x14ac:dyDescent="0.4">
      <c r="B47" s="29"/>
      <c r="C47" s="169" t="s">
        <v>71</v>
      </c>
      <c r="D47" s="170"/>
      <c r="E47" s="170"/>
      <c r="F47" s="170"/>
      <c r="G47" s="170"/>
      <c r="H47" s="170"/>
      <c r="I47" s="170"/>
      <c r="J47" s="171"/>
      <c r="K47" s="136"/>
      <c r="L47" s="87"/>
      <c r="M47" s="87"/>
      <c r="N47" s="45"/>
      <c r="O47" s="45"/>
      <c r="P47" s="169"/>
      <c r="Q47" s="170"/>
      <c r="R47" s="170"/>
      <c r="S47" s="170"/>
      <c r="T47" s="170"/>
      <c r="U47" s="171"/>
      <c r="V47" s="35"/>
      <c r="W47" s="34"/>
      <c r="X47" s="46"/>
      <c r="Y47" s="46"/>
      <c r="Z47" s="46"/>
      <c r="AA47" s="46"/>
      <c r="AB47" s="34"/>
      <c r="AC47" s="34"/>
      <c r="AD47" s="34"/>
      <c r="AE47" s="34"/>
    </row>
    <row r="48" spans="2:31" ht="26.25" customHeight="1" x14ac:dyDescent="0.4">
      <c r="B48" s="29"/>
      <c r="C48" s="47">
        <v>25</v>
      </c>
      <c r="D48" s="172" t="s">
        <v>202</v>
      </c>
      <c r="E48" s="173"/>
      <c r="F48" s="173"/>
      <c r="G48" s="173"/>
      <c r="H48" s="173"/>
      <c r="I48" s="173"/>
      <c r="J48" s="174"/>
      <c r="K48" s="133" t="s">
        <v>464</v>
      </c>
      <c r="L48" s="87"/>
      <c r="M48" s="87"/>
      <c r="N48" s="45"/>
      <c r="O48" s="45"/>
      <c r="P48" s="169"/>
      <c r="Q48" s="170"/>
      <c r="R48" s="170"/>
      <c r="S48" s="170"/>
      <c r="T48" s="170"/>
      <c r="U48" s="171"/>
      <c r="V48" s="35"/>
      <c r="W48" s="34"/>
      <c r="X48" s="46"/>
      <c r="Y48" s="46"/>
      <c r="Z48" s="46"/>
      <c r="AA48" s="46"/>
      <c r="AB48" s="34"/>
      <c r="AC48" s="34"/>
      <c r="AD48" s="34"/>
      <c r="AE48" s="34"/>
    </row>
    <row r="49" spans="2:31" ht="26.25" customHeight="1" x14ac:dyDescent="0.4">
      <c r="B49" s="29"/>
      <c r="C49" s="47">
        <v>26</v>
      </c>
      <c r="D49" s="172" t="s">
        <v>203</v>
      </c>
      <c r="E49" s="173"/>
      <c r="F49" s="173"/>
      <c r="G49" s="173"/>
      <c r="H49" s="173"/>
      <c r="I49" s="173"/>
      <c r="J49" s="174"/>
      <c r="K49" s="133" t="s">
        <v>463</v>
      </c>
      <c r="L49" s="87"/>
      <c r="M49" s="87"/>
      <c r="N49" s="45"/>
      <c r="O49" s="45"/>
      <c r="P49" s="169"/>
      <c r="Q49" s="170"/>
      <c r="R49" s="170"/>
      <c r="S49" s="170"/>
      <c r="T49" s="170"/>
      <c r="U49" s="171"/>
      <c r="V49" s="35"/>
      <c r="W49" s="34"/>
      <c r="X49" s="46"/>
      <c r="Y49" s="46"/>
      <c r="Z49" s="46"/>
      <c r="AA49" s="46"/>
      <c r="AB49" s="34"/>
      <c r="AC49" s="34"/>
      <c r="AD49" s="34"/>
      <c r="AE49" s="34"/>
    </row>
    <row r="50" spans="2:31" ht="26.25" customHeight="1" x14ac:dyDescent="0.4">
      <c r="B50" s="29"/>
      <c r="C50" s="47">
        <v>27</v>
      </c>
      <c r="D50" s="172" t="s">
        <v>72</v>
      </c>
      <c r="E50" s="173"/>
      <c r="F50" s="173"/>
      <c r="G50" s="173"/>
      <c r="H50" s="173"/>
      <c r="I50" s="173"/>
      <c r="J50" s="174"/>
      <c r="K50" s="133" t="s">
        <v>416</v>
      </c>
      <c r="L50" s="87"/>
      <c r="M50" s="87"/>
      <c r="N50" s="45"/>
      <c r="O50" s="45"/>
      <c r="P50" s="169"/>
      <c r="Q50" s="170"/>
      <c r="R50" s="170"/>
      <c r="S50" s="170"/>
      <c r="T50" s="170"/>
      <c r="U50" s="171"/>
      <c r="V50" s="35"/>
      <c r="W50" s="34"/>
      <c r="X50" s="46"/>
      <c r="Y50" s="46"/>
      <c r="Z50" s="46"/>
      <c r="AA50" s="46"/>
      <c r="AB50" s="34"/>
      <c r="AC50" s="34"/>
      <c r="AD50" s="34"/>
      <c r="AE50" s="34"/>
    </row>
    <row r="51" spans="2:31" ht="26.25" customHeight="1" x14ac:dyDescent="0.4">
      <c r="B51" s="29"/>
      <c r="C51" s="47">
        <v>28</v>
      </c>
      <c r="D51" s="172" t="s">
        <v>73</v>
      </c>
      <c r="E51" s="173"/>
      <c r="F51" s="173"/>
      <c r="G51" s="173"/>
      <c r="H51" s="173"/>
      <c r="I51" s="173"/>
      <c r="J51" s="174"/>
      <c r="K51" s="133"/>
      <c r="L51" s="87"/>
      <c r="M51" s="87"/>
      <c r="N51" s="45"/>
      <c r="O51" s="45"/>
      <c r="P51" s="169"/>
      <c r="Q51" s="170"/>
      <c r="R51" s="170"/>
      <c r="S51" s="170"/>
      <c r="T51" s="170"/>
      <c r="U51" s="171"/>
      <c r="V51" s="35"/>
      <c r="W51" s="34"/>
      <c r="X51" s="46"/>
      <c r="Y51" s="46"/>
      <c r="Z51" s="46"/>
      <c r="AA51" s="46"/>
      <c r="AB51" s="34"/>
      <c r="AC51" s="34"/>
      <c r="AD51" s="34"/>
      <c r="AE51" s="34"/>
    </row>
    <row r="52" spans="2:31" ht="26.25" customHeight="1" x14ac:dyDescent="0.4">
      <c r="B52" s="29"/>
      <c r="C52" s="47">
        <v>29</v>
      </c>
      <c r="D52" s="172" t="s">
        <v>185</v>
      </c>
      <c r="E52" s="173"/>
      <c r="F52" s="173"/>
      <c r="G52" s="173"/>
      <c r="H52" s="173"/>
      <c r="I52" s="173"/>
      <c r="J52" s="174"/>
      <c r="K52" s="133"/>
      <c r="L52" s="87"/>
      <c r="M52" s="87"/>
      <c r="N52" s="45"/>
      <c r="O52" s="45"/>
      <c r="P52" s="169"/>
      <c r="Q52" s="170"/>
      <c r="R52" s="170"/>
      <c r="S52" s="170"/>
      <c r="T52" s="170"/>
      <c r="U52" s="171"/>
      <c r="V52" s="35"/>
      <c r="W52" s="34"/>
      <c r="X52" s="46"/>
      <c r="Y52" s="46"/>
      <c r="Z52" s="46"/>
      <c r="AA52" s="46"/>
      <c r="AB52" s="34"/>
      <c r="AC52" s="34"/>
      <c r="AD52" s="34"/>
      <c r="AE52" s="34"/>
    </row>
    <row r="53" spans="2:31" ht="26.25" customHeight="1" x14ac:dyDescent="0.4">
      <c r="B53" s="29"/>
      <c r="C53" s="47">
        <v>30</v>
      </c>
      <c r="D53" s="172" t="s">
        <v>186</v>
      </c>
      <c r="E53" s="173"/>
      <c r="F53" s="173"/>
      <c r="G53" s="173"/>
      <c r="H53" s="173"/>
      <c r="I53" s="173"/>
      <c r="J53" s="174"/>
      <c r="K53" s="133" t="s">
        <v>416</v>
      </c>
      <c r="L53" s="87"/>
      <c r="M53" s="87"/>
      <c r="N53" s="45"/>
      <c r="O53" s="45"/>
      <c r="P53" s="169"/>
      <c r="Q53" s="170"/>
      <c r="R53" s="170"/>
      <c r="S53" s="170"/>
      <c r="T53" s="170"/>
      <c r="U53" s="171"/>
      <c r="V53" s="35"/>
      <c r="W53" s="34"/>
      <c r="X53" s="46"/>
      <c r="Y53" s="46"/>
      <c r="Z53" s="46"/>
      <c r="AA53" s="46"/>
      <c r="AB53" s="34"/>
      <c r="AC53" s="34"/>
      <c r="AD53" s="34"/>
      <c r="AE53" s="34"/>
    </row>
    <row r="54" spans="2:31" ht="26.25" customHeight="1" x14ac:dyDescent="0.4">
      <c r="B54" s="29"/>
      <c r="C54" s="169" t="s">
        <v>74</v>
      </c>
      <c r="D54" s="170"/>
      <c r="E54" s="170"/>
      <c r="F54" s="170"/>
      <c r="G54" s="170"/>
      <c r="H54" s="170"/>
      <c r="I54" s="170"/>
      <c r="J54" s="171"/>
      <c r="K54" s="136"/>
      <c r="L54" s="87"/>
      <c r="M54" s="87"/>
      <c r="N54" s="45"/>
      <c r="O54" s="45"/>
      <c r="P54" s="169"/>
      <c r="Q54" s="170"/>
      <c r="R54" s="170"/>
      <c r="S54" s="170"/>
      <c r="T54" s="170"/>
      <c r="U54" s="171"/>
      <c r="V54" s="35"/>
      <c r="W54" s="34"/>
      <c r="X54" s="46"/>
      <c r="Y54" s="46"/>
      <c r="Z54" s="46"/>
      <c r="AA54" s="46"/>
      <c r="AB54" s="34"/>
      <c r="AC54" s="34"/>
      <c r="AD54" s="34"/>
      <c r="AE54" s="34"/>
    </row>
    <row r="55" spans="2:31" ht="34.200000000000003" customHeight="1" x14ac:dyDescent="0.4">
      <c r="B55" s="29"/>
      <c r="C55" s="94">
        <v>31</v>
      </c>
      <c r="D55" s="172" t="s">
        <v>288</v>
      </c>
      <c r="E55" s="173"/>
      <c r="F55" s="173"/>
      <c r="G55" s="173"/>
      <c r="H55" s="173"/>
      <c r="I55" s="173"/>
      <c r="J55" s="174"/>
      <c r="K55" s="133" t="s">
        <v>412</v>
      </c>
      <c r="L55" s="87"/>
      <c r="M55" s="87"/>
      <c r="N55" s="45"/>
      <c r="O55" s="45"/>
      <c r="P55" s="169"/>
      <c r="Q55" s="170"/>
      <c r="R55" s="170"/>
      <c r="S55" s="170"/>
      <c r="T55" s="170"/>
      <c r="U55" s="171"/>
      <c r="V55" s="35"/>
      <c r="W55" s="34"/>
      <c r="X55" s="46"/>
      <c r="Y55" s="46"/>
      <c r="Z55" s="46"/>
      <c r="AA55" s="46"/>
      <c r="AB55" s="34"/>
      <c r="AC55" s="34"/>
      <c r="AD55" s="34"/>
      <c r="AE55" s="34"/>
    </row>
    <row r="56" spans="2:31" ht="46.2" customHeight="1" x14ac:dyDescent="0.4">
      <c r="B56" s="29"/>
      <c r="C56" s="94">
        <v>32</v>
      </c>
      <c r="D56" s="172" t="s">
        <v>282</v>
      </c>
      <c r="E56" s="173"/>
      <c r="F56" s="173"/>
      <c r="G56" s="173"/>
      <c r="H56" s="173"/>
      <c r="I56" s="173"/>
      <c r="J56" s="174"/>
      <c r="K56" s="133" t="s">
        <v>421</v>
      </c>
      <c r="L56" s="87"/>
      <c r="M56" s="87"/>
      <c r="N56" s="45"/>
      <c r="O56" s="45"/>
      <c r="P56" s="169"/>
      <c r="Q56" s="170"/>
      <c r="R56" s="170"/>
      <c r="S56" s="170"/>
      <c r="T56" s="170"/>
      <c r="U56" s="171"/>
      <c r="V56" s="35"/>
      <c r="W56" s="34"/>
      <c r="X56" s="46"/>
      <c r="Y56" s="46"/>
      <c r="Z56" s="46"/>
      <c r="AA56" s="46"/>
      <c r="AB56" s="34"/>
      <c r="AC56" s="34"/>
      <c r="AD56" s="34"/>
      <c r="AE56" s="34"/>
    </row>
    <row r="57" spans="2:31" ht="26.25" customHeight="1" x14ac:dyDescent="0.4">
      <c r="B57" s="29"/>
      <c r="C57" s="94">
        <v>33</v>
      </c>
      <c r="D57" s="209" t="s">
        <v>300</v>
      </c>
      <c r="E57" s="210"/>
      <c r="F57" s="210"/>
      <c r="G57" s="210"/>
      <c r="H57" s="210"/>
      <c r="I57" s="210"/>
      <c r="J57" s="211"/>
      <c r="K57" s="133" t="s">
        <v>419</v>
      </c>
      <c r="L57" s="87"/>
      <c r="M57" s="87"/>
      <c r="N57" s="45"/>
      <c r="O57" s="45"/>
      <c r="P57" s="169"/>
      <c r="Q57" s="170"/>
      <c r="R57" s="170"/>
      <c r="S57" s="170"/>
      <c r="T57" s="170"/>
      <c r="U57" s="171"/>
      <c r="V57" s="35"/>
      <c r="W57" s="34"/>
      <c r="X57" s="46"/>
      <c r="Y57" s="46"/>
      <c r="Z57" s="46"/>
      <c r="AA57" s="46"/>
      <c r="AB57" s="34"/>
      <c r="AC57" s="34"/>
      <c r="AD57" s="34"/>
      <c r="AE57" s="34"/>
    </row>
    <row r="58" spans="2:31" ht="26.25" customHeight="1" x14ac:dyDescent="0.4">
      <c r="B58" s="29"/>
      <c r="C58" s="94">
        <v>34</v>
      </c>
      <c r="D58" s="172" t="s">
        <v>75</v>
      </c>
      <c r="E58" s="173"/>
      <c r="F58" s="173"/>
      <c r="G58" s="173"/>
      <c r="H58" s="173"/>
      <c r="I58" s="173"/>
      <c r="J58" s="174"/>
      <c r="K58" s="133" t="s">
        <v>422</v>
      </c>
      <c r="L58" s="87"/>
      <c r="M58" s="87"/>
      <c r="N58" s="45"/>
      <c r="O58" s="45"/>
      <c r="P58" s="169"/>
      <c r="Q58" s="170"/>
      <c r="R58" s="170"/>
      <c r="S58" s="170"/>
      <c r="T58" s="170"/>
      <c r="U58" s="171"/>
      <c r="V58" s="35"/>
      <c r="W58" s="34"/>
      <c r="X58" s="46"/>
      <c r="Y58" s="46"/>
      <c r="Z58" s="46"/>
      <c r="AA58" s="46"/>
      <c r="AB58" s="34"/>
      <c r="AC58" s="34"/>
      <c r="AD58" s="34"/>
      <c r="AE58" s="34"/>
    </row>
    <row r="59" spans="2:31" ht="26.25" customHeight="1" x14ac:dyDescent="0.4">
      <c r="B59" s="29"/>
      <c r="C59" s="94">
        <v>35</v>
      </c>
      <c r="D59" s="183" t="s">
        <v>76</v>
      </c>
      <c r="E59" s="184"/>
      <c r="F59" s="184"/>
      <c r="G59" s="184"/>
      <c r="H59" s="184"/>
      <c r="I59" s="184"/>
      <c r="J59" s="185"/>
      <c r="K59" s="133" t="s">
        <v>423</v>
      </c>
      <c r="L59" s="87"/>
      <c r="M59" s="87"/>
      <c r="N59" s="45"/>
      <c r="O59" s="45"/>
      <c r="P59" s="169"/>
      <c r="Q59" s="170"/>
      <c r="R59" s="170"/>
      <c r="S59" s="170"/>
      <c r="T59" s="170"/>
      <c r="U59" s="171"/>
      <c r="V59" s="35"/>
      <c r="W59" s="34"/>
      <c r="X59" s="46"/>
      <c r="Y59" s="46"/>
      <c r="Z59" s="46"/>
      <c r="AA59" s="46"/>
      <c r="AB59" s="34"/>
      <c r="AC59" s="34"/>
      <c r="AD59" s="34"/>
      <c r="AE59" s="34"/>
    </row>
    <row r="60" spans="2:31" ht="26.25" customHeight="1" x14ac:dyDescent="0.4">
      <c r="B60" s="29"/>
      <c r="C60" s="94">
        <v>36</v>
      </c>
      <c r="D60" s="172" t="s">
        <v>210</v>
      </c>
      <c r="E60" s="173"/>
      <c r="F60" s="173"/>
      <c r="G60" s="173"/>
      <c r="H60" s="173"/>
      <c r="I60" s="173"/>
      <c r="J60" s="174"/>
      <c r="K60" s="36" t="s">
        <v>465</v>
      </c>
      <c r="L60" s="87"/>
      <c r="M60" s="87"/>
      <c r="N60" s="45"/>
      <c r="O60" s="45"/>
      <c r="P60" s="169"/>
      <c r="Q60" s="170"/>
      <c r="R60" s="170"/>
      <c r="S60" s="170"/>
      <c r="T60" s="170"/>
      <c r="U60" s="171"/>
      <c r="V60" s="35"/>
      <c r="W60" s="34"/>
      <c r="X60" s="46"/>
      <c r="Y60" s="46"/>
      <c r="Z60" s="46"/>
      <c r="AA60" s="46"/>
      <c r="AB60" s="34"/>
      <c r="AC60" s="34"/>
      <c r="AD60" s="34"/>
      <c r="AE60" s="34"/>
    </row>
    <row r="61" spans="2:31" ht="26.25" customHeight="1" x14ac:dyDescent="0.4">
      <c r="B61" s="29"/>
      <c r="C61" s="94">
        <v>37</v>
      </c>
      <c r="D61" s="172" t="s">
        <v>281</v>
      </c>
      <c r="E61" s="173"/>
      <c r="F61" s="173"/>
      <c r="G61" s="173"/>
      <c r="H61" s="173"/>
      <c r="I61" s="173"/>
      <c r="J61" s="174"/>
      <c r="K61" s="133" t="s">
        <v>425</v>
      </c>
      <c r="L61" s="87"/>
      <c r="M61" s="87"/>
      <c r="N61" s="45"/>
      <c r="O61" s="45"/>
      <c r="P61" s="169"/>
      <c r="Q61" s="170"/>
      <c r="R61" s="170"/>
      <c r="S61" s="170"/>
      <c r="T61" s="170"/>
      <c r="U61" s="171"/>
      <c r="V61" s="35"/>
      <c r="W61" s="34"/>
      <c r="X61" s="46"/>
      <c r="Y61" s="46"/>
      <c r="Z61" s="46"/>
      <c r="AA61" s="46"/>
      <c r="AB61" s="34"/>
      <c r="AC61" s="34"/>
      <c r="AD61" s="34"/>
      <c r="AE61" s="34"/>
    </row>
    <row r="62" spans="2:31" ht="26.25" customHeight="1" x14ac:dyDescent="0.4">
      <c r="B62" s="29"/>
      <c r="C62" s="94">
        <v>38</v>
      </c>
      <c r="D62" s="172" t="s">
        <v>292</v>
      </c>
      <c r="E62" s="173"/>
      <c r="F62" s="173"/>
      <c r="G62" s="173"/>
      <c r="H62" s="173"/>
      <c r="I62" s="173"/>
      <c r="J62" s="174"/>
      <c r="K62" s="133" t="s">
        <v>420</v>
      </c>
      <c r="L62" s="87"/>
      <c r="M62" s="87"/>
      <c r="N62" s="45"/>
      <c r="O62" s="45"/>
      <c r="P62" s="169"/>
      <c r="Q62" s="170"/>
      <c r="R62" s="170"/>
      <c r="S62" s="170"/>
      <c r="T62" s="170"/>
      <c r="U62" s="171"/>
      <c r="V62" s="35"/>
      <c r="W62" s="34"/>
      <c r="X62" s="46"/>
      <c r="Y62" s="46"/>
      <c r="Z62" s="46"/>
      <c r="AA62" s="46"/>
      <c r="AB62" s="34"/>
      <c r="AC62" s="34"/>
      <c r="AD62" s="34"/>
      <c r="AE62" s="34"/>
    </row>
    <row r="63" spans="2:31" ht="26.25" customHeight="1" x14ac:dyDescent="0.4">
      <c r="B63" s="29"/>
      <c r="C63" s="94">
        <v>39</v>
      </c>
      <c r="D63" s="183" t="s">
        <v>204</v>
      </c>
      <c r="E63" s="184"/>
      <c r="F63" s="184"/>
      <c r="G63" s="184"/>
      <c r="H63" s="184"/>
      <c r="I63" s="184"/>
      <c r="J63" s="185"/>
      <c r="K63" s="133" t="s">
        <v>426</v>
      </c>
      <c r="L63" s="87"/>
      <c r="M63" s="87"/>
      <c r="N63" s="45"/>
      <c r="O63" s="45"/>
      <c r="P63" s="169"/>
      <c r="Q63" s="170"/>
      <c r="R63" s="170"/>
      <c r="S63" s="170"/>
      <c r="T63" s="170"/>
      <c r="U63" s="171"/>
      <c r="V63" s="35"/>
      <c r="W63" s="34"/>
      <c r="X63" s="46"/>
      <c r="Y63" s="46"/>
      <c r="Z63" s="46"/>
      <c r="AA63" s="46"/>
      <c r="AB63" s="34"/>
      <c r="AC63" s="34"/>
      <c r="AD63" s="34"/>
      <c r="AE63" s="34"/>
    </row>
    <row r="64" spans="2:31" ht="26.25" customHeight="1" x14ac:dyDescent="0.4">
      <c r="B64" s="29"/>
      <c r="C64" s="94">
        <v>40</v>
      </c>
      <c r="D64" s="183" t="s">
        <v>205</v>
      </c>
      <c r="E64" s="184"/>
      <c r="F64" s="184"/>
      <c r="G64" s="184"/>
      <c r="H64" s="184"/>
      <c r="I64" s="184"/>
      <c r="J64" s="185"/>
      <c r="K64" s="133" t="s">
        <v>426</v>
      </c>
      <c r="L64" s="87"/>
      <c r="M64" s="87"/>
      <c r="N64" s="45"/>
      <c r="O64" s="45"/>
      <c r="P64" s="169"/>
      <c r="Q64" s="170"/>
      <c r="R64" s="170"/>
      <c r="S64" s="170"/>
      <c r="T64" s="170"/>
      <c r="U64" s="171"/>
      <c r="V64" s="35"/>
      <c r="W64" s="34"/>
      <c r="X64" s="46"/>
      <c r="Y64" s="46"/>
      <c r="Z64" s="46"/>
      <c r="AA64" s="46"/>
      <c r="AB64" s="34"/>
      <c r="AC64" s="34"/>
      <c r="AD64" s="34"/>
      <c r="AE64" s="34"/>
    </row>
    <row r="65" spans="2:31" ht="26.25" customHeight="1" x14ac:dyDescent="0.4">
      <c r="B65" s="29"/>
      <c r="C65" s="94">
        <v>41</v>
      </c>
      <c r="D65" s="172" t="s">
        <v>77</v>
      </c>
      <c r="E65" s="173"/>
      <c r="F65" s="173"/>
      <c r="G65" s="173"/>
      <c r="H65" s="173"/>
      <c r="I65" s="173"/>
      <c r="J65" s="174"/>
      <c r="K65" s="133" t="s">
        <v>427</v>
      </c>
      <c r="L65" s="87"/>
      <c r="M65" s="87"/>
      <c r="N65" s="45"/>
      <c r="O65" s="45"/>
      <c r="P65" s="169"/>
      <c r="Q65" s="170"/>
      <c r="R65" s="170"/>
      <c r="S65" s="170"/>
      <c r="T65" s="170"/>
      <c r="U65" s="171"/>
      <c r="V65" s="35"/>
      <c r="W65" s="34"/>
      <c r="X65" s="46"/>
      <c r="Y65" s="46"/>
      <c r="Z65" s="46"/>
      <c r="AA65" s="46"/>
      <c r="AB65" s="34"/>
      <c r="AC65" s="34"/>
      <c r="AD65" s="34"/>
      <c r="AE65" s="34"/>
    </row>
    <row r="66" spans="2:31" ht="26.25" customHeight="1" x14ac:dyDescent="0.4">
      <c r="B66" s="29"/>
      <c r="C66" s="94">
        <v>42</v>
      </c>
      <c r="D66" s="172" t="s">
        <v>283</v>
      </c>
      <c r="E66" s="173"/>
      <c r="F66" s="173"/>
      <c r="G66" s="173"/>
      <c r="H66" s="173"/>
      <c r="I66" s="173"/>
      <c r="J66" s="174"/>
      <c r="K66" s="133" t="s">
        <v>428</v>
      </c>
      <c r="L66" s="87"/>
      <c r="M66" s="87"/>
      <c r="N66" s="45"/>
      <c r="O66" s="45"/>
      <c r="P66" s="169"/>
      <c r="Q66" s="170"/>
      <c r="R66" s="170"/>
      <c r="S66" s="170"/>
      <c r="T66" s="170"/>
      <c r="U66" s="171"/>
      <c r="V66" s="35"/>
      <c r="W66" s="34"/>
      <c r="X66" s="46"/>
      <c r="Y66" s="46"/>
      <c r="Z66" s="46"/>
      <c r="AA66" s="46"/>
      <c r="AB66" s="34"/>
      <c r="AC66" s="34"/>
      <c r="AD66" s="34"/>
      <c r="AE66" s="34"/>
    </row>
    <row r="67" spans="2:31" ht="26.25" customHeight="1" x14ac:dyDescent="0.4">
      <c r="B67" s="29"/>
      <c r="C67" s="94">
        <v>43</v>
      </c>
      <c r="D67" s="172" t="s">
        <v>165</v>
      </c>
      <c r="E67" s="173"/>
      <c r="F67" s="173"/>
      <c r="G67" s="173"/>
      <c r="H67" s="173"/>
      <c r="I67" s="173"/>
      <c r="J67" s="174"/>
      <c r="K67" s="133" t="s">
        <v>429</v>
      </c>
      <c r="L67" s="87"/>
      <c r="M67" s="87"/>
      <c r="N67" s="45"/>
      <c r="O67" s="45"/>
      <c r="P67" s="169"/>
      <c r="Q67" s="170"/>
      <c r="R67" s="170"/>
      <c r="S67" s="170"/>
      <c r="T67" s="170"/>
      <c r="U67" s="171"/>
      <c r="V67" s="35"/>
      <c r="W67" s="34"/>
      <c r="X67" s="46"/>
      <c r="Y67" s="46"/>
      <c r="Z67" s="46"/>
      <c r="AA67" s="46"/>
      <c r="AB67" s="34"/>
      <c r="AC67" s="34"/>
      <c r="AD67" s="34"/>
      <c r="AE67" s="34"/>
    </row>
    <row r="68" spans="2:31" ht="26.25" customHeight="1" x14ac:dyDescent="0.4">
      <c r="B68" s="29"/>
      <c r="C68" s="94">
        <v>44</v>
      </c>
      <c r="D68" s="172" t="s">
        <v>284</v>
      </c>
      <c r="E68" s="173"/>
      <c r="F68" s="173"/>
      <c r="G68" s="173"/>
      <c r="H68" s="173"/>
      <c r="I68" s="173"/>
      <c r="J68" s="174"/>
      <c r="K68" s="133" t="s">
        <v>466</v>
      </c>
      <c r="L68" s="87"/>
      <c r="M68" s="87"/>
      <c r="N68" s="45"/>
      <c r="O68" s="45"/>
      <c r="P68" s="169"/>
      <c r="Q68" s="170"/>
      <c r="R68" s="170"/>
      <c r="S68" s="170"/>
      <c r="T68" s="170"/>
      <c r="U68" s="171"/>
      <c r="V68" s="35"/>
      <c r="W68" s="34"/>
      <c r="X68" s="46"/>
      <c r="Y68" s="46"/>
      <c r="Z68" s="46"/>
      <c r="AA68" s="46"/>
      <c r="AB68" s="34"/>
      <c r="AC68" s="34"/>
      <c r="AD68" s="34"/>
      <c r="AE68" s="34"/>
    </row>
    <row r="69" spans="2:31" ht="26.25" customHeight="1" x14ac:dyDescent="0.4">
      <c r="B69" s="29"/>
      <c r="C69" s="94">
        <v>45</v>
      </c>
      <c r="D69" s="172" t="s">
        <v>290</v>
      </c>
      <c r="E69" s="173"/>
      <c r="F69" s="173"/>
      <c r="G69" s="173"/>
      <c r="H69" s="173"/>
      <c r="I69" s="173"/>
      <c r="J69" s="174"/>
      <c r="K69" s="133" t="s">
        <v>424</v>
      </c>
      <c r="L69" s="87"/>
      <c r="M69" s="87"/>
      <c r="N69" s="45"/>
      <c r="O69" s="45"/>
      <c r="P69" s="169"/>
      <c r="Q69" s="170"/>
      <c r="R69" s="170"/>
      <c r="S69" s="170"/>
      <c r="T69" s="170"/>
      <c r="U69" s="171"/>
      <c r="V69" s="35"/>
      <c r="W69" s="34"/>
      <c r="X69" s="46"/>
      <c r="Y69" s="46"/>
      <c r="Z69" s="46"/>
      <c r="AA69" s="46"/>
      <c r="AB69" s="34"/>
      <c r="AC69" s="34"/>
      <c r="AD69" s="34"/>
      <c r="AE69" s="34"/>
    </row>
    <row r="70" spans="2:31" ht="26.25" customHeight="1" x14ac:dyDescent="0.4">
      <c r="B70" s="29"/>
      <c r="C70" s="169" t="s">
        <v>143</v>
      </c>
      <c r="D70" s="170"/>
      <c r="E70" s="170"/>
      <c r="F70" s="170"/>
      <c r="G70" s="170"/>
      <c r="H70" s="170"/>
      <c r="I70" s="170"/>
      <c r="J70" s="171"/>
      <c r="K70" s="136"/>
      <c r="L70" s="87"/>
      <c r="M70" s="87"/>
      <c r="N70" s="45"/>
      <c r="O70" s="45"/>
      <c r="P70" s="169"/>
      <c r="Q70" s="170"/>
      <c r="R70" s="170"/>
      <c r="S70" s="170"/>
      <c r="T70" s="170"/>
      <c r="U70" s="171"/>
      <c r="V70" s="35"/>
      <c r="W70" s="34"/>
      <c r="X70" s="46"/>
      <c r="Y70" s="46"/>
      <c r="Z70" s="46"/>
      <c r="AA70" s="46"/>
      <c r="AB70" s="34"/>
      <c r="AC70" s="34"/>
      <c r="AD70" s="34"/>
      <c r="AE70" s="34"/>
    </row>
    <row r="71" spans="2:31" ht="26.25" customHeight="1" x14ac:dyDescent="0.4">
      <c r="B71" s="29"/>
      <c r="C71" s="47">
        <v>46</v>
      </c>
      <c r="D71" s="172" t="s">
        <v>79</v>
      </c>
      <c r="E71" s="173"/>
      <c r="F71" s="173"/>
      <c r="G71" s="173"/>
      <c r="H71" s="173"/>
      <c r="I71" s="173"/>
      <c r="J71" s="174"/>
      <c r="K71" s="133" t="s">
        <v>436</v>
      </c>
      <c r="L71" s="87"/>
      <c r="M71" s="87"/>
      <c r="N71" s="45"/>
      <c r="O71" s="45"/>
      <c r="P71" s="169"/>
      <c r="Q71" s="170"/>
      <c r="R71" s="170"/>
      <c r="S71" s="170"/>
      <c r="T71" s="170"/>
      <c r="U71" s="171"/>
      <c r="V71" s="35"/>
      <c r="W71" s="34"/>
      <c r="X71" s="46"/>
      <c r="Y71" s="46"/>
      <c r="Z71" s="46"/>
      <c r="AA71" s="46"/>
      <c r="AB71" s="34"/>
      <c r="AC71" s="34"/>
      <c r="AD71" s="34"/>
      <c r="AE71" s="34"/>
    </row>
    <row r="72" spans="2:31" ht="26.25" customHeight="1" x14ac:dyDescent="0.4">
      <c r="B72" s="29"/>
      <c r="C72" s="47">
        <v>47</v>
      </c>
      <c r="D72" s="172" t="s">
        <v>206</v>
      </c>
      <c r="E72" s="173"/>
      <c r="F72" s="173"/>
      <c r="G72" s="173"/>
      <c r="H72" s="173"/>
      <c r="I72" s="173"/>
      <c r="J72" s="174"/>
      <c r="K72" s="133" t="s">
        <v>436</v>
      </c>
      <c r="L72" s="87"/>
      <c r="M72" s="87"/>
      <c r="N72" s="45"/>
      <c r="O72" s="45"/>
      <c r="P72" s="169"/>
      <c r="Q72" s="170"/>
      <c r="R72" s="170"/>
      <c r="S72" s="170"/>
      <c r="T72" s="170"/>
      <c r="U72" s="171"/>
      <c r="V72" s="35"/>
      <c r="W72" s="34"/>
      <c r="X72" s="46"/>
      <c r="Y72" s="46"/>
      <c r="Z72" s="46"/>
      <c r="AA72" s="46"/>
      <c r="AB72" s="34"/>
      <c r="AC72" s="34"/>
      <c r="AD72" s="34"/>
      <c r="AE72" s="34"/>
    </row>
    <row r="73" spans="2:31" ht="26.25" customHeight="1" x14ac:dyDescent="0.4">
      <c r="B73" s="29"/>
      <c r="C73" s="47">
        <v>48</v>
      </c>
      <c r="D73" s="172" t="s">
        <v>207</v>
      </c>
      <c r="E73" s="173"/>
      <c r="F73" s="173"/>
      <c r="G73" s="173"/>
      <c r="H73" s="173"/>
      <c r="I73" s="173"/>
      <c r="J73" s="174"/>
      <c r="K73" s="133" t="s">
        <v>436</v>
      </c>
      <c r="L73" s="87"/>
      <c r="M73" s="87"/>
      <c r="N73" s="45"/>
      <c r="O73" s="45"/>
      <c r="P73" s="169"/>
      <c r="Q73" s="170"/>
      <c r="R73" s="170"/>
      <c r="S73" s="170"/>
      <c r="T73" s="170"/>
      <c r="U73" s="171"/>
      <c r="V73" s="35"/>
      <c r="W73" s="34"/>
      <c r="X73" s="46"/>
      <c r="Y73" s="46"/>
      <c r="Z73" s="46"/>
      <c r="AA73" s="46"/>
      <c r="AB73" s="34"/>
      <c r="AC73" s="34"/>
      <c r="AD73" s="34"/>
      <c r="AE73" s="34"/>
    </row>
    <row r="74" spans="2:31" ht="26.25" customHeight="1" x14ac:dyDescent="0.4">
      <c r="B74" s="29"/>
      <c r="C74" s="47">
        <v>49</v>
      </c>
      <c r="D74" s="172" t="s">
        <v>80</v>
      </c>
      <c r="E74" s="173"/>
      <c r="F74" s="173"/>
      <c r="G74" s="173"/>
      <c r="H74" s="173"/>
      <c r="I74" s="173"/>
      <c r="J74" s="174"/>
      <c r="K74" s="133" t="s">
        <v>449</v>
      </c>
      <c r="L74" s="87"/>
      <c r="M74" s="87"/>
      <c r="N74" s="45"/>
      <c r="O74" s="45"/>
      <c r="P74" s="169"/>
      <c r="Q74" s="170"/>
      <c r="R74" s="170"/>
      <c r="S74" s="170"/>
      <c r="T74" s="170"/>
      <c r="U74" s="171"/>
      <c r="V74" s="35"/>
      <c r="W74" s="34"/>
      <c r="X74" s="46"/>
      <c r="Y74" s="46"/>
      <c r="Z74" s="46"/>
      <c r="AA74" s="46"/>
      <c r="AB74" s="34"/>
      <c r="AC74" s="34"/>
      <c r="AD74" s="34"/>
      <c r="AE74" s="34"/>
    </row>
    <row r="75" spans="2:31" ht="26.25" customHeight="1" x14ac:dyDescent="0.4">
      <c r="B75" s="29"/>
      <c r="C75" s="47">
        <v>50</v>
      </c>
      <c r="D75" s="172" t="s">
        <v>81</v>
      </c>
      <c r="E75" s="173"/>
      <c r="F75" s="173"/>
      <c r="G75" s="173"/>
      <c r="H75" s="173"/>
      <c r="I75" s="173"/>
      <c r="J75" s="174"/>
      <c r="K75" s="133" t="s">
        <v>437</v>
      </c>
      <c r="L75" s="87"/>
      <c r="M75" s="87"/>
      <c r="N75" s="45"/>
      <c r="O75" s="45"/>
      <c r="P75" s="169"/>
      <c r="Q75" s="170"/>
      <c r="R75" s="170"/>
      <c r="S75" s="170"/>
      <c r="T75" s="170"/>
      <c r="U75" s="171"/>
      <c r="V75" s="35"/>
      <c r="W75" s="34"/>
      <c r="X75" s="46"/>
      <c r="Y75" s="46"/>
      <c r="Z75" s="46"/>
      <c r="AA75" s="46"/>
      <c r="AB75" s="34"/>
      <c r="AC75" s="34"/>
      <c r="AD75" s="34"/>
      <c r="AE75" s="34"/>
    </row>
    <row r="76" spans="2:31" ht="26.25" customHeight="1" x14ac:dyDescent="0.4">
      <c r="B76" s="29"/>
      <c r="C76" s="169" t="s">
        <v>144</v>
      </c>
      <c r="D76" s="170"/>
      <c r="E76" s="170"/>
      <c r="F76" s="170"/>
      <c r="G76" s="170"/>
      <c r="H76" s="170"/>
      <c r="I76" s="170"/>
      <c r="J76" s="171"/>
      <c r="K76" s="136"/>
      <c r="L76" s="87"/>
      <c r="M76" s="87"/>
      <c r="N76" s="45"/>
      <c r="O76" s="45"/>
      <c r="P76" s="169"/>
      <c r="Q76" s="170"/>
      <c r="R76" s="170"/>
      <c r="S76" s="170"/>
      <c r="T76" s="170"/>
      <c r="U76" s="171"/>
      <c r="V76" s="35"/>
      <c r="W76" s="34"/>
      <c r="X76" s="46"/>
      <c r="Y76" s="46"/>
      <c r="Z76" s="46"/>
      <c r="AA76" s="46"/>
      <c r="AB76" s="34"/>
      <c r="AC76" s="34"/>
      <c r="AD76" s="34"/>
      <c r="AE76" s="34"/>
    </row>
    <row r="77" spans="2:31" ht="26.25" customHeight="1" x14ac:dyDescent="0.4">
      <c r="B77" s="29"/>
      <c r="C77" s="47">
        <v>51</v>
      </c>
      <c r="D77" s="172" t="s">
        <v>82</v>
      </c>
      <c r="E77" s="173"/>
      <c r="F77" s="173"/>
      <c r="G77" s="173"/>
      <c r="H77" s="173"/>
      <c r="I77" s="173"/>
      <c r="J77" s="174"/>
      <c r="K77" s="133" t="s">
        <v>445</v>
      </c>
      <c r="L77" s="87"/>
      <c r="M77" s="87"/>
      <c r="N77" s="45"/>
      <c r="O77" s="45"/>
      <c r="P77" s="169"/>
      <c r="Q77" s="170"/>
      <c r="R77" s="170"/>
      <c r="S77" s="170"/>
      <c r="T77" s="170"/>
      <c r="U77" s="171"/>
      <c r="V77" s="35"/>
      <c r="W77" s="34"/>
      <c r="X77" s="46"/>
      <c r="Y77" s="46"/>
      <c r="Z77" s="46"/>
      <c r="AA77" s="46"/>
      <c r="AB77" s="34"/>
      <c r="AC77" s="34"/>
      <c r="AD77" s="34"/>
      <c r="AE77" s="34"/>
    </row>
    <row r="78" spans="2:31" ht="26.25" customHeight="1" x14ac:dyDescent="0.4">
      <c r="B78" s="29"/>
      <c r="C78" s="47">
        <v>52</v>
      </c>
      <c r="D78" s="172" t="s">
        <v>83</v>
      </c>
      <c r="E78" s="173"/>
      <c r="F78" s="173"/>
      <c r="G78" s="173"/>
      <c r="H78" s="173"/>
      <c r="I78" s="173"/>
      <c r="J78" s="174"/>
      <c r="K78" s="133" t="s">
        <v>444</v>
      </c>
      <c r="L78" s="87"/>
      <c r="M78" s="87"/>
      <c r="N78" s="45"/>
      <c r="O78" s="45"/>
      <c r="P78" s="169"/>
      <c r="Q78" s="170"/>
      <c r="R78" s="170"/>
      <c r="S78" s="170"/>
      <c r="T78" s="170"/>
      <c r="U78" s="171"/>
      <c r="V78" s="35"/>
      <c r="W78" s="34"/>
      <c r="X78" s="46"/>
      <c r="Y78" s="46"/>
      <c r="Z78" s="46"/>
      <c r="AA78" s="46"/>
      <c r="AB78" s="34"/>
      <c r="AC78" s="34"/>
      <c r="AD78" s="34"/>
      <c r="AE78" s="34"/>
    </row>
    <row r="79" spans="2:31" ht="26.25" customHeight="1" x14ac:dyDescent="0.4">
      <c r="B79" s="29"/>
      <c r="C79" s="47">
        <v>53</v>
      </c>
      <c r="D79" s="172" t="s">
        <v>84</v>
      </c>
      <c r="E79" s="173"/>
      <c r="F79" s="173"/>
      <c r="G79" s="173"/>
      <c r="H79" s="173"/>
      <c r="I79" s="173"/>
      <c r="J79" s="174"/>
      <c r="K79" s="133" t="s">
        <v>401</v>
      </c>
      <c r="L79" s="87"/>
      <c r="M79" s="87"/>
      <c r="N79" s="45"/>
      <c r="O79" s="45"/>
      <c r="P79" s="169"/>
      <c r="Q79" s="170"/>
      <c r="R79" s="170"/>
      <c r="S79" s="170"/>
      <c r="T79" s="170"/>
      <c r="U79" s="171"/>
      <c r="V79" s="35"/>
      <c r="W79" s="34"/>
      <c r="X79" s="46"/>
      <c r="Y79" s="46"/>
      <c r="Z79" s="46"/>
      <c r="AA79" s="46"/>
      <c r="AB79" s="34"/>
      <c r="AC79" s="34"/>
      <c r="AD79" s="34"/>
      <c r="AE79" s="34"/>
    </row>
    <row r="80" spans="2:31" ht="26.25" customHeight="1" x14ac:dyDescent="0.4">
      <c r="B80" s="29"/>
      <c r="C80" s="47">
        <v>54</v>
      </c>
      <c r="D80" s="172" t="s">
        <v>85</v>
      </c>
      <c r="E80" s="173"/>
      <c r="F80" s="173"/>
      <c r="G80" s="173"/>
      <c r="H80" s="173"/>
      <c r="I80" s="173"/>
      <c r="J80" s="174"/>
      <c r="K80" s="133" t="s">
        <v>443</v>
      </c>
      <c r="L80" s="87"/>
      <c r="M80" s="87"/>
      <c r="N80" s="45"/>
      <c r="O80" s="45"/>
      <c r="P80" s="169"/>
      <c r="Q80" s="170"/>
      <c r="R80" s="170"/>
      <c r="S80" s="170"/>
      <c r="T80" s="170"/>
      <c r="U80" s="171"/>
      <c r="V80" s="35"/>
      <c r="W80" s="34"/>
      <c r="X80" s="46"/>
      <c r="Y80" s="46"/>
      <c r="Z80" s="46"/>
      <c r="AA80" s="46"/>
      <c r="AB80" s="34"/>
      <c r="AC80" s="34"/>
      <c r="AD80" s="34"/>
      <c r="AE80" s="34"/>
    </row>
    <row r="81" spans="2:31" ht="26.25" customHeight="1" x14ac:dyDescent="0.4">
      <c r="B81" s="29"/>
      <c r="C81" s="47">
        <v>55</v>
      </c>
      <c r="D81" s="172" t="s">
        <v>86</v>
      </c>
      <c r="E81" s="173"/>
      <c r="F81" s="173"/>
      <c r="G81" s="173"/>
      <c r="H81" s="173"/>
      <c r="I81" s="173"/>
      <c r="J81" s="174"/>
      <c r="K81" s="133" t="s">
        <v>448</v>
      </c>
      <c r="L81" s="87"/>
      <c r="M81" s="87"/>
      <c r="N81" s="45"/>
      <c r="O81" s="45"/>
      <c r="P81" s="169"/>
      <c r="Q81" s="170"/>
      <c r="R81" s="170"/>
      <c r="S81" s="170"/>
      <c r="T81" s="170"/>
      <c r="U81" s="171"/>
      <c r="V81" s="35"/>
      <c r="W81" s="34"/>
      <c r="X81" s="46"/>
      <c r="Y81" s="46"/>
      <c r="Z81" s="46"/>
      <c r="AA81" s="46"/>
      <c r="AB81" s="34"/>
      <c r="AC81" s="34"/>
      <c r="AD81" s="34"/>
      <c r="AE81" s="34"/>
    </row>
    <row r="82" spans="2:31" ht="64.2" customHeight="1" x14ac:dyDescent="0.4">
      <c r="B82" s="29"/>
      <c r="C82" s="47">
        <v>56</v>
      </c>
      <c r="D82" s="183" t="s">
        <v>189</v>
      </c>
      <c r="E82" s="184"/>
      <c r="F82" s="184"/>
      <c r="G82" s="184"/>
      <c r="H82" s="184"/>
      <c r="I82" s="184"/>
      <c r="J82" s="185"/>
      <c r="K82" s="133" t="s">
        <v>447</v>
      </c>
      <c r="L82" s="87"/>
      <c r="M82" s="87"/>
      <c r="N82" s="45"/>
      <c r="O82" s="45"/>
      <c r="P82" s="169"/>
      <c r="Q82" s="170"/>
      <c r="R82" s="170"/>
      <c r="S82" s="170"/>
      <c r="T82" s="170"/>
      <c r="U82" s="171"/>
      <c r="V82" s="35"/>
      <c r="W82" s="34"/>
      <c r="X82" s="46"/>
      <c r="Y82" s="46"/>
      <c r="Z82" s="46"/>
      <c r="AA82" s="46"/>
      <c r="AB82" s="34"/>
      <c r="AC82" s="34"/>
      <c r="AD82" s="34"/>
      <c r="AE82" s="34"/>
    </row>
    <row r="83" spans="2:31" ht="26.25" customHeight="1" x14ac:dyDescent="0.4">
      <c r="B83" s="29"/>
      <c r="C83" s="47">
        <v>57</v>
      </c>
      <c r="D83" s="172" t="s">
        <v>87</v>
      </c>
      <c r="E83" s="173"/>
      <c r="F83" s="173"/>
      <c r="G83" s="173"/>
      <c r="H83" s="173"/>
      <c r="I83" s="173"/>
      <c r="J83" s="174"/>
      <c r="K83" s="133" t="s">
        <v>472</v>
      </c>
      <c r="L83" s="87"/>
      <c r="M83" s="87"/>
      <c r="N83" s="45"/>
      <c r="O83" s="45"/>
      <c r="P83" s="169"/>
      <c r="Q83" s="170"/>
      <c r="R83" s="170"/>
      <c r="S83" s="170"/>
      <c r="T83" s="170"/>
      <c r="U83" s="171"/>
      <c r="V83" s="35"/>
      <c r="W83" s="34"/>
      <c r="X83" s="46"/>
      <c r="Y83" s="46"/>
      <c r="Z83" s="46"/>
      <c r="AA83" s="46"/>
      <c r="AB83" s="34"/>
      <c r="AC83" s="34"/>
      <c r="AD83" s="34"/>
      <c r="AE83" s="34"/>
    </row>
    <row r="84" spans="2:31" ht="26.25" customHeight="1" x14ac:dyDescent="0.4">
      <c r="B84" s="29"/>
      <c r="C84" s="47">
        <v>58</v>
      </c>
      <c r="D84" s="172" t="s">
        <v>166</v>
      </c>
      <c r="E84" s="173"/>
      <c r="F84" s="173"/>
      <c r="G84" s="173"/>
      <c r="H84" s="173"/>
      <c r="I84" s="173"/>
      <c r="J84" s="174"/>
      <c r="K84" s="133"/>
      <c r="L84" s="87"/>
      <c r="M84" s="87"/>
      <c r="N84" s="45"/>
      <c r="O84" s="45"/>
      <c r="P84" s="169"/>
      <c r="Q84" s="170"/>
      <c r="R84" s="170"/>
      <c r="S84" s="170"/>
      <c r="T84" s="170"/>
      <c r="U84" s="171"/>
      <c r="V84" s="35"/>
      <c r="W84" s="34"/>
      <c r="X84" s="46"/>
      <c r="Y84" s="46"/>
      <c r="Z84" s="46"/>
      <c r="AA84" s="46"/>
      <c r="AB84" s="34"/>
      <c r="AC84" s="34"/>
      <c r="AD84" s="34"/>
      <c r="AE84" s="34"/>
    </row>
    <row r="85" spans="2:31" ht="26.25" customHeight="1" x14ac:dyDescent="0.4">
      <c r="B85" s="29"/>
      <c r="C85" s="169" t="s">
        <v>88</v>
      </c>
      <c r="D85" s="170"/>
      <c r="E85" s="170"/>
      <c r="F85" s="170"/>
      <c r="G85" s="170"/>
      <c r="H85" s="170"/>
      <c r="I85" s="170"/>
      <c r="J85" s="171"/>
      <c r="K85" s="136"/>
      <c r="L85" s="87"/>
      <c r="M85" s="87"/>
      <c r="N85" s="45"/>
      <c r="O85" s="45"/>
      <c r="P85" s="169"/>
      <c r="Q85" s="170"/>
      <c r="R85" s="170"/>
      <c r="S85" s="170"/>
      <c r="T85" s="170"/>
      <c r="U85" s="171"/>
      <c r="V85" s="35"/>
      <c r="W85" s="34"/>
      <c r="X85" s="46"/>
      <c r="Y85" s="46"/>
      <c r="Z85" s="46"/>
      <c r="AA85" s="46"/>
      <c r="AB85" s="34"/>
      <c r="AC85" s="34"/>
      <c r="AD85" s="34"/>
      <c r="AE85" s="34"/>
    </row>
    <row r="86" spans="2:31" ht="26.25" customHeight="1" x14ac:dyDescent="0.4">
      <c r="B86" s="29"/>
      <c r="C86" s="47">
        <v>59</v>
      </c>
      <c r="D86" s="172" t="s">
        <v>89</v>
      </c>
      <c r="E86" s="173"/>
      <c r="F86" s="173"/>
      <c r="G86" s="173"/>
      <c r="H86" s="173"/>
      <c r="I86" s="173"/>
      <c r="J86" s="174"/>
      <c r="K86" s="133" t="s">
        <v>459</v>
      </c>
      <c r="L86" s="87"/>
      <c r="M86" s="87"/>
      <c r="N86" s="45"/>
      <c r="O86" s="45"/>
      <c r="P86" s="169"/>
      <c r="Q86" s="170"/>
      <c r="R86" s="170"/>
      <c r="S86" s="170"/>
      <c r="T86" s="170"/>
      <c r="U86" s="171"/>
      <c r="V86" s="35"/>
      <c r="W86" s="34"/>
      <c r="X86" s="46"/>
      <c r="Y86" s="46"/>
      <c r="Z86" s="46"/>
      <c r="AA86" s="46"/>
      <c r="AB86" s="34"/>
      <c r="AC86" s="34"/>
      <c r="AD86" s="34"/>
      <c r="AE86" s="34"/>
    </row>
    <row r="87" spans="2:31" ht="26.25" customHeight="1" x14ac:dyDescent="0.4">
      <c r="B87" s="29"/>
      <c r="C87" s="47">
        <v>60</v>
      </c>
      <c r="D87" s="172" t="s">
        <v>90</v>
      </c>
      <c r="E87" s="173"/>
      <c r="F87" s="173"/>
      <c r="G87" s="173"/>
      <c r="H87" s="173"/>
      <c r="I87" s="173"/>
      <c r="J87" s="174"/>
      <c r="K87" s="133" t="s">
        <v>402</v>
      </c>
      <c r="L87" s="87"/>
      <c r="M87" s="87"/>
      <c r="N87" s="45"/>
      <c r="O87" s="45"/>
      <c r="P87" s="169"/>
      <c r="Q87" s="170"/>
      <c r="R87" s="170"/>
      <c r="S87" s="170"/>
      <c r="T87" s="170"/>
      <c r="U87" s="171"/>
      <c r="V87" s="35"/>
      <c r="W87" s="34"/>
      <c r="X87" s="46"/>
      <c r="Y87" s="46"/>
      <c r="Z87" s="46"/>
      <c r="AA87" s="46"/>
      <c r="AB87" s="34"/>
      <c r="AC87" s="34"/>
      <c r="AD87" s="34"/>
      <c r="AE87" s="34"/>
    </row>
    <row r="88" spans="2:31" ht="26.25" customHeight="1" x14ac:dyDescent="0.4">
      <c r="B88" s="29"/>
      <c r="C88" s="47">
        <v>61</v>
      </c>
      <c r="D88" s="172" t="s">
        <v>91</v>
      </c>
      <c r="E88" s="173"/>
      <c r="F88" s="173"/>
      <c r="G88" s="173"/>
      <c r="H88" s="173"/>
      <c r="I88" s="173"/>
      <c r="J88" s="174"/>
      <c r="K88" s="133" t="s">
        <v>459</v>
      </c>
      <c r="L88" s="87"/>
      <c r="M88" s="87"/>
      <c r="N88" s="45"/>
      <c r="O88" s="45"/>
      <c r="P88" s="169"/>
      <c r="Q88" s="170"/>
      <c r="R88" s="170"/>
      <c r="S88" s="170"/>
      <c r="T88" s="170"/>
      <c r="U88" s="171"/>
      <c r="V88" s="35"/>
      <c r="W88" s="34"/>
      <c r="X88" s="46"/>
      <c r="Y88" s="46"/>
      <c r="Z88" s="46"/>
      <c r="AA88" s="46"/>
      <c r="AB88" s="34"/>
      <c r="AC88" s="34"/>
      <c r="AD88" s="34"/>
      <c r="AE88" s="34"/>
    </row>
    <row r="89" spans="2:31" ht="26.25" customHeight="1" x14ac:dyDescent="0.4">
      <c r="B89" s="29"/>
      <c r="C89" s="169" t="s">
        <v>188</v>
      </c>
      <c r="D89" s="170"/>
      <c r="E89" s="170"/>
      <c r="F89" s="170"/>
      <c r="G89" s="170"/>
      <c r="H89" s="170"/>
      <c r="I89" s="170"/>
      <c r="J89" s="171"/>
      <c r="K89" s="136"/>
      <c r="L89" s="87"/>
      <c r="M89" s="87"/>
      <c r="N89" s="45"/>
      <c r="O89" s="45"/>
      <c r="P89" s="169"/>
      <c r="Q89" s="170"/>
      <c r="R89" s="170"/>
      <c r="S89" s="170"/>
      <c r="T89" s="170"/>
      <c r="U89" s="171"/>
      <c r="V89" s="35"/>
      <c r="W89" s="34"/>
      <c r="X89" s="46"/>
      <c r="Y89" s="46"/>
      <c r="Z89" s="46"/>
      <c r="AA89" s="46"/>
      <c r="AB89" s="34"/>
      <c r="AC89" s="34"/>
      <c r="AD89" s="34"/>
      <c r="AE89" s="34"/>
    </row>
    <row r="90" spans="2:31" ht="26.25" customHeight="1" x14ac:dyDescent="0.4">
      <c r="B90" s="29"/>
      <c r="C90" s="47">
        <v>62</v>
      </c>
      <c r="D90" s="172" t="s">
        <v>92</v>
      </c>
      <c r="E90" s="173"/>
      <c r="F90" s="173"/>
      <c r="G90" s="173"/>
      <c r="H90" s="173"/>
      <c r="I90" s="173"/>
      <c r="J90" s="174"/>
      <c r="K90" s="133" t="s">
        <v>403</v>
      </c>
      <c r="L90" s="87"/>
      <c r="M90" s="87"/>
      <c r="N90" s="45"/>
      <c r="O90" s="45"/>
      <c r="P90" s="169"/>
      <c r="Q90" s="170"/>
      <c r="R90" s="170"/>
      <c r="S90" s="170"/>
      <c r="T90" s="170"/>
      <c r="U90" s="171"/>
      <c r="V90" s="35"/>
      <c r="W90" s="34"/>
      <c r="X90" s="46"/>
      <c r="Y90" s="46"/>
      <c r="Z90" s="46"/>
      <c r="AA90" s="46"/>
      <c r="AB90" s="34"/>
      <c r="AC90" s="34"/>
      <c r="AD90" s="34"/>
      <c r="AE90" s="34"/>
    </row>
    <row r="91" spans="2:31" ht="41.4" customHeight="1" x14ac:dyDescent="0.4">
      <c r="B91" s="29"/>
      <c r="C91" s="47">
        <v>63</v>
      </c>
      <c r="D91" s="183" t="s">
        <v>93</v>
      </c>
      <c r="E91" s="184"/>
      <c r="F91" s="184"/>
      <c r="G91" s="184"/>
      <c r="H91" s="184"/>
      <c r="I91" s="184"/>
      <c r="J91" s="185"/>
      <c r="K91" s="133" t="s">
        <v>442</v>
      </c>
      <c r="L91" s="87"/>
      <c r="M91" s="87"/>
      <c r="N91" s="45"/>
      <c r="O91" s="45"/>
      <c r="P91" s="169"/>
      <c r="Q91" s="170"/>
      <c r="R91" s="170"/>
      <c r="S91" s="170"/>
      <c r="T91" s="170"/>
      <c r="U91" s="171"/>
      <c r="V91" s="35"/>
      <c r="W91" s="34"/>
      <c r="X91" s="46"/>
      <c r="Y91" s="46"/>
      <c r="Z91" s="46"/>
      <c r="AA91" s="46"/>
      <c r="AB91" s="34"/>
      <c r="AC91" s="34"/>
      <c r="AD91" s="34"/>
      <c r="AE91" s="34"/>
    </row>
    <row r="92" spans="2:31" ht="26.25" customHeight="1" x14ac:dyDescent="0.4">
      <c r="B92" s="29"/>
      <c r="C92" s="47">
        <v>64</v>
      </c>
      <c r="D92" s="172" t="s">
        <v>94</v>
      </c>
      <c r="E92" s="173"/>
      <c r="F92" s="173"/>
      <c r="G92" s="173"/>
      <c r="H92" s="173"/>
      <c r="I92" s="173"/>
      <c r="J92" s="174"/>
      <c r="K92" s="133" t="s">
        <v>440</v>
      </c>
      <c r="L92" s="87"/>
      <c r="M92" s="87"/>
      <c r="N92" s="45"/>
      <c r="O92" s="45"/>
      <c r="P92" s="169"/>
      <c r="Q92" s="170"/>
      <c r="R92" s="170"/>
      <c r="S92" s="170"/>
      <c r="T92" s="170"/>
      <c r="U92" s="171"/>
      <c r="V92" s="35"/>
      <c r="W92" s="34"/>
      <c r="X92" s="46"/>
      <c r="Y92" s="46"/>
      <c r="Z92" s="46"/>
      <c r="AA92" s="46"/>
      <c r="AB92" s="34"/>
      <c r="AC92" s="34"/>
      <c r="AD92" s="34"/>
      <c r="AE92" s="34"/>
    </row>
    <row r="93" spans="2:31" ht="26.25" customHeight="1" x14ac:dyDescent="0.4">
      <c r="B93" s="29"/>
      <c r="C93" s="47">
        <v>65</v>
      </c>
      <c r="D93" s="172" t="s">
        <v>95</v>
      </c>
      <c r="E93" s="173"/>
      <c r="F93" s="173"/>
      <c r="G93" s="173"/>
      <c r="H93" s="173"/>
      <c r="I93" s="173"/>
      <c r="J93" s="174"/>
      <c r="K93" s="133" t="s">
        <v>467</v>
      </c>
      <c r="L93" s="87"/>
      <c r="M93" s="87"/>
      <c r="N93" s="45"/>
      <c r="O93" s="45"/>
      <c r="P93" s="169"/>
      <c r="Q93" s="170"/>
      <c r="R93" s="170"/>
      <c r="S93" s="170"/>
      <c r="T93" s="170"/>
      <c r="U93" s="171"/>
      <c r="V93" s="35"/>
      <c r="W93" s="34"/>
      <c r="X93" s="46"/>
      <c r="Y93" s="46"/>
      <c r="Z93" s="46"/>
      <c r="AA93" s="46"/>
      <c r="AB93" s="34"/>
      <c r="AC93" s="34"/>
      <c r="AD93" s="34"/>
      <c r="AE93" s="34"/>
    </row>
    <row r="94" spans="2:31" ht="26.25" customHeight="1" x14ac:dyDescent="0.4">
      <c r="B94" s="29"/>
      <c r="C94" s="47">
        <v>66</v>
      </c>
      <c r="D94" s="172" t="s">
        <v>96</v>
      </c>
      <c r="E94" s="173"/>
      <c r="F94" s="173"/>
      <c r="G94" s="173"/>
      <c r="H94" s="173"/>
      <c r="I94" s="173"/>
      <c r="J94" s="174"/>
      <c r="K94" s="133" t="s">
        <v>468</v>
      </c>
      <c r="L94" s="87"/>
      <c r="M94" s="87"/>
      <c r="N94" s="45"/>
      <c r="O94" s="45"/>
      <c r="P94" s="169"/>
      <c r="Q94" s="170"/>
      <c r="R94" s="170"/>
      <c r="S94" s="170"/>
      <c r="T94" s="170"/>
      <c r="U94" s="171"/>
      <c r="V94" s="35"/>
      <c r="W94" s="34"/>
      <c r="X94" s="46"/>
      <c r="Y94" s="46"/>
      <c r="Z94" s="46"/>
      <c r="AA94" s="46"/>
      <c r="AB94" s="34"/>
      <c r="AC94" s="34"/>
      <c r="AD94" s="34"/>
      <c r="AE94" s="34"/>
    </row>
    <row r="95" spans="2:31" ht="26.25" customHeight="1" x14ac:dyDescent="0.4">
      <c r="B95" s="29"/>
      <c r="C95" s="47">
        <v>67</v>
      </c>
      <c r="D95" s="172" t="s">
        <v>97</v>
      </c>
      <c r="E95" s="173"/>
      <c r="F95" s="173"/>
      <c r="G95" s="173"/>
      <c r="H95" s="173"/>
      <c r="I95" s="173"/>
      <c r="J95" s="174"/>
      <c r="K95" s="133" t="s">
        <v>469</v>
      </c>
      <c r="L95" s="87"/>
      <c r="M95" s="87"/>
      <c r="N95" s="45"/>
      <c r="O95" s="45"/>
      <c r="P95" s="169"/>
      <c r="Q95" s="170"/>
      <c r="R95" s="170"/>
      <c r="S95" s="170"/>
      <c r="T95" s="170"/>
      <c r="U95" s="171"/>
      <c r="V95" s="35"/>
      <c r="W95" s="34"/>
      <c r="X95" s="46"/>
      <c r="Y95" s="46"/>
      <c r="Z95" s="46"/>
      <c r="AA95" s="46"/>
      <c r="AB95" s="34"/>
      <c r="AC95" s="34"/>
      <c r="AD95" s="34"/>
      <c r="AE95" s="34"/>
    </row>
    <row r="96" spans="2:31" ht="49.8" customHeight="1" x14ac:dyDescent="0.4">
      <c r="B96" s="29"/>
      <c r="C96" s="47">
        <v>68</v>
      </c>
      <c r="D96" s="172" t="s">
        <v>98</v>
      </c>
      <c r="E96" s="173"/>
      <c r="F96" s="173"/>
      <c r="G96" s="173"/>
      <c r="H96" s="173"/>
      <c r="I96" s="173"/>
      <c r="J96" s="174"/>
      <c r="K96" s="133" t="s">
        <v>441</v>
      </c>
      <c r="L96" s="87"/>
      <c r="M96" s="87"/>
      <c r="N96" s="45"/>
      <c r="O96" s="45"/>
      <c r="P96" s="169"/>
      <c r="Q96" s="170"/>
      <c r="R96" s="170"/>
      <c r="S96" s="170"/>
      <c r="T96" s="170"/>
      <c r="U96" s="171"/>
      <c r="V96" s="35"/>
      <c r="W96" s="34"/>
      <c r="X96" s="46"/>
      <c r="Y96" s="46"/>
      <c r="Z96" s="46"/>
      <c r="AA96" s="46"/>
      <c r="AB96" s="34"/>
      <c r="AC96" s="34"/>
      <c r="AD96" s="34"/>
      <c r="AE96" s="34"/>
    </row>
    <row r="97" spans="2:31" ht="67.8" customHeight="1" x14ac:dyDescent="0.4">
      <c r="B97" s="29"/>
      <c r="C97" s="47">
        <v>69</v>
      </c>
      <c r="D97" s="172" t="s">
        <v>99</v>
      </c>
      <c r="E97" s="173"/>
      <c r="F97" s="173"/>
      <c r="G97" s="173"/>
      <c r="H97" s="173"/>
      <c r="I97" s="173"/>
      <c r="J97" s="174"/>
      <c r="K97" s="133" t="s">
        <v>470</v>
      </c>
      <c r="L97" s="87"/>
      <c r="M97" s="87"/>
      <c r="N97" s="45"/>
      <c r="O97" s="45"/>
      <c r="P97" s="169"/>
      <c r="Q97" s="170"/>
      <c r="R97" s="170"/>
      <c r="S97" s="170"/>
      <c r="T97" s="170"/>
      <c r="U97" s="171"/>
      <c r="V97" s="35"/>
      <c r="W97" s="34"/>
      <c r="X97" s="46"/>
      <c r="Y97" s="46"/>
      <c r="Z97" s="46"/>
      <c r="AA97" s="46"/>
      <c r="AB97" s="34"/>
      <c r="AC97" s="34"/>
      <c r="AD97" s="34"/>
      <c r="AE97" s="34"/>
    </row>
    <row r="98" spans="2:31" ht="37.799999999999997" customHeight="1" x14ac:dyDescent="0.4">
      <c r="B98" s="29"/>
      <c r="C98" s="47">
        <v>70</v>
      </c>
      <c r="D98" s="172" t="s">
        <v>100</v>
      </c>
      <c r="E98" s="173"/>
      <c r="F98" s="173"/>
      <c r="G98" s="173"/>
      <c r="H98" s="173"/>
      <c r="I98" s="173"/>
      <c r="J98" s="174"/>
      <c r="K98" s="133" t="s">
        <v>469</v>
      </c>
      <c r="L98" s="87"/>
      <c r="M98" s="87"/>
      <c r="N98" s="45"/>
      <c r="O98" s="45"/>
      <c r="P98" s="169"/>
      <c r="Q98" s="170"/>
      <c r="R98" s="170"/>
      <c r="S98" s="170"/>
      <c r="T98" s="170"/>
      <c r="U98" s="171"/>
      <c r="V98" s="35"/>
      <c r="W98" s="34"/>
      <c r="X98" s="46"/>
      <c r="Y98" s="46"/>
      <c r="Z98" s="46"/>
      <c r="AA98" s="46"/>
      <c r="AB98" s="34"/>
      <c r="AC98" s="34"/>
      <c r="AD98" s="34"/>
      <c r="AE98" s="34"/>
    </row>
    <row r="99" spans="2:31" ht="26.25" customHeight="1" x14ac:dyDescent="0.4">
      <c r="B99" s="29"/>
      <c r="C99" s="169" t="s">
        <v>101</v>
      </c>
      <c r="D99" s="170"/>
      <c r="E99" s="170"/>
      <c r="F99" s="170"/>
      <c r="G99" s="170"/>
      <c r="H99" s="170"/>
      <c r="I99" s="170"/>
      <c r="J99" s="171"/>
      <c r="K99" s="136"/>
      <c r="L99" s="87"/>
      <c r="M99" s="87"/>
      <c r="N99" s="45"/>
      <c r="O99" s="45"/>
      <c r="P99" s="169"/>
      <c r="Q99" s="170"/>
      <c r="R99" s="170"/>
      <c r="S99" s="170"/>
      <c r="T99" s="170"/>
      <c r="U99" s="171"/>
      <c r="V99" s="35"/>
      <c r="W99" s="34"/>
      <c r="X99" s="46"/>
      <c r="Y99" s="46"/>
      <c r="Z99" s="46"/>
      <c r="AA99" s="46"/>
      <c r="AB99" s="34"/>
      <c r="AC99" s="34"/>
      <c r="AD99" s="34"/>
      <c r="AE99" s="34"/>
    </row>
    <row r="100" spans="2:31" ht="26.25" customHeight="1" x14ac:dyDescent="0.4">
      <c r="B100" s="29"/>
      <c r="C100" s="47">
        <v>71</v>
      </c>
      <c r="D100" s="172" t="s">
        <v>102</v>
      </c>
      <c r="E100" s="173"/>
      <c r="F100" s="173"/>
      <c r="G100" s="173"/>
      <c r="H100" s="173"/>
      <c r="I100" s="173"/>
      <c r="J100" s="174"/>
      <c r="K100" s="133" t="s">
        <v>450</v>
      </c>
      <c r="L100" s="87"/>
      <c r="M100" s="87"/>
      <c r="N100" s="45"/>
      <c r="O100" s="45"/>
      <c r="P100" s="169"/>
      <c r="Q100" s="170"/>
      <c r="R100" s="170"/>
      <c r="S100" s="170"/>
      <c r="T100" s="170"/>
      <c r="U100" s="171"/>
      <c r="V100" s="35"/>
      <c r="W100" s="34"/>
      <c r="X100" s="46"/>
      <c r="Y100" s="46"/>
      <c r="Z100" s="46"/>
      <c r="AA100" s="46"/>
      <c r="AB100" s="34"/>
      <c r="AC100" s="34"/>
      <c r="AD100" s="34"/>
      <c r="AE100" s="34"/>
    </row>
    <row r="101" spans="2:31" ht="26.25" customHeight="1" x14ac:dyDescent="0.4">
      <c r="B101" s="29"/>
      <c r="C101" s="47">
        <v>72</v>
      </c>
      <c r="D101" s="172" t="s">
        <v>103</v>
      </c>
      <c r="E101" s="173"/>
      <c r="F101" s="173"/>
      <c r="G101" s="173"/>
      <c r="H101" s="173"/>
      <c r="I101" s="173"/>
      <c r="J101" s="174"/>
      <c r="K101" s="133" t="s">
        <v>451</v>
      </c>
      <c r="L101" s="87"/>
      <c r="M101" s="87"/>
      <c r="N101" s="45"/>
      <c r="O101" s="45"/>
      <c r="P101" s="169"/>
      <c r="Q101" s="170"/>
      <c r="R101" s="170"/>
      <c r="S101" s="170"/>
      <c r="T101" s="170"/>
      <c r="U101" s="171"/>
      <c r="V101" s="35"/>
      <c r="W101" s="34"/>
      <c r="X101" s="46"/>
      <c r="Y101" s="46"/>
      <c r="Z101" s="46"/>
      <c r="AA101" s="46"/>
      <c r="AB101" s="34"/>
      <c r="AC101" s="34"/>
      <c r="AD101" s="34"/>
      <c r="AE101" s="34"/>
    </row>
    <row r="102" spans="2:31" ht="26.25" customHeight="1" x14ac:dyDescent="0.4">
      <c r="B102" s="29"/>
      <c r="C102" s="47">
        <v>73</v>
      </c>
      <c r="D102" s="172" t="s">
        <v>104</v>
      </c>
      <c r="E102" s="173"/>
      <c r="F102" s="173"/>
      <c r="G102" s="173"/>
      <c r="H102" s="173"/>
      <c r="I102" s="173"/>
      <c r="J102" s="174"/>
      <c r="K102" s="133" t="s">
        <v>452</v>
      </c>
      <c r="L102" s="87"/>
      <c r="M102" s="87"/>
      <c r="N102" s="45"/>
      <c r="O102" s="45"/>
      <c r="P102" s="169"/>
      <c r="Q102" s="170"/>
      <c r="R102" s="170"/>
      <c r="S102" s="170"/>
      <c r="T102" s="170"/>
      <c r="U102" s="171"/>
      <c r="V102" s="35"/>
      <c r="W102" s="34"/>
      <c r="X102" s="46"/>
      <c r="Y102" s="46"/>
      <c r="Z102" s="46"/>
      <c r="AA102" s="46"/>
      <c r="AB102" s="34"/>
      <c r="AC102" s="34"/>
      <c r="AD102" s="34"/>
      <c r="AE102" s="34"/>
    </row>
    <row r="103" spans="2:31" ht="26.25" customHeight="1" x14ac:dyDescent="0.4">
      <c r="B103" s="29"/>
      <c r="C103" s="47">
        <v>74</v>
      </c>
      <c r="D103" s="172" t="s">
        <v>476</v>
      </c>
      <c r="E103" s="173"/>
      <c r="F103" s="173"/>
      <c r="G103" s="173"/>
      <c r="H103" s="173"/>
      <c r="I103" s="173"/>
      <c r="J103" s="174"/>
      <c r="K103" s="133" t="s">
        <v>453</v>
      </c>
      <c r="L103" s="87"/>
      <c r="M103" s="87"/>
      <c r="N103" s="45"/>
      <c r="O103" s="45"/>
      <c r="P103" s="169"/>
      <c r="Q103" s="170"/>
      <c r="R103" s="170"/>
      <c r="S103" s="170"/>
      <c r="T103" s="170"/>
      <c r="U103" s="171"/>
      <c r="V103" s="35"/>
      <c r="W103" s="34"/>
      <c r="X103" s="46"/>
      <c r="Y103" s="46"/>
      <c r="Z103" s="46"/>
      <c r="AA103" s="46"/>
      <c r="AB103" s="34"/>
      <c r="AC103" s="34"/>
      <c r="AD103" s="34"/>
      <c r="AE103" s="34"/>
    </row>
    <row r="104" spans="2:31" ht="26.25" customHeight="1" x14ac:dyDescent="0.4">
      <c r="B104" s="29"/>
      <c r="C104" s="47">
        <v>75</v>
      </c>
      <c r="D104" s="172" t="s">
        <v>286</v>
      </c>
      <c r="E104" s="173"/>
      <c r="F104" s="173"/>
      <c r="G104" s="173"/>
      <c r="H104" s="173"/>
      <c r="I104" s="173"/>
      <c r="J104" s="174"/>
      <c r="K104" s="133" t="s">
        <v>471</v>
      </c>
      <c r="L104" s="87"/>
      <c r="M104" s="87"/>
      <c r="N104" s="45"/>
      <c r="O104" s="45"/>
      <c r="P104" s="109"/>
      <c r="Q104" s="110"/>
      <c r="R104" s="110"/>
      <c r="S104" s="110"/>
      <c r="T104" s="110"/>
      <c r="U104" s="111"/>
      <c r="V104" s="35"/>
      <c r="W104" s="34"/>
      <c r="X104" s="46"/>
      <c r="Y104" s="46"/>
      <c r="Z104" s="46"/>
      <c r="AA104" s="46"/>
      <c r="AB104" s="34"/>
      <c r="AC104" s="34"/>
      <c r="AD104" s="34"/>
      <c r="AE104" s="34"/>
    </row>
    <row r="105" spans="2:31" ht="26.25" customHeight="1" x14ac:dyDescent="0.4">
      <c r="B105" s="29"/>
      <c r="C105" s="47">
        <v>76</v>
      </c>
      <c r="D105" s="172" t="s">
        <v>105</v>
      </c>
      <c r="E105" s="173"/>
      <c r="F105" s="173"/>
      <c r="G105" s="173"/>
      <c r="H105" s="173"/>
      <c r="I105" s="173"/>
      <c r="J105" s="174"/>
      <c r="K105" s="133" t="s">
        <v>404</v>
      </c>
      <c r="L105" s="87"/>
      <c r="M105" s="87"/>
      <c r="N105" s="45"/>
      <c r="O105" s="45"/>
      <c r="P105" s="169"/>
      <c r="Q105" s="170"/>
      <c r="R105" s="170"/>
      <c r="S105" s="170"/>
      <c r="T105" s="170"/>
      <c r="U105" s="171"/>
      <c r="V105" s="35"/>
      <c r="W105" s="34"/>
      <c r="X105" s="46"/>
      <c r="Y105" s="46"/>
      <c r="Z105" s="46"/>
      <c r="AA105" s="46"/>
      <c r="AB105" s="34"/>
      <c r="AC105" s="34"/>
      <c r="AD105" s="34"/>
      <c r="AE105" s="34"/>
    </row>
    <row r="106" spans="2:31" ht="26.25" customHeight="1" x14ac:dyDescent="0.4">
      <c r="B106" s="29"/>
      <c r="C106" s="47">
        <v>77</v>
      </c>
      <c r="D106" s="172" t="s">
        <v>106</v>
      </c>
      <c r="E106" s="173"/>
      <c r="F106" s="173"/>
      <c r="G106" s="173"/>
      <c r="H106" s="173"/>
      <c r="I106" s="173"/>
      <c r="J106" s="174"/>
      <c r="K106" s="133" t="s">
        <v>454</v>
      </c>
      <c r="L106" s="87"/>
      <c r="M106" s="87"/>
      <c r="N106" s="45"/>
      <c r="O106" s="45"/>
      <c r="P106" s="169"/>
      <c r="Q106" s="170"/>
      <c r="R106" s="170"/>
      <c r="S106" s="170"/>
      <c r="T106" s="170"/>
      <c r="U106" s="171"/>
      <c r="V106" s="35"/>
      <c r="W106" s="34"/>
      <c r="X106" s="46"/>
      <c r="Y106" s="46"/>
      <c r="Z106" s="46"/>
      <c r="AA106" s="46"/>
      <c r="AB106" s="34"/>
      <c r="AC106" s="34"/>
      <c r="AD106" s="34"/>
      <c r="AE106" s="34"/>
    </row>
    <row r="107" spans="2:31" ht="26.25" customHeight="1" x14ac:dyDescent="0.4">
      <c r="B107" s="29"/>
      <c r="C107" s="47">
        <v>78</v>
      </c>
      <c r="D107" s="172" t="s">
        <v>107</v>
      </c>
      <c r="E107" s="173"/>
      <c r="F107" s="173"/>
      <c r="G107" s="173"/>
      <c r="H107" s="173"/>
      <c r="I107" s="173"/>
      <c r="J107" s="174"/>
      <c r="K107" s="133" t="s">
        <v>405</v>
      </c>
      <c r="L107" s="87"/>
      <c r="M107" s="87"/>
      <c r="N107" s="45"/>
      <c r="O107" s="45"/>
      <c r="P107" s="169"/>
      <c r="Q107" s="170"/>
      <c r="R107" s="170"/>
      <c r="S107" s="170"/>
      <c r="T107" s="170"/>
      <c r="U107" s="171"/>
      <c r="V107" s="35"/>
      <c r="W107" s="34"/>
      <c r="X107" s="46"/>
      <c r="Y107" s="46"/>
      <c r="Z107" s="46"/>
      <c r="AA107" s="46"/>
      <c r="AB107" s="34"/>
      <c r="AC107" s="34"/>
      <c r="AD107" s="34"/>
      <c r="AE107" s="34"/>
    </row>
    <row r="108" spans="2:31" ht="26.25" customHeight="1" x14ac:dyDescent="0.4">
      <c r="B108" s="29"/>
      <c r="C108" s="47">
        <v>79</v>
      </c>
      <c r="D108" s="172" t="s">
        <v>287</v>
      </c>
      <c r="E108" s="173"/>
      <c r="F108" s="173"/>
      <c r="G108" s="173"/>
      <c r="H108" s="173"/>
      <c r="I108" s="173"/>
      <c r="J108" s="174"/>
      <c r="K108" s="133" t="s">
        <v>473</v>
      </c>
      <c r="L108" s="87"/>
      <c r="M108" s="87"/>
      <c r="N108" s="45"/>
      <c r="O108" s="45"/>
      <c r="P108" s="169"/>
      <c r="Q108" s="170"/>
      <c r="R108" s="170"/>
      <c r="S108" s="170"/>
      <c r="T108" s="170"/>
      <c r="U108" s="171"/>
      <c r="V108" s="35"/>
      <c r="W108" s="34"/>
      <c r="X108" s="46"/>
      <c r="Y108" s="46"/>
      <c r="Z108" s="46"/>
      <c r="AA108" s="46"/>
      <c r="AB108" s="34"/>
      <c r="AC108" s="34"/>
      <c r="AD108" s="34"/>
      <c r="AE108" s="34"/>
    </row>
    <row r="109" spans="2:31" ht="26.25" customHeight="1" x14ac:dyDescent="0.4">
      <c r="B109" s="29"/>
      <c r="C109" s="169" t="s">
        <v>108</v>
      </c>
      <c r="D109" s="170"/>
      <c r="E109" s="170"/>
      <c r="F109" s="170"/>
      <c r="G109" s="170"/>
      <c r="H109" s="170"/>
      <c r="I109" s="170"/>
      <c r="J109" s="171"/>
      <c r="K109" s="136"/>
      <c r="L109" s="87"/>
      <c r="M109" s="87"/>
      <c r="N109" s="45"/>
      <c r="O109" s="45"/>
      <c r="P109" s="169"/>
      <c r="Q109" s="170"/>
      <c r="R109" s="170"/>
      <c r="S109" s="170"/>
      <c r="T109" s="170"/>
      <c r="U109" s="171"/>
      <c r="V109" s="35"/>
      <c r="W109" s="34"/>
      <c r="X109" s="46"/>
      <c r="Y109" s="46"/>
      <c r="Z109" s="46"/>
      <c r="AA109" s="46"/>
      <c r="AB109" s="34"/>
      <c r="AC109" s="34"/>
      <c r="AD109" s="34"/>
      <c r="AE109" s="34"/>
    </row>
    <row r="110" spans="2:31" ht="26.25" customHeight="1" x14ac:dyDescent="0.4">
      <c r="B110" s="29"/>
      <c r="C110" s="47">
        <v>80</v>
      </c>
      <c r="D110" s="172" t="s">
        <v>293</v>
      </c>
      <c r="E110" s="173"/>
      <c r="F110" s="173"/>
      <c r="G110" s="173"/>
      <c r="H110" s="173"/>
      <c r="I110" s="173"/>
      <c r="J110" s="174"/>
      <c r="K110" s="133" t="s">
        <v>446</v>
      </c>
      <c r="L110" s="87"/>
      <c r="M110" s="87"/>
      <c r="N110" s="45"/>
      <c r="O110" s="45"/>
      <c r="P110" s="169"/>
      <c r="Q110" s="170"/>
      <c r="R110" s="170"/>
      <c r="S110" s="170"/>
      <c r="T110" s="170"/>
      <c r="U110" s="171"/>
      <c r="V110" s="35"/>
      <c r="W110" s="34"/>
      <c r="X110" s="46"/>
      <c r="Y110" s="46"/>
      <c r="Z110" s="46"/>
      <c r="AA110" s="46"/>
      <c r="AB110" s="34"/>
      <c r="AC110" s="34"/>
      <c r="AD110" s="34"/>
      <c r="AE110" s="34"/>
    </row>
    <row r="111" spans="2:31" ht="26.25" customHeight="1" x14ac:dyDescent="0.4">
      <c r="B111" s="29"/>
      <c r="C111" s="47">
        <v>81</v>
      </c>
      <c r="D111" s="172" t="s">
        <v>110</v>
      </c>
      <c r="E111" s="173"/>
      <c r="F111" s="173"/>
      <c r="G111" s="173"/>
      <c r="H111" s="173"/>
      <c r="I111" s="173"/>
      <c r="J111" s="174"/>
      <c r="K111" s="133" t="s">
        <v>455</v>
      </c>
      <c r="L111" s="87"/>
      <c r="M111" s="87"/>
      <c r="N111" s="45"/>
      <c r="O111" s="45"/>
      <c r="P111" s="169"/>
      <c r="Q111" s="170"/>
      <c r="R111" s="170"/>
      <c r="S111" s="170"/>
      <c r="T111" s="170"/>
      <c r="U111" s="171"/>
      <c r="V111" s="35"/>
      <c r="W111" s="34"/>
      <c r="X111" s="46"/>
      <c r="Y111" s="46"/>
      <c r="Z111" s="46"/>
      <c r="AA111" s="46"/>
      <c r="AB111" s="34"/>
      <c r="AC111" s="34"/>
      <c r="AD111" s="34"/>
      <c r="AE111" s="34"/>
    </row>
    <row r="112" spans="2:31" ht="26.25" customHeight="1" x14ac:dyDescent="0.4">
      <c r="B112" s="29"/>
      <c r="C112" s="47">
        <v>82</v>
      </c>
      <c r="D112" s="172" t="s">
        <v>111</v>
      </c>
      <c r="E112" s="173"/>
      <c r="F112" s="173"/>
      <c r="G112" s="173"/>
      <c r="H112" s="173"/>
      <c r="I112" s="173"/>
      <c r="J112" s="174"/>
      <c r="K112" s="133" t="s">
        <v>456</v>
      </c>
      <c r="L112" s="87"/>
      <c r="M112" s="87"/>
      <c r="N112" s="45"/>
      <c r="O112" s="45"/>
      <c r="P112" s="169"/>
      <c r="Q112" s="170"/>
      <c r="R112" s="170"/>
      <c r="S112" s="170"/>
      <c r="T112" s="170"/>
      <c r="U112" s="171"/>
      <c r="V112" s="35"/>
      <c r="W112" s="34"/>
      <c r="X112" s="46"/>
      <c r="Y112" s="46"/>
      <c r="Z112" s="46"/>
      <c r="AA112" s="46"/>
      <c r="AB112" s="34"/>
      <c r="AC112" s="34"/>
      <c r="AD112" s="34"/>
      <c r="AE112" s="34"/>
    </row>
    <row r="113" spans="2:31" ht="26.25" customHeight="1" x14ac:dyDescent="0.4">
      <c r="B113" s="29"/>
      <c r="C113" s="47">
        <v>83</v>
      </c>
      <c r="D113" s="172" t="s">
        <v>112</v>
      </c>
      <c r="E113" s="173"/>
      <c r="F113" s="173"/>
      <c r="G113" s="173"/>
      <c r="H113" s="173"/>
      <c r="I113" s="173"/>
      <c r="J113" s="174"/>
      <c r="K113" s="133" t="s">
        <v>457</v>
      </c>
      <c r="L113" s="87"/>
      <c r="M113" s="87"/>
      <c r="N113" s="45"/>
      <c r="O113" s="45"/>
      <c r="P113" s="169"/>
      <c r="Q113" s="170"/>
      <c r="R113" s="170"/>
      <c r="S113" s="170"/>
      <c r="T113" s="170"/>
      <c r="U113" s="171"/>
      <c r="V113" s="35"/>
      <c r="W113" s="34"/>
      <c r="X113" s="46"/>
      <c r="Y113" s="46"/>
      <c r="Z113" s="46"/>
      <c r="AA113" s="46"/>
      <c r="AB113" s="34"/>
      <c r="AC113" s="34"/>
      <c r="AD113" s="34"/>
      <c r="AE113" s="34"/>
    </row>
    <row r="114" spans="2:31" ht="26.25" customHeight="1" x14ac:dyDescent="0.4">
      <c r="B114" s="29"/>
      <c r="C114" s="47">
        <v>84</v>
      </c>
      <c r="D114" s="172" t="s">
        <v>113</v>
      </c>
      <c r="E114" s="173"/>
      <c r="F114" s="173"/>
      <c r="G114" s="173"/>
      <c r="H114" s="173"/>
      <c r="I114" s="173"/>
      <c r="J114" s="174"/>
      <c r="K114" s="133" t="s">
        <v>438</v>
      </c>
      <c r="L114" s="87"/>
      <c r="M114" s="87"/>
      <c r="N114" s="45"/>
      <c r="O114" s="45"/>
      <c r="P114" s="169"/>
      <c r="Q114" s="170"/>
      <c r="R114" s="170"/>
      <c r="S114" s="170"/>
      <c r="T114" s="170"/>
      <c r="U114" s="171"/>
      <c r="V114" s="35"/>
      <c r="W114" s="34"/>
      <c r="X114" s="46"/>
      <c r="Y114" s="46"/>
      <c r="Z114" s="46"/>
      <c r="AA114" s="46"/>
      <c r="AB114" s="34"/>
      <c r="AC114" s="34"/>
      <c r="AD114" s="34"/>
      <c r="AE114" s="34"/>
    </row>
    <row r="115" spans="2:31" ht="26.25" customHeight="1" x14ac:dyDescent="0.4">
      <c r="B115" s="29"/>
      <c r="C115" s="47">
        <v>85</v>
      </c>
      <c r="D115" s="172" t="s">
        <v>169</v>
      </c>
      <c r="E115" s="173"/>
      <c r="F115" s="173"/>
      <c r="G115" s="173"/>
      <c r="H115" s="173"/>
      <c r="I115" s="173"/>
      <c r="J115" s="174"/>
      <c r="K115" s="133" t="s">
        <v>458</v>
      </c>
      <c r="L115" s="87"/>
      <c r="M115" s="87"/>
      <c r="N115" s="45"/>
      <c r="O115" s="45"/>
      <c r="P115" s="169"/>
      <c r="Q115" s="170"/>
      <c r="R115" s="170"/>
      <c r="S115" s="170"/>
      <c r="T115" s="170"/>
      <c r="U115" s="171"/>
      <c r="V115" s="35"/>
      <c r="W115" s="34"/>
      <c r="X115" s="46"/>
      <c r="Y115" s="46"/>
      <c r="Z115" s="46"/>
      <c r="AA115" s="46"/>
      <c r="AB115" s="34"/>
      <c r="AC115" s="34"/>
      <c r="AD115" s="34"/>
      <c r="AE115" s="34"/>
    </row>
    <row r="116" spans="2:31" ht="73.8" customHeight="1" x14ac:dyDescent="0.4">
      <c r="B116" s="29"/>
      <c r="C116" s="47">
        <v>86</v>
      </c>
      <c r="D116" s="172" t="s">
        <v>193</v>
      </c>
      <c r="E116" s="173"/>
      <c r="F116" s="173"/>
      <c r="G116" s="173"/>
      <c r="H116" s="173"/>
      <c r="I116" s="173"/>
      <c r="J116" s="174"/>
      <c r="K116" s="133" t="s">
        <v>407</v>
      </c>
      <c r="L116" s="87"/>
      <c r="M116" s="87"/>
      <c r="N116" s="45"/>
      <c r="O116" s="45"/>
      <c r="P116" s="169"/>
      <c r="Q116" s="170"/>
      <c r="R116" s="170"/>
      <c r="S116" s="170"/>
      <c r="T116" s="170"/>
      <c r="U116" s="171"/>
      <c r="V116" s="35"/>
      <c r="W116" s="34"/>
      <c r="X116" s="46"/>
      <c r="Y116" s="46"/>
      <c r="Z116" s="46"/>
      <c r="AA116" s="46"/>
      <c r="AB116" s="34"/>
      <c r="AC116" s="34"/>
      <c r="AD116" s="34"/>
      <c r="AE116" s="34"/>
    </row>
    <row r="117" spans="2:31" ht="19.8" customHeight="1" x14ac:dyDescent="0.4">
      <c r="B117" s="29"/>
      <c r="C117" s="47">
        <v>87</v>
      </c>
      <c r="D117" s="172" t="s">
        <v>333</v>
      </c>
      <c r="E117" s="173"/>
      <c r="F117" s="173"/>
      <c r="G117" s="173"/>
      <c r="H117" s="173"/>
      <c r="I117" s="173"/>
      <c r="J117" s="174"/>
      <c r="K117" s="133" t="s">
        <v>439</v>
      </c>
      <c r="L117" s="87"/>
      <c r="M117" s="87"/>
      <c r="N117" s="45"/>
      <c r="O117" s="45"/>
      <c r="P117" s="169"/>
      <c r="Q117" s="170"/>
      <c r="R117" s="170"/>
      <c r="S117" s="170"/>
      <c r="T117" s="170"/>
      <c r="U117" s="171"/>
      <c r="V117" s="35"/>
      <c r="W117" s="34"/>
      <c r="X117" s="46"/>
      <c r="Y117" s="46"/>
      <c r="Z117" s="46"/>
      <c r="AA117" s="46"/>
      <c r="AB117" s="34"/>
      <c r="AC117" s="34"/>
      <c r="AD117" s="34"/>
      <c r="AE117" s="34"/>
    </row>
    <row r="118" spans="2:31" ht="26.25" customHeight="1" x14ac:dyDescent="0.4">
      <c r="B118" s="29"/>
      <c r="C118" s="169" t="s">
        <v>170</v>
      </c>
      <c r="D118" s="170"/>
      <c r="E118" s="170"/>
      <c r="F118" s="170"/>
      <c r="G118" s="170"/>
      <c r="H118" s="170"/>
      <c r="I118" s="170"/>
      <c r="J118" s="171"/>
      <c r="K118" s="136"/>
      <c r="L118" s="87"/>
      <c r="M118" s="87"/>
      <c r="N118" s="45"/>
      <c r="O118" s="45"/>
      <c r="P118" s="169"/>
      <c r="Q118" s="170"/>
      <c r="R118" s="170"/>
      <c r="S118" s="170"/>
      <c r="T118" s="170"/>
      <c r="U118" s="171"/>
      <c r="V118" s="35"/>
      <c r="W118" s="34"/>
      <c r="X118" s="46"/>
      <c r="Y118" s="46"/>
      <c r="Z118" s="46"/>
      <c r="AA118" s="46"/>
      <c r="AB118" s="34"/>
      <c r="AC118" s="34"/>
      <c r="AD118" s="34"/>
      <c r="AE118" s="34"/>
    </row>
    <row r="119" spans="2:31" ht="26.25" customHeight="1" x14ac:dyDescent="0.4">
      <c r="B119" s="29"/>
      <c r="C119" s="47">
        <v>88</v>
      </c>
      <c r="D119" s="172" t="s">
        <v>172</v>
      </c>
      <c r="E119" s="173"/>
      <c r="F119" s="173"/>
      <c r="G119" s="173"/>
      <c r="H119" s="173"/>
      <c r="I119" s="173"/>
      <c r="J119" s="174"/>
      <c r="K119" s="133" t="s">
        <v>411</v>
      </c>
      <c r="L119" s="87"/>
      <c r="M119" s="87"/>
      <c r="N119" s="45"/>
      <c r="O119" s="45"/>
      <c r="P119" s="169"/>
      <c r="Q119" s="170"/>
      <c r="R119" s="170"/>
      <c r="S119" s="170"/>
      <c r="T119" s="170"/>
      <c r="U119" s="171"/>
      <c r="V119" s="35"/>
      <c r="W119" s="34"/>
      <c r="X119" s="46"/>
      <c r="Y119" s="46"/>
      <c r="Z119" s="46"/>
      <c r="AA119" s="46"/>
      <c r="AB119" s="34"/>
      <c r="AC119" s="34"/>
      <c r="AD119" s="34"/>
      <c r="AE119" s="34"/>
    </row>
    <row r="120" spans="2:31" ht="26.25" customHeight="1" x14ac:dyDescent="0.4">
      <c r="B120" s="29"/>
      <c r="C120" s="47">
        <v>89</v>
      </c>
      <c r="D120" s="172" t="s">
        <v>171</v>
      </c>
      <c r="E120" s="173"/>
      <c r="F120" s="173"/>
      <c r="G120" s="173"/>
      <c r="H120" s="173"/>
      <c r="I120" s="173"/>
      <c r="J120" s="174"/>
      <c r="K120" s="133"/>
      <c r="L120" s="87"/>
      <c r="M120" s="87"/>
      <c r="N120" s="45"/>
      <c r="O120" s="45"/>
      <c r="P120" s="169"/>
      <c r="Q120" s="170"/>
      <c r="R120" s="170"/>
      <c r="S120" s="170"/>
      <c r="T120" s="170"/>
      <c r="U120" s="171"/>
      <c r="V120" s="35"/>
      <c r="W120" s="34"/>
      <c r="X120" s="46"/>
      <c r="Y120" s="46"/>
      <c r="Z120" s="46"/>
      <c r="AA120" s="46"/>
      <c r="AB120" s="34"/>
      <c r="AC120" s="34"/>
      <c r="AD120" s="34"/>
      <c r="AE120" s="34"/>
    </row>
    <row r="121" spans="2:31" ht="26.25" customHeight="1" x14ac:dyDescent="0.4">
      <c r="B121" s="29"/>
      <c r="C121" s="47">
        <v>90</v>
      </c>
      <c r="D121" s="172" t="s">
        <v>114</v>
      </c>
      <c r="E121" s="173"/>
      <c r="F121" s="173"/>
      <c r="G121" s="173"/>
      <c r="H121" s="173"/>
      <c r="I121" s="173"/>
      <c r="J121" s="174"/>
      <c r="K121" s="133"/>
      <c r="L121" s="87"/>
      <c r="M121" s="87"/>
      <c r="N121" s="45"/>
      <c r="O121" s="45"/>
      <c r="P121" s="169"/>
      <c r="Q121" s="170"/>
      <c r="R121" s="170"/>
      <c r="S121" s="170"/>
      <c r="T121" s="170"/>
      <c r="U121" s="171"/>
      <c r="V121" s="35"/>
      <c r="W121" s="34"/>
      <c r="X121" s="46"/>
      <c r="Y121" s="46"/>
      <c r="Z121" s="46"/>
      <c r="AA121" s="46"/>
      <c r="AB121" s="34"/>
      <c r="AC121" s="34"/>
      <c r="AD121" s="34"/>
      <c r="AE121" s="34"/>
    </row>
    <row r="122" spans="2:31" ht="26.25" customHeight="1" x14ac:dyDescent="0.4">
      <c r="B122" s="29"/>
      <c r="C122" s="47">
        <v>91</v>
      </c>
      <c r="D122" s="172" t="s">
        <v>115</v>
      </c>
      <c r="E122" s="173"/>
      <c r="F122" s="173"/>
      <c r="G122" s="173"/>
      <c r="H122" s="173"/>
      <c r="I122" s="173"/>
      <c r="J122" s="174"/>
      <c r="K122" s="133"/>
      <c r="L122" s="87"/>
      <c r="M122" s="87"/>
      <c r="N122" s="45"/>
      <c r="O122" s="45"/>
      <c r="P122" s="169"/>
      <c r="Q122" s="170"/>
      <c r="R122" s="170"/>
      <c r="S122" s="170"/>
      <c r="T122" s="170"/>
      <c r="U122" s="171"/>
      <c r="V122" s="35"/>
      <c r="W122" s="34"/>
      <c r="X122" s="46"/>
      <c r="Y122" s="46"/>
      <c r="Z122" s="46"/>
      <c r="AA122" s="46"/>
      <c r="AB122" s="34"/>
      <c r="AC122" s="34"/>
      <c r="AD122" s="34"/>
      <c r="AE122" s="34"/>
    </row>
    <row r="123" spans="2:31" ht="26.25" customHeight="1" x14ac:dyDescent="0.4">
      <c r="B123" s="29"/>
      <c r="C123" s="47">
        <v>92</v>
      </c>
      <c r="D123" s="172" t="s">
        <v>192</v>
      </c>
      <c r="E123" s="173"/>
      <c r="F123" s="173"/>
      <c r="G123" s="173"/>
      <c r="H123" s="173"/>
      <c r="I123" s="173"/>
      <c r="J123" s="174"/>
      <c r="K123" s="133" t="s">
        <v>406</v>
      </c>
      <c r="L123" s="87"/>
      <c r="M123" s="87"/>
      <c r="N123" s="45"/>
      <c r="O123" s="45"/>
      <c r="P123" s="169"/>
      <c r="Q123" s="170"/>
      <c r="R123" s="170"/>
      <c r="S123" s="170"/>
      <c r="T123" s="170"/>
      <c r="U123" s="171"/>
      <c r="V123" s="35"/>
      <c r="W123" s="34"/>
      <c r="X123" s="46"/>
      <c r="Y123" s="46"/>
      <c r="Z123" s="46"/>
      <c r="AA123" s="46"/>
      <c r="AB123" s="34"/>
      <c r="AC123" s="34"/>
      <c r="AD123" s="34"/>
      <c r="AE123" s="34"/>
    </row>
    <row r="124" spans="2:31" ht="20.399999999999999" thickBot="1" x14ac:dyDescent="0.45">
      <c r="B124" s="4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4"/>
    </row>
    <row r="127" spans="2:31" s="48" customFormat="1" ht="14.4" x14ac:dyDescent="0.3">
      <c r="B127" s="51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3"/>
      <c r="N127" s="53"/>
      <c r="O127" s="53"/>
      <c r="P127" s="51"/>
      <c r="Q127" s="51"/>
      <c r="R127" s="51"/>
      <c r="S127" s="51"/>
      <c r="T127" s="51"/>
      <c r="U127" s="51"/>
      <c r="V127" s="51"/>
    </row>
    <row r="128" spans="2:31" s="48" customFormat="1" ht="15" customHeight="1" x14ac:dyDescent="0.3">
      <c r="B128" s="190" t="s">
        <v>116</v>
      </c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2"/>
      <c r="P128" s="193" t="s">
        <v>1</v>
      </c>
      <c r="Q128" s="194"/>
      <c r="R128" s="195"/>
      <c r="S128" s="190" t="s">
        <v>176</v>
      </c>
      <c r="T128" s="191"/>
      <c r="U128" s="192"/>
      <c r="V128" s="51"/>
    </row>
    <row r="129" spans="2:22" s="48" customFormat="1" ht="21.75" customHeight="1" x14ac:dyDescent="0.3">
      <c r="B129" s="197" t="s">
        <v>117</v>
      </c>
      <c r="C129" s="197"/>
      <c r="D129" s="54" t="s">
        <v>118</v>
      </c>
      <c r="E129" s="54" t="s">
        <v>174</v>
      </c>
      <c r="F129" s="54" t="s">
        <v>175</v>
      </c>
      <c r="G129" s="54" t="s">
        <v>179</v>
      </c>
      <c r="H129" s="54" t="s">
        <v>119</v>
      </c>
      <c r="I129" s="54" t="s">
        <v>120</v>
      </c>
      <c r="J129" s="54" t="s">
        <v>121</v>
      </c>
      <c r="K129" s="54"/>
      <c r="L129" s="54" t="s">
        <v>122</v>
      </c>
      <c r="M129" s="54" t="s">
        <v>123</v>
      </c>
      <c r="N129" s="54" t="s">
        <v>124</v>
      </c>
      <c r="O129" s="54" t="s">
        <v>125</v>
      </c>
      <c r="P129" s="100" t="s">
        <v>278</v>
      </c>
      <c r="Q129" s="100" t="s">
        <v>279</v>
      </c>
      <c r="R129" s="103" t="s">
        <v>2</v>
      </c>
      <c r="S129" s="99" t="s">
        <v>177</v>
      </c>
      <c r="T129" s="186" t="s">
        <v>178</v>
      </c>
      <c r="U129" s="186"/>
    </row>
    <row r="130" spans="2:22" s="48" customFormat="1" ht="15" customHeight="1" x14ac:dyDescent="0.3">
      <c r="B130" s="187" t="s">
        <v>0</v>
      </c>
      <c r="C130" s="187"/>
      <c r="D130" s="55"/>
      <c r="E130" s="55"/>
      <c r="F130" s="55"/>
      <c r="G130" s="56"/>
      <c r="H130" s="104">
        <v>0</v>
      </c>
      <c r="I130" s="104">
        <f>G130-H130</f>
        <v>0</v>
      </c>
      <c r="J130" s="104">
        <f>I130*1.16</f>
        <v>0</v>
      </c>
      <c r="K130" s="104"/>
      <c r="L130" s="104">
        <v>0</v>
      </c>
      <c r="M130" s="104">
        <f>J130-L130-N130+O130</f>
        <v>0</v>
      </c>
      <c r="N130" s="57"/>
      <c r="O130" s="57"/>
      <c r="P130" s="101"/>
      <c r="Q130" s="101"/>
      <c r="R130" s="101" t="e">
        <f ca="1">G130/$L$17</f>
        <v>#DIV/0!</v>
      </c>
      <c r="S130" s="101"/>
      <c r="T130" s="188"/>
      <c r="U130" s="189"/>
    </row>
    <row r="131" spans="2:22" s="48" customFormat="1" ht="15" customHeight="1" x14ac:dyDescent="0.3">
      <c r="B131" s="187" t="s">
        <v>126</v>
      </c>
      <c r="C131" s="187"/>
      <c r="D131" s="58"/>
      <c r="E131" s="58"/>
      <c r="F131" s="58"/>
      <c r="G131" s="56"/>
      <c r="H131" s="104">
        <f>G131*0.3</f>
        <v>0</v>
      </c>
      <c r="I131" s="104">
        <f t="shared" ref="I131:I139" si="0">G131-H131</f>
        <v>0</v>
      </c>
      <c r="J131" s="104">
        <f t="shared" ref="J131:J139" si="1">I131*1.16</f>
        <v>0</v>
      </c>
      <c r="K131" s="104"/>
      <c r="L131" s="104">
        <f>G131*0.005</f>
        <v>0</v>
      </c>
      <c r="M131" s="104">
        <f t="shared" ref="M131:M139" si="2">J131-L131-N131+O131</f>
        <v>0</v>
      </c>
      <c r="N131" s="57"/>
      <c r="O131" s="57"/>
      <c r="P131" s="101"/>
      <c r="Q131" s="101"/>
      <c r="R131" s="101" t="e">
        <f t="shared" ref="R131:R139" ca="1" si="3">G131/$L$17</f>
        <v>#DIV/0!</v>
      </c>
      <c r="S131" s="101"/>
      <c r="T131" s="188"/>
      <c r="U131" s="189"/>
    </row>
    <row r="132" spans="2:22" s="48" customFormat="1" ht="26.25" customHeight="1" x14ac:dyDescent="0.3">
      <c r="B132" s="187" t="s">
        <v>127</v>
      </c>
      <c r="C132" s="187"/>
      <c r="D132" s="58"/>
      <c r="E132" s="58"/>
      <c r="F132" s="58"/>
      <c r="G132" s="56"/>
      <c r="H132" s="104">
        <f t="shared" ref="H132:H139" si="4">G132*0.3</f>
        <v>0</v>
      </c>
      <c r="I132" s="104">
        <f t="shared" si="0"/>
        <v>0</v>
      </c>
      <c r="J132" s="104">
        <f t="shared" si="1"/>
        <v>0</v>
      </c>
      <c r="K132" s="104"/>
      <c r="L132" s="104">
        <f t="shared" ref="L132:L139" si="5">G132*0.005</f>
        <v>0</v>
      </c>
      <c r="M132" s="104">
        <f t="shared" si="2"/>
        <v>0</v>
      </c>
      <c r="N132" s="57"/>
      <c r="O132" s="57"/>
      <c r="P132" s="101"/>
      <c r="Q132" s="101"/>
      <c r="R132" s="101" t="e">
        <f t="shared" ca="1" si="3"/>
        <v>#DIV/0!</v>
      </c>
      <c r="S132" s="101"/>
      <c r="T132" s="188"/>
      <c r="U132" s="189"/>
    </row>
    <row r="133" spans="2:22" s="48" customFormat="1" ht="24" customHeight="1" x14ac:dyDescent="0.3">
      <c r="B133" s="187"/>
      <c r="C133" s="187"/>
      <c r="D133" s="58"/>
      <c r="E133" s="58"/>
      <c r="F133" s="58"/>
      <c r="G133" s="56"/>
      <c r="H133" s="104">
        <f t="shared" si="4"/>
        <v>0</v>
      </c>
      <c r="I133" s="104">
        <f t="shared" si="0"/>
        <v>0</v>
      </c>
      <c r="J133" s="104">
        <f t="shared" si="1"/>
        <v>0</v>
      </c>
      <c r="K133" s="104"/>
      <c r="L133" s="104">
        <f t="shared" si="5"/>
        <v>0</v>
      </c>
      <c r="M133" s="104">
        <f t="shared" si="2"/>
        <v>0</v>
      </c>
      <c r="N133" s="57"/>
      <c r="O133" s="57"/>
      <c r="P133" s="101"/>
      <c r="Q133" s="101"/>
      <c r="R133" s="101" t="e">
        <f t="shared" ca="1" si="3"/>
        <v>#DIV/0!</v>
      </c>
      <c r="S133" s="101"/>
      <c r="T133" s="188"/>
      <c r="U133" s="189"/>
    </row>
    <row r="134" spans="2:22" s="48" customFormat="1" ht="27" customHeight="1" x14ac:dyDescent="0.3">
      <c r="B134" s="187"/>
      <c r="C134" s="187"/>
      <c r="D134" s="58"/>
      <c r="E134" s="58"/>
      <c r="F134" s="58"/>
      <c r="G134" s="56"/>
      <c r="H134" s="104">
        <f t="shared" si="4"/>
        <v>0</v>
      </c>
      <c r="I134" s="104">
        <f t="shared" si="0"/>
        <v>0</v>
      </c>
      <c r="J134" s="104">
        <f t="shared" si="1"/>
        <v>0</v>
      </c>
      <c r="K134" s="104"/>
      <c r="L134" s="104">
        <f t="shared" si="5"/>
        <v>0</v>
      </c>
      <c r="M134" s="104">
        <f t="shared" si="2"/>
        <v>0</v>
      </c>
      <c r="N134" s="57"/>
      <c r="O134" s="57"/>
      <c r="P134" s="101"/>
      <c r="Q134" s="101"/>
      <c r="R134" s="101" t="e">
        <f t="shared" ca="1" si="3"/>
        <v>#DIV/0!</v>
      </c>
      <c r="S134" s="101"/>
      <c r="T134" s="188"/>
      <c r="U134" s="189"/>
    </row>
    <row r="135" spans="2:22" s="48" customFormat="1" ht="27" customHeight="1" x14ac:dyDescent="0.3">
      <c r="B135" s="187"/>
      <c r="C135" s="187"/>
      <c r="D135" s="58"/>
      <c r="E135" s="58"/>
      <c r="F135" s="58"/>
      <c r="G135" s="56"/>
      <c r="H135" s="104">
        <f t="shared" si="4"/>
        <v>0</v>
      </c>
      <c r="I135" s="104">
        <f t="shared" si="0"/>
        <v>0</v>
      </c>
      <c r="J135" s="104">
        <f t="shared" si="1"/>
        <v>0</v>
      </c>
      <c r="K135" s="104"/>
      <c r="L135" s="104">
        <f t="shared" si="5"/>
        <v>0</v>
      </c>
      <c r="M135" s="104">
        <f t="shared" si="2"/>
        <v>0</v>
      </c>
      <c r="N135" s="57"/>
      <c r="O135" s="57"/>
      <c r="P135" s="101"/>
      <c r="Q135" s="101"/>
      <c r="R135" s="101" t="e">
        <f t="shared" ca="1" si="3"/>
        <v>#DIV/0!</v>
      </c>
      <c r="S135" s="101"/>
      <c r="T135" s="188"/>
      <c r="U135" s="189"/>
    </row>
    <row r="136" spans="2:22" s="48" customFormat="1" ht="27" customHeight="1" x14ac:dyDescent="0.3">
      <c r="B136" s="187"/>
      <c r="C136" s="187"/>
      <c r="D136" s="58"/>
      <c r="E136" s="58"/>
      <c r="F136" s="58"/>
      <c r="G136" s="56"/>
      <c r="H136" s="104">
        <f t="shared" si="4"/>
        <v>0</v>
      </c>
      <c r="I136" s="104">
        <f t="shared" si="0"/>
        <v>0</v>
      </c>
      <c r="J136" s="104">
        <f t="shared" si="1"/>
        <v>0</v>
      </c>
      <c r="K136" s="104"/>
      <c r="L136" s="104">
        <f t="shared" si="5"/>
        <v>0</v>
      </c>
      <c r="M136" s="104">
        <f t="shared" si="2"/>
        <v>0</v>
      </c>
      <c r="N136" s="57"/>
      <c r="O136" s="57"/>
      <c r="P136" s="101"/>
      <c r="Q136" s="101"/>
      <c r="R136" s="101" t="e">
        <f t="shared" ca="1" si="3"/>
        <v>#DIV/0!</v>
      </c>
      <c r="S136" s="101"/>
      <c r="T136" s="188"/>
      <c r="U136" s="189"/>
    </row>
    <row r="137" spans="2:22" s="48" customFormat="1" ht="27" customHeight="1" x14ac:dyDescent="0.3">
      <c r="B137" s="187"/>
      <c r="C137" s="187"/>
      <c r="D137" s="58"/>
      <c r="E137" s="58"/>
      <c r="F137" s="58"/>
      <c r="G137" s="56"/>
      <c r="H137" s="104">
        <f t="shared" si="4"/>
        <v>0</v>
      </c>
      <c r="I137" s="104">
        <f t="shared" si="0"/>
        <v>0</v>
      </c>
      <c r="J137" s="104">
        <f t="shared" si="1"/>
        <v>0</v>
      </c>
      <c r="K137" s="104"/>
      <c r="L137" s="104">
        <f t="shared" si="5"/>
        <v>0</v>
      </c>
      <c r="M137" s="104">
        <f t="shared" si="2"/>
        <v>0</v>
      </c>
      <c r="N137" s="57"/>
      <c r="O137" s="57"/>
      <c r="P137" s="101"/>
      <c r="Q137" s="101"/>
      <c r="R137" s="101" t="e">
        <f t="shared" ca="1" si="3"/>
        <v>#DIV/0!</v>
      </c>
      <c r="S137" s="101"/>
      <c r="T137" s="188"/>
      <c r="U137" s="189"/>
    </row>
    <row r="138" spans="2:22" s="48" customFormat="1" ht="27" customHeight="1" x14ac:dyDescent="0.3">
      <c r="B138" s="187"/>
      <c r="C138" s="187"/>
      <c r="D138" s="58"/>
      <c r="E138" s="58"/>
      <c r="F138" s="58"/>
      <c r="G138" s="56"/>
      <c r="H138" s="104">
        <f t="shared" si="4"/>
        <v>0</v>
      </c>
      <c r="I138" s="104">
        <f t="shared" si="0"/>
        <v>0</v>
      </c>
      <c r="J138" s="104">
        <f t="shared" si="1"/>
        <v>0</v>
      </c>
      <c r="K138" s="104"/>
      <c r="L138" s="104">
        <f t="shared" si="5"/>
        <v>0</v>
      </c>
      <c r="M138" s="104">
        <f t="shared" si="2"/>
        <v>0</v>
      </c>
      <c r="N138" s="57"/>
      <c r="O138" s="57"/>
      <c r="P138" s="101"/>
      <c r="Q138" s="101"/>
      <c r="R138" s="101" t="e">
        <f t="shared" ca="1" si="3"/>
        <v>#DIV/0!</v>
      </c>
      <c r="S138" s="101"/>
      <c r="T138" s="188"/>
      <c r="U138" s="189"/>
    </row>
    <row r="139" spans="2:22" s="48" customFormat="1" ht="27" customHeight="1" x14ac:dyDescent="0.3">
      <c r="B139" s="187" t="s">
        <v>173</v>
      </c>
      <c r="C139" s="187"/>
      <c r="D139" s="58"/>
      <c r="E139" s="58"/>
      <c r="F139" s="58"/>
      <c r="G139" s="56"/>
      <c r="H139" s="104">
        <f t="shared" si="4"/>
        <v>0</v>
      </c>
      <c r="I139" s="104">
        <f t="shared" si="0"/>
        <v>0</v>
      </c>
      <c r="J139" s="104">
        <f t="shared" si="1"/>
        <v>0</v>
      </c>
      <c r="K139" s="104"/>
      <c r="L139" s="104">
        <f t="shared" si="5"/>
        <v>0</v>
      </c>
      <c r="M139" s="104">
        <f t="shared" si="2"/>
        <v>0</v>
      </c>
      <c r="N139" s="57"/>
      <c r="O139" s="57"/>
      <c r="P139" s="101"/>
      <c r="Q139" s="101"/>
      <c r="R139" s="101" t="e">
        <f t="shared" ca="1" si="3"/>
        <v>#DIV/0!</v>
      </c>
      <c r="S139" s="101"/>
      <c r="T139" s="188"/>
      <c r="U139" s="189"/>
    </row>
    <row r="140" spans="2:22" s="50" customFormat="1" ht="14.4" x14ac:dyDescent="0.3">
      <c r="B140" s="48"/>
      <c r="C140" s="49"/>
      <c r="D140" s="49"/>
      <c r="E140" s="92"/>
      <c r="F140" s="88" t="s">
        <v>120</v>
      </c>
      <c r="G140" s="105">
        <f>SUM(G130:G139)</f>
        <v>0</v>
      </c>
      <c r="H140" s="49"/>
      <c r="I140" s="49"/>
      <c r="L140" s="107" t="s">
        <v>47</v>
      </c>
      <c r="M140" s="105">
        <f>SUM(M130:M139)</f>
        <v>0</v>
      </c>
      <c r="P140" s="48"/>
      <c r="Q140" s="48"/>
      <c r="R140" s="48"/>
      <c r="S140" s="108" t="s">
        <v>47</v>
      </c>
      <c r="T140" s="196">
        <f>SUM(T130:U139)</f>
        <v>0</v>
      </c>
      <c r="U140" s="196"/>
      <c r="V140" s="48"/>
    </row>
    <row r="141" spans="2:22" s="50" customFormat="1" ht="14.4" x14ac:dyDescent="0.3">
      <c r="B141" s="48"/>
      <c r="C141" s="49"/>
      <c r="D141" s="49"/>
      <c r="E141" s="92"/>
      <c r="F141" s="88" t="s">
        <v>180</v>
      </c>
      <c r="G141" s="106">
        <f>G140*0.16</f>
        <v>0</v>
      </c>
      <c r="H141" s="49"/>
      <c r="I141" s="49"/>
      <c r="P141" s="48"/>
      <c r="Q141" s="48"/>
      <c r="R141" s="48"/>
      <c r="S141" s="48"/>
      <c r="T141" s="48"/>
      <c r="U141" s="48"/>
      <c r="V141" s="48"/>
    </row>
    <row r="142" spans="2:22" x14ac:dyDescent="0.4">
      <c r="F142" s="88" t="s">
        <v>47</v>
      </c>
      <c r="G142" s="106">
        <f>G140+G141</f>
        <v>0</v>
      </c>
    </row>
  </sheetData>
  <mergeCells count="270">
    <mergeCell ref="B138:C138"/>
    <mergeCell ref="T138:U138"/>
    <mergeCell ref="B139:C139"/>
    <mergeCell ref="T139:U139"/>
    <mergeCell ref="T140:U140"/>
    <mergeCell ref="B135:C135"/>
    <mergeCell ref="T135:U135"/>
    <mergeCell ref="B136:C136"/>
    <mergeCell ref="T136:U136"/>
    <mergeCell ref="B137:C137"/>
    <mergeCell ref="T137:U137"/>
    <mergeCell ref="B132:C132"/>
    <mergeCell ref="T132:U132"/>
    <mergeCell ref="B133:C133"/>
    <mergeCell ref="T133:U133"/>
    <mergeCell ref="B134:C134"/>
    <mergeCell ref="T134:U134"/>
    <mergeCell ref="B129:C129"/>
    <mergeCell ref="T129:U129"/>
    <mergeCell ref="B130:C130"/>
    <mergeCell ref="T130:U130"/>
    <mergeCell ref="B131:C131"/>
    <mergeCell ref="T131:U131"/>
    <mergeCell ref="D122:J122"/>
    <mergeCell ref="P122:U122"/>
    <mergeCell ref="D123:J123"/>
    <mergeCell ref="P123:U123"/>
    <mergeCell ref="B128:O128"/>
    <mergeCell ref="P128:R128"/>
    <mergeCell ref="S128:U128"/>
    <mergeCell ref="D119:J119"/>
    <mergeCell ref="P119:U119"/>
    <mergeCell ref="D120:J120"/>
    <mergeCell ref="P120:U120"/>
    <mergeCell ref="D121:J121"/>
    <mergeCell ref="P121:U121"/>
    <mergeCell ref="D116:J116"/>
    <mergeCell ref="P116:U116"/>
    <mergeCell ref="D117:J117"/>
    <mergeCell ref="P117:U117"/>
    <mergeCell ref="C118:J118"/>
    <mergeCell ref="P118:U118"/>
    <mergeCell ref="D113:J113"/>
    <mergeCell ref="P113:U113"/>
    <mergeCell ref="D114:J114"/>
    <mergeCell ref="P114:U114"/>
    <mergeCell ref="D115:J115"/>
    <mergeCell ref="P115:U115"/>
    <mergeCell ref="D110:J110"/>
    <mergeCell ref="P110:U110"/>
    <mergeCell ref="D111:J111"/>
    <mergeCell ref="P111:U111"/>
    <mergeCell ref="D112:J112"/>
    <mergeCell ref="P112:U112"/>
    <mergeCell ref="D107:J107"/>
    <mergeCell ref="P107:U107"/>
    <mergeCell ref="D108:J108"/>
    <mergeCell ref="P108:U108"/>
    <mergeCell ref="C109:J109"/>
    <mergeCell ref="P109:U109"/>
    <mergeCell ref="D103:J103"/>
    <mergeCell ref="P103:U103"/>
    <mergeCell ref="D104:J104"/>
    <mergeCell ref="D105:J105"/>
    <mergeCell ref="P105:U105"/>
    <mergeCell ref="D106:J106"/>
    <mergeCell ref="P106:U106"/>
    <mergeCell ref="D100:J100"/>
    <mergeCell ref="P100:U100"/>
    <mergeCell ref="D101:J101"/>
    <mergeCell ref="P101:U101"/>
    <mergeCell ref="D102:J102"/>
    <mergeCell ref="P102:U102"/>
    <mergeCell ref="D97:J97"/>
    <mergeCell ref="P97:U97"/>
    <mergeCell ref="D98:J98"/>
    <mergeCell ref="P98:U98"/>
    <mergeCell ref="C99:J99"/>
    <mergeCell ref="P99:U99"/>
    <mergeCell ref="D94:J94"/>
    <mergeCell ref="P94:U94"/>
    <mergeCell ref="D95:J95"/>
    <mergeCell ref="P95:U95"/>
    <mergeCell ref="D96:J96"/>
    <mergeCell ref="P96:U96"/>
    <mergeCell ref="D91:J91"/>
    <mergeCell ref="P91:U91"/>
    <mergeCell ref="D92:J92"/>
    <mergeCell ref="P92:U92"/>
    <mergeCell ref="D93:J93"/>
    <mergeCell ref="P93:U93"/>
    <mergeCell ref="D88:J88"/>
    <mergeCell ref="P88:U88"/>
    <mergeCell ref="C89:J89"/>
    <mergeCell ref="P89:U89"/>
    <mergeCell ref="D90:J90"/>
    <mergeCell ref="P90:U90"/>
    <mergeCell ref="C85:J85"/>
    <mergeCell ref="P85:U85"/>
    <mergeCell ref="D86:J86"/>
    <mergeCell ref="P86:U86"/>
    <mergeCell ref="D87:J87"/>
    <mergeCell ref="P87:U87"/>
    <mergeCell ref="D82:J82"/>
    <mergeCell ref="P82:U82"/>
    <mergeCell ref="D83:J83"/>
    <mergeCell ref="P83:U83"/>
    <mergeCell ref="D84:J84"/>
    <mergeCell ref="P84:U84"/>
    <mergeCell ref="D79:J79"/>
    <mergeCell ref="P79:U79"/>
    <mergeCell ref="D80:J80"/>
    <mergeCell ref="P80:U80"/>
    <mergeCell ref="D81:J81"/>
    <mergeCell ref="P81:U81"/>
    <mergeCell ref="C76:J76"/>
    <mergeCell ref="P76:U76"/>
    <mergeCell ref="D77:J77"/>
    <mergeCell ref="P77:U77"/>
    <mergeCell ref="D78:J78"/>
    <mergeCell ref="P78:U78"/>
    <mergeCell ref="D74:J74"/>
    <mergeCell ref="P74:U74"/>
    <mergeCell ref="D75:J75"/>
    <mergeCell ref="P75:U75"/>
    <mergeCell ref="D71:J71"/>
    <mergeCell ref="P71:U71"/>
    <mergeCell ref="D72:J72"/>
    <mergeCell ref="P72:U72"/>
    <mergeCell ref="D73:J73"/>
    <mergeCell ref="P73:U73"/>
    <mergeCell ref="D68:J68"/>
    <mergeCell ref="P68:U68"/>
    <mergeCell ref="D69:J69"/>
    <mergeCell ref="P69:U69"/>
    <mergeCell ref="C70:J70"/>
    <mergeCell ref="P70:U70"/>
    <mergeCell ref="D65:J65"/>
    <mergeCell ref="P65:U65"/>
    <mergeCell ref="D66:J66"/>
    <mergeCell ref="P66:U66"/>
    <mergeCell ref="D67:J67"/>
    <mergeCell ref="P67:U67"/>
    <mergeCell ref="D62:J62"/>
    <mergeCell ref="P62:U62"/>
    <mergeCell ref="D63:J63"/>
    <mergeCell ref="P63:U63"/>
    <mergeCell ref="D64:J64"/>
    <mergeCell ref="P64:U64"/>
    <mergeCell ref="D59:J59"/>
    <mergeCell ref="P59:U59"/>
    <mergeCell ref="D60:J60"/>
    <mergeCell ref="P60:U60"/>
    <mergeCell ref="D61:J61"/>
    <mergeCell ref="P61:U61"/>
    <mergeCell ref="D56:J56"/>
    <mergeCell ref="P56:U56"/>
    <mergeCell ref="D57:J57"/>
    <mergeCell ref="P57:U57"/>
    <mergeCell ref="D58:J58"/>
    <mergeCell ref="P58:U58"/>
    <mergeCell ref="D53:J53"/>
    <mergeCell ref="P53:U53"/>
    <mergeCell ref="C54:J54"/>
    <mergeCell ref="P54:U54"/>
    <mergeCell ref="D55:J55"/>
    <mergeCell ref="P55:U55"/>
    <mergeCell ref="D50:J50"/>
    <mergeCell ref="P50:U50"/>
    <mergeCell ref="D51:J51"/>
    <mergeCell ref="P51:U51"/>
    <mergeCell ref="D52:J52"/>
    <mergeCell ref="P52:U52"/>
    <mergeCell ref="C47:J47"/>
    <mergeCell ref="P47:U47"/>
    <mergeCell ref="D48:J48"/>
    <mergeCell ref="P48:U48"/>
    <mergeCell ref="D49:J49"/>
    <mergeCell ref="P49:U49"/>
    <mergeCell ref="D44:J44"/>
    <mergeCell ref="P44:U44"/>
    <mergeCell ref="D45:J45"/>
    <mergeCell ref="P45:U45"/>
    <mergeCell ref="D46:J46"/>
    <mergeCell ref="P46:U46"/>
    <mergeCell ref="D41:J41"/>
    <mergeCell ref="P41:U41"/>
    <mergeCell ref="D42:J42"/>
    <mergeCell ref="P42:U42"/>
    <mergeCell ref="D43:J43"/>
    <mergeCell ref="P43:U43"/>
    <mergeCell ref="D38:J38"/>
    <mergeCell ref="P38:U38"/>
    <mergeCell ref="D39:J39"/>
    <mergeCell ref="P39:U39"/>
    <mergeCell ref="D40:J40"/>
    <mergeCell ref="P40:U40"/>
    <mergeCell ref="D35:J35"/>
    <mergeCell ref="P35:U35"/>
    <mergeCell ref="D36:J36"/>
    <mergeCell ref="P36:U36"/>
    <mergeCell ref="D37:J37"/>
    <mergeCell ref="P37:U37"/>
    <mergeCell ref="D32:J32"/>
    <mergeCell ref="P32:U32"/>
    <mergeCell ref="D33:J33"/>
    <mergeCell ref="P33:U33"/>
    <mergeCell ref="C34:J34"/>
    <mergeCell ref="P34:U34"/>
    <mergeCell ref="D29:J29"/>
    <mergeCell ref="P29:U29"/>
    <mergeCell ref="D30:J30"/>
    <mergeCell ref="P30:U30"/>
    <mergeCell ref="D31:J31"/>
    <mergeCell ref="P31:U31"/>
    <mergeCell ref="D26:J26"/>
    <mergeCell ref="P26:U26"/>
    <mergeCell ref="D27:J27"/>
    <mergeCell ref="P27:U27"/>
    <mergeCell ref="D28:J28"/>
    <mergeCell ref="P28:U28"/>
    <mergeCell ref="D23:J23"/>
    <mergeCell ref="P23:U23"/>
    <mergeCell ref="D24:J24"/>
    <mergeCell ref="P24:U24"/>
    <mergeCell ref="D25:J25"/>
    <mergeCell ref="P25:U25"/>
    <mergeCell ref="C20:J20"/>
    <mergeCell ref="P20:U20"/>
    <mergeCell ref="C21:J21"/>
    <mergeCell ref="P21:U21"/>
    <mergeCell ref="D22:J22"/>
    <mergeCell ref="P22:U22"/>
    <mergeCell ref="C14:D14"/>
    <mergeCell ref="I14:J14"/>
    <mergeCell ref="N14:O14"/>
    <mergeCell ref="C15:D15"/>
    <mergeCell ref="I15:J15"/>
    <mergeCell ref="C16:D16"/>
    <mergeCell ref="I16:J16"/>
    <mergeCell ref="N16:O16"/>
    <mergeCell ref="C11:D11"/>
    <mergeCell ref="P11:S11"/>
    <mergeCell ref="T11:U11"/>
    <mergeCell ref="C12:D12"/>
    <mergeCell ref="C13:D13"/>
    <mergeCell ref="I13:J13"/>
    <mergeCell ref="N13:O13"/>
    <mergeCell ref="S13:T13"/>
    <mergeCell ref="C8:D8"/>
    <mergeCell ref="M8:M9"/>
    <mergeCell ref="P8:S8"/>
    <mergeCell ref="T8:U8"/>
    <mergeCell ref="C10:D10"/>
    <mergeCell ref="P10:S10"/>
    <mergeCell ref="T10:U10"/>
    <mergeCell ref="I5:I6"/>
    <mergeCell ref="J5:L5"/>
    <mergeCell ref="P5:S5"/>
    <mergeCell ref="T5:U5"/>
    <mergeCell ref="C6:D6"/>
    <mergeCell ref="C7:D7"/>
    <mergeCell ref="P7:S7"/>
    <mergeCell ref="T7:U7"/>
    <mergeCell ref="C3:G3"/>
    <mergeCell ref="H3:N3"/>
    <mergeCell ref="P3:S3"/>
    <mergeCell ref="T3:U3"/>
    <mergeCell ref="P4:S4"/>
    <mergeCell ref="T4:U4"/>
  </mergeCells>
  <hyperlinks>
    <hyperlink ref="X8:Z12" location="'REPORTE FOTOGRAFICO '!A1" display="REPORTE FOTOGRAFICO " xr:uid="{00000000-0004-0000-0700-000000000000}"/>
  </hyperlinks>
  <pageMargins left="0.7" right="0.7" top="0.75" bottom="0.75" header="0.3" footer="0.3"/>
  <pageSetup scale="26" fitToHeight="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  <pageSetUpPr fitToPage="1"/>
  </sheetPr>
  <dimension ref="B1:AE145"/>
  <sheetViews>
    <sheetView showGridLines="0" topLeftCell="A88" zoomScale="70" zoomScaleNormal="70" zoomScalePageLayoutView="10" workbookViewId="0">
      <selection activeCell="D94" sqref="D94:J94"/>
    </sheetView>
  </sheetViews>
  <sheetFormatPr baseColWidth="10" defaultColWidth="11.44140625" defaultRowHeight="19.8" x14ac:dyDescent="0.4"/>
  <cols>
    <col min="1" max="1" width="11.44140625" style="25"/>
    <col min="2" max="2" width="3.44140625" style="25" customWidth="1"/>
    <col min="3" max="8" width="20.88671875" style="25" customWidth="1"/>
    <col min="9" max="9" width="23.44140625" style="25" customWidth="1"/>
    <col min="10" max="11" width="20.88671875" style="25" customWidth="1"/>
    <col min="12" max="12" width="18.77734375" style="25" customWidth="1"/>
    <col min="13" max="13" width="21.6640625" style="25" customWidth="1"/>
    <col min="14" max="14" width="14.88671875" style="25" customWidth="1"/>
    <col min="15" max="15" width="17.109375" style="25" customWidth="1"/>
    <col min="16" max="17" width="20.33203125" style="25" customWidth="1"/>
    <col min="18" max="18" width="16.33203125" style="25" customWidth="1"/>
    <col min="19" max="19" width="13" style="25" customWidth="1"/>
    <col min="20" max="20" width="31.109375" style="25" customWidth="1"/>
    <col min="21" max="21" width="11.44140625" style="25"/>
    <col min="22" max="22" width="4.44140625" style="25" customWidth="1"/>
    <col min="23" max="23" width="28.33203125" style="25" customWidth="1"/>
    <col min="24" max="24" width="11.44140625" style="25"/>
    <col min="25" max="25" width="17.6640625" style="25" customWidth="1"/>
    <col min="26" max="16384" width="11.44140625" style="25"/>
  </cols>
  <sheetData>
    <row r="1" spans="2:26" ht="20.399999999999999" thickBot="1" x14ac:dyDescent="0.45"/>
    <row r="2" spans="2:26" x14ac:dyDescent="0.4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2:26" ht="49.2" customHeight="1" x14ac:dyDescent="0.4">
      <c r="B3" s="29"/>
      <c r="C3" s="163" t="s">
        <v>28</v>
      </c>
      <c r="D3" s="163"/>
      <c r="E3" s="163"/>
      <c r="F3" s="163"/>
      <c r="G3" s="163"/>
      <c r="H3" s="204"/>
      <c r="I3" s="204"/>
      <c r="J3" s="204"/>
      <c r="K3" s="204"/>
      <c r="L3" s="204"/>
      <c r="M3" s="204"/>
      <c r="N3" s="204"/>
      <c r="O3" s="30"/>
      <c r="P3" s="160" t="s">
        <v>158</v>
      </c>
      <c r="Q3" s="160"/>
      <c r="R3" s="160"/>
      <c r="S3" s="160"/>
      <c r="T3" s="198" t="s">
        <v>159</v>
      </c>
      <c r="U3" s="198"/>
      <c r="V3" s="31"/>
      <c r="W3" s="32"/>
      <c r="X3" s="32"/>
      <c r="Y3" s="32"/>
      <c r="Z3" s="32"/>
    </row>
    <row r="4" spans="2:26" ht="40.799999999999997" customHeight="1" x14ac:dyDescent="0.4">
      <c r="B4" s="29"/>
      <c r="C4" s="33"/>
      <c r="D4" s="33"/>
      <c r="E4" s="33"/>
      <c r="F4" s="33"/>
      <c r="G4" s="33"/>
      <c r="H4" s="30"/>
      <c r="I4" s="30"/>
      <c r="J4" s="30"/>
      <c r="K4" s="30"/>
      <c r="L4" s="30"/>
      <c r="M4" s="30"/>
      <c r="N4" s="30"/>
      <c r="O4" s="30"/>
      <c r="P4" s="160" t="s">
        <v>29</v>
      </c>
      <c r="Q4" s="160"/>
      <c r="R4" s="160"/>
      <c r="S4" s="160"/>
      <c r="T4" s="198" t="s">
        <v>142</v>
      </c>
      <c r="U4" s="198"/>
      <c r="V4" s="31"/>
      <c r="W4" s="32"/>
      <c r="X4" s="32"/>
      <c r="Y4" s="32"/>
      <c r="Z4" s="32"/>
    </row>
    <row r="5" spans="2:26" ht="108" customHeight="1" x14ac:dyDescent="0.4">
      <c r="B5" s="29"/>
      <c r="C5" s="89" t="s">
        <v>30</v>
      </c>
      <c r="D5" s="90"/>
      <c r="F5" s="89" t="s">
        <v>147</v>
      </c>
      <c r="G5" s="90"/>
      <c r="I5" s="205" t="s">
        <v>53</v>
      </c>
      <c r="J5" s="169" t="s">
        <v>34</v>
      </c>
      <c r="K5" s="170"/>
      <c r="L5" s="171"/>
      <c r="M5" s="89"/>
      <c r="N5" s="89"/>
      <c r="O5" s="30"/>
      <c r="P5" s="160" t="s">
        <v>31</v>
      </c>
      <c r="Q5" s="160"/>
      <c r="R5" s="160"/>
      <c r="S5" s="160"/>
      <c r="T5" s="198" t="s">
        <v>280</v>
      </c>
      <c r="U5" s="198"/>
      <c r="V5" s="31"/>
      <c r="W5" s="32"/>
      <c r="X5" s="32"/>
      <c r="Y5" s="32"/>
      <c r="Z5" s="32"/>
    </row>
    <row r="6" spans="2:26" ht="13.5" customHeight="1" x14ac:dyDescent="0.4">
      <c r="B6" s="29"/>
      <c r="C6" s="162" t="s">
        <v>157</v>
      </c>
      <c r="D6" s="162"/>
      <c r="G6" s="47"/>
      <c r="H6" s="30"/>
      <c r="I6" s="206"/>
      <c r="J6" s="87" t="s">
        <v>35</v>
      </c>
      <c r="K6" s="87"/>
      <c r="L6" s="87" t="s">
        <v>36</v>
      </c>
      <c r="M6" s="30"/>
      <c r="N6" s="30"/>
      <c r="O6" s="30"/>
      <c r="P6" s="30"/>
      <c r="Q6" s="30"/>
      <c r="R6" s="30"/>
      <c r="S6" s="30"/>
      <c r="T6" s="30"/>
      <c r="U6" s="30"/>
      <c r="V6" s="31"/>
      <c r="W6" s="32"/>
      <c r="X6" s="32"/>
      <c r="Y6" s="32"/>
      <c r="Z6" s="32"/>
    </row>
    <row r="7" spans="2:26" ht="92.4" customHeight="1" x14ac:dyDescent="0.4">
      <c r="B7" s="29"/>
      <c r="C7" s="162" t="s">
        <v>148</v>
      </c>
      <c r="D7" s="162"/>
      <c r="E7" s="38"/>
      <c r="F7" s="38"/>
      <c r="G7" s="36"/>
      <c r="H7" s="34"/>
      <c r="I7" s="39" t="s">
        <v>54</v>
      </c>
      <c r="J7" s="39"/>
      <c r="K7" s="39"/>
      <c r="L7" s="40"/>
      <c r="M7" s="34"/>
      <c r="N7" s="34"/>
      <c r="O7" s="34"/>
      <c r="P7" s="160" t="s">
        <v>32</v>
      </c>
      <c r="Q7" s="160"/>
      <c r="R7" s="160"/>
      <c r="S7" s="160"/>
      <c r="T7" s="198" t="s">
        <v>285</v>
      </c>
      <c r="U7" s="198"/>
      <c r="V7" s="35"/>
      <c r="W7" s="32"/>
      <c r="X7" s="32"/>
      <c r="Y7" s="32"/>
      <c r="Z7" s="32"/>
    </row>
    <row r="8" spans="2:26" ht="42.6" customHeight="1" x14ac:dyDescent="0.4">
      <c r="B8" s="29"/>
      <c r="C8" s="162" t="s">
        <v>33</v>
      </c>
      <c r="D8" s="162"/>
      <c r="E8" s="38"/>
      <c r="F8" s="38"/>
      <c r="G8" s="112" t="s">
        <v>194</v>
      </c>
      <c r="I8" s="45" t="s">
        <v>149</v>
      </c>
      <c r="J8" s="45"/>
      <c r="K8" s="45"/>
      <c r="L8" s="87"/>
      <c r="M8" s="160"/>
      <c r="O8" s="30"/>
      <c r="P8" s="160" t="s">
        <v>143</v>
      </c>
      <c r="Q8" s="160"/>
      <c r="R8" s="160"/>
      <c r="S8" s="160"/>
      <c r="T8" s="198" t="s">
        <v>289</v>
      </c>
      <c r="U8" s="198"/>
      <c r="V8" s="31"/>
      <c r="W8" s="32"/>
      <c r="Y8" s="37"/>
      <c r="Z8" s="37"/>
    </row>
    <row r="9" spans="2:26" ht="15" customHeight="1" x14ac:dyDescent="0.4">
      <c r="B9" s="29"/>
      <c r="C9" s="38"/>
      <c r="D9" s="38"/>
      <c r="E9" s="38"/>
      <c r="F9" s="38"/>
      <c r="H9" s="34"/>
      <c r="I9" s="87" t="s">
        <v>57</v>
      </c>
      <c r="J9" s="36"/>
      <c r="K9" s="36"/>
      <c r="L9" s="36"/>
      <c r="M9" s="160"/>
      <c r="N9" s="30"/>
      <c r="O9" s="30"/>
      <c r="T9" s="30"/>
      <c r="U9" s="30"/>
      <c r="V9" s="31"/>
      <c r="W9" s="32"/>
      <c r="X9" s="37"/>
      <c r="Y9" s="37"/>
      <c r="Z9" s="37"/>
    </row>
    <row r="10" spans="2:26" ht="27" customHeight="1" x14ac:dyDescent="0.4">
      <c r="B10" s="29"/>
      <c r="C10" s="162" t="s">
        <v>37</v>
      </c>
      <c r="D10" s="162"/>
      <c r="E10" s="38"/>
      <c r="F10" s="38"/>
      <c r="G10" s="36"/>
      <c r="M10" s="34"/>
      <c r="N10" s="30"/>
      <c r="O10" s="30"/>
      <c r="P10" s="160" t="s">
        <v>38</v>
      </c>
      <c r="Q10" s="160"/>
      <c r="R10" s="160"/>
      <c r="S10" s="160"/>
      <c r="T10" s="175"/>
      <c r="U10" s="175"/>
      <c r="V10" s="31"/>
      <c r="W10" s="32"/>
      <c r="X10" s="37"/>
      <c r="Y10" s="37"/>
      <c r="Z10" s="37"/>
    </row>
    <row r="11" spans="2:26" ht="39.6" x14ac:dyDescent="0.4">
      <c r="B11" s="29"/>
      <c r="C11" s="162" t="s">
        <v>153</v>
      </c>
      <c r="D11" s="162"/>
      <c r="G11" s="91" t="s">
        <v>154</v>
      </c>
      <c r="H11" s="30"/>
      <c r="M11" s="30"/>
      <c r="N11" s="30"/>
      <c r="O11" s="30"/>
      <c r="P11" s="160" t="s">
        <v>42</v>
      </c>
      <c r="Q11" s="160"/>
      <c r="R11" s="160"/>
      <c r="S11" s="160"/>
      <c r="T11" s="175"/>
      <c r="U11" s="175"/>
      <c r="V11" s="31"/>
      <c r="W11" s="32"/>
      <c r="X11" s="37"/>
      <c r="Y11" s="37"/>
      <c r="Z11" s="37"/>
    </row>
    <row r="12" spans="2:26" ht="99" x14ac:dyDescent="0.4">
      <c r="B12" s="29"/>
      <c r="C12" s="162" t="s">
        <v>155</v>
      </c>
      <c r="D12" s="162"/>
      <c r="E12" s="34"/>
      <c r="F12" s="34"/>
      <c r="G12" s="91" t="s">
        <v>156</v>
      </c>
      <c r="H12" s="34"/>
      <c r="M12" s="41"/>
      <c r="N12" s="41"/>
      <c r="O12" s="41"/>
      <c r="P12" s="34"/>
      <c r="Q12" s="34"/>
      <c r="S12" s="34"/>
      <c r="T12" s="34"/>
      <c r="U12" s="34"/>
      <c r="V12" s="35"/>
      <c r="W12" s="32"/>
      <c r="X12" s="37"/>
      <c r="Y12" s="37"/>
      <c r="Z12" s="37"/>
    </row>
    <row r="13" spans="2:26" ht="63.75" customHeight="1" x14ac:dyDescent="0.4">
      <c r="B13" s="29"/>
      <c r="C13" s="175" t="s">
        <v>39</v>
      </c>
      <c r="D13" s="175"/>
      <c r="E13" s="87" t="s">
        <v>276</v>
      </c>
      <c r="F13" s="87" t="s">
        <v>150</v>
      </c>
      <c r="G13" s="87" t="s">
        <v>151</v>
      </c>
      <c r="H13" s="90" t="s">
        <v>40</v>
      </c>
      <c r="I13" s="175" t="s">
        <v>41</v>
      </c>
      <c r="J13" s="175"/>
      <c r="K13" s="87"/>
      <c r="L13" s="90" t="s">
        <v>51</v>
      </c>
      <c r="M13" s="90" t="s">
        <v>55</v>
      </c>
      <c r="N13" s="169" t="s">
        <v>56</v>
      </c>
      <c r="O13" s="171"/>
      <c r="S13" s="175" t="s">
        <v>43</v>
      </c>
      <c r="T13" s="175"/>
      <c r="V13" s="35"/>
      <c r="W13" s="32"/>
      <c r="Y13" s="34"/>
      <c r="Z13" s="34"/>
    </row>
    <row r="14" spans="2:26" ht="29.4" customHeight="1" x14ac:dyDescent="0.4">
      <c r="B14" s="29"/>
      <c r="C14" s="202" t="s">
        <v>146</v>
      </c>
      <c r="D14" s="202"/>
      <c r="E14" s="91" t="s">
        <v>277</v>
      </c>
      <c r="F14" s="91" t="s">
        <v>152</v>
      </c>
      <c r="G14" s="91" t="s">
        <v>152</v>
      </c>
      <c r="H14" s="124"/>
      <c r="I14" s="203"/>
      <c r="J14" s="203"/>
      <c r="K14" s="135"/>
      <c r="L14" s="47"/>
      <c r="M14" s="113" t="s">
        <v>474</v>
      </c>
      <c r="N14" s="200" t="s">
        <v>167</v>
      </c>
      <c r="O14" s="201"/>
      <c r="P14" s="34"/>
      <c r="Q14" s="34"/>
      <c r="R14" s="34"/>
      <c r="S14" s="36" t="s">
        <v>44</v>
      </c>
      <c r="T14" s="93" t="s">
        <v>45</v>
      </c>
      <c r="U14" s="34"/>
      <c r="V14" s="35"/>
      <c r="W14" s="32"/>
      <c r="X14" s="34"/>
      <c r="Y14" s="34"/>
      <c r="Z14" s="34"/>
    </row>
    <row r="15" spans="2:26" ht="18.75" customHeight="1" x14ac:dyDescent="0.4">
      <c r="B15" s="29"/>
      <c r="C15" s="179"/>
      <c r="D15" s="180"/>
      <c r="E15" s="36"/>
      <c r="F15" s="36"/>
      <c r="G15" s="36"/>
      <c r="H15" s="96"/>
      <c r="I15" s="179"/>
      <c r="J15" s="180"/>
      <c r="K15" s="136"/>
      <c r="L15" s="47"/>
      <c r="M15" s="96"/>
      <c r="N15" s="96"/>
      <c r="O15" s="97"/>
      <c r="P15" s="95"/>
      <c r="Q15" s="95"/>
      <c r="R15" s="95"/>
      <c r="S15" s="36" t="s">
        <v>46</v>
      </c>
      <c r="T15" s="93" t="s">
        <v>45</v>
      </c>
      <c r="U15" s="34"/>
      <c r="V15" s="35"/>
      <c r="W15" s="32"/>
      <c r="X15" s="34"/>
      <c r="Y15" s="34"/>
      <c r="Z15" s="34"/>
    </row>
    <row r="16" spans="2:26" ht="18.75" customHeight="1" x14ac:dyDescent="0.4">
      <c r="B16" s="29"/>
      <c r="C16" s="175" t="s">
        <v>47</v>
      </c>
      <c r="D16" s="175"/>
      <c r="E16" s="87"/>
      <c r="F16" s="87"/>
      <c r="G16" s="87"/>
      <c r="H16" s="125"/>
      <c r="I16" s="199">
        <f ca="1">SUM(I15:I16)</f>
        <v>0</v>
      </c>
      <c r="J16" s="199"/>
      <c r="K16" s="134"/>
      <c r="L16" s="98">
        <f ca="1">SUM(L15:L16)</f>
        <v>0</v>
      </c>
      <c r="M16" s="98">
        <f ca="1">SUM(M15:M16)</f>
        <v>0</v>
      </c>
      <c r="N16" s="200" t="s">
        <v>168</v>
      </c>
      <c r="O16" s="201"/>
      <c r="S16" s="34"/>
      <c r="T16" s="34"/>
      <c r="U16" s="34"/>
      <c r="V16" s="35"/>
      <c r="W16" s="32"/>
      <c r="X16" s="34"/>
      <c r="Y16" s="34"/>
      <c r="Z16" s="34"/>
    </row>
    <row r="17" spans="2:31" ht="20.399999999999999" thickBot="1" x14ac:dyDescent="0.45">
      <c r="B17" s="42"/>
      <c r="C17" s="43"/>
      <c r="D17" s="43"/>
      <c r="E17" s="43"/>
      <c r="F17" s="43"/>
      <c r="G17" s="43"/>
      <c r="H17" s="43"/>
      <c r="I17" s="43"/>
      <c r="J17" s="102" t="s">
        <v>47</v>
      </c>
      <c r="K17" s="102"/>
      <c r="L17" s="102">
        <f ca="1">L16+I16</f>
        <v>0</v>
      </c>
      <c r="M17" s="43"/>
      <c r="N17" s="43"/>
      <c r="O17" s="43"/>
      <c r="P17" s="43"/>
      <c r="Q17" s="43"/>
      <c r="R17" s="43"/>
      <c r="S17" s="43"/>
      <c r="T17" s="43"/>
      <c r="U17" s="43"/>
      <c r="V17" s="44"/>
    </row>
    <row r="18" spans="2:31" ht="20.399999999999999" thickBot="1" x14ac:dyDescent="0.45"/>
    <row r="19" spans="2:31" x14ac:dyDescent="0.4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2:31" ht="26.25" customHeight="1" x14ac:dyDescent="0.4">
      <c r="B20" s="29"/>
      <c r="C20" s="175" t="s">
        <v>48</v>
      </c>
      <c r="D20" s="175"/>
      <c r="E20" s="175"/>
      <c r="F20" s="175"/>
      <c r="G20" s="175"/>
      <c r="H20" s="175"/>
      <c r="I20" s="175"/>
      <c r="J20" s="175"/>
      <c r="K20" s="87" t="s">
        <v>158</v>
      </c>
      <c r="L20" s="87" t="s">
        <v>8</v>
      </c>
      <c r="M20" s="87" t="s">
        <v>49</v>
      </c>
      <c r="N20" s="45" t="s">
        <v>27</v>
      </c>
      <c r="O20" s="45" t="s">
        <v>240</v>
      </c>
      <c r="P20" s="169" t="s">
        <v>50</v>
      </c>
      <c r="Q20" s="170"/>
      <c r="R20" s="170"/>
      <c r="S20" s="170"/>
      <c r="T20" s="170"/>
      <c r="U20" s="171"/>
      <c r="V20" s="35"/>
      <c r="W20" s="34"/>
      <c r="X20" s="46"/>
      <c r="Y20" s="46"/>
      <c r="Z20" s="46"/>
      <c r="AA20" s="46"/>
      <c r="AB20" s="34"/>
      <c r="AC20" s="34"/>
      <c r="AD20" s="34"/>
      <c r="AE20" s="34"/>
    </row>
    <row r="21" spans="2:31" ht="26.25" customHeight="1" x14ac:dyDescent="0.4">
      <c r="B21" s="29"/>
      <c r="C21" s="169" t="s">
        <v>58</v>
      </c>
      <c r="D21" s="170"/>
      <c r="E21" s="170"/>
      <c r="F21" s="170"/>
      <c r="G21" s="170"/>
      <c r="H21" s="170"/>
      <c r="I21" s="170"/>
      <c r="J21" s="171"/>
      <c r="K21" s="111"/>
      <c r="L21" s="87"/>
      <c r="M21" s="87"/>
      <c r="N21" s="45"/>
      <c r="O21" s="45"/>
      <c r="P21" s="169"/>
      <c r="Q21" s="170"/>
      <c r="R21" s="170"/>
      <c r="S21" s="170"/>
      <c r="T21" s="170"/>
      <c r="U21" s="171"/>
      <c r="V21" s="35"/>
      <c r="W21" s="34"/>
      <c r="X21" s="46"/>
      <c r="Y21" s="46"/>
      <c r="Z21" s="46"/>
      <c r="AA21" s="46"/>
      <c r="AB21" s="34"/>
      <c r="AC21" s="34"/>
      <c r="AD21" s="34"/>
      <c r="AE21" s="34"/>
    </row>
    <row r="22" spans="2:31" ht="26.25" customHeight="1" x14ac:dyDescent="0.4">
      <c r="B22" s="29"/>
      <c r="C22" s="47">
        <v>1</v>
      </c>
      <c r="D22" s="172" t="s">
        <v>181</v>
      </c>
      <c r="E22" s="173"/>
      <c r="F22" s="173"/>
      <c r="G22" s="173"/>
      <c r="H22" s="173"/>
      <c r="I22" s="173"/>
      <c r="J22" s="174"/>
      <c r="K22" s="133"/>
      <c r="L22" s="87"/>
      <c r="M22" s="87"/>
      <c r="N22" s="45"/>
      <c r="O22" s="45"/>
      <c r="P22" s="169"/>
      <c r="Q22" s="170"/>
      <c r="R22" s="170"/>
      <c r="S22" s="170"/>
      <c r="T22" s="170"/>
      <c r="U22" s="171"/>
      <c r="V22" s="35"/>
      <c r="W22" s="34"/>
      <c r="X22" s="46"/>
      <c r="Y22" s="46"/>
      <c r="Z22" s="46"/>
      <c r="AA22" s="46"/>
      <c r="AB22" s="34"/>
      <c r="AC22" s="34"/>
      <c r="AD22" s="34"/>
      <c r="AE22" s="34"/>
    </row>
    <row r="23" spans="2:31" ht="26.25" customHeight="1" x14ac:dyDescent="0.4">
      <c r="B23" s="29"/>
      <c r="C23" s="47">
        <v>2</v>
      </c>
      <c r="D23" s="172" t="s">
        <v>59</v>
      </c>
      <c r="E23" s="173"/>
      <c r="F23" s="173"/>
      <c r="G23" s="173"/>
      <c r="H23" s="173"/>
      <c r="I23" s="173"/>
      <c r="J23" s="174"/>
      <c r="K23" s="133"/>
      <c r="L23" s="87"/>
      <c r="M23" s="87"/>
      <c r="N23" s="45"/>
      <c r="O23" s="45"/>
      <c r="P23" s="169"/>
      <c r="Q23" s="170"/>
      <c r="R23" s="170"/>
      <c r="S23" s="170"/>
      <c r="T23" s="170"/>
      <c r="U23" s="171"/>
      <c r="V23" s="35"/>
      <c r="W23" s="34"/>
      <c r="X23" s="46"/>
      <c r="Y23" s="46"/>
      <c r="Z23" s="46"/>
      <c r="AA23" s="46"/>
      <c r="AB23" s="34"/>
      <c r="AC23" s="34"/>
      <c r="AD23" s="34"/>
      <c r="AE23" s="34"/>
    </row>
    <row r="24" spans="2:31" ht="26.25" customHeight="1" x14ac:dyDescent="0.4">
      <c r="B24" s="29"/>
      <c r="C24" s="47">
        <v>3</v>
      </c>
      <c r="D24" s="172" t="s">
        <v>60</v>
      </c>
      <c r="E24" s="173"/>
      <c r="F24" s="173"/>
      <c r="G24" s="173"/>
      <c r="H24" s="173"/>
      <c r="I24" s="173"/>
      <c r="J24" s="174"/>
      <c r="K24" s="133" t="s">
        <v>398</v>
      </c>
      <c r="L24" s="87"/>
      <c r="M24" s="87"/>
      <c r="N24" s="45"/>
      <c r="O24" s="45"/>
      <c r="P24" s="169"/>
      <c r="Q24" s="170"/>
      <c r="R24" s="170"/>
      <c r="S24" s="170"/>
      <c r="T24" s="170"/>
      <c r="U24" s="171"/>
      <c r="V24" s="35"/>
      <c r="W24" s="34"/>
      <c r="X24" s="46"/>
      <c r="Y24" s="46"/>
      <c r="Z24" s="46"/>
      <c r="AA24" s="46"/>
      <c r="AB24" s="34"/>
      <c r="AC24" s="34"/>
      <c r="AD24" s="34"/>
      <c r="AE24" s="34"/>
    </row>
    <row r="25" spans="2:31" ht="26.25" customHeight="1" x14ac:dyDescent="0.4">
      <c r="B25" s="29"/>
      <c r="C25" s="47">
        <v>4</v>
      </c>
      <c r="D25" s="172" t="s">
        <v>61</v>
      </c>
      <c r="E25" s="173"/>
      <c r="F25" s="173"/>
      <c r="G25" s="173"/>
      <c r="H25" s="173"/>
      <c r="I25" s="173"/>
      <c r="J25" s="174"/>
      <c r="K25" s="133" t="s">
        <v>398</v>
      </c>
      <c r="L25" s="87"/>
      <c r="M25" s="87"/>
      <c r="N25" s="45"/>
      <c r="O25" s="45"/>
      <c r="P25" s="169"/>
      <c r="Q25" s="170"/>
      <c r="R25" s="170"/>
      <c r="S25" s="170"/>
      <c r="T25" s="170"/>
      <c r="U25" s="171"/>
      <c r="V25" s="35"/>
      <c r="W25" s="34"/>
      <c r="X25" s="46"/>
      <c r="Y25" s="46"/>
      <c r="Z25" s="46"/>
      <c r="AA25" s="46"/>
      <c r="AB25" s="34"/>
      <c r="AC25" s="34"/>
      <c r="AD25" s="34"/>
      <c r="AE25" s="34"/>
    </row>
    <row r="26" spans="2:31" ht="26.25" customHeight="1" x14ac:dyDescent="0.4">
      <c r="B26" s="29"/>
      <c r="C26" s="47">
        <v>5</v>
      </c>
      <c r="D26" s="172" t="s">
        <v>195</v>
      </c>
      <c r="E26" s="173"/>
      <c r="F26" s="173"/>
      <c r="G26" s="173"/>
      <c r="H26" s="173"/>
      <c r="I26" s="173"/>
      <c r="J26" s="174"/>
      <c r="K26" s="133"/>
      <c r="L26" s="87"/>
      <c r="M26" s="87"/>
      <c r="N26" s="45"/>
      <c r="O26" s="45"/>
      <c r="P26" s="169"/>
      <c r="Q26" s="170"/>
      <c r="R26" s="170"/>
      <c r="S26" s="170"/>
      <c r="T26" s="170"/>
      <c r="U26" s="171"/>
      <c r="V26" s="35"/>
      <c r="W26" s="34"/>
      <c r="X26" s="46"/>
      <c r="Y26" s="46"/>
      <c r="Z26" s="46"/>
      <c r="AA26" s="46"/>
      <c r="AB26" s="34"/>
      <c r="AC26" s="34"/>
      <c r="AD26" s="34"/>
      <c r="AE26" s="34"/>
    </row>
    <row r="27" spans="2:31" ht="26.25" customHeight="1" x14ac:dyDescent="0.4">
      <c r="B27" s="29"/>
      <c r="C27" s="47">
        <v>6</v>
      </c>
      <c r="D27" s="172" t="s">
        <v>62</v>
      </c>
      <c r="E27" s="173"/>
      <c r="F27" s="173"/>
      <c r="G27" s="173"/>
      <c r="H27" s="173"/>
      <c r="I27" s="173"/>
      <c r="J27" s="174"/>
      <c r="K27" s="133" t="s">
        <v>418</v>
      </c>
      <c r="L27" s="87"/>
      <c r="M27" s="87"/>
      <c r="N27" s="45"/>
      <c r="O27" s="45"/>
      <c r="P27" s="169"/>
      <c r="Q27" s="170"/>
      <c r="R27" s="170"/>
      <c r="S27" s="170"/>
      <c r="T27" s="170"/>
      <c r="U27" s="171"/>
      <c r="V27" s="35"/>
      <c r="W27" s="34"/>
      <c r="X27" s="46"/>
      <c r="Y27" s="46"/>
      <c r="Z27" s="46"/>
      <c r="AA27" s="46"/>
      <c r="AB27" s="34"/>
      <c r="AC27" s="34"/>
      <c r="AD27" s="34"/>
      <c r="AE27" s="34"/>
    </row>
    <row r="28" spans="2:31" ht="26.25" customHeight="1" x14ac:dyDescent="0.4">
      <c r="B28" s="29"/>
      <c r="C28" s="47">
        <v>7</v>
      </c>
      <c r="D28" s="172" t="s">
        <v>182</v>
      </c>
      <c r="E28" s="173"/>
      <c r="F28" s="173"/>
      <c r="G28" s="173"/>
      <c r="H28" s="173"/>
      <c r="I28" s="173"/>
      <c r="J28" s="174"/>
      <c r="K28" s="133"/>
      <c r="L28" s="87"/>
      <c r="M28" s="87"/>
      <c r="N28" s="45"/>
      <c r="O28" s="45"/>
      <c r="P28" s="169"/>
      <c r="Q28" s="170"/>
      <c r="R28" s="170"/>
      <c r="S28" s="170"/>
      <c r="T28" s="170"/>
      <c r="U28" s="171"/>
      <c r="V28" s="35"/>
      <c r="W28" s="34"/>
      <c r="X28" s="46"/>
      <c r="Y28" s="46"/>
      <c r="Z28" s="46"/>
      <c r="AA28" s="46"/>
      <c r="AB28" s="34"/>
      <c r="AC28" s="34"/>
      <c r="AD28" s="34"/>
      <c r="AE28" s="34"/>
    </row>
    <row r="29" spans="2:31" ht="26.25" customHeight="1" x14ac:dyDescent="0.4">
      <c r="B29" s="29"/>
      <c r="C29" s="47">
        <v>8</v>
      </c>
      <c r="D29" s="172" t="s">
        <v>63</v>
      </c>
      <c r="E29" s="173"/>
      <c r="F29" s="173"/>
      <c r="G29" s="173"/>
      <c r="H29" s="173"/>
      <c r="I29" s="173"/>
      <c r="J29" s="174"/>
      <c r="K29" s="133"/>
      <c r="L29" s="87"/>
      <c r="M29" s="87"/>
      <c r="N29" s="45"/>
      <c r="O29" s="45"/>
      <c r="P29" s="169"/>
      <c r="Q29" s="170"/>
      <c r="R29" s="170"/>
      <c r="S29" s="170"/>
      <c r="T29" s="170"/>
      <c r="U29" s="171"/>
      <c r="V29" s="35"/>
      <c r="W29" s="34"/>
      <c r="X29" s="46"/>
      <c r="Y29" s="46"/>
      <c r="Z29" s="46"/>
      <c r="AA29" s="46"/>
      <c r="AB29" s="34"/>
      <c r="AC29" s="34"/>
      <c r="AD29" s="34"/>
      <c r="AE29" s="34"/>
    </row>
    <row r="30" spans="2:31" ht="26.25" customHeight="1" x14ac:dyDescent="0.4">
      <c r="B30" s="29"/>
      <c r="C30" s="47">
        <v>9</v>
      </c>
      <c r="D30" s="172" t="s">
        <v>64</v>
      </c>
      <c r="E30" s="173"/>
      <c r="F30" s="173"/>
      <c r="G30" s="173"/>
      <c r="H30" s="173"/>
      <c r="I30" s="173"/>
      <c r="J30" s="174"/>
      <c r="K30" s="133"/>
      <c r="L30" s="87"/>
      <c r="M30" s="87"/>
      <c r="N30" s="45"/>
      <c r="O30" s="45"/>
      <c r="P30" s="169"/>
      <c r="Q30" s="170"/>
      <c r="R30" s="170"/>
      <c r="S30" s="170"/>
      <c r="T30" s="170"/>
      <c r="U30" s="171"/>
      <c r="V30" s="35"/>
      <c r="W30" s="34"/>
      <c r="X30" s="46"/>
      <c r="Y30" s="46"/>
      <c r="Z30" s="46"/>
      <c r="AA30" s="46"/>
      <c r="AB30" s="34"/>
      <c r="AC30" s="34"/>
      <c r="AD30" s="34"/>
      <c r="AE30" s="34"/>
    </row>
    <row r="31" spans="2:31" ht="26.25" customHeight="1" x14ac:dyDescent="0.4">
      <c r="B31" s="29"/>
      <c r="C31" s="47">
        <v>10</v>
      </c>
      <c r="D31" s="172" t="s">
        <v>65</v>
      </c>
      <c r="E31" s="173"/>
      <c r="F31" s="173"/>
      <c r="G31" s="173"/>
      <c r="H31" s="173"/>
      <c r="I31" s="173"/>
      <c r="J31" s="174"/>
      <c r="K31" s="133" t="s">
        <v>413</v>
      </c>
      <c r="L31" s="87"/>
      <c r="M31" s="87"/>
      <c r="N31" s="45"/>
      <c r="O31" s="45"/>
      <c r="P31" s="169"/>
      <c r="Q31" s="170"/>
      <c r="R31" s="170"/>
      <c r="S31" s="170"/>
      <c r="T31" s="170"/>
      <c r="U31" s="171"/>
      <c r="V31" s="35"/>
      <c r="W31" s="34"/>
      <c r="X31" s="46"/>
      <c r="Y31" s="46"/>
      <c r="Z31" s="46"/>
      <c r="AA31" s="46"/>
      <c r="AB31" s="34"/>
      <c r="AC31" s="34"/>
      <c r="AD31" s="34"/>
      <c r="AE31" s="34"/>
    </row>
    <row r="32" spans="2:31" ht="26.25" customHeight="1" x14ac:dyDescent="0.4">
      <c r="B32" s="29"/>
      <c r="C32" s="47">
        <v>11</v>
      </c>
      <c r="D32" s="172" t="s">
        <v>190</v>
      </c>
      <c r="E32" s="173"/>
      <c r="F32" s="173"/>
      <c r="G32" s="173"/>
      <c r="H32" s="173"/>
      <c r="I32" s="173"/>
      <c r="J32" s="174"/>
      <c r="K32" s="36" t="s">
        <v>414</v>
      </c>
      <c r="L32" s="87"/>
      <c r="M32" s="87"/>
      <c r="N32" s="45"/>
      <c r="O32" s="45"/>
      <c r="P32" s="169"/>
      <c r="Q32" s="170"/>
      <c r="R32" s="170"/>
      <c r="S32" s="170"/>
      <c r="T32" s="170"/>
      <c r="U32" s="171"/>
      <c r="V32" s="35"/>
      <c r="W32" s="34"/>
      <c r="X32" s="46"/>
      <c r="Y32" s="46"/>
      <c r="Z32" s="46"/>
      <c r="AA32" s="46"/>
      <c r="AB32" s="34"/>
      <c r="AC32" s="34"/>
      <c r="AD32" s="34"/>
      <c r="AE32" s="34"/>
    </row>
    <row r="33" spans="2:31" ht="26.25" customHeight="1" x14ac:dyDescent="0.4">
      <c r="B33" s="29"/>
      <c r="C33" s="47">
        <v>12</v>
      </c>
      <c r="D33" s="172" t="s">
        <v>66</v>
      </c>
      <c r="E33" s="173"/>
      <c r="F33" s="173"/>
      <c r="G33" s="173"/>
      <c r="H33" s="173"/>
      <c r="I33" s="173"/>
      <c r="J33" s="174"/>
      <c r="K33" s="133" t="s">
        <v>462</v>
      </c>
      <c r="L33" s="87"/>
      <c r="M33" s="87"/>
      <c r="N33" s="45"/>
      <c r="O33" s="45"/>
      <c r="P33" s="169"/>
      <c r="Q33" s="170"/>
      <c r="R33" s="170"/>
      <c r="S33" s="170"/>
      <c r="T33" s="170"/>
      <c r="U33" s="171"/>
      <c r="V33" s="35"/>
      <c r="W33" s="34"/>
      <c r="X33" s="46"/>
      <c r="Y33" s="46"/>
      <c r="Z33" s="46"/>
      <c r="AA33" s="46"/>
      <c r="AB33" s="34"/>
      <c r="AC33" s="34"/>
      <c r="AD33" s="34"/>
      <c r="AE33" s="34"/>
    </row>
    <row r="34" spans="2:31" ht="26.25" customHeight="1" x14ac:dyDescent="0.4">
      <c r="B34" s="29"/>
      <c r="C34" s="169" t="s">
        <v>67</v>
      </c>
      <c r="D34" s="170"/>
      <c r="E34" s="170"/>
      <c r="F34" s="170"/>
      <c r="G34" s="170"/>
      <c r="H34" s="170"/>
      <c r="I34" s="170"/>
      <c r="J34" s="171"/>
      <c r="K34" s="136"/>
      <c r="L34" s="87"/>
      <c r="M34" s="87"/>
      <c r="N34" s="45"/>
      <c r="O34" s="45"/>
      <c r="P34" s="169"/>
      <c r="Q34" s="170"/>
      <c r="R34" s="170"/>
      <c r="S34" s="170"/>
      <c r="T34" s="170"/>
      <c r="U34" s="171"/>
      <c r="V34" s="35"/>
      <c r="W34" s="34"/>
      <c r="X34" s="46"/>
      <c r="Y34" s="46"/>
      <c r="Z34" s="46"/>
      <c r="AA34" s="46"/>
      <c r="AB34" s="34"/>
      <c r="AC34" s="34"/>
      <c r="AD34" s="34"/>
      <c r="AE34" s="34"/>
    </row>
    <row r="35" spans="2:31" ht="26.25" customHeight="1" x14ac:dyDescent="0.4">
      <c r="B35" s="29"/>
      <c r="C35" s="47">
        <v>13</v>
      </c>
      <c r="D35" s="172" t="s">
        <v>68</v>
      </c>
      <c r="E35" s="173"/>
      <c r="F35" s="173"/>
      <c r="G35" s="173"/>
      <c r="H35" s="173"/>
      <c r="I35" s="173"/>
      <c r="J35" s="174"/>
      <c r="K35" s="133" t="s">
        <v>417</v>
      </c>
      <c r="L35" s="87"/>
      <c r="M35" s="87"/>
      <c r="N35" s="45"/>
      <c r="O35" s="45"/>
      <c r="P35" s="169"/>
      <c r="Q35" s="170"/>
      <c r="R35" s="170"/>
      <c r="S35" s="170"/>
      <c r="T35" s="170"/>
      <c r="U35" s="171"/>
      <c r="V35" s="35"/>
      <c r="W35" s="34"/>
      <c r="X35" s="46"/>
      <c r="Y35" s="46"/>
      <c r="Z35" s="46"/>
      <c r="AA35" s="46"/>
      <c r="AB35" s="34"/>
      <c r="AC35" s="34"/>
      <c r="AD35" s="34"/>
      <c r="AE35" s="34"/>
    </row>
    <row r="36" spans="2:31" ht="26.25" customHeight="1" x14ac:dyDescent="0.4">
      <c r="B36" s="29"/>
      <c r="C36" s="47">
        <v>14</v>
      </c>
      <c r="D36" s="172" t="s">
        <v>69</v>
      </c>
      <c r="E36" s="173"/>
      <c r="F36" s="173"/>
      <c r="G36" s="173"/>
      <c r="H36" s="173"/>
      <c r="I36" s="173"/>
      <c r="J36" s="174"/>
      <c r="K36" s="133" t="s">
        <v>399</v>
      </c>
      <c r="L36" s="87"/>
      <c r="M36" s="87"/>
      <c r="N36" s="45"/>
      <c r="O36" s="45"/>
      <c r="P36" s="169"/>
      <c r="Q36" s="170"/>
      <c r="R36" s="170"/>
      <c r="S36" s="170"/>
      <c r="T36" s="170"/>
      <c r="U36" s="171"/>
      <c r="V36" s="35"/>
      <c r="W36" s="34"/>
      <c r="X36" s="46"/>
      <c r="Y36" s="46"/>
      <c r="Z36" s="46"/>
      <c r="AA36" s="46"/>
      <c r="AB36" s="34"/>
      <c r="AC36" s="34"/>
      <c r="AD36" s="34"/>
      <c r="AE36" s="34"/>
    </row>
    <row r="37" spans="2:31" ht="26.25" customHeight="1" x14ac:dyDescent="0.4">
      <c r="B37" s="29"/>
      <c r="C37" s="47">
        <v>15</v>
      </c>
      <c r="D37" s="172" t="s">
        <v>191</v>
      </c>
      <c r="E37" s="173"/>
      <c r="F37" s="173"/>
      <c r="G37" s="173"/>
      <c r="H37" s="173"/>
      <c r="I37" s="173"/>
      <c r="J37" s="174"/>
      <c r="K37" s="133" t="s">
        <v>415</v>
      </c>
      <c r="L37" s="87"/>
      <c r="M37" s="87"/>
      <c r="N37" s="45"/>
      <c r="O37" s="45"/>
      <c r="P37" s="169"/>
      <c r="Q37" s="170"/>
      <c r="R37" s="170"/>
      <c r="S37" s="170"/>
      <c r="T37" s="170"/>
      <c r="U37" s="171"/>
      <c r="V37" s="35"/>
      <c r="W37" s="34"/>
      <c r="X37" s="46"/>
      <c r="Y37" s="46"/>
      <c r="Z37" s="46"/>
      <c r="AA37" s="46"/>
      <c r="AB37" s="34"/>
      <c r="AC37" s="34"/>
      <c r="AD37" s="34"/>
      <c r="AE37" s="34"/>
    </row>
    <row r="38" spans="2:31" ht="26.25" customHeight="1" x14ac:dyDescent="0.4">
      <c r="B38" s="29"/>
      <c r="C38" s="47">
        <v>16</v>
      </c>
      <c r="D38" s="172" t="s">
        <v>196</v>
      </c>
      <c r="E38" s="173"/>
      <c r="F38" s="173"/>
      <c r="G38" s="173"/>
      <c r="H38" s="173"/>
      <c r="I38" s="173"/>
      <c r="J38" s="174"/>
      <c r="K38" s="133" t="s">
        <v>462</v>
      </c>
      <c r="L38" s="87"/>
      <c r="M38" s="87"/>
      <c r="N38" s="45"/>
      <c r="O38" s="45"/>
      <c r="P38" s="169"/>
      <c r="Q38" s="170"/>
      <c r="R38" s="170"/>
      <c r="S38" s="170"/>
      <c r="T38" s="170"/>
      <c r="U38" s="171"/>
      <c r="V38" s="35"/>
      <c r="W38" s="34"/>
      <c r="X38" s="46"/>
      <c r="Y38" s="46"/>
      <c r="Z38" s="46"/>
      <c r="AA38" s="46"/>
      <c r="AB38" s="34"/>
      <c r="AC38" s="34"/>
      <c r="AD38" s="34"/>
      <c r="AE38" s="34"/>
    </row>
    <row r="39" spans="2:31" ht="26.25" customHeight="1" x14ac:dyDescent="0.4">
      <c r="B39" s="29"/>
      <c r="C39" s="47">
        <v>17</v>
      </c>
      <c r="D39" s="172" t="s">
        <v>183</v>
      </c>
      <c r="E39" s="173"/>
      <c r="F39" s="173"/>
      <c r="G39" s="173"/>
      <c r="H39" s="173"/>
      <c r="I39" s="173"/>
      <c r="J39" s="174"/>
      <c r="K39" s="133" t="s">
        <v>462</v>
      </c>
      <c r="L39" s="87"/>
      <c r="M39" s="87"/>
      <c r="N39" s="45"/>
      <c r="O39" s="45"/>
      <c r="P39" s="169"/>
      <c r="Q39" s="170"/>
      <c r="R39" s="170"/>
      <c r="S39" s="170"/>
      <c r="T39" s="170"/>
      <c r="U39" s="171"/>
      <c r="V39" s="35"/>
      <c r="W39" s="34"/>
      <c r="X39" s="46"/>
      <c r="Y39" s="46"/>
      <c r="Z39" s="46"/>
      <c r="AA39" s="46"/>
      <c r="AB39" s="34"/>
      <c r="AC39" s="34"/>
      <c r="AD39" s="34"/>
      <c r="AE39" s="34"/>
    </row>
    <row r="40" spans="2:31" ht="26.25" customHeight="1" x14ac:dyDescent="0.4">
      <c r="B40" s="29"/>
      <c r="C40" s="47">
        <v>18</v>
      </c>
      <c r="D40" s="172" t="s">
        <v>184</v>
      </c>
      <c r="E40" s="173"/>
      <c r="F40" s="173"/>
      <c r="G40" s="173"/>
      <c r="H40" s="173"/>
      <c r="I40" s="173"/>
      <c r="J40" s="174"/>
      <c r="K40" s="133" t="s">
        <v>462</v>
      </c>
      <c r="L40" s="87"/>
      <c r="M40" s="87"/>
      <c r="N40" s="45"/>
      <c r="O40" s="45"/>
      <c r="P40" s="169"/>
      <c r="Q40" s="170"/>
      <c r="R40" s="170"/>
      <c r="S40" s="170"/>
      <c r="T40" s="170"/>
      <c r="U40" s="171"/>
      <c r="V40" s="35"/>
      <c r="W40" s="34"/>
      <c r="X40" s="46"/>
      <c r="Y40" s="46"/>
      <c r="Z40" s="46"/>
      <c r="AA40" s="46"/>
      <c r="AB40" s="34"/>
      <c r="AC40" s="34"/>
      <c r="AD40" s="34"/>
      <c r="AE40" s="34"/>
    </row>
    <row r="41" spans="2:31" ht="26.25" customHeight="1" x14ac:dyDescent="0.4">
      <c r="B41" s="29"/>
      <c r="C41" s="47">
        <v>19</v>
      </c>
      <c r="D41" s="172" t="s">
        <v>70</v>
      </c>
      <c r="E41" s="173"/>
      <c r="F41" s="173"/>
      <c r="G41" s="173"/>
      <c r="H41" s="173"/>
      <c r="I41" s="173"/>
      <c r="J41" s="174"/>
      <c r="K41" s="133" t="s">
        <v>462</v>
      </c>
      <c r="L41" s="87"/>
      <c r="M41" s="87"/>
      <c r="N41" s="45"/>
      <c r="O41" s="45"/>
      <c r="P41" s="169"/>
      <c r="Q41" s="170"/>
      <c r="R41" s="170"/>
      <c r="S41" s="170"/>
      <c r="T41" s="170"/>
      <c r="U41" s="171"/>
      <c r="V41" s="35"/>
      <c r="W41" s="34"/>
      <c r="X41" s="46"/>
      <c r="Y41" s="46"/>
      <c r="Z41" s="46"/>
      <c r="AA41" s="46"/>
      <c r="AB41" s="34"/>
      <c r="AC41" s="34"/>
      <c r="AD41" s="34"/>
      <c r="AE41" s="34"/>
    </row>
    <row r="42" spans="2:31" ht="26.25" customHeight="1" x14ac:dyDescent="0.4">
      <c r="B42" s="29"/>
      <c r="C42" s="47">
        <v>20</v>
      </c>
      <c r="D42" s="172" t="s">
        <v>197</v>
      </c>
      <c r="E42" s="173"/>
      <c r="F42" s="173"/>
      <c r="G42" s="173"/>
      <c r="H42" s="173"/>
      <c r="I42" s="173"/>
      <c r="J42" s="174"/>
      <c r="K42" s="133" t="s">
        <v>462</v>
      </c>
      <c r="L42" s="87"/>
      <c r="M42" s="87"/>
      <c r="N42" s="45"/>
      <c r="O42" s="45"/>
      <c r="P42" s="169"/>
      <c r="Q42" s="170"/>
      <c r="R42" s="170"/>
      <c r="S42" s="170"/>
      <c r="T42" s="170"/>
      <c r="U42" s="171"/>
      <c r="V42" s="35"/>
      <c r="W42" s="34"/>
      <c r="X42" s="46"/>
      <c r="Y42" s="46"/>
      <c r="Z42" s="46"/>
      <c r="AA42" s="46"/>
      <c r="AB42" s="34"/>
      <c r="AC42" s="34"/>
      <c r="AD42" s="34"/>
      <c r="AE42" s="34"/>
    </row>
    <row r="43" spans="2:31" ht="26.25" customHeight="1" x14ac:dyDescent="0.4">
      <c r="B43" s="29"/>
      <c r="C43" s="47">
        <v>21</v>
      </c>
      <c r="D43" s="172" t="s">
        <v>198</v>
      </c>
      <c r="E43" s="173"/>
      <c r="F43" s="173"/>
      <c r="G43" s="173"/>
      <c r="H43" s="173"/>
      <c r="I43" s="173"/>
      <c r="J43" s="174"/>
      <c r="K43" s="133"/>
      <c r="L43" s="87"/>
      <c r="M43" s="87"/>
      <c r="N43" s="45"/>
      <c r="O43" s="45"/>
      <c r="P43" s="169"/>
      <c r="Q43" s="170"/>
      <c r="R43" s="170"/>
      <c r="S43" s="170"/>
      <c r="T43" s="170"/>
      <c r="U43" s="171"/>
      <c r="V43" s="35"/>
      <c r="W43" s="34"/>
      <c r="X43" s="46"/>
      <c r="Y43" s="46"/>
      <c r="Z43" s="46"/>
      <c r="AA43" s="46"/>
      <c r="AB43" s="34"/>
      <c r="AC43" s="34"/>
      <c r="AD43" s="34"/>
      <c r="AE43" s="34"/>
    </row>
    <row r="44" spans="2:31" ht="26.25" customHeight="1" x14ac:dyDescent="0.4">
      <c r="B44" s="29"/>
      <c r="C44" s="47">
        <v>22</v>
      </c>
      <c r="D44" s="172" t="s">
        <v>199</v>
      </c>
      <c r="E44" s="173"/>
      <c r="F44" s="173"/>
      <c r="G44" s="173"/>
      <c r="H44" s="173"/>
      <c r="I44" s="173"/>
      <c r="J44" s="174"/>
      <c r="K44" s="133"/>
      <c r="L44" s="87"/>
      <c r="M44" s="87"/>
      <c r="N44" s="45"/>
      <c r="O44" s="45"/>
      <c r="P44" s="169"/>
      <c r="Q44" s="170"/>
      <c r="R44" s="170"/>
      <c r="S44" s="170"/>
      <c r="T44" s="170"/>
      <c r="U44" s="171"/>
      <c r="V44" s="35"/>
      <c r="W44" s="34"/>
      <c r="X44" s="46"/>
      <c r="Y44" s="46"/>
      <c r="Z44" s="46"/>
      <c r="AA44" s="46"/>
      <c r="AB44" s="34"/>
      <c r="AC44" s="34"/>
      <c r="AD44" s="34"/>
      <c r="AE44" s="34"/>
    </row>
    <row r="45" spans="2:31" ht="26.25" customHeight="1" x14ac:dyDescent="0.4">
      <c r="B45" s="29"/>
      <c r="C45" s="47">
        <v>23</v>
      </c>
      <c r="D45" s="172" t="s">
        <v>200</v>
      </c>
      <c r="E45" s="173"/>
      <c r="F45" s="173"/>
      <c r="G45" s="173"/>
      <c r="H45" s="173"/>
      <c r="I45" s="173"/>
      <c r="J45" s="174"/>
      <c r="K45" s="133"/>
      <c r="L45" s="87"/>
      <c r="M45" s="87"/>
      <c r="N45" s="45"/>
      <c r="O45" s="45"/>
      <c r="P45" s="169"/>
      <c r="Q45" s="170"/>
      <c r="R45" s="170"/>
      <c r="S45" s="170"/>
      <c r="T45" s="170"/>
      <c r="U45" s="171"/>
      <c r="V45" s="35"/>
      <c r="W45" s="34"/>
      <c r="X45" s="46"/>
      <c r="Y45" s="46"/>
      <c r="Z45" s="46"/>
      <c r="AA45" s="46"/>
      <c r="AB45" s="34"/>
      <c r="AC45" s="34"/>
      <c r="AD45" s="34"/>
      <c r="AE45" s="34"/>
    </row>
    <row r="46" spans="2:31" ht="26.25" customHeight="1" x14ac:dyDescent="0.4">
      <c r="B46" s="29"/>
      <c r="C46" s="47">
        <v>24</v>
      </c>
      <c r="D46" s="172" t="s">
        <v>201</v>
      </c>
      <c r="E46" s="173"/>
      <c r="F46" s="173"/>
      <c r="G46" s="173"/>
      <c r="H46" s="173"/>
      <c r="I46" s="173"/>
      <c r="J46" s="174"/>
      <c r="K46" s="133"/>
      <c r="L46" s="87"/>
      <c r="M46" s="87"/>
      <c r="N46" s="45"/>
      <c r="O46" s="45"/>
      <c r="P46" s="169"/>
      <c r="Q46" s="170"/>
      <c r="R46" s="170"/>
      <c r="S46" s="170"/>
      <c r="T46" s="170"/>
      <c r="U46" s="171"/>
      <c r="V46" s="35"/>
      <c r="W46" s="34"/>
      <c r="X46" s="46"/>
      <c r="Y46" s="46"/>
      <c r="Z46" s="46"/>
      <c r="AA46" s="46"/>
      <c r="AB46" s="34"/>
      <c r="AC46" s="34"/>
      <c r="AD46" s="34"/>
      <c r="AE46" s="34"/>
    </row>
    <row r="47" spans="2:31" ht="26.25" customHeight="1" x14ac:dyDescent="0.4">
      <c r="B47" s="29"/>
      <c r="C47" s="169" t="s">
        <v>71</v>
      </c>
      <c r="D47" s="170"/>
      <c r="E47" s="170"/>
      <c r="F47" s="170"/>
      <c r="G47" s="170"/>
      <c r="H47" s="170"/>
      <c r="I47" s="170"/>
      <c r="J47" s="171"/>
      <c r="K47" s="136"/>
      <c r="L47" s="87"/>
      <c r="M47" s="87"/>
      <c r="N47" s="45"/>
      <c r="O47" s="45"/>
      <c r="P47" s="169"/>
      <c r="Q47" s="170"/>
      <c r="R47" s="170"/>
      <c r="S47" s="170"/>
      <c r="T47" s="170"/>
      <c r="U47" s="171"/>
      <c r="V47" s="35"/>
      <c r="W47" s="34"/>
      <c r="X47" s="46"/>
      <c r="Y47" s="46"/>
      <c r="Z47" s="46"/>
      <c r="AA47" s="46"/>
      <c r="AB47" s="34"/>
      <c r="AC47" s="34"/>
      <c r="AD47" s="34"/>
      <c r="AE47" s="34"/>
    </row>
    <row r="48" spans="2:31" ht="26.25" customHeight="1" x14ac:dyDescent="0.4">
      <c r="B48" s="29"/>
      <c r="C48" s="47">
        <v>25</v>
      </c>
      <c r="D48" s="172" t="s">
        <v>202</v>
      </c>
      <c r="E48" s="173"/>
      <c r="F48" s="173"/>
      <c r="G48" s="173"/>
      <c r="H48" s="173"/>
      <c r="I48" s="173"/>
      <c r="J48" s="174"/>
      <c r="K48" s="133" t="s">
        <v>464</v>
      </c>
      <c r="L48" s="87"/>
      <c r="M48" s="87"/>
      <c r="N48" s="45"/>
      <c r="O48" s="45"/>
      <c r="P48" s="169"/>
      <c r="Q48" s="170"/>
      <c r="R48" s="170"/>
      <c r="S48" s="170"/>
      <c r="T48" s="170"/>
      <c r="U48" s="171"/>
      <c r="V48" s="35"/>
      <c r="W48" s="34"/>
      <c r="X48" s="46"/>
      <c r="Y48" s="46"/>
      <c r="Z48" s="46"/>
      <c r="AA48" s="46"/>
      <c r="AB48" s="34"/>
      <c r="AC48" s="34"/>
      <c r="AD48" s="34"/>
      <c r="AE48" s="34"/>
    </row>
    <row r="49" spans="2:31" ht="26.25" customHeight="1" x14ac:dyDescent="0.4">
      <c r="B49" s="29"/>
      <c r="C49" s="47">
        <v>26</v>
      </c>
      <c r="D49" s="172" t="s">
        <v>203</v>
      </c>
      <c r="E49" s="173"/>
      <c r="F49" s="173"/>
      <c r="G49" s="173"/>
      <c r="H49" s="173"/>
      <c r="I49" s="173"/>
      <c r="J49" s="174"/>
      <c r="K49" s="133" t="s">
        <v>463</v>
      </c>
      <c r="L49" s="87"/>
      <c r="M49" s="87"/>
      <c r="N49" s="45"/>
      <c r="O49" s="45"/>
      <c r="P49" s="169"/>
      <c r="Q49" s="170"/>
      <c r="R49" s="170"/>
      <c r="S49" s="170"/>
      <c r="T49" s="170"/>
      <c r="U49" s="171"/>
      <c r="V49" s="35"/>
      <c r="W49" s="34"/>
      <c r="X49" s="46"/>
      <c r="Y49" s="46"/>
      <c r="Z49" s="46"/>
      <c r="AA49" s="46"/>
      <c r="AB49" s="34"/>
      <c r="AC49" s="34"/>
      <c r="AD49" s="34"/>
      <c r="AE49" s="34"/>
    </row>
    <row r="50" spans="2:31" ht="26.25" customHeight="1" x14ac:dyDescent="0.4">
      <c r="B50" s="29"/>
      <c r="C50" s="47">
        <v>27</v>
      </c>
      <c r="D50" s="172" t="s">
        <v>72</v>
      </c>
      <c r="E50" s="173"/>
      <c r="F50" s="173"/>
      <c r="G50" s="173"/>
      <c r="H50" s="173"/>
      <c r="I50" s="173"/>
      <c r="J50" s="174"/>
      <c r="K50" s="133" t="s">
        <v>416</v>
      </c>
      <c r="L50" s="87"/>
      <c r="M50" s="87"/>
      <c r="N50" s="45"/>
      <c r="O50" s="45"/>
      <c r="P50" s="169"/>
      <c r="Q50" s="170"/>
      <c r="R50" s="170"/>
      <c r="S50" s="170"/>
      <c r="T50" s="170"/>
      <c r="U50" s="171"/>
      <c r="V50" s="35"/>
      <c r="W50" s="34"/>
      <c r="X50" s="46"/>
      <c r="Y50" s="46"/>
      <c r="Z50" s="46"/>
      <c r="AA50" s="46"/>
      <c r="AB50" s="34"/>
      <c r="AC50" s="34"/>
      <c r="AD50" s="34"/>
      <c r="AE50" s="34"/>
    </row>
    <row r="51" spans="2:31" ht="26.25" customHeight="1" x14ac:dyDescent="0.4">
      <c r="B51" s="29"/>
      <c r="C51" s="47">
        <v>28</v>
      </c>
      <c r="D51" s="172" t="s">
        <v>73</v>
      </c>
      <c r="E51" s="173"/>
      <c r="F51" s="173"/>
      <c r="G51" s="173"/>
      <c r="H51" s="173"/>
      <c r="I51" s="173"/>
      <c r="J51" s="174"/>
      <c r="K51" s="133"/>
      <c r="L51" s="87"/>
      <c r="M51" s="87"/>
      <c r="N51" s="45"/>
      <c r="O51" s="45"/>
      <c r="P51" s="169"/>
      <c r="Q51" s="170"/>
      <c r="R51" s="170"/>
      <c r="S51" s="170"/>
      <c r="T51" s="170"/>
      <c r="U51" s="171"/>
      <c r="V51" s="35"/>
      <c r="W51" s="34"/>
      <c r="X51" s="46"/>
      <c r="Y51" s="46"/>
      <c r="Z51" s="46"/>
      <c r="AA51" s="46"/>
      <c r="AB51" s="34"/>
      <c r="AC51" s="34"/>
      <c r="AD51" s="34"/>
      <c r="AE51" s="34"/>
    </row>
    <row r="52" spans="2:31" ht="26.25" customHeight="1" x14ac:dyDescent="0.4">
      <c r="B52" s="29"/>
      <c r="C52" s="47">
        <v>29</v>
      </c>
      <c r="D52" s="172" t="s">
        <v>185</v>
      </c>
      <c r="E52" s="173"/>
      <c r="F52" s="173"/>
      <c r="G52" s="173"/>
      <c r="H52" s="173"/>
      <c r="I52" s="173"/>
      <c r="J52" s="174"/>
      <c r="K52" s="133"/>
      <c r="L52" s="87"/>
      <c r="M52" s="87"/>
      <c r="N52" s="45"/>
      <c r="O52" s="45"/>
      <c r="P52" s="169"/>
      <c r="Q52" s="170"/>
      <c r="R52" s="170"/>
      <c r="S52" s="170"/>
      <c r="T52" s="170"/>
      <c r="U52" s="171"/>
      <c r="V52" s="35"/>
      <c r="W52" s="34"/>
      <c r="X52" s="46"/>
      <c r="Y52" s="46"/>
      <c r="Z52" s="46"/>
      <c r="AA52" s="46"/>
      <c r="AB52" s="34"/>
      <c r="AC52" s="34"/>
      <c r="AD52" s="34"/>
      <c r="AE52" s="34"/>
    </row>
    <row r="53" spans="2:31" ht="26.25" customHeight="1" x14ac:dyDescent="0.4">
      <c r="B53" s="29"/>
      <c r="C53" s="47">
        <v>30</v>
      </c>
      <c r="D53" s="172" t="s">
        <v>186</v>
      </c>
      <c r="E53" s="173"/>
      <c r="F53" s="173"/>
      <c r="G53" s="173"/>
      <c r="H53" s="173"/>
      <c r="I53" s="173"/>
      <c r="J53" s="174"/>
      <c r="K53" s="133" t="s">
        <v>416</v>
      </c>
      <c r="L53" s="87"/>
      <c r="M53" s="87"/>
      <c r="N53" s="45"/>
      <c r="O53" s="45"/>
      <c r="P53" s="169"/>
      <c r="Q53" s="170"/>
      <c r="R53" s="170"/>
      <c r="S53" s="170"/>
      <c r="T53" s="170"/>
      <c r="U53" s="171"/>
      <c r="V53" s="35"/>
      <c r="W53" s="34"/>
      <c r="X53" s="46"/>
      <c r="Y53" s="46"/>
      <c r="Z53" s="46"/>
      <c r="AA53" s="46"/>
      <c r="AB53" s="34"/>
      <c r="AC53" s="34"/>
      <c r="AD53" s="34"/>
      <c r="AE53" s="34"/>
    </row>
    <row r="54" spans="2:31" ht="26.25" customHeight="1" x14ac:dyDescent="0.4">
      <c r="B54" s="29"/>
      <c r="C54" s="169" t="s">
        <v>74</v>
      </c>
      <c r="D54" s="170"/>
      <c r="E54" s="170"/>
      <c r="F54" s="170"/>
      <c r="G54" s="170"/>
      <c r="H54" s="170"/>
      <c r="I54" s="170"/>
      <c r="J54" s="171"/>
      <c r="K54" s="136"/>
      <c r="L54" s="87"/>
      <c r="M54" s="87"/>
      <c r="N54" s="45"/>
      <c r="O54" s="45"/>
      <c r="P54" s="169"/>
      <c r="Q54" s="170"/>
      <c r="R54" s="170"/>
      <c r="S54" s="170"/>
      <c r="T54" s="170"/>
      <c r="U54" s="171"/>
      <c r="V54" s="35"/>
      <c r="W54" s="34"/>
      <c r="X54" s="46"/>
      <c r="Y54" s="46"/>
      <c r="Z54" s="46"/>
      <c r="AA54" s="46"/>
      <c r="AB54" s="34"/>
      <c r="AC54" s="34"/>
      <c r="AD54" s="34"/>
      <c r="AE54" s="34"/>
    </row>
    <row r="55" spans="2:31" ht="34.200000000000003" customHeight="1" x14ac:dyDescent="0.4">
      <c r="B55" s="29"/>
      <c r="C55" s="94">
        <v>31</v>
      </c>
      <c r="D55" s="172" t="s">
        <v>288</v>
      </c>
      <c r="E55" s="173"/>
      <c r="F55" s="173"/>
      <c r="G55" s="173"/>
      <c r="H55" s="173"/>
      <c r="I55" s="173"/>
      <c r="J55" s="174"/>
      <c r="K55" s="133" t="s">
        <v>412</v>
      </c>
      <c r="L55" s="87"/>
      <c r="M55" s="87"/>
      <c r="N55" s="45"/>
      <c r="O55" s="45"/>
      <c r="P55" s="169"/>
      <c r="Q55" s="170"/>
      <c r="R55" s="170"/>
      <c r="S55" s="170"/>
      <c r="T55" s="170"/>
      <c r="U55" s="171"/>
      <c r="V55" s="35"/>
      <c r="W55" s="34"/>
      <c r="X55" s="46"/>
      <c r="Y55" s="46"/>
      <c r="Z55" s="46"/>
      <c r="AA55" s="46"/>
      <c r="AB55" s="34"/>
      <c r="AC55" s="34"/>
      <c r="AD55" s="34"/>
      <c r="AE55" s="34"/>
    </row>
    <row r="56" spans="2:31" ht="46.2" customHeight="1" x14ac:dyDescent="0.4">
      <c r="B56" s="29"/>
      <c r="C56" s="94">
        <v>32</v>
      </c>
      <c r="D56" s="172" t="s">
        <v>161</v>
      </c>
      <c r="E56" s="173"/>
      <c r="F56" s="173"/>
      <c r="G56" s="173"/>
      <c r="H56" s="173"/>
      <c r="I56" s="173"/>
      <c r="J56" s="174"/>
      <c r="K56" s="36" t="s">
        <v>430</v>
      </c>
      <c r="L56" s="47"/>
      <c r="M56" s="87"/>
      <c r="N56" s="45"/>
      <c r="O56" s="45"/>
      <c r="P56" s="169"/>
      <c r="Q56" s="170"/>
      <c r="R56" s="170"/>
      <c r="S56" s="170"/>
      <c r="T56" s="170"/>
      <c r="U56" s="171"/>
      <c r="V56" s="35"/>
      <c r="W56" s="34"/>
      <c r="X56" s="46"/>
      <c r="Y56" s="46"/>
      <c r="Z56" s="46"/>
      <c r="AA56" s="46"/>
      <c r="AB56" s="34"/>
      <c r="AC56" s="34"/>
      <c r="AD56" s="34"/>
      <c r="AE56" s="34"/>
    </row>
    <row r="57" spans="2:31" ht="40.799999999999997" customHeight="1" x14ac:dyDescent="0.4">
      <c r="B57" s="29"/>
      <c r="C57" s="94">
        <v>33</v>
      </c>
      <c r="D57" s="172" t="s">
        <v>78</v>
      </c>
      <c r="E57" s="173"/>
      <c r="F57" s="173"/>
      <c r="G57" s="173"/>
      <c r="H57" s="173"/>
      <c r="I57" s="173"/>
      <c r="J57" s="174"/>
      <c r="K57" s="36" t="s">
        <v>430</v>
      </c>
      <c r="L57" s="47"/>
      <c r="M57" s="87"/>
      <c r="N57" s="45"/>
      <c r="O57" s="45"/>
      <c r="P57" s="169"/>
      <c r="Q57" s="170"/>
      <c r="R57" s="170"/>
      <c r="S57" s="170"/>
      <c r="T57" s="170"/>
      <c r="U57" s="171"/>
      <c r="V57" s="35"/>
      <c r="W57" s="34"/>
      <c r="X57" s="46"/>
      <c r="Y57" s="46"/>
      <c r="Z57" s="46"/>
      <c r="AA57" s="46"/>
      <c r="AB57" s="34"/>
      <c r="AC57" s="34"/>
      <c r="AD57" s="34"/>
      <c r="AE57" s="34"/>
    </row>
    <row r="58" spans="2:31" ht="26.25" customHeight="1" x14ac:dyDescent="0.4">
      <c r="B58" s="29"/>
      <c r="C58" s="94">
        <v>34</v>
      </c>
      <c r="D58" s="172" t="s">
        <v>160</v>
      </c>
      <c r="E58" s="173"/>
      <c r="F58" s="173"/>
      <c r="G58" s="173"/>
      <c r="H58" s="173"/>
      <c r="I58" s="173"/>
      <c r="J58" s="174"/>
      <c r="K58" s="36" t="s">
        <v>432</v>
      </c>
      <c r="L58" s="47"/>
      <c r="M58" s="87"/>
      <c r="N58" s="45"/>
      <c r="O58" s="45"/>
      <c r="P58" s="169"/>
      <c r="Q58" s="170"/>
      <c r="R58" s="170"/>
      <c r="S58" s="170"/>
      <c r="T58" s="170"/>
      <c r="U58" s="171"/>
      <c r="V58" s="35"/>
      <c r="W58" s="34"/>
      <c r="X58" s="46"/>
      <c r="Y58" s="46"/>
      <c r="Z58" s="46"/>
      <c r="AA58" s="46"/>
      <c r="AB58" s="34"/>
      <c r="AC58" s="34"/>
      <c r="AD58" s="34"/>
      <c r="AE58" s="34"/>
    </row>
    <row r="59" spans="2:31" ht="46.2" customHeight="1" x14ac:dyDescent="0.4">
      <c r="B59" s="29"/>
      <c r="C59" s="94">
        <v>35</v>
      </c>
      <c r="D59" s="172" t="s">
        <v>294</v>
      </c>
      <c r="E59" s="173"/>
      <c r="F59" s="173"/>
      <c r="G59" s="173"/>
      <c r="H59" s="173"/>
      <c r="I59" s="173"/>
      <c r="J59" s="174"/>
      <c r="K59" s="36" t="s">
        <v>433</v>
      </c>
      <c r="L59" s="47"/>
      <c r="M59" s="87"/>
      <c r="N59" s="45"/>
      <c r="O59" s="45"/>
      <c r="P59" s="169"/>
      <c r="Q59" s="170"/>
      <c r="R59" s="170"/>
      <c r="S59" s="170"/>
      <c r="T59" s="170"/>
      <c r="U59" s="171"/>
      <c r="V59" s="35"/>
      <c r="W59" s="34"/>
      <c r="X59" s="46"/>
      <c r="Y59" s="46"/>
      <c r="Z59" s="46"/>
      <c r="AA59" s="46"/>
      <c r="AB59" s="34"/>
      <c r="AC59" s="34"/>
      <c r="AD59" s="34"/>
      <c r="AE59" s="34"/>
    </row>
    <row r="60" spans="2:31" ht="26.25" customHeight="1" x14ac:dyDescent="0.4">
      <c r="B60" s="29"/>
      <c r="C60" s="94">
        <v>36</v>
      </c>
      <c r="D60" s="172" t="s">
        <v>300</v>
      </c>
      <c r="E60" s="173"/>
      <c r="F60" s="173"/>
      <c r="G60" s="173"/>
      <c r="H60" s="173"/>
      <c r="I60" s="173"/>
      <c r="J60" s="174"/>
      <c r="K60" s="133" t="s">
        <v>419</v>
      </c>
      <c r="L60" s="87"/>
      <c r="M60" s="87"/>
      <c r="N60" s="45"/>
      <c r="O60" s="45"/>
      <c r="P60" s="169"/>
      <c r="Q60" s="170"/>
      <c r="R60" s="170"/>
      <c r="S60" s="170"/>
      <c r="T60" s="170"/>
      <c r="U60" s="171"/>
      <c r="V60" s="35"/>
      <c r="W60" s="34"/>
      <c r="X60" s="46"/>
      <c r="Y60" s="46"/>
      <c r="Z60" s="46"/>
      <c r="AA60" s="46"/>
      <c r="AB60" s="34"/>
      <c r="AC60" s="34"/>
      <c r="AD60" s="34"/>
      <c r="AE60" s="34"/>
    </row>
    <row r="61" spans="2:31" ht="26.25" customHeight="1" x14ac:dyDescent="0.4">
      <c r="B61" s="29"/>
      <c r="C61" s="94">
        <v>37</v>
      </c>
      <c r="D61" s="172" t="s">
        <v>75</v>
      </c>
      <c r="E61" s="173"/>
      <c r="F61" s="173"/>
      <c r="G61" s="173"/>
      <c r="H61" s="173"/>
      <c r="I61" s="173"/>
      <c r="J61" s="174"/>
      <c r="K61" s="133" t="s">
        <v>422</v>
      </c>
      <c r="L61" s="87"/>
      <c r="M61" s="87"/>
      <c r="N61" s="45"/>
      <c r="O61" s="45"/>
      <c r="P61" s="169"/>
      <c r="Q61" s="170"/>
      <c r="R61" s="170"/>
      <c r="S61" s="170"/>
      <c r="T61" s="170"/>
      <c r="U61" s="171"/>
      <c r="V61" s="35"/>
      <c r="W61" s="34"/>
      <c r="X61" s="46"/>
      <c r="Y61" s="46"/>
      <c r="Z61" s="46"/>
      <c r="AA61" s="46"/>
      <c r="AB61" s="34"/>
      <c r="AC61" s="34"/>
      <c r="AD61" s="34"/>
      <c r="AE61" s="34"/>
    </row>
    <row r="62" spans="2:31" ht="26.25" customHeight="1" x14ac:dyDescent="0.4">
      <c r="B62" s="29"/>
      <c r="C62" s="94">
        <v>38</v>
      </c>
      <c r="D62" s="183" t="s">
        <v>76</v>
      </c>
      <c r="E62" s="184"/>
      <c r="F62" s="184"/>
      <c r="G62" s="184"/>
      <c r="H62" s="184"/>
      <c r="I62" s="184"/>
      <c r="J62" s="185"/>
      <c r="K62" s="133" t="s">
        <v>423</v>
      </c>
      <c r="L62" s="87"/>
      <c r="M62" s="87"/>
      <c r="N62" s="45"/>
      <c r="O62" s="45"/>
      <c r="P62" s="169"/>
      <c r="Q62" s="170"/>
      <c r="R62" s="170"/>
      <c r="S62" s="170"/>
      <c r="T62" s="170"/>
      <c r="U62" s="171"/>
      <c r="V62" s="35"/>
      <c r="W62" s="34"/>
      <c r="X62" s="46"/>
      <c r="Y62" s="46"/>
      <c r="Z62" s="46"/>
      <c r="AA62" s="46"/>
      <c r="AB62" s="34"/>
      <c r="AC62" s="34"/>
      <c r="AD62" s="34"/>
      <c r="AE62" s="34"/>
    </row>
    <row r="63" spans="2:31" ht="26.25" customHeight="1" x14ac:dyDescent="0.4">
      <c r="B63" s="29"/>
      <c r="C63" s="94">
        <v>39</v>
      </c>
      <c r="D63" s="172" t="s">
        <v>210</v>
      </c>
      <c r="E63" s="173"/>
      <c r="F63" s="173"/>
      <c r="G63" s="173"/>
      <c r="H63" s="173"/>
      <c r="I63" s="173"/>
      <c r="J63" s="174"/>
      <c r="K63" s="36" t="s">
        <v>400</v>
      </c>
      <c r="M63" s="87"/>
      <c r="N63" s="45"/>
      <c r="O63" s="45"/>
      <c r="P63" s="169"/>
      <c r="Q63" s="170"/>
      <c r="R63" s="170"/>
      <c r="S63" s="170"/>
      <c r="T63" s="170"/>
      <c r="U63" s="171"/>
      <c r="V63" s="35"/>
      <c r="W63" s="34"/>
      <c r="X63" s="46"/>
      <c r="Y63" s="46"/>
      <c r="Z63" s="46"/>
      <c r="AA63" s="46"/>
      <c r="AB63" s="34"/>
      <c r="AC63" s="34"/>
      <c r="AD63" s="34"/>
      <c r="AE63" s="34"/>
    </row>
    <row r="64" spans="2:31" ht="26.25" customHeight="1" x14ac:dyDescent="0.4">
      <c r="B64" s="29"/>
      <c r="C64" s="94">
        <v>40</v>
      </c>
      <c r="D64" s="172" t="s">
        <v>281</v>
      </c>
      <c r="E64" s="173"/>
      <c r="F64" s="173"/>
      <c r="G64" s="173"/>
      <c r="H64" s="173"/>
      <c r="I64" s="173"/>
      <c r="J64" s="174"/>
      <c r="K64" s="133" t="s">
        <v>425</v>
      </c>
      <c r="L64" s="87"/>
      <c r="M64" s="87"/>
      <c r="N64" s="45"/>
      <c r="O64" s="45"/>
      <c r="P64" s="169"/>
      <c r="Q64" s="170"/>
      <c r="R64" s="170"/>
      <c r="S64" s="170"/>
      <c r="T64" s="170"/>
      <c r="U64" s="171"/>
      <c r="V64" s="35"/>
      <c r="W64" s="34"/>
      <c r="X64" s="46"/>
      <c r="Y64" s="46"/>
      <c r="Z64" s="46"/>
      <c r="AA64" s="46"/>
      <c r="AB64" s="34"/>
      <c r="AC64" s="34"/>
      <c r="AD64" s="34"/>
      <c r="AE64" s="34"/>
    </row>
    <row r="65" spans="2:31" ht="26.25" customHeight="1" x14ac:dyDescent="0.4">
      <c r="B65" s="29"/>
      <c r="C65" s="94">
        <v>41</v>
      </c>
      <c r="D65" s="172" t="s">
        <v>292</v>
      </c>
      <c r="E65" s="173"/>
      <c r="F65" s="173"/>
      <c r="G65" s="173"/>
      <c r="H65" s="173"/>
      <c r="I65" s="173"/>
      <c r="J65" s="174"/>
      <c r="K65" s="133" t="s">
        <v>420</v>
      </c>
      <c r="L65" s="87"/>
      <c r="M65" s="87"/>
      <c r="N65" s="45"/>
      <c r="O65" s="45"/>
      <c r="P65" s="169"/>
      <c r="Q65" s="170"/>
      <c r="R65" s="170"/>
      <c r="S65" s="170"/>
      <c r="T65" s="170"/>
      <c r="U65" s="171"/>
      <c r="V65" s="35"/>
      <c r="W65" s="34"/>
      <c r="X65" s="46"/>
      <c r="Y65" s="46"/>
      <c r="Z65" s="46"/>
      <c r="AA65" s="46"/>
      <c r="AB65" s="34"/>
      <c r="AC65" s="34"/>
      <c r="AD65" s="34"/>
      <c r="AE65" s="34"/>
    </row>
    <row r="66" spans="2:31" ht="26.25" customHeight="1" x14ac:dyDescent="0.4">
      <c r="B66" s="29"/>
      <c r="C66" s="94">
        <v>42</v>
      </c>
      <c r="D66" s="183" t="s">
        <v>204</v>
      </c>
      <c r="E66" s="184"/>
      <c r="F66" s="184"/>
      <c r="G66" s="184"/>
      <c r="H66" s="184"/>
      <c r="I66" s="184"/>
      <c r="J66" s="185"/>
      <c r="K66" s="133" t="s">
        <v>434</v>
      </c>
      <c r="L66" s="47"/>
      <c r="M66" s="87"/>
      <c r="N66" s="45"/>
      <c r="O66" s="45"/>
      <c r="P66" s="169"/>
      <c r="Q66" s="170"/>
      <c r="R66" s="170"/>
      <c r="S66" s="170"/>
      <c r="T66" s="170"/>
      <c r="U66" s="171"/>
      <c r="V66" s="35"/>
      <c r="W66" s="34"/>
      <c r="X66" s="46"/>
      <c r="Y66" s="46"/>
      <c r="Z66" s="46"/>
      <c r="AA66" s="46"/>
      <c r="AB66" s="34"/>
      <c r="AC66" s="34"/>
      <c r="AD66" s="34"/>
      <c r="AE66" s="34"/>
    </row>
    <row r="67" spans="2:31" ht="26.25" customHeight="1" x14ac:dyDescent="0.4">
      <c r="B67" s="29"/>
      <c r="C67" s="94">
        <v>43</v>
      </c>
      <c r="D67" s="183" t="s">
        <v>205</v>
      </c>
      <c r="E67" s="184"/>
      <c r="F67" s="184"/>
      <c r="G67" s="184"/>
      <c r="H67" s="184"/>
      <c r="I67" s="184"/>
      <c r="J67" s="185"/>
      <c r="K67" s="133" t="s">
        <v>434</v>
      </c>
      <c r="L67" s="47"/>
      <c r="M67" s="87"/>
      <c r="N67" s="45"/>
      <c r="O67" s="45"/>
      <c r="P67" s="169"/>
      <c r="Q67" s="170"/>
      <c r="R67" s="170"/>
      <c r="S67" s="170"/>
      <c r="T67" s="170"/>
      <c r="U67" s="171"/>
      <c r="V67" s="35"/>
      <c r="W67" s="34"/>
      <c r="X67" s="46"/>
      <c r="Y67" s="46"/>
      <c r="Z67" s="46"/>
      <c r="AA67" s="46"/>
      <c r="AB67" s="34"/>
      <c r="AC67" s="34"/>
      <c r="AD67" s="34"/>
      <c r="AE67" s="34"/>
    </row>
    <row r="68" spans="2:31" ht="26.25" customHeight="1" x14ac:dyDescent="0.4">
      <c r="B68" s="29"/>
      <c r="C68" s="94">
        <v>44</v>
      </c>
      <c r="D68" s="172" t="s">
        <v>77</v>
      </c>
      <c r="E68" s="173"/>
      <c r="F68" s="173"/>
      <c r="G68" s="173"/>
      <c r="H68" s="173"/>
      <c r="I68" s="173"/>
      <c r="J68" s="174"/>
      <c r="K68" s="36" t="s">
        <v>400</v>
      </c>
      <c r="L68" s="47"/>
      <c r="M68" s="87"/>
      <c r="N68" s="45"/>
      <c r="O68" s="45"/>
      <c r="P68" s="169"/>
      <c r="Q68" s="170"/>
      <c r="R68" s="170"/>
      <c r="S68" s="170"/>
      <c r="T68" s="170"/>
      <c r="U68" s="171"/>
      <c r="V68" s="35"/>
      <c r="W68" s="34"/>
      <c r="X68" s="46"/>
      <c r="Y68" s="46"/>
      <c r="Z68" s="46"/>
      <c r="AA68" s="46"/>
      <c r="AB68" s="34"/>
      <c r="AC68" s="34"/>
      <c r="AD68" s="34"/>
      <c r="AE68" s="34"/>
    </row>
    <row r="69" spans="2:31" ht="26.25" customHeight="1" x14ac:dyDescent="0.4">
      <c r="B69" s="29"/>
      <c r="C69" s="94">
        <v>45</v>
      </c>
      <c r="D69" s="172" t="s">
        <v>283</v>
      </c>
      <c r="E69" s="173"/>
      <c r="F69" s="173"/>
      <c r="G69" s="173"/>
      <c r="H69" s="173"/>
      <c r="I69" s="173"/>
      <c r="J69" s="174"/>
      <c r="K69" s="133" t="s">
        <v>435</v>
      </c>
      <c r="L69" s="47"/>
      <c r="M69" s="87"/>
      <c r="N69" s="45"/>
      <c r="O69" s="45"/>
      <c r="P69" s="169"/>
      <c r="Q69" s="170"/>
      <c r="R69" s="170"/>
      <c r="S69" s="170"/>
      <c r="T69" s="170"/>
      <c r="U69" s="171"/>
      <c r="V69" s="35"/>
      <c r="W69" s="34"/>
      <c r="X69" s="46"/>
      <c r="Y69" s="46"/>
      <c r="Z69" s="46"/>
      <c r="AA69" s="46"/>
      <c r="AB69" s="34"/>
      <c r="AC69" s="34"/>
      <c r="AD69" s="34"/>
      <c r="AE69" s="34"/>
    </row>
    <row r="70" spans="2:31" ht="26.25" customHeight="1" x14ac:dyDescent="0.4">
      <c r="B70" s="29"/>
      <c r="C70" s="94">
        <v>46</v>
      </c>
      <c r="D70" s="172" t="s">
        <v>165</v>
      </c>
      <c r="E70" s="173"/>
      <c r="F70" s="173"/>
      <c r="G70" s="173"/>
      <c r="H70" s="173"/>
      <c r="I70" s="173"/>
      <c r="J70" s="174"/>
      <c r="K70" s="133" t="s">
        <v>429</v>
      </c>
      <c r="L70" s="87"/>
      <c r="M70" s="87"/>
      <c r="N70" s="45"/>
      <c r="O70" s="45"/>
      <c r="P70" s="169"/>
      <c r="Q70" s="170"/>
      <c r="R70" s="170"/>
      <c r="S70" s="170"/>
      <c r="T70" s="170"/>
      <c r="U70" s="171"/>
      <c r="V70" s="35"/>
      <c r="W70" s="34"/>
      <c r="X70" s="46"/>
      <c r="Y70" s="46"/>
      <c r="Z70" s="46"/>
      <c r="AA70" s="46"/>
      <c r="AB70" s="34"/>
      <c r="AC70" s="34"/>
      <c r="AD70" s="34"/>
      <c r="AE70" s="34"/>
    </row>
    <row r="71" spans="2:31" ht="26.25" customHeight="1" x14ac:dyDescent="0.4">
      <c r="B71" s="29"/>
      <c r="C71" s="94">
        <v>47</v>
      </c>
      <c r="D71" s="172" t="s">
        <v>284</v>
      </c>
      <c r="E71" s="173"/>
      <c r="F71" s="173"/>
      <c r="G71" s="173"/>
      <c r="H71" s="173"/>
      <c r="I71" s="173"/>
      <c r="J71" s="174"/>
      <c r="K71" s="133" t="s">
        <v>466</v>
      </c>
      <c r="L71" s="87"/>
      <c r="M71" s="87"/>
      <c r="N71" s="45"/>
      <c r="O71" s="45"/>
      <c r="P71" s="169"/>
      <c r="Q71" s="170"/>
      <c r="R71" s="170"/>
      <c r="S71" s="170"/>
      <c r="T71" s="170"/>
      <c r="U71" s="171"/>
      <c r="V71" s="35"/>
      <c r="W71" s="34"/>
      <c r="X71" s="46"/>
      <c r="Y71" s="46"/>
      <c r="Z71" s="46"/>
      <c r="AA71" s="46"/>
      <c r="AB71" s="34"/>
      <c r="AC71" s="34"/>
      <c r="AD71" s="34"/>
      <c r="AE71" s="34"/>
    </row>
    <row r="72" spans="2:31" ht="26.25" customHeight="1" x14ac:dyDescent="0.4">
      <c r="B72" s="29"/>
      <c r="C72" s="94">
        <v>48</v>
      </c>
      <c r="D72" s="172" t="s">
        <v>290</v>
      </c>
      <c r="E72" s="173"/>
      <c r="F72" s="173"/>
      <c r="G72" s="173"/>
      <c r="H72" s="173"/>
      <c r="I72" s="173"/>
      <c r="J72" s="174"/>
      <c r="K72" s="133" t="s">
        <v>424</v>
      </c>
      <c r="L72" s="87"/>
      <c r="M72" s="87"/>
      <c r="N72" s="45"/>
      <c r="O72" s="45"/>
      <c r="P72" s="169"/>
      <c r="Q72" s="170"/>
      <c r="R72" s="170"/>
      <c r="S72" s="170"/>
      <c r="T72" s="170"/>
      <c r="U72" s="171"/>
      <c r="V72" s="35"/>
      <c r="W72" s="34"/>
      <c r="X72" s="46"/>
      <c r="Y72" s="46"/>
      <c r="Z72" s="46"/>
      <c r="AA72" s="46"/>
      <c r="AB72" s="34"/>
      <c r="AC72" s="34"/>
      <c r="AD72" s="34"/>
      <c r="AE72" s="34"/>
    </row>
    <row r="73" spans="2:31" ht="26.25" customHeight="1" x14ac:dyDescent="0.4">
      <c r="B73" s="29"/>
      <c r="C73" s="169" t="s">
        <v>143</v>
      </c>
      <c r="D73" s="170"/>
      <c r="E73" s="170"/>
      <c r="F73" s="170"/>
      <c r="G73" s="170"/>
      <c r="H73" s="170"/>
      <c r="I73" s="170"/>
      <c r="J73" s="171"/>
      <c r="K73" s="136"/>
      <c r="L73" s="87"/>
      <c r="M73" s="87"/>
      <c r="N73" s="45"/>
      <c r="O73" s="45"/>
      <c r="P73" s="169"/>
      <c r="Q73" s="170"/>
      <c r="R73" s="170"/>
      <c r="S73" s="170"/>
      <c r="T73" s="170"/>
      <c r="U73" s="171"/>
      <c r="V73" s="35"/>
      <c r="W73" s="34"/>
      <c r="X73" s="46"/>
      <c r="Y73" s="46"/>
      <c r="Z73" s="46"/>
      <c r="AA73" s="46"/>
      <c r="AB73" s="34"/>
      <c r="AC73" s="34"/>
      <c r="AD73" s="34"/>
      <c r="AE73" s="34"/>
    </row>
    <row r="74" spans="2:31" ht="26.25" customHeight="1" x14ac:dyDescent="0.4">
      <c r="B74" s="29"/>
      <c r="C74" s="47">
        <v>49</v>
      </c>
      <c r="D74" s="172" t="s">
        <v>79</v>
      </c>
      <c r="E74" s="173"/>
      <c r="F74" s="173"/>
      <c r="G74" s="173"/>
      <c r="H74" s="173"/>
      <c r="I74" s="173"/>
      <c r="J74" s="174"/>
      <c r="K74" s="133" t="s">
        <v>436</v>
      </c>
      <c r="L74" s="87"/>
      <c r="M74" s="87"/>
      <c r="N74" s="45"/>
      <c r="O74" s="45"/>
      <c r="P74" s="169"/>
      <c r="Q74" s="170"/>
      <c r="R74" s="170"/>
      <c r="S74" s="170"/>
      <c r="T74" s="170"/>
      <c r="U74" s="171"/>
      <c r="V74" s="35"/>
      <c r="W74" s="34"/>
      <c r="X74" s="46"/>
      <c r="Y74" s="46"/>
      <c r="Z74" s="46"/>
      <c r="AA74" s="46"/>
      <c r="AB74" s="34"/>
      <c r="AC74" s="34"/>
      <c r="AD74" s="34"/>
      <c r="AE74" s="34"/>
    </row>
    <row r="75" spans="2:31" ht="26.25" customHeight="1" x14ac:dyDescent="0.4">
      <c r="B75" s="29"/>
      <c r="C75" s="47">
        <v>50</v>
      </c>
      <c r="D75" s="172" t="s">
        <v>206</v>
      </c>
      <c r="E75" s="173"/>
      <c r="F75" s="173"/>
      <c r="G75" s="173"/>
      <c r="H75" s="173"/>
      <c r="I75" s="173"/>
      <c r="J75" s="174"/>
      <c r="K75" s="133" t="s">
        <v>436</v>
      </c>
      <c r="L75" s="87"/>
      <c r="M75" s="87"/>
      <c r="N75" s="45"/>
      <c r="O75" s="45"/>
      <c r="P75" s="169"/>
      <c r="Q75" s="170"/>
      <c r="R75" s="170"/>
      <c r="S75" s="170"/>
      <c r="T75" s="170"/>
      <c r="U75" s="171"/>
      <c r="V75" s="35"/>
      <c r="W75" s="34"/>
      <c r="X75" s="46"/>
      <c r="Y75" s="46"/>
      <c r="Z75" s="46"/>
      <c r="AA75" s="46"/>
      <c r="AB75" s="34"/>
      <c r="AC75" s="34"/>
      <c r="AD75" s="34"/>
      <c r="AE75" s="34"/>
    </row>
    <row r="76" spans="2:31" ht="26.25" customHeight="1" x14ac:dyDescent="0.4">
      <c r="B76" s="29"/>
      <c r="C76" s="47">
        <v>51</v>
      </c>
      <c r="D76" s="172" t="s">
        <v>207</v>
      </c>
      <c r="E76" s="173"/>
      <c r="F76" s="173"/>
      <c r="G76" s="173"/>
      <c r="H76" s="173"/>
      <c r="I76" s="173"/>
      <c r="J76" s="174"/>
      <c r="K76" s="133" t="s">
        <v>436</v>
      </c>
      <c r="L76" s="87"/>
      <c r="M76" s="87"/>
      <c r="N76" s="45"/>
      <c r="O76" s="45"/>
      <c r="P76" s="169"/>
      <c r="Q76" s="170"/>
      <c r="R76" s="170"/>
      <c r="S76" s="170"/>
      <c r="T76" s="170"/>
      <c r="U76" s="171"/>
      <c r="V76" s="35"/>
      <c r="W76" s="34"/>
      <c r="X76" s="46"/>
      <c r="Y76" s="46"/>
      <c r="Z76" s="46"/>
      <c r="AA76" s="46"/>
      <c r="AB76" s="34"/>
      <c r="AC76" s="34"/>
      <c r="AD76" s="34"/>
      <c r="AE76" s="34"/>
    </row>
    <row r="77" spans="2:31" ht="26.25" customHeight="1" x14ac:dyDescent="0.4">
      <c r="B77" s="29"/>
      <c r="C77" s="47">
        <v>52</v>
      </c>
      <c r="D77" s="172" t="s">
        <v>80</v>
      </c>
      <c r="E77" s="173"/>
      <c r="F77" s="173"/>
      <c r="G77" s="173"/>
      <c r="H77" s="173"/>
      <c r="I77" s="173"/>
      <c r="J77" s="174"/>
      <c r="K77" s="133" t="s">
        <v>449</v>
      </c>
      <c r="L77" s="87"/>
      <c r="M77" s="87"/>
      <c r="N77" s="45"/>
      <c r="O77" s="45"/>
      <c r="P77" s="169"/>
      <c r="Q77" s="170"/>
      <c r="R77" s="170"/>
      <c r="S77" s="170"/>
      <c r="T77" s="170"/>
      <c r="U77" s="171"/>
      <c r="V77" s="35"/>
      <c r="W77" s="34"/>
      <c r="X77" s="46"/>
      <c r="Y77" s="46"/>
      <c r="Z77" s="46"/>
      <c r="AA77" s="46"/>
      <c r="AB77" s="34"/>
      <c r="AC77" s="34"/>
      <c r="AD77" s="34"/>
      <c r="AE77" s="34"/>
    </row>
    <row r="78" spans="2:31" ht="26.25" customHeight="1" x14ac:dyDescent="0.4">
      <c r="B78" s="29"/>
      <c r="C78" s="47">
        <v>53</v>
      </c>
      <c r="D78" s="172" t="s">
        <v>81</v>
      </c>
      <c r="E78" s="173"/>
      <c r="F78" s="173"/>
      <c r="G78" s="173"/>
      <c r="H78" s="173"/>
      <c r="I78" s="173"/>
      <c r="J78" s="174"/>
      <c r="K78" s="133" t="s">
        <v>437</v>
      </c>
      <c r="L78" s="87"/>
      <c r="M78" s="87"/>
      <c r="N78" s="45"/>
      <c r="O78" s="45"/>
      <c r="P78" s="169"/>
      <c r="Q78" s="170"/>
      <c r="R78" s="170"/>
      <c r="S78" s="170"/>
      <c r="T78" s="170"/>
      <c r="U78" s="171"/>
      <c r="V78" s="35"/>
      <c r="W78" s="34"/>
      <c r="X78" s="46"/>
      <c r="Y78" s="46"/>
      <c r="Z78" s="46"/>
      <c r="AA78" s="46"/>
      <c r="AB78" s="34"/>
      <c r="AC78" s="34"/>
      <c r="AD78" s="34"/>
      <c r="AE78" s="34"/>
    </row>
    <row r="79" spans="2:31" ht="26.25" customHeight="1" x14ac:dyDescent="0.4">
      <c r="B79" s="29"/>
      <c r="C79" s="169" t="s">
        <v>144</v>
      </c>
      <c r="D79" s="170"/>
      <c r="E79" s="170"/>
      <c r="F79" s="170"/>
      <c r="G79" s="170"/>
      <c r="H79" s="170"/>
      <c r="I79" s="170"/>
      <c r="J79" s="171"/>
      <c r="K79" s="136"/>
      <c r="L79" s="87"/>
      <c r="M79" s="87"/>
      <c r="N79" s="45"/>
      <c r="O79" s="45"/>
      <c r="P79" s="169"/>
      <c r="Q79" s="170"/>
      <c r="R79" s="170"/>
      <c r="S79" s="170"/>
      <c r="T79" s="170"/>
      <c r="U79" s="171"/>
      <c r="V79" s="35"/>
      <c r="W79" s="34"/>
      <c r="X79" s="46"/>
      <c r="Y79" s="46"/>
      <c r="Z79" s="46"/>
      <c r="AA79" s="46"/>
      <c r="AB79" s="34"/>
      <c r="AC79" s="34"/>
      <c r="AD79" s="34"/>
      <c r="AE79" s="34"/>
    </row>
    <row r="80" spans="2:31" ht="26.25" customHeight="1" x14ac:dyDescent="0.4">
      <c r="B80" s="29"/>
      <c r="C80" s="47">
        <v>54</v>
      </c>
      <c r="D80" s="172" t="s">
        <v>82</v>
      </c>
      <c r="E80" s="173"/>
      <c r="F80" s="173"/>
      <c r="G80" s="173"/>
      <c r="H80" s="173"/>
      <c r="I80" s="173"/>
      <c r="J80" s="174"/>
      <c r="K80" s="133" t="s">
        <v>445</v>
      </c>
      <c r="L80" s="87"/>
      <c r="M80" s="87"/>
      <c r="N80" s="45"/>
      <c r="O80" s="45"/>
      <c r="P80" s="169"/>
      <c r="Q80" s="170"/>
      <c r="R80" s="170"/>
      <c r="S80" s="170"/>
      <c r="T80" s="170"/>
      <c r="U80" s="171"/>
      <c r="V80" s="35"/>
      <c r="W80" s="34"/>
      <c r="X80" s="46"/>
      <c r="Y80" s="46"/>
      <c r="Z80" s="46"/>
      <c r="AA80" s="46"/>
      <c r="AB80" s="34"/>
      <c r="AC80" s="34"/>
      <c r="AD80" s="34"/>
      <c r="AE80" s="34"/>
    </row>
    <row r="81" spans="2:31" ht="26.25" customHeight="1" x14ac:dyDescent="0.4">
      <c r="B81" s="29"/>
      <c r="C81" s="47">
        <v>55</v>
      </c>
      <c r="D81" s="172" t="s">
        <v>83</v>
      </c>
      <c r="E81" s="173"/>
      <c r="F81" s="173"/>
      <c r="G81" s="173"/>
      <c r="H81" s="173"/>
      <c r="I81" s="173"/>
      <c r="J81" s="174"/>
      <c r="K81" s="133" t="s">
        <v>444</v>
      </c>
      <c r="L81" s="87"/>
      <c r="M81" s="87"/>
      <c r="N81" s="45"/>
      <c r="O81" s="45"/>
      <c r="P81" s="169"/>
      <c r="Q81" s="170"/>
      <c r="R81" s="170"/>
      <c r="S81" s="170"/>
      <c r="T81" s="170"/>
      <c r="U81" s="171"/>
      <c r="V81" s="35"/>
      <c r="W81" s="34"/>
      <c r="X81" s="46"/>
      <c r="Y81" s="46"/>
      <c r="Z81" s="46"/>
      <c r="AA81" s="46"/>
      <c r="AB81" s="34"/>
      <c r="AC81" s="34"/>
      <c r="AD81" s="34"/>
      <c r="AE81" s="34"/>
    </row>
    <row r="82" spans="2:31" ht="26.25" customHeight="1" x14ac:dyDescent="0.4">
      <c r="B82" s="29"/>
      <c r="C82" s="47">
        <v>56</v>
      </c>
      <c r="D82" s="172" t="s">
        <v>84</v>
      </c>
      <c r="E82" s="173"/>
      <c r="F82" s="173"/>
      <c r="G82" s="173"/>
      <c r="H82" s="173"/>
      <c r="I82" s="173"/>
      <c r="J82" s="174"/>
      <c r="K82" s="133" t="s">
        <v>401</v>
      </c>
      <c r="L82" s="87"/>
      <c r="M82" s="87"/>
      <c r="N82" s="45"/>
      <c r="O82" s="45"/>
      <c r="P82" s="169"/>
      <c r="Q82" s="170"/>
      <c r="R82" s="170"/>
      <c r="S82" s="170"/>
      <c r="T82" s="170"/>
      <c r="U82" s="171"/>
      <c r="V82" s="35"/>
      <c r="W82" s="34"/>
      <c r="X82" s="46"/>
      <c r="Y82" s="46"/>
      <c r="Z82" s="46"/>
      <c r="AA82" s="46"/>
      <c r="AB82" s="34"/>
      <c r="AC82" s="34"/>
      <c r="AD82" s="34"/>
      <c r="AE82" s="34"/>
    </row>
    <row r="83" spans="2:31" ht="26.25" customHeight="1" x14ac:dyDescent="0.4">
      <c r="B83" s="29"/>
      <c r="C83" s="47">
        <v>57</v>
      </c>
      <c r="D83" s="172" t="s">
        <v>85</v>
      </c>
      <c r="E83" s="173"/>
      <c r="F83" s="173"/>
      <c r="G83" s="173"/>
      <c r="H83" s="173"/>
      <c r="I83" s="173"/>
      <c r="J83" s="174"/>
      <c r="K83" s="133" t="s">
        <v>443</v>
      </c>
      <c r="L83" s="87"/>
      <c r="M83" s="87"/>
      <c r="N83" s="45"/>
      <c r="O83" s="45"/>
      <c r="P83" s="169"/>
      <c r="Q83" s="170"/>
      <c r="R83" s="170"/>
      <c r="S83" s="170"/>
      <c r="T83" s="170"/>
      <c r="U83" s="171"/>
      <c r="V83" s="35"/>
      <c r="W83" s="34"/>
      <c r="X83" s="46"/>
      <c r="Y83" s="46"/>
      <c r="Z83" s="46"/>
      <c r="AA83" s="46"/>
      <c r="AB83" s="34"/>
      <c r="AC83" s="34"/>
      <c r="AD83" s="34"/>
      <c r="AE83" s="34"/>
    </row>
    <row r="84" spans="2:31" ht="26.25" customHeight="1" x14ac:dyDescent="0.4">
      <c r="B84" s="29"/>
      <c r="C84" s="47">
        <v>58</v>
      </c>
      <c r="D84" s="172" t="s">
        <v>86</v>
      </c>
      <c r="E84" s="173"/>
      <c r="F84" s="173"/>
      <c r="G84" s="173"/>
      <c r="H84" s="173"/>
      <c r="I84" s="173"/>
      <c r="J84" s="174"/>
      <c r="K84" s="133" t="s">
        <v>448</v>
      </c>
      <c r="L84" s="87"/>
      <c r="M84" s="87"/>
      <c r="N84" s="45"/>
      <c r="O84" s="45"/>
      <c r="P84" s="169"/>
      <c r="Q84" s="170"/>
      <c r="R84" s="170"/>
      <c r="S84" s="170"/>
      <c r="T84" s="170"/>
      <c r="U84" s="171"/>
      <c r="V84" s="35"/>
      <c r="W84" s="34"/>
      <c r="X84" s="46"/>
      <c r="Y84" s="46"/>
      <c r="Z84" s="46"/>
      <c r="AA84" s="46"/>
      <c r="AB84" s="34"/>
      <c r="AC84" s="34"/>
      <c r="AD84" s="34"/>
      <c r="AE84" s="34"/>
    </row>
    <row r="85" spans="2:31" ht="64.2" customHeight="1" x14ac:dyDescent="0.4">
      <c r="B85" s="29"/>
      <c r="C85" s="47">
        <v>59</v>
      </c>
      <c r="D85" s="183" t="s">
        <v>189</v>
      </c>
      <c r="E85" s="184"/>
      <c r="F85" s="184"/>
      <c r="G85" s="184"/>
      <c r="H85" s="184"/>
      <c r="I85" s="184"/>
      <c r="J85" s="185"/>
      <c r="K85" s="133" t="s">
        <v>447</v>
      </c>
      <c r="L85" s="87"/>
      <c r="M85" s="87"/>
      <c r="N85" s="45"/>
      <c r="O85" s="45"/>
      <c r="P85" s="169"/>
      <c r="Q85" s="170"/>
      <c r="R85" s="170"/>
      <c r="S85" s="170"/>
      <c r="T85" s="170"/>
      <c r="U85" s="171"/>
      <c r="V85" s="35"/>
      <c r="W85" s="34"/>
      <c r="X85" s="46"/>
      <c r="Y85" s="46"/>
      <c r="Z85" s="46"/>
      <c r="AA85" s="46"/>
      <c r="AB85" s="34"/>
      <c r="AC85" s="34"/>
      <c r="AD85" s="34"/>
      <c r="AE85" s="34"/>
    </row>
    <row r="86" spans="2:31" ht="26.25" customHeight="1" x14ac:dyDescent="0.4">
      <c r="B86" s="29"/>
      <c r="C86" s="47">
        <v>60</v>
      </c>
      <c r="D86" s="172" t="s">
        <v>87</v>
      </c>
      <c r="E86" s="173"/>
      <c r="F86" s="173"/>
      <c r="G86" s="173"/>
      <c r="H86" s="173"/>
      <c r="I86" s="173"/>
      <c r="J86" s="174"/>
      <c r="K86" s="133" t="s">
        <v>472</v>
      </c>
      <c r="L86" s="87"/>
      <c r="M86" s="87"/>
      <c r="N86" s="45"/>
      <c r="O86" s="45"/>
      <c r="P86" s="169"/>
      <c r="Q86" s="170"/>
      <c r="R86" s="170"/>
      <c r="S86" s="170"/>
      <c r="T86" s="170"/>
      <c r="U86" s="171"/>
      <c r="V86" s="35"/>
      <c r="W86" s="34"/>
      <c r="X86" s="46"/>
      <c r="Y86" s="46"/>
      <c r="Z86" s="46"/>
      <c r="AA86" s="46"/>
      <c r="AB86" s="34"/>
      <c r="AC86" s="34"/>
      <c r="AD86" s="34"/>
      <c r="AE86" s="34"/>
    </row>
    <row r="87" spans="2:31" ht="26.25" customHeight="1" x14ac:dyDescent="0.4">
      <c r="B87" s="29"/>
      <c r="C87" s="47">
        <v>61</v>
      </c>
      <c r="D87" s="172" t="s">
        <v>166</v>
      </c>
      <c r="E87" s="173"/>
      <c r="F87" s="173"/>
      <c r="G87" s="173"/>
      <c r="H87" s="173"/>
      <c r="I87" s="173"/>
      <c r="J87" s="174"/>
      <c r="K87" s="133"/>
      <c r="L87" s="87"/>
      <c r="M87" s="87"/>
      <c r="N87" s="45"/>
      <c r="O87" s="45"/>
      <c r="P87" s="169"/>
      <c r="Q87" s="170"/>
      <c r="R87" s="170"/>
      <c r="S87" s="170"/>
      <c r="T87" s="170"/>
      <c r="U87" s="171"/>
      <c r="V87" s="35"/>
      <c r="W87" s="34"/>
      <c r="X87" s="46"/>
      <c r="Y87" s="46"/>
      <c r="Z87" s="46"/>
      <c r="AA87" s="46"/>
      <c r="AB87" s="34"/>
      <c r="AC87" s="34"/>
      <c r="AD87" s="34"/>
      <c r="AE87" s="34"/>
    </row>
    <row r="88" spans="2:31" ht="26.25" customHeight="1" x14ac:dyDescent="0.4">
      <c r="B88" s="29"/>
      <c r="C88" s="169" t="s">
        <v>88</v>
      </c>
      <c r="D88" s="170"/>
      <c r="E88" s="170"/>
      <c r="F88" s="170"/>
      <c r="G88" s="170"/>
      <c r="H88" s="170"/>
      <c r="I88" s="170"/>
      <c r="J88" s="171"/>
      <c r="K88" s="136"/>
      <c r="L88" s="87"/>
      <c r="M88" s="87"/>
      <c r="N88" s="45"/>
      <c r="O88" s="45"/>
      <c r="P88" s="169"/>
      <c r="Q88" s="170"/>
      <c r="R88" s="170"/>
      <c r="S88" s="170"/>
      <c r="T88" s="170"/>
      <c r="U88" s="171"/>
      <c r="V88" s="35"/>
      <c r="W88" s="34"/>
      <c r="X88" s="46"/>
      <c r="Y88" s="46"/>
      <c r="Z88" s="46"/>
      <c r="AA88" s="46"/>
      <c r="AB88" s="34"/>
      <c r="AC88" s="34"/>
      <c r="AD88" s="34"/>
      <c r="AE88" s="34"/>
    </row>
    <row r="89" spans="2:31" ht="26.25" customHeight="1" x14ac:dyDescent="0.4">
      <c r="B89" s="29"/>
      <c r="C89" s="47">
        <v>62</v>
      </c>
      <c r="D89" s="172" t="s">
        <v>89</v>
      </c>
      <c r="E89" s="173"/>
      <c r="F89" s="173"/>
      <c r="G89" s="173"/>
      <c r="H89" s="173"/>
      <c r="I89" s="173"/>
      <c r="J89" s="174"/>
      <c r="K89" s="133" t="s">
        <v>459</v>
      </c>
      <c r="L89" s="87"/>
      <c r="M89" s="87"/>
      <c r="N89" s="45"/>
      <c r="O89" s="45"/>
      <c r="P89" s="169"/>
      <c r="Q89" s="170"/>
      <c r="R89" s="170"/>
      <c r="S89" s="170"/>
      <c r="T89" s="170"/>
      <c r="U89" s="171"/>
      <c r="V89" s="35"/>
      <c r="W89" s="34"/>
      <c r="X89" s="46"/>
      <c r="Y89" s="46"/>
      <c r="Z89" s="46"/>
      <c r="AA89" s="46"/>
      <c r="AB89" s="34"/>
      <c r="AC89" s="34"/>
      <c r="AD89" s="34"/>
      <c r="AE89" s="34"/>
    </row>
    <row r="90" spans="2:31" ht="26.25" customHeight="1" x14ac:dyDescent="0.4">
      <c r="B90" s="29"/>
      <c r="C90" s="47">
        <v>63</v>
      </c>
      <c r="D90" s="172" t="s">
        <v>90</v>
      </c>
      <c r="E90" s="173"/>
      <c r="F90" s="173"/>
      <c r="G90" s="173"/>
      <c r="H90" s="173"/>
      <c r="I90" s="173"/>
      <c r="J90" s="174"/>
      <c r="K90" s="133" t="s">
        <v>402</v>
      </c>
      <c r="L90" s="87"/>
      <c r="M90" s="87"/>
      <c r="N90" s="45"/>
      <c r="O90" s="45"/>
      <c r="P90" s="169"/>
      <c r="Q90" s="170"/>
      <c r="R90" s="170"/>
      <c r="S90" s="170"/>
      <c r="T90" s="170"/>
      <c r="U90" s="171"/>
      <c r="V90" s="35"/>
      <c r="W90" s="34"/>
      <c r="X90" s="46"/>
      <c r="Y90" s="46"/>
      <c r="Z90" s="46"/>
      <c r="AA90" s="46"/>
      <c r="AB90" s="34"/>
      <c r="AC90" s="34"/>
      <c r="AD90" s="34"/>
      <c r="AE90" s="34"/>
    </row>
    <row r="91" spans="2:31" ht="26.25" customHeight="1" x14ac:dyDescent="0.4">
      <c r="B91" s="29"/>
      <c r="C91" s="47">
        <v>64</v>
      </c>
      <c r="D91" s="172" t="s">
        <v>91</v>
      </c>
      <c r="E91" s="173"/>
      <c r="F91" s="173"/>
      <c r="G91" s="173"/>
      <c r="H91" s="173"/>
      <c r="I91" s="173"/>
      <c r="J91" s="174"/>
      <c r="K91" s="133" t="s">
        <v>459</v>
      </c>
      <c r="L91" s="87"/>
      <c r="M91" s="87"/>
      <c r="N91" s="45"/>
      <c r="O91" s="45"/>
      <c r="P91" s="169"/>
      <c r="Q91" s="170"/>
      <c r="R91" s="170"/>
      <c r="S91" s="170"/>
      <c r="T91" s="170"/>
      <c r="U91" s="171"/>
      <c r="V91" s="35"/>
      <c r="W91" s="34"/>
      <c r="X91" s="46"/>
      <c r="Y91" s="46"/>
      <c r="Z91" s="46"/>
      <c r="AA91" s="46"/>
      <c r="AB91" s="34"/>
      <c r="AC91" s="34"/>
      <c r="AD91" s="34"/>
      <c r="AE91" s="34"/>
    </row>
    <row r="92" spans="2:31" ht="26.25" customHeight="1" x14ac:dyDescent="0.4">
      <c r="B92" s="29"/>
      <c r="C92" s="169" t="s">
        <v>188</v>
      </c>
      <c r="D92" s="170"/>
      <c r="E92" s="170"/>
      <c r="F92" s="170"/>
      <c r="G92" s="170"/>
      <c r="H92" s="170"/>
      <c r="I92" s="170"/>
      <c r="J92" s="171"/>
      <c r="K92" s="136"/>
      <c r="L92" s="87"/>
      <c r="M92" s="87"/>
      <c r="N92" s="45"/>
      <c r="O92" s="45"/>
      <c r="P92" s="169"/>
      <c r="Q92" s="170"/>
      <c r="R92" s="170"/>
      <c r="S92" s="170"/>
      <c r="T92" s="170"/>
      <c r="U92" s="171"/>
      <c r="V92" s="35"/>
      <c r="W92" s="34"/>
      <c r="X92" s="46"/>
      <c r="Y92" s="46"/>
      <c r="Z92" s="46"/>
      <c r="AA92" s="46"/>
      <c r="AB92" s="34"/>
      <c r="AC92" s="34"/>
      <c r="AD92" s="34"/>
      <c r="AE92" s="34"/>
    </row>
    <row r="93" spans="2:31" ht="26.25" customHeight="1" x14ac:dyDescent="0.4">
      <c r="B93" s="29"/>
      <c r="C93" s="47">
        <v>65</v>
      </c>
      <c r="D93" s="172" t="s">
        <v>92</v>
      </c>
      <c r="E93" s="173"/>
      <c r="F93" s="173"/>
      <c r="G93" s="173"/>
      <c r="H93" s="173"/>
      <c r="I93" s="173"/>
      <c r="J93" s="174"/>
      <c r="K93" s="133" t="s">
        <v>403</v>
      </c>
      <c r="L93" s="87"/>
      <c r="M93" s="87"/>
      <c r="N93" s="45"/>
      <c r="O93" s="45"/>
      <c r="P93" s="169"/>
      <c r="Q93" s="170"/>
      <c r="R93" s="170"/>
      <c r="S93" s="170"/>
      <c r="T93" s="170"/>
      <c r="U93" s="171"/>
      <c r="V93" s="35"/>
      <c r="W93" s="34"/>
      <c r="X93" s="46"/>
      <c r="Y93" s="46"/>
      <c r="Z93" s="46"/>
      <c r="AA93" s="46"/>
      <c r="AB93" s="34"/>
      <c r="AC93" s="34"/>
      <c r="AD93" s="34"/>
      <c r="AE93" s="34"/>
    </row>
    <row r="94" spans="2:31" ht="41.4" customHeight="1" x14ac:dyDescent="0.4">
      <c r="B94" s="29"/>
      <c r="C94" s="47">
        <v>66</v>
      </c>
      <c r="D94" s="183" t="s">
        <v>93</v>
      </c>
      <c r="E94" s="184"/>
      <c r="F94" s="184"/>
      <c r="G94" s="184"/>
      <c r="H94" s="184"/>
      <c r="I94" s="184"/>
      <c r="J94" s="185"/>
      <c r="K94" s="133" t="s">
        <v>442</v>
      </c>
      <c r="L94" s="87"/>
      <c r="M94" s="87"/>
      <c r="N94" s="45"/>
      <c r="O94" s="45"/>
      <c r="P94" s="169"/>
      <c r="Q94" s="170"/>
      <c r="R94" s="170"/>
      <c r="S94" s="170"/>
      <c r="T94" s="170"/>
      <c r="U94" s="171"/>
      <c r="V94" s="35"/>
      <c r="W94" s="34"/>
      <c r="X94" s="46"/>
      <c r="Y94" s="46"/>
      <c r="Z94" s="46"/>
      <c r="AA94" s="46"/>
      <c r="AB94" s="34"/>
      <c r="AC94" s="34"/>
      <c r="AD94" s="34"/>
      <c r="AE94" s="34"/>
    </row>
    <row r="95" spans="2:31" ht="26.25" customHeight="1" x14ac:dyDescent="0.4">
      <c r="B95" s="29"/>
      <c r="C95" s="47">
        <v>67</v>
      </c>
      <c r="D95" s="172" t="s">
        <v>94</v>
      </c>
      <c r="E95" s="173"/>
      <c r="F95" s="173"/>
      <c r="G95" s="173"/>
      <c r="H95" s="173"/>
      <c r="I95" s="173"/>
      <c r="J95" s="174"/>
      <c r="K95" s="133" t="s">
        <v>440</v>
      </c>
      <c r="L95" s="87"/>
      <c r="M95" s="87"/>
      <c r="N95" s="45"/>
      <c r="O95" s="45"/>
      <c r="P95" s="169"/>
      <c r="Q95" s="170"/>
      <c r="R95" s="170"/>
      <c r="S95" s="170"/>
      <c r="T95" s="170"/>
      <c r="U95" s="171"/>
      <c r="V95" s="35"/>
      <c r="W95" s="34"/>
      <c r="X95" s="46"/>
      <c r="Y95" s="46"/>
      <c r="Z95" s="46"/>
      <c r="AA95" s="46"/>
      <c r="AB95" s="34"/>
      <c r="AC95" s="34"/>
      <c r="AD95" s="34"/>
      <c r="AE95" s="34"/>
    </row>
    <row r="96" spans="2:31" ht="26.25" customHeight="1" x14ac:dyDescent="0.4">
      <c r="B96" s="29"/>
      <c r="C96" s="47">
        <v>68</v>
      </c>
      <c r="D96" s="172" t="s">
        <v>95</v>
      </c>
      <c r="E96" s="173"/>
      <c r="F96" s="173"/>
      <c r="G96" s="173"/>
      <c r="H96" s="173"/>
      <c r="I96" s="173"/>
      <c r="J96" s="174"/>
      <c r="K96" s="133" t="s">
        <v>467</v>
      </c>
      <c r="L96" s="87"/>
      <c r="M96" s="87"/>
      <c r="N96" s="45"/>
      <c r="O96" s="45"/>
      <c r="P96" s="169"/>
      <c r="Q96" s="170"/>
      <c r="R96" s="170"/>
      <c r="S96" s="170"/>
      <c r="T96" s="170"/>
      <c r="U96" s="171"/>
      <c r="V96" s="35"/>
      <c r="W96" s="34"/>
      <c r="X96" s="46"/>
      <c r="Y96" s="46"/>
      <c r="Z96" s="46"/>
      <c r="AA96" s="46"/>
      <c r="AB96" s="34"/>
      <c r="AC96" s="34"/>
      <c r="AD96" s="34"/>
      <c r="AE96" s="34"/>
    </row>
    <row r="97" spans="2:31" ht="26.25" customHeight="1" x14ac:dyDescent="0.4">
      <c r="B97" s="29"/>
      <c r="C97" s="47">
        <v>69</v>
      </c>
      <c r="D97" s="172" t="s">
        <v>96</v>
      </c>
      <c r="E97" s="173"/>
      <c r="F97" s="173"/>
      <c r="G97" s="173"/>
      <c r="H97" s="173"/>
      <c r="I97" s="173"/>
      <c r="J97" s="174"/>
      <c r="K97" s="133" t="s">
        <v>468</v>
      </c>
      <c r="L97" s="87"/>
      <c r="M97" s="87"/>
      <c r="N97" s="45"/>
      <c r="O97" s="45"/>
      <c r="P97" s="169"/>
      <c r="Q97" s="170"/>
      <c r="R97" s="170"/>
      <c r="S97" s="170"/>
      <c r="T97" s="170"/>
      <c r="U97" s="171"/>
      <c r="V97" s="35"/>
      <c r="W97" s="34"/>
      <c r="X97" s="46"/>
      <c r="Y97" s="46"/>
      <c r="Z97" s="46"/>
      <c r="AA97" s="46"/>
      <c r="AB97" s="34"/>
      <c r="AC97" s="34"/>
      <c r="AD97" s="34"/>
      <c r="AE97" s="34"/>
    </row>
    <row r="98" spans="2:31" ht="26.25" customHeight="1" x14ac:dyDescent="0.4">
      <c r="B98" s="29"/>
      <c r="C98" s="47">
        <v>70</v>
      </c>
      <c r="D98" s="172" t="s">
        <v>97</v>
      </c>
      <c r="E98" s="173"/>
      <c r="F98" s="173"/>
      <c r="G98" s="173"/>
      <c r="H98" s="173"/>
      <c r="I98" s="173"/>
      <c r="J98" s="174"/>
      <c r="K98" s="133" t="s">
        <v>469</v>
      </c>
      <c r="L98" s="87"/>
      <c r="M98" s="87"/>
      <c r="N98" s="45"/>
      <c r="O98" s="45"/>
      <c r="P98" s="169"/>
      <c r="Q98" s="170"/>
      <c r="R98" s="170"/>
      <c r="S98" s="170"/>
      <c r="T98" s="170"/>
      <c r="U98" s="171"/>
      <c r="V98" s="35"/>
      <c r="W98" s="34"/>
      <c r="X98" s="46"/>
      <c r="Y98" s="46"/>
      <c r="Z98" s="46"/>
      <c r="AA98" s="46"/>
      <c r="AB98" s="34"/>
      <c r="AC98" s="34"/>
      <c r="AD98" s="34"/>
      <c r="AE98" s="34"/>
    </row>
    <row r="99" spans="2:31" ht="49.8" customHeight="1" x14ac:dyDescent="0.4">
      <c r="B99" s="29"/>
      <c r="C99" s="47">
        <v>71</v>
      </c>
      <c r="D99" s="172" t="s">
        <v>98</v>
      </c>
      <c r="E99" s="173"/>
      <c r="F99" s="173"/>
      <c r="G99" s="173"/>
      <c r="H99" s="173"/>
      <c r="I99" s="173"/>
      <c r="J99" s="174"/>
      <c r="K99" s="133" t="s">
        <v>441</v>
      </c>
      <c r="L99" s="87"/>
      <c r="M99" s="87"/>
      <c r="N99" s="45"/>
      <c r="O99" s="45"/>
      <c r="P99" s="169"/>
      <c r="Q99" s="170"/>
      <c r="R99" s="170"/>
      <c r="S99" s="170"/>
      <c r="T99" s="170"/>
      <c r="U99" s="171"/>
      <c r="V99" s="35"/>
      <c r="W99" s="34"/>
      <c r="X99" s="46"/>
      <c r="Y99" s="46"/>
      <c r="Z99" s="46"/>
      <c r="AA99" s="46"/>
      <c r="AB99" s="34"/>
      <c r="AC99" s="34"/>
      <c r="AD99" s="34"/>
      <c r="AE99" s="34"/>
    </row>
    <row r="100" spans="2:31" ht="67.8" customHeight="1" x14ac:dyDescent="0.4">
      <c r="B100" s="29"/>
      <c r="C100" s="47">
        <v>72</v>
      </c>
      <c r="D100" s="172" t="s">
        <v>99</v>
      </c>
      <c r="E100" s="173"/>
      <c r="F100" s="173"/>
      <c r="G100" s="173"/>
      <c r="H100" s="173"/>
      <c r="I100" s="173"/>
      <c r="J100" s="174"/>
      <c r="K100" s="133" t="s">
        <v>470</v>
      </c>
      <c r="L100" s="87"/>
      <c r="M100" s="87"/>
      <c r="N100" s="45"/>
      <c r="O100" s="45"/>
      <c r="P100" s="169"/>
      <c r="Q100" s="170"/>
      <c r="R100" s="170"/>
      <c r="S100" s="170"/>
      <c r="T100" s="170"/>
      <c r="U100" s="171"/>
      <c r="V100" s="35"/>
      <c r="W100" s="34"/>
      <c r="X100" s="46"/>
      <c r="Y100" s="46"/>
      <c r="Z100" s="46"/>
      <c r="AA100" s="46"/>
      <c r="AB100" s="34"/>
      <c r="AC100" s="34"/>
      <c r="AD100" s="34"/>
      <c r="AE100" s="34"/>
    </row>
    <row r="101" spans="2:31" ht="37.799999999999997" customHeight="1" x14ac:dyDescent="0.4">
      <c r="B101" s="29"/>
      <c r="C101" s="47">
        <v>73</v>
      </c>
      <c r="D101" s="172" t="s">
        <v>100</v>
      </c>
      <c r="E101" s="173"/>
      <c r="F101" s="173"/>
      <c r="G101" s="173"/>
      <c r="H101" s="173"/>
      <c r="I101" s="173"/>
      <c r="J101" s="174"/>
      <c r="K101" s="133" t="s">
        <v>469</v>
      </c>
      <c r="L101" s="87"/>
      <c r="M101" s="87"/>
      <c r="N101" s="45"/>
      <c r="O101" s="45"/>
      <c r="P101" s="169"/>
      <c r="Q101" s="170"/>
      <c r="R101" s="170"/>
      <c r="S101" s="170"/>
      <c r="T101" s="170"/>
      <c r="U101" s="171"/>
      <c r="V101" s="35"/>
      <c r="W101" s="34"/>
      <c r="X101" s="46"/>
      <c r="Y101" s="46"/>
      <c r="Z101" s="46"/>
      <c r="AA101" s="46"/>
      <c r="AB101" s="34"/>
      <c r="AC101" s="34"/>
      <c r="AD101" s="34"/>
      <c r="AE101" s="34"/>
    </row>
    <row r="102" spans="2:31" ht="26.25" customHeight="1" x14ac:dyDescent="0.4">
      <c r="B102" s="29"/>
      <c r="C102" s="169" t="s">
        <v>101</v>
      </c>
      <c r="D102" s="170"/>
      <c r="E102" s="170"/>
      <c r="F102" s="170"/>
      <c r="G102" s="170"/>
      <c r="H102" s="170"/>
      <c r="I102" s="170"/>
      <c r="J102" s="171"/>
      <c r="K102" s="136"/>
      <c r="L102" s="87"/>
      <c r="M102" s="87"/>
      <c r="N102" s="45"/>
      <c r="O102" s="45"/>
      <c r="P102" s="169"/>
      <c r="Q102" s="170"/>
      <c r="R102" s="170"/>
      <c r="S102" s="170"/>
      <c r="T102" s="170"/>
      <c r="U102" s="171"/>
      <c r="V102" s="35"/>
      <c r="W102" s="34"/>
      <c r="X102" s="46"/>
      <c r="Y102" s="46"/>
      <c r="Z102" s="46"/>
      <c r="AA102" s="46"/>
      <c r="AB102" s="34"/>
      <c r="AC102" s="34"/>
      <c r="AD102" s="34"/>
      <c r="AE102" s="34"/>
    </row>
    <row r="103" spans="2:31" ht="26.25" customHeight="1" x14ac:dyDescent="0.4">
      <c r="B103" s="29"/>
      <c r="C103" s="47">
        <v>74</v>
      </c>
      <c r="D103" s="172" t="s">
        <v>102</v>
      </c>
      <c r="E103" s="173"/>
      <c r="F103" s="173"/>
      <c r="G103" s="173"/>
      <c r="H103" s="173"/>
      <c r="I103" s="173"/>
      <c r="J103" s="174"/>
      <c r="K103" s="133" t="s">
        <v>450</v>
      </c>
      <c r="L103" s="87"/>
      <c r="M103" s="87"/>
      <c r="N103" s="45"/>
      <c r="O103" s="45"/>
      <c r="P103" s="169"/>
      <c r="Q103" s="170"/>
      <c r="R103" s="170"/>
      <c r="S103" s="170"/>
      <c r="T103" s="170"/>
      <c r="U103" s="171"/>
      <c r="V103" s="35"/>
      <c r="W103" s="34"/>
      <c r="X103" s="46"/>
      <c r="Y103" s="46"/>
      <c r="Z103" s="46"/>
      <c r="AA103" s="46"/>
      <c r="AB103" s="34"/>
      <c r="AC103" s="34"/>
      <c r="AD103" s="34"/>
      <c r="AE103" s="34"/>
    </row>
    <row r="104" spans="2:31" ht="26.25" customHeight="1" x14ac:dyDescent="0.4">
      <c r="B104" s="29"/>
      <c r="C104" s="47">
        <v>75</v>
      </c>
      <c r="D104" s="172" t="s">
        <v>103</v>
      </c>
      <c r="E104" s="173"/>
      <c r="F104" s="173"/>
      <c r="G104" s="173"/>
      <c r="H104" s="173"/>
      <c r="I104" s="173"/>
      <c r="J104" s="174"/>
      <c r="K104" s="133" t="s">
        <v>451</v>
      </c>
      <c r="L104" s="87"/>
      <c r="M104" s="87"/>
      <c r="N104" s="45"/>
      <c r="O104" s="45"/>
      <c r="P104" s="169"/>
      <c r="Q104" s="170"/>
      <c r="R104" s="170"/>
      <c r="S104" s="170"/>
      <c r="T104" s="170"/>
      <c r="U104" s="171"/>
      <c r="V104" s="35"/>
      <c r="W104" s="34"/>
      <c r="X104" s="46"/>
      <c r="Y104" s="46"/>
      <c r="Z104" s="46"/>
      <c r="AA104" s="46"/>
      <c r="AB104" s="34"/>
      <c r="AC104" s="34"/>
      <c r="AD104" s="34"/>
      <c r="AE104" s="34"/>
    </row>
    <row r="105" spans="2:31" ht="26.25" customHeight="1" x14ac:dyDescent="0.4">
      <c r="B105" s="29"/>
      <c r="C105" s="47">
        <v>76</v>
      </c>
      <c r="D105" s="172" t="s">
        <v>104</v>
      </c>
      <c r="E105" s="173"/>
      <c r="F105" s="173"/>
      <c r="G105" s="173"/>
      <c r="H105" s="173"/>
      <c r="I105" s="173"/>
      <c r="J105" s="174"/>
      <c r="K105" s="133" t="s">
        <v>452</v>
      </c>
      <c r="L105" s="87"/>
      <c r="M105" s="87"/>
      <c r="N105" s="45"/>
      <c r="O105" s="45"/>
      <c r="P105" s="169"/>
      <c r="Q105" s="170"/>
      <c r="R105" s="170"/>
      <c r="S105" s="170"/>
      <c r="T105" s="170"/>
      <c r="U105" s="171"/>
      <c r="V105" s="35"/>
      <c r="W105" s="34"/>
      <c r="X105" s="46"/>
      <c r="Y105" s="46"/>
      <c r="Z105" s="46"/>
      <c r="AA105" s="46"/>
      <c r="AB105" s="34"/>
      <c r="AC105" s="34"/>
      <c r="AD105" s="34"/>
      <c r="AE105" s="34"/>
    </row>
    <row r="106" spans="2:31" ht="26.25" customHeight="1" x14ac:dyDescent="0.4">
      <c r="B106" s="29"/>
      <c r="C106" s="47">
        <v>77</v>
      </c>
      <c r="D106" s="172" t="s">
        <v>476</v>
      </c>
      <c r="E106" s="173"/>
      <c r="F106" s="173"/>
      <c r="G106" s="173"/>
      <c r="H106" s="173"/>
      <c r="I106" s="173"/>
      <c r="J106" s="174"/>
      <c r="K106" s="133" t="s">
        <v>453</v>
      </c>
      <c r="L106" s="87"/>
      <c r="M106" s="87"/>
      <c r="N106" s="45"/>
      <c r="O106" s="45"/>
      <c r="P106" s="169"/>
      <c r="Q106" s="170"/>
      <c r="R106" s="170"/>
      <c r="S106" s="170"/>
      <c r="T106" s="170"/>
      <c r="U106" s="171"/>
      <c r="V106" s="35"/>
      <c r="W106" s="34"/>
      <c r="X106" s="46"/>
      <c r="Y106" s="46"/>
      <c r="Z106" s="46"/>
      <c r="AA106" s="46"/>
      <c r="AB106" s="34"/>
      <c r="AC106" s="34"/>
      <c r="AD106" s="34"/>
      <c r="AE106" s="34"/>
    </row>
    <row r="107" spans="2:31" ht="26.25" customHeight="1" x14ac:dyDescent="0.4">
      <c r="B107" s="29"/>
      <c r="C107" s="47">
        <v>78</v>
      </c>
      <c r="D107" s="172" t="s">
        <v>286</v>
      </c>
      <c r="E107" s="173"/>
      <c r="F107" s="173"/>
      <c r="G107" s="173"/>
      <c r="H107" s="173"/>
      <c r="I107" s="173"/>
      <c r="J107" s="174"/>
      <c r="K107" s="133" t="s">
        <v>471</v>
      </c>
      <c r="L107" s="87"/>
      <c r="M107" s="87"/>
      <c r="N107" s="45"/>
      <c r="O107" s="45"/>
      <c r="P107" s="109"/>
      <c r="Q107" s="110"/>
      <c r="R107" s="110"/>
      <c r="S107" s="110"/>
      <c r="T107" s="110"/>
      <c r="U107" s="111"/>
      <c r="V107" s="35"/>
      <c r="W107" s="34"/>
      <c r="X107" s="46"/>
      <c r="Y107" s="46"/>
      <c r="Z107" s="46"/>
      <c r="AA107" s="46"/>
      <c r="AB107" s="34"/>
      <c r="AC107" s="34"/>
      <c r="AD107" s="34"/>
      <c r="AE107" s="34"/>
    </row>
    <row r="108" spans="2:31" ht="26.25" customHeight="1" x14ac:dyDescent="0.4">
      <c r="B108" s="29"/>
      <c r="C108" s="47">
        <v>79</v>
      </c>
      <c r="D108" s="172" t="s">
        <v>105</v>
      </c>
      <c r="E108" s="173"/>
      <c r="F108" s="173"/>
      <c r="G108" s="173"/>
      <c r="H108" s="173"/>
      <c r="I108" s="173"/>
      <c r="J108" s="174"/>
      <c r="K108" s="133" t="s">
        <v>404</v>
      </c>
      <c r="L108" s="87"/>
      <c r="M108" s="87"/>
      <c r="N108" s="45"/>
      <c r="O108" s="45"/>
      <c r="P108" s="169"/>
      <c r="Q108" s="170"/>
      <c r="R108" s="170"/>
      <c r="S108" s="170"/>
      <c r="T108" s="170"/>
      <c r="U108" s="171"/>
      <c r="V108" s="35"/>
      <c r="W108" s="34"/>
      <c r="X108" s="46"/>
      <c r="Y108" s="46"/>
      <c r="Z108" s="46"/>
      <c r="AA108" s="46"/>
      <c r="AB108" s="34"/>
      <c r="AC108" s="34"/>
      <c r="AD108" s="34"/>
      <c r="AE108" s="34"/>
    </row>
    <row r="109" spans="2:31" ht="26.25" customHeight="1" x14ac:dyDescent="0.4">
      <c r="B109" s="29"/>
      <c r="C109" s="47">
        <v>80</v>
      </c>
      <c r="D109" s="172" t="s">
        <v>106</v>
      </c>
      <c r="E109" s="173"/>
      <c r="F109" s="173"/>
      <c r="G109" s="173"/>
      <c r="H109" s="173"/>
      <c r="I109" s="173"/>
      <c r="J109" s="174"/>
      <c r="K109" s="133" t="s">
        <v>454</v>
      </c>
      <c r="L109" s="87"/>
      <c r="M109" s="87"/>
      <c r="N109" s="45"/>
      <c r="O109" s="45"/>
      <c r="P109" s="169"/>
      <c r="Q109" s="170"/>
      <c r="R109" s="170"/>
      <c r="S109" s="170"/>
      <c r="T109" s="170"/>
      <c r="U109" s="171"/>
      <c r="V109" s="35"/>
      <c r="W109" s="34"/>
      <c r="X109" s="46"/>
      <c r="Y109" s="46"/>
      <c r="Z109" s="46"/>
      <c r="AA109" s="46"/>
      <c r="AB109" s="34"/>
      <c r="AC109" s="34"/>
      <c r="AD109" s="34"/>
      <c r="AE109" s="34"/>
    </row>
    <row r="110" spans="2:31" ht="26.25" customHeight="1" x14ac:dyDescent="0.4">
      <c r="B110" s="29"/>
      <c r="C110" s="47">
        <v>81</v>
      </c>
      <c r="D110" s="172" t="s">
        <v>107</v>
      </c>
      <c r="E110" s="173"/>
      <c r="F110" s="173"/>
      <c r="G110" s="173"/>
      <c r="H110" s="173"/>
      <c r="I110" s="173"/>
      <c r="J110" s="174"/>
      <c r="K110" s="133" t="s">
        <v>405</v>
      </c>
      <c r="L110" s="87"/>
      <c r="M110" s="87"/>
      <c r="N110" s="45"/>
      <c r="O110" s="45"/>
      <c r="P110" s="169"/>
      <c r="Q110" s="170"/>
      <c r="R110" s="170"/>
      <c r="S110" s="170"/>
      <c r="T110" s="170"/>
      <c r="U110" s="171"/>
      <c r="V110" s="35"/>
      <c r="W110" s="34"/>
      <c r="X110" s="46"/>
      <c r="Y110" s="46"/>
      <c r="Z110" s="46"/>
      <c r="AA110" s="46"/>
      <c r="AB110" s="34"/>
      <c r="AC110" s="34"/>
      <c r="AD110" s="34"/>
      <c r="AE110" s="34"/>
    </row>
    <row r="111" spans="2:31" ht="26.25" customHeight="1" x14ac:dyDescent="0.4">
      <c r="B111" s="29"/>
      <c r="C111" s="47">
        <v>82</v>
      </c>
      <c r="D111" s="172" t="s">
        <v>287</v>
      </c>
      <c r="E111" s="173"/>
      <c r="F111" s="173"/>
      <c r="G111" s="173"/>
      <c r="H111" s="173"/>
      <c r="I111" s="173"/>
      <c r="J111" s="174"/>
      <c r="K111" s="133" t="s">
        <v>473</v>
      </c>
      <c r="L111" s="87"/>
      <c r="M111" s="87"/>
      <c r="N111" s="45"/>
      <c r="O111" s="45"/>
      <c r="P111" s="169"/>
      <c r="Q111" s="170"/>
      <c r="R111" s="170"/>
      <c r="S111" s="170"/>
      <c r="T111" s="170"/>
      <c r="U111" s="171"/>
      <c r="V111" s="35"/>
      <c r="W111" s="34"/>
      <c r="X111" s="46"/>
      <c r="Y111" s="46"/>
      <c r="Z111" s="46"/>
      <c r="AA111" s="46"/>
      <c r="AB111" s="34"/>
      <c r="AC111" s="34"/>
      <c r="AD111" s="34"/>
      <c r="AE111" s="34"/>
    </row>
    <row r="112" spans="2:31" ht="26.25" customHeight="1" x14ac:dyDescent="0.4">
      <c r="B112" s="29"/>
      <c r="C112" s="169" t="s">
        <v>108</v>
      </c>
      <c r="D112" s="170"/>
      <c r="E112" s="170"/>
      <c r="F112" s="170"/>
      <c r="G112" s="170"/>
      <c r="H112" s="170"/>
      <c r="I112" s="170"/>
      <c r="J112" s="171"/>
      <c r="K112" s="136"/>
      <c r="L112" s="87"/>
      <c r="M112" s="87"/>
      <c r="N112" s="45"/>
      <c r="O112" s="45"/>
      <c r="P112" s="169"/>
      <c r="Q112" s="170"/>
      <c r="R112" s="170"/>
      <c r="S112" s="170"/>
      <c r="T112" s="170"/>
      <c r="U112" s="171"/>
      <c r="V112" s="35"/>
      <c r="W112" s="34"/>
      <c r="X112" s="46"/>
      <c r="Y112" s="46"/>
      <c r="Z112" s="46"/>
      <c r="AA112" s="46"/>
      <c r="AB112" s="34"/>
      <c r="AC112" s="34"/>
      <c r="AD112" s="34"/>
      <c r="AE112" s="34"/>
    </row>
    <row r="113" spans="2:31" ht="26.25" customHeight="1" x14ac:dyDescent="0.4">
      <c r="B113" s="29"/>
      <c r="C113" s="47">
        <v>83</v>
      </c>
      <c r="D113" s="172" t="s">
        <v>293</v>
      </c>
      <c r="E113" s="173"/>
      <c r="F113" s="173"/>
      <c r="G113" s="173"/>
      <c r="H113" s="173"/>
      <c r="I113" s="173"/>
      <c r="J113" s="174"/>
      <c r="K113" s="133" t="s">
        <v>446</v>
      </c>
      <c r="L113" s="87"/>
      <c r="M113" s="87"/>
      <c r="N113" s="45"/>
      <c r="O113" s="45"/>
      <c r="P113" s="169"/>
      <c r="Q113" s="170"/>
      <c r="R113" s="170"/>
      <c r="S113" s="170"/>
      <c r="T113" s="170"/>
      <c r="U113" s="171"/>
      <c r="V113" s="35"/>
      <c r="W113" s="34"/>
      <c r="X113" s="46"/>
      <c r="Y113" s="46"/>
      <c r="Z113" s="46"/>
      <c r="AA113" s="46"/>
      <c r="AB113" s="34"/>
      <c r="AC113" s="34"/>
      <c r="AD113" s="34"/>
      <c r="AE113" s="34"/>
    </row>
    <row r="114" spans="2:31" ht="26.25" customHeight="1" x14ac:dyDescent="0.4">
      <c r="B114" s="29"/>
      <c r="C114" s="47">
        <v>84</v>
      </c>
      <c r="D114" s="172" t="s">
        <v>110</v>
      </c>
      <c r="E114" s="173"/>
      <c r="F114" s="173"/>
      <c r="G114" s="173"/>
      <c r="H114" s="173"/>
      <c r="I114" s="173"/>
      <c r="J114" s="174"/>
      <c r="K114" s="133" t="s">
        <v>455</v>
      </c>
      <c r="L114" s="87"/>
      <c r="M114" s="87"/>
      <c r="N114" s="45"/>
      <c r="O114" s="45"/>
      <c r="P114" s="169"/>
      <c r="Q114" s="170"/>
      <c r="R114" s="170"/>
      <c r="S114" s="170"/>
      <c r="T114" s="170"/>
      <c r="U114" s="171"/>
      <c r="V114" s="35"/>
      <c r="W114" s="34"/>
      <c r="X114" s="46"/>
      <c r="Y114" s="46"/>
      <c r="Z114" s="46"/>
      <c r="AA114" s="46"/>
      <c r="AB114" s="34"/>
      <c r="AC114" s="34"/>
      <c r="AD114" s="34"/>
      <c r="AE114" s="34"/>
    </row>
    <row r="115" spans="2:31" ht="26.25" customHeight="1" x14ac:dyDescent="0.4">
      <c r="B115" s="29"/>
      <c r="C115" s="47">
        <v>85</v>
      </c>
      <c r="D115" s="172" t="s">
        <v>111</v>
      </c>
      <c r="E115" s="173"/>
      <c r="F115" s="173"/>
      <c r="G115" s="173"/>
      <c r="H115" s="173"/>
      <c r="I115" s="173"/>
      <c r="J115" s="174"/>
      <c r="K115" s="133" t="s">
        <v>456</v>
      </c>
      <c r="L115" s="87"/>
      <c r="M115" s="87"/>
      <c r="N115" s="45"/>
      <c r="O115" s="45"/>
      <c r="P115" s="169"/>
      <c r="Q115" s="170"/>
      <c r="R115" s="170"/>
      <c r="S115" s="170"/>
      <c r="T115" s="170"/>
      <c r="U115" s="171"/>
      <c r="V115" s="35"/>
      <c r="W115" s="34"/>
      <c r="X115" s="46"/>
      <c r="Y115" s="46"/>
      <c r="Z115" s="46"/>
      <c r="AA115" s="46"/>
      <c r="AB115" s="34"/>
      <c r="AC115" s="34"/>
      <c r="AD115" s="34"/>
      <c r="AE115" s="34"/>
    </row>
    <row r="116" spans="2:31" ht="26.25" customHeight="1" x14ac:dyDescent="0.4">
      <c r="B116" s="29"/>
      <c r="C116" s="47">
        <v>86</v>
      </c>
      <c r="D116" s="172" t="s">
        <v>112</v>
      </c>
      <c r="E116" s="173"/>
      <c r="F116" s="173"/>
      <c r="G116" s="173"/>
      <c r="H116" s="173"/>
      <c r="I116" s="173"/>
      <c r="J116" s="174"/>
      <c r="K116" s="133" t="s">
        <v>457</v>
      </c>
      <c r="L116" s="87"/>
      <c r="M116" s="87"/>
      <c r="N116" s="45"/>
      <c r="O116" s="45"/>
      <c r="P116" s="169"/>
      <c r="Q116" s="170"/>
      <c r="R116" s="170"/>
      <c r="S116" s="170"/>
      <c r="T116" s="170"/>
      <c r="U116" s="171"/>
      <c r="V116" s="35"/>
      <c r="W116" s="34"/>
      <c r="X116" s="46"/>
      <c r="Y116" s="46"/>
      <c r="Z116" s="46"/>
      <c r="AA116" s="46"/>
      <c r="AB116" s="34"/>
      <c r="AC116" s="34"/>
      <c r="AD116" s="34"/>
      <c r="AE116" s="34"/>
    </row>
    <row r="117" spans="2:31" ht="26.25" customHeight="1" x14ac:dyDescent="0.4">
      <c r="B117" s="29"/>
      <c r="C117" s="47">
        <v>87</v>
      </c>
      <c r="D117" s="172" t="s">
        <v>113</v>
      </c>
      <c r="E117" s="173"/>
      <c r="F117" s="173"/>
      <c r="G117" s="173"/>
      <c r="H117" s="173"/>
      <c r="I117" s="173"/>
      <c r="J117" s="174"/>
      <c r="K117" s="133" t="s">
        <v>438</v>
      </c>
      <c r="L117" s="87"/>
      <c r="M117" s="87"/>
      <c r="N117" s="45"/>
      <c r="O117" s="45"/>
      <c r="P117" s="169"/>
      <c r="Q117" s="170"/>
      <c r="R117" s="170"/>
      <c r="S117" s="170"/>
      <c r="T117" s="170"/>
      <c r="U117" s="171"/>
      <c r="V117" s="35"/>
      <c r="W117" s="34"/>
      <c r="X117" s="46"/>
      <c r="Y117" s="46"/>
      <c r="Z117" s="46"/>
      <c r="AA117" s="46"/>
      <c r="AB117" s="34"/>
      <c r="AC117" s="34"/>
      <c r="AD117" s="34"/>
      <c r="AE117" s="34"/>
    </row>
    <row r="118" spans="2:31" ht="26.25" customHeight="1" x14ac:dyDescent="0.4">
      <c r="B118" s="29"/>
      <c r="C118" s="47">
        <v>88</v>
      </c>
      <c r="D118" s="172" t="s">
        <v>169</v>
      </c>
      <c r="E118" s="173"/>
      <c r="F118" s="173"/>
      <c r="G118" s="173"/>
      <c r="H118" s="173"/>
      <c r="I118" s="173"/>
      <c r="J118" s="174"/>
      <c r="K118" s="133" t="s">
        <v>458</v>
      </c>
      <c r="L118" s="87"/>
      <c r="M118" s="87"/>
      <c r="N118" s="45"/>
      <c r="O118" s="45"/>
      <c r="P118" s="169"/>
      <c r="Q118" s="170"/>
      <c r="R118" s="170"/>
      <c r="S118" s="170"/>
      <c r="T118" s="170"/>
      <c r="U118" s="171"/>
      <c r="V118" s="35"/>
      <c r="W118" s="34"/>
      <c r="X118" s="46"/>
      <c r="Y118" s="46"/>
      <c r="Z118" s="46"/>
      <c r="AA118" s="46"/>
      <c r="AB118" s="34"/>
      <c r="AC118" s="34"/>
      <c r="AD118" s="34"/>
      <c r="AE118" s="34"/>
    </row>
    <row r="119" spans="2:31" ht="73.8" customHeight="1" x14ac:dyDescent="0.4">
      <c r="B119" s="29"/>
      <c r="C119" s="47">
        <v>89</v>
      </c>
      <c r="D119" s="172" t="s">
        <v>193</v>
      </c>
      <c r="E119" s="173"/>
      <c r="F119" s="173"/>
      <c r="G119" s="173"/>
      <c r="H119" s="173"/>
      <c r="I119" s="173"/>
      <c r="J119" s="174"/>
      <c r="K119" s="133" t="s">
        <v>407</v>
      </c>
      <c r="L119" s="87"/>
      <c r="M119" s="87"/>
      <c r="N119" s="45"/>
      <c r="O119" s="45"/>
      <c r="P119" s="169"/>
      <c r="Q119" s="170"/>
      <c r="R119" s="170"/>
      <c r="S119" s="170"/>
      <c r="T119" s="170"/>
      <c r="U119" s="171"/>
      <c r="V119" s="35"/>
      <c r="W119" s="34"/>
      <c r="X119" s="46"/>
      <c r="Y119" s="46"/>
      <c r="Z119" s="46"/>
      <c r="AA119" s="46"/>
      <c r="AB119" s="34"/>
      <c r="AC119" s="34"/>
      <c r="AD119" s="34"/>
      <c r="AE119" s="34"/>
    </row>
    <row r="120" spans="2:31" ht="19.8" customHeight="1" x14ac:dyDescent="0.4">
      <c r="B120" s="29"/>
      <c r="C120" s="47">
        <v>90</v>
      </c>
      <c r="D120" s="172" t="s">
        <v>333</v>
      </c>
      <c r="E120" s="173"/>
      <c r="F120" s="173"/>
      <c r="G120" s="173"/>
      <c r="H120" s="173"/>
      <c r="I120" s="173"/>
      <c r="J120" s="174"/>
      <c r="K120" s="133" t="s">
        <v>439</v>
      </c>
      <c r="L120" s="87"/>
      <c r="M120" s="87"/>
      <c r="N120" s="45"/>
      <c r="O120" s="45"/>
      <c r="P120" s="169"/>
      <c r="Q120" s="170"/>
      <c r="R120" s="170"/>
      <c r="S120" s="170"/>
      <c r="T120" s="170"/>
      <c r="U120" s="171"/>
      <c r="V120" s="35"/>
      <c r="W120" s="34"/>
      <c r="X120" s="46"/>
      <c r="Y120" s="46"/>
      <c r="Z120" s="46"/>
      <c r="AA120" s="46"/>
      <c r="AB120" s="34"/>
      <c r="AC120" s="34"/>
      <c r="AD120" s="34"/>
      <c r="AE120" s="34"/>
    </row>
    <row r="121" spans="2:31" ht="26.25" customHeight="1" x14ac:dyDescent="0.4">
      <c r="B121" s="29"/>
      <c r="C121" s="169" t="s">
        <v>170</v>
      </c>
      <c r="D121" s="170"/>
      <c r="E121" s="170"/>
      <c r="F121" s="170"/>
      <c r="G121" s="170"/>
      <c r="H121" s="170"/>
      <c r="I121" s="170"/>
      <c r="J121" s="171"/>
      <c r="K121" s="136"/>
      <c r="L121" s="87"/>
      <c r="M121" s="87"/>
      <c r="N121" s="45"/>
      <c r="O121" s="45"/>
      <c r="P121" s="169"/>
      <c r="Q121" s="170"/>
      <c r="R121" s="170"/>
      <c r="S121" s="170"/>
      <c r="T121" s="170"/>
      <c r="U121" s="171"/>
      <c r="V121" s="35"/>
      <c r="W121" s="34"/>
      <c r="X121" s="46"/>
      <c r="Y121" s="46"/>
      <c r="Z121" s="46"/>
      <c r="AA121" s="46"/>
      <c r="AB121" s="34"/>
      <c r="AC121" s="34"/>
      <c r="AD121" s="34"/>
      <c r="AE121" s="34"/>
    </row>
    <row r="122" spans="2:31" ht="26.25" customHeight="1" x14ac:dyDescent="0.4">
      <c r="B122" s="29"/>
      <c r="C122" s="47">
        <v>91</v>
      </c>
      <c r="D122" s="172" t="s">
        <v>172</v>
      </c>
      <c r="E122" s="173"/>
      <c r="F122" s="173"/>
      <c r="G122" s="173"/>
      <c r="H122" s="173"/>
      <c r="I122" s="173"/>
      <c r="J122" s="174"/>
      <c r="K122" s="133" t="s">
        <v>411</v>
      </c>
      <c r="L122" s="87"/>
      <c r="M122" s="87"/>
      <c r="N122" s="45"/>
      <c r="O122" s="45"/>
      <c r="P122" s="169"/>
      <c r="Q122" s="170"/>
      <c r="R122" s="170"/>
      <c r="S122" s="170"/>
      <c r="T122" s="170"/>
      <c r="U122" s="171"/>
      <c r="V122" s="35"/>
      <c r="W122" s="34"/>
      <c r="X122" s="46"/>
      <c r="Y122" s="46"/>
      <c r="Z122" s="46"/>
      <c r="AA122" s="46"/>
      <c r="AB122" s="34"/>
      <c r="AC122" s="34"/>
      <c r="AD122" s="34"/>
      <c r="AE122" s="34"/>
    </row>
    <row r="123" spans="2:31" ht="26.25" customHeight="1" x14ac:dyDescent="0.4">
      <c r="B123" s="29"/>
      <c r="C123" s="47">
        <v>92</v>
      </c>
      <c r="D123" s="172" t="s">
        <v>171</v>
      </c>
      <c r="E123" s="173"/>
      <c r="F123" s="173"/>
      <c r="G123" s="173"/>
      <c r="H123" s="173"/>
      <c r="I123" s="173"/>
      <c r="J123" s="174"/>
      <c r="K123" s="133"/>
      <c r="L123" s="87"/>
      <c r="M123" s="87"/>
      <c r="N123" s="45"/>
      <c r="O123" s="45"/>
      <c r="P123" s="169"/>
      <c r="Q123" s="170"/>
      <c r="R123" s="170"/>
      <c r="S123" s="170"/>
      <c r="T123" s="170"/>
      <c r="U123" s="171"/>
      <c r="V123" s="35"/>
      <c r="W123" s="34"/>
      <c r="X123" s="46"/>
      <c r="Y123" s="46"/>
      <c r="Z123" s="46"/>
      <c r="AA123" s="46"/>
      <c r="AB123" s="34"/>
      <c r="AC123" s="34"/>
      <c r="AD123" s="34"/>
      <c r="AE123" s="34"/>
    </row>
    <row r="124" spans="2:31" ht="26.25" customHeight="1" x14ac:dyDescent="0.4">
      <c r="B124" s="29"/>
      <c r="C124" s="47">
        <v>93</v>
      </c>
      <c r="D124" s="172" t="s">
        <v>114</v>
      </c>
      <c r="E124" s="173"/>
      <c r="F124" s="173"/>
      <c r="G124" s="173"/>
      <c r="H124" s="173"/>
      <c r="I124" s="173"/>
      <c r="J124" s="174"/>
      <c r="K124" s="133"/>
      <c r="L124" s="87"/>
      <c r="M124" s="87"/>
      <c r="N124" s="45"/>
      <c r="O124" s="45"/>
      <c r="P124" s="169"/>
      <c r="Q124" s="170"/>
      <c r="R124" s="170"/>
      <c r="S124" s="170"/>
      <c r="T124" s="170"/>
      <c r="U124" s="171"/>
      <c r="V124" s="35"/>
      <c r="W124" s="34"/>
      <c r="X124" s="46"/>
      <c r="Y124" s="46"/>
      <c r="Z124" s="46"/>
      <c r="AA124" s="46"/>
      <c r="AB124" s="34"/>
      <c r="AC124" s="34"/>
      <c r="AD124" s="34"/>
      <c r="AE124" s="34"/>
    </row>
    <row r="125" spans="2:31" ht="26.25" customHeight="1" x14ac:dyDescent="0.4">
      <c r="B125" s="29"/>
      <c r="C125" s="47">
        <v>94</v>
      </c>
      <c r="D125" s="172" t="s">
        <v>115</v>
      </c>
      <c r="E125" s="173"/>
      <c r="F125" s="173"/>
      <c r="G125" s="173"/>
      <c r="H125" s="173"/>
      <c r="I125" s="173"/>
      <c r="J125" s="174"/>
      <c r="K125" s="133"/>
      <c r="L125" s="87"/>
      <c r="M125" s="87"/>
      <c r="N125" s="45"/>
      <c r="O125" s="45"/>
      <c r="P125" s="169"/>
      <c r="Q125" s="170"/>
      <c r="R125" s="170"/>
      <c r="S125" s="170"/>
      <c r="T125" s="170"/>
      <c r="U125" s="171"/>
      <c r="V125" s="35"/>
      <c r="W125" s="34"/>
      <c r="X125" s="46"/>
      <c r="Y125" s="46"/>
      <c r="Z125" s="46"/>
      <c r="AA125" s="46"/>
      <c r="AB125" s="34"/>
      <c r="AC125" s="34"/>
      <c r="AD125" s="34"/>
      <c r="AE125" s="34"/>
    </row>
    <row r="126" spans="2:31" ht="26.25" customHeight="1" x14ac:dyDescent="0.4">
      <c r="B126" s="29"/>
      <c r="C126" s="47">
        <v>95</v>
      </c>
      <c r="D126" s="172" t="s">
        <v>192</v>
      </c>
      <c r="E126" s="173"/>
      <c r="F126" s="173"/>
      <c r="G126" s="173"/>
      <c r="H126" s="173"/>
      <c r="I126" s="173"/>
      <c r="J126" s="174"/>
      <c r="K126" s="133" t="s">
        <v>406</v>
      </c>
      <c r="L126" s="87"/>
      <c r="M126" s="87"/>
      <c r="N126" s="45"/>
      <c r="O126" s="45"/>
      <c r="P126" s="169"/>
      <c r="Q126" s="170"/>
      <c r="R126" s="170"/>
      <c r="S126" s="170"/>
      <c r="T126" s="170"/>
      <c r="U126" s="171"/>
      <c r="V126" s="35"/>
      <c r="W126" s="34"/>
      <c r="X126" s="46"/>
      <c r="Y126" s="46"/>
      <c r="Z126" s="46"/>
      <c r="AA126" s="46"/>
      <c r="AB126" s="34"/>
      <c r="AC126" s="34"/>
      <c r="AD126" s="34"/>
      <c r="AE126" s="34"/>
    </row>
    <row r="127" spans="2:31" ht="20.399999999999999" thickBot="1" x14ac:dyDescent="0.45">
      <c r="B127" s="42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4"/>
    </row>
    <row r="130" spans="2:22" s="48" customFormat="1" ht="14.4" x14ac:dyDescent="0.3">
      <c r="B130" s="51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3"/>
      <c r="N130" s="53"/>
      <c r="O130" s="53"/>
      <c r="P130" s="51"/>
      <c r="Q130" s="51"/>
      <c r="R130" s="51"/>
      <c r="S130" s="51"/>
      <c r="T130" s="51"/>
      <c r="U130" s="51"/>
      <c r="V130" s="51"/>
    </row>
    <row r="131" spans="2:22" s="48" customFormat="1" ht="15" customHeight="1" x14ac:dyDescent="0.3">
      <c r="B131" s="190" t="s">
        <v>116</v>
      </c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2"/>
      <c r="P131" s="193" t="s">
        <v>1</v>
      </c>
      <c r="Q131" s="194"/>
      <c r="R131" s="195"/>
      <c r="S131" s="190" t="s">
        <v>176</v>
      </c>
      <c r="T131" s="191"/>
      <c r="U131" s="192"/>
      <c r="V131" s="51"/>
    </row>
    <row r="132" spans="2:22" s="48" customFormat="1" ht="21.75" customHeight="1" x14ac:dyDescent="0.3">
      <c r="B132" s="197" t="s">
        <v>117</v>
      </c>
      <c r="C132" s="197"/>
      <c r="D132" s="54" t="s">
        <v>118</v>
      </c>
      <c r="E132" s="54" t="s">
        <v>174</v>
      </c>
      <c r="F132" s="54" t="s">
        <v>175</v>
      </c>
      <c r="G132" s="54" t="s">
        <v>179</v>
      </c>
      <c r="H132" s="54" t="s">
        <v>119</v>
      </c>
      <c r="I132" s="54" t="s">
        <v>120</v>
      </c>
      <c r="J132" s="54" t="s">
        <v>121</v>
      </c>
      <c r="K132" s="54"/>
      <c r="L132" s="54" t="s">
        <v>122</v>
      </c>
      <c r="M132" s="54" t="s">
        <v>123</v>
      </c>
      <c r="N132" s="54" t="s">
        <v>124</v>
      </c>
      <c r="O132" s="54" t="s">
        <v>125</v>
      </c>
      <c r="P132" s="100" t="s">
        <v>278</v>
      </c>
      <c r="Q132" s="100" t="s">
        <v>279</v>
      </c>
      <c r="R132" s="103" t="s">
        <v>2</v>
      </c>
      <c r="S132" s="99" t="s">
        <v>177</v>
      </c>
      <c r="T132" s="186" t="s">
        <v>178</v>
      </c>
      <c r="U132" s="186"/>
    </row>
    <row r="133" spans="2:22" s="48" customFormat="1" ht="15" customHeight="1" x14ac:dyDescent="0.3">
      <c r="B133" s="187" t="s">
        <v>0</v>
      </c>
      <c r="C133" s="187"/>
      <c r="D133" s="55"/>
      <c r="E133" s="55"/>
      <c r="F133" s="55"/>
      <c r="G133" s="56"/>
      <c r="H133" s="104">
        <v>0</v>
      </c>
      <c r="I133" s="104">
        <f>G133-H133</f>
        <v>0</v>
      </c>
      <c r="J133" s="104">
        <f>I133*1.16</f>
        <v>0</v>
      </c>
      <c r="K133" s="104"/>
      <c r="L133" s="104">
        <v>0</v>
      </c>
      <c r="M133" s="104">
        <f>J133-L133-N133+O133</f>
        <v>0</v>
      </c>
      <c r="N133" s="57"/>
      <c r="O133" s="57"/>
      <c r="P133" s="101"/>
      <c r="Q133" s="101"/>
      <c r="R133" s="101" t="e">
        <f ca="1">G133/$L$17</f>
        <v>#DIV/0!</v>
      </c>
      <c r="S133" s="101"/>
      <c r="T133" s="188"/>
      <c r="U133" s="189"/>
    </row>
    <row r="134" spans="2:22" s="48" customFormat="1" ht="15" customHeight="1" x14ac:dyDescent="0.3">
      <c r="B134" s="187" t="s">
        <v>126</v>
      </c>
      <c r="C134" s="187"/>
      <c r="D134" s="58"/>
      <c r="E134" s="58"/>
      <c r="F134" s="58"/>
      <c r="G134" s="56"/>
      <c r="H134" s="104">
        <f>G134*0.3</f>
        <v>0</v>
      </c>
      <c r="I134" s="104">
        <f t="shared" ref="I134:I142" si="0">G134-H134</f>
        <v>0</v>
      </c>
      <c r="J134" s="104">
        <f t="shared" ref="J134:J142" si="1">I134*1.16</f>
        <v>0</v>
      </c>
      <c r="K134" s="104"/>
      <c r="L134" s="104">
        <f>G134*0.005</f>
        <v>0</v>
      </c>
      <c r="M134" s="104">
        <f t="shared" ref="M134:M142" si="2">J134-L134-N134+O134</f>
        <v>0</v>
      </c>
      <c r="N134" s="57"/>
      <c r="O134" s="57"/>
      <c r="P134" s="101"/>
      <c r="Q134" s="101"/>
      <c r="R134" s="101" t="e">
        <f t="shared" ref="R134:R142" ca="1" si="3">G134/$L$17</f>
        <v>#DIV/0!</v>
      </c>
      <c r="S134" s="101"/>
      <c r="T134" s="188"/>
      <c r="U134" s="189"/>
    </row>
    <row r="135" spans="2:22" s="48" customFormat="1" ht="26.25" customHeight="1" x14ac:dyDescent="0.3">
      <c r="B135" s="187" t="s">
        <v>127</v>
      </c>
      <c r="C135" s="187"/>
      <c r="D135" s="58"/>
      <c r="E135" s="58"/>
      <c r="F135" s="58"/>
      <c r="G135" s="56"/>
      <c r="H135" s="104">
        <f t="shared" ref="H135:H142" si="4">G135*0.3</f>
        <v>0</v>
      </c>
      <c r="I135" s="104">
        <f t="shared" si="0"/>
        <v>0</v>
      </c>
      <c r="J135" s="104">
        <f t="shared" si="1"/>
        <v>0</v>
      </c>
      <c r="K135" s="104"/>
      <c r="L135" s="104">
        <f t="shared" ref="L135:L142" si="5">G135*0.005</f>
        <v>0</v>
      </c>
      <c r="M135" s="104">
        <f t="shared" si="2"/>
        <v>0</v>
      </c>
      <c r="N135" s="57"/>
      <c r="O135" s="57"/>
      <c r="P135" s="101"/>
      <c r="Q135" s="101"/>
      <c r="R135" s="101" t="e">
        <f t="shared" ca="1" si="3"/>
        <v>#DIV/0!</v>
      </c>
      <c r="S135" s="101"/>
      <c r="T135" s="188"/>
      <c r="U135" s="189"/>
    </row>
    <row r="136" spans="2:22" s="48" customFormat="1" ht="24" customHeight="1" x14ac:dyDescent="0.3">
      <c r="B136" s="187"/>
      <c r="C136" s="187"/>
      <c r="D136" s="58"/>
      <c r="E136" s="58"/>
      <c r="F136" s="58"/>
      <c r="G136" s="56"/>
      <c r="H136" s="104">
        <f t="shared" si="4"/>
        <v>0</v>
      </c>
      <c r="I136" s="104">
        <f t="shared" si="0"/>
        <v>0</v>
      </c>
      <c r="J136" s="104">
        <f t="shared" si="1"/>
        <v>0</v>
      </c>
      <c r="K136" s="104"/>
      <c r="L136" s="104">
        <f t="shared" si="5"/>
        <v>0</v>
      </c>
      <c r="M136" s="104">
        <f t="shared" si="2"/>
        <v>0</v>
      </c>
      <c r="N136" s="57"/>
      <c r="O136" s="57"/>
      <c r="P136" s="101"/>
      <c r="Q136" s="101"/>
      <c r="R136" s="101" t="e">
        <f t="shared" ca="1" si="3"/>
        <v>#DIV/0!</v>
      </c>
      <c r="S136" s="101"/>
      <c r="T136" s="188"/>
      <c r="U136" s="189"/>
    </row>
    <row r="137" spans="2:22" s="48" customFormat="1" ht="27" customHeight="1" x14ac:dyDescent="0.3">
      <c r="B137" s="187"/>
      <c r="C137" s="187"/>
      <c r="D137" s="58"/>
      <c r="E137" s="58"/>
      <c r="F137" s="58"/>
      <c r="G137" s="56"/>
      <c r="H137" s="104">
        <f t="shared" si="4"/>
        <v>0</v>
      </c>
      <c r="I137" s="104">
        <f t="shared" si="0"/>
        <v>0</v>
      </c>
      <c r="J137" s="104">
        <f t="shared" si="1"/>
        <v>0</v>
      </c>
      <c r="K137" s="104"/>
      <c r="L137" s="104">
        <f t="shared" si="5"/>
        <v>0</v>
      </c>
      <c r="M137" s="104">
        <f t="shared" si="2"/>
        <v>0</v>
      </c>
      <c r="N137" s="57"/>
      <c r="O137" s="57"/>
      <c r="P137" s="101"/>
      <c r="Q137" s="101"/>
      <c r="R137" s="101" t="e">
        <f t="shared" ca="1" si="3"/>
        <v>#DIV/0!</v>
      </c>
      <c r="S137" s="101"/>
      <c r="T137" s="188"/>
      <c r="U137" s="189"/>
    </row>
    <row r="138" spans="2:22" s="48" customFormat="1" ht="27" customHeight="1" x14ac:dyDescent="0.3">
      <c r="B138" s="187"/>
      <c r="C138" s="187"/>
      <c r="D138" s="58"/>
      <c r="E138" s="58"/>
      <c r="F138" s="58"/>
      <c r="G138" s="56"/>
      <c r="H138" s="104">
        <f t="shared" si="4"/>
        <v>0</v>
      </c>
      <c r="I138" s="104">
        <f t="shared" si="0"/>
        <v>0</v>
      </c>
      <c r="J138" s="104">
        <f t="shared" si="1"/>
        <v>0</v>
      </c>
      <c r="K138" s="104"/>
      <c r="L138" s="104">
        <f t="shared" si="5"/>
        <v>0</v>
      </c>
      <c r="M138" s="104">
        <f t="shared" si="2"/>
        <v>0</v>
      </c>
      <c r="N138" s="57"/>
      <c r="O138" s="57"/>
      <c r="P138" s="101"/>
      <c r="Q138" s="101"/>
      <c r="R138" s="101" t="e">
        <f t="shared" ca="1" si="3"/>
        <v>#DIV/0!</v>
      </c>
      <c r="S138" s="101"/>
      <c r="T138" s="188"/>
      <c r="U138" s="189"/>
    </row>
    <row r="139" spans="2:22" s="48" customFormat="1" ht="27" customHeight="1" x14ac:dyDescent="0.3">
      <c r="B139" s="187"/>
      <c r="C139" s="187"/>
      <c r="D139" s="58"/>
      <c r="E139" s="58"/>
      <c r="F139" s="58"/>
      <c r="G139" s="56"/>
      <c r="H139" s="104">
        <f t="shared" si="4"/>
        <v>0</v>
      </c>
      <c r="I139" s="104">
        <f t="shared" si="0"/>
        <v>0</v>
      </c>
      <c r="J139" s="104">
        <f t="shared" si="1"/>
        <v>0</v>
      </c>
      <c r="K139" s="104"/>
      <c r="L139" s="104">
        <f t="shared" si="5"/>
        <v>0</v>
      </c>
      <c r="M139" s="104">
        <f t="shared" si="2"/>
        <v>0</v>
      </c>
      <c r="N139" s="57"/>
      <c r="O139" s="57"/>
      <c r="P139" s="101"/>
      <c r="Q139" s="101"/>
      <c r="R139" s="101" t="e">
        <f t="shared" ca="1" si="3"/>
        <v>#DIV/0!</v>
      </c>
      <c r="S139" s="101"/>
      <c r="T139" s="188"/>
      <c r="U139" s="189"/>
    </row>
    <row r="140" spans="2:22" s="48" customFormat="1" ht="27" customHeight="1" x14ac:dyDescent="0.3">
      <c r="B140" s="187"/>
      <c r="C140" s="187"/>
      <c r="D140" s="58"/>
      <c r="E140" s="58"/>
      <c r="F140" s="58"/>
      <c r="G140" s="56"/>
      <c r="H140" s="104">
        <f t="shared" si="4"/>
        <v>0</v>
      </c>
      <c r="I140" s="104">
        <f t="shared" si="0"/>
        <v>0</v>
      </c>
      <c r="J140" s="104">
        <f t="shared" si="1"/>
        <v>0</v>
      </c>
      <c r="K140" s="104"/>
      <c r="L140" s="104">
        <f t="shared" si="5"/>
        <v>0</v>
      </c>
      <c r="M140" s="104">
        <f t="shared" si="2"/>
        <v>0</v>
      </c>
      <c r="N140" s="57"/>
      <c r="O140" s="57"/>
      <c r="P140" s="101"/>
      <c r="Q140" s="101"/>
      <c r="R140" s="101" t="e">
        <f t="shared" ca="1" si="3"/>
        <v>#DIV/0!</v>
      </c>
      <c r="S140" s="101"/>
      <c r="T140" s="188"/>
      <c r="U140" s="189"/>
    </row>
    <row r="141" spans="2:22" s="48" customFormat="1" ht="27" customHeight="1" x14ac:dyDescent="0.3">
      <c r="B141" s="187"/>
      <c r="C141" s="187"/>
      <c r="D141" s="58"/>
      <c r="E141" s="58"/>
      <c r="F141" s="58"/>
      <c r="G141" s="56"/>
      <c r="H141" s="104">
        <f t="shared" si="4"/>
        <v>0</v>
      </c>
      <c r="I141" s="104">
        <f t="shared" si="0"/>
        <v>0</v>
      </c>
      <c r="J141" s="104">
        <f t="shared" si="1"/>
        <v>0</v>
      </c>
      <c r="K141" s="104"/>
      <c r="L141" s="104">
        <f t="shared" si="5"/>
        <v>0</v>
      </c>
      <c r="M141" s="104">
        <f t="shared" si="2"/>
        <v>0</v>
      </c>
      <c r="N141" s="57"/>
      <c r="O141" s="57"/>
      <c r="P141" s="101"/>
      <c r="Q141" s="101"/>
      <c r="R141" s="101" t="e">
        <f t="shared" ca="1" si="3"/>
        <v>#DIV/0!</v>
      </c>
      <c r="S141" s="101"/>
      <c r="T141" s="188"/>
      <c r="U141" s="189"/>
    </row>
    <row r="142" spans="2:22" s="48" customFormat="1" ht="27" customHeight="1" x14ac:dyDescent="0.3">
      <c r="B142" s="187" t="s">
        <v>173</v>
      </c>
      <c r="C142" s="187"/>
      <c r="D142" s="58"/>
      <c r="E142" s="58"/>
      <c r="F142" s="58"/>
      <c r="G142" s="56"/>
      <c r="H142" s="104">
        <f t="shared" si="4"/>
        <v>0</v>
      </c>
      <c r="I142" s="104">
        <f t="shared" si="0"/>
        <v>0</v>
      </c>
      <c r="J142" s="104">
        <f t="shared" si="1"/>
        <v>0</v>
      </c>
      <c r="K142" s="104"/>
      <c r="L142" s="104">
        <f t="shared" si="5"/>
        <v>0</v>
      </c>
      <c r="M142" s="104">
        <f t="shared" si="2"/>
        <v>0</v>
      </c>
      <c r="N142" s="57"/>
      <c r="O142" s="57"/>
      <c r="P142" s="101"/>
      <c r="Q142" s="101"/>
      <c r="R142" s="101" t="e">
        <f t="shared" ca="1" si="3"/>
        <v>#DIV/0!</v>
      </c>
      <c r="S142" s="101"/>
      <c r="T142" s="188"/>
      <c r="U142" s="189"/>
    </row>
    <row r="143" spans="2:22" s="50" customFormat="1" ht="14.4" x14ac:dyDescent="0.3">
      <c r="B143" s="48"/>
      <c r="C143" s="49"/>
      <c r="D143" s="49"/>
      <c r="E143" s="92"/>
      <c r="F143" s="88" t="s">
        <v>120</v>
      </c>
      <c r="G143" s="105">
        <f>SUM(G133:G142)</f>
        <v>0</v>
      </c>
      <c r="H143" s="49"/>
      <c r="I143" s="49"/>
      <c r="L143" s="107" t="s">
        <v>47</v>
      </c>
      <c r="M143" s="105">
        <f>SUM(M133:M142)</f>
        <v>0</v>
      </c>
      <c r="P143" s="48"/>
      <c r="Q143" s="48"/>
      <c r="R143" s="48"/>
      <c r="S143" s="108" t="s">
        <v>47</v>
      </c>
      <c r="T143" s="196">
        <f>SUM(T133:U142)</f>
        <v>0</v>
      </c>
      <c r="U143" s="196"/>
      <c r="V143" s="48"/>
    </row>
    <row r="144" spans="2:22" s="50" customFormat="1" ht="14.4" x14ac:dyDescent="0.3">
      <c r="B144" s="48"/>
      <c r="C144" s="49"/>
      <c r="D144" s="49"/>
      <c r="E144" s="92"/>
      <c r="F144" s="88" t="s">
        <v>180</v>
      </c>
      <c r="G144" s="106">
        <f>G143*0.16</f>
        <v>0</v>
      </c>
      <c r="H144" s="49"/>
      <c r="I144" s="49"/>
      <c r="P144" s="48"/>
      <c r="Q144" s="48"/>
      <c r="R144" s="48"/>
      <c r="S144" s="48"/>
      <c r="T144" s="48"/>
      <c r="U144" s="48"/>
      <c r="V144" s="48"/>
    </row>
    <row r="145" spans="6:7" x14ac:dyDescent="0.4">
      <c r="F145" s="88" t="s">
        <v>47</v>
      </c>
      <c r="G145" s="106">
        <f>G143+G144</f>
        <v>0</v>
      </c>
    </row>
  </sheetData>
  <mergeCells count="276">
    <mergeCell ref="I5:I6"/>
    <mergeCell ref="J5:L5"/>
    <mergeCell ref="P5:S5"/>
    <mergeCell ref="T5:U5"/>
    <mergeCell ref="C6:D6"/>
    <mergeCell ref="C7:D7"/>
    <mergeCell ref="P7:S7"/>
    <mergeCell ref="T7:U7"/>
    <mergeCell ref="C3:G3"/>
    <mergeCell ref="H3:N3"/>
    <mergeCell ref="P3:S3"/>
    <mergeCell ref="T3:U3"/>
    <mergeCell ref="P4:S4"/>
    <mergeCell ref="T4:U4"/>
    <mergeCell ref="C12:D12"/>
    <mergeCell ref="C13:D13"/>
    <mergeCell ref="I13:J13"/>
    <mergeCell ref="N13:O13"/>
    <mergeCell ref="S13:T13"/>
    <mergeCell ref="C14:D14"/>
    <mergeCell ref="I14:J14"/>
    <mergeCell ref="N14:O14"/>
    <mergeCell ref="C8:D8"/>
    <mergeCell ref="M8:M9"/>
    <mergeCell ref="C10:D10"/>
    <mergeCell ref="P10:S10"/>
    <mergeCell ref="T10:U10"/>
    <mergeCell ref="C11:D11"/>
    <mergeCell ref="P11:S11"/>
    <mergeCell ref="T11:U11"/>
    <mergeCell ref="P8:S8"/>
    <mergeCell ref="T8:U8"/>
    <mergeCell ref="P20:U20"/>
    <mergeCell ref="C21:J21"/>
    <mergeCell ref="P21:U21"/>
    <mergeCell ref="D22:J22"/>
    <mergeCell ref="P22:U22"/>
    <mergeCell ref="D23:J23"/>
    <mergeCell ref="P23:U23"/>
    <mergeCell ref="C15:D15"/>
    <mergeCell ref="I15:J15"/>
    <mergeCell ref="C16:D16"/>
    <mergeCell ref="I16:J16"/>
    <mergeCell ref="N16:O16"/>
    <mergeCell ref="C20:J20"/>
    <mergeCell ref="D27:J27"/>
    <mergeCell ref="P27:U27"/>
    <mergeCell ref="D28:J28"/>
    <mergeCell ref="P28:U28"/>
    <mergeCell ref="D29:J29"/>
    <mergeCell ref="P29:U29"/>
    <mergeCell ref="D24:J24"/>
    <mergeCell ref="P24:U24"/>
    <mergeCell ref="D25:J25"/>
    <mergeCell ref="P25:U25"/>
    <mergeCell ref="D26:J26"/>
    <mergeCell ref="P26:U26"/>
    <mergeCell ref="D33:J33"/>
    <mergeCell ref="P33:U33"/>
    <mergeCell ref="C34:J34"/>
    <mergeCell ref="P34:U34"/>
    <mergeCell ref="D35:J35"/>
    <mergeCell ref="P35:U35"/>
    <mergeCell ref="D30:J30"/>
    <mergeCell ref="P30:U30"/>
    <mergeCell ref="D31:J31"/>
    <mergeCell ref="P31:U31"/>
    <mergeCell ref="D32:J32"/>
    <mergeCell ref="P32:U32"/>
    <mergeCell ref="D39:J39"/>
    <mergeCell ref="P39:U39"/>
    <mergeCell ref="D40:J40"/>
    <mergeCell ref="P40:U40"/>
    <mergeCell ref="D41:J41"/>
    <mergeCell ref="P41:U41"/>
    <mergeCell ref="D36:J36"/>
    <mergeCell ref="P36:U36"/>
    <mergeCell ref="D37:J37"/>
    <mergeCell ref="P37:U37"/>
    <mergeCell ref="D38:J38"/>
    <mergeCell ref="P38:U38"/>
    <mergeCell ref="D45:J45"/>
    <mergeCell ref="P45:U45"/>
    <mergeCell ref="D46:J46"/>
    <mergeCell ref="P46:U46"/>
    <mergeCell ref="C47:J47"/>
    <mergeCell ref="P47:U47"/>
    <mergeCell ref="D42:J42"/>
    <mergeCell ref="P42:U42"/>
    <mergeCell ref="D43:J43"/>
    <mergeCell ref="P43:U43"/>
    <mergeCell ref="D44:J44"/>
    <mergeCell ref="P44:U44"/>
    <mergeCell ref="D51:J51"/>
    <mergeCell ref="P51:U51"/>
    <mergeCell ref="D52:J52"/>
    <mergeCell ref="P52:U52"/>
    <mergeCell ref="D53:J53"/>
    <mergeCell ref="P53:U53"/>
    <mergeCell ref="D48:J48"/>
    <mergeCell ref="P48:U48"/>
    <mergeCell ref="D49:J49"/>
    <mergeCell ref="P49:U49"/>
    <mergeCell ref="D50:J50"/>
    <mergeCell ref="P50:U50"/>
    <mergeCell ref="D60:J60"/>
    <mergeCell ref="P60:U60"/>
    <mergeCell ref="D61:J61"/>
    <mergeCell ref="P61:U61"/>
    <mergeCell ref="D62:J62"/>
    <mergeCell ref="P62:U62"/>
    <mergeCell ref="C54:J54"/>
    <mergeCell ref="P54:U54"/>
    <mergeCell ref="D59:J59"/>
    <mergeCell ref="P59:U59"/>
    <mergeCell ref="D55:J55"/>
    <mergeCell ref="P55:U55"/>
    <mergeCell ref="D56:J56"/>
    <mergeCell ref="P56:U56"/>
    <mergeCell ref="D57:J57"/>
    <mergeCell ref="P57:U57"/>
    <mergeCell ref="D58:J58"/>
    <mergeCell ref="P58:U58"/>
    <mergeCell ref="D68:J68"/>
    <mergeCell ref="P68:U68"/>
    <mergeCell ref="D63:J63"/>
    <mergeCell ref="P63:U63"/>
    <mergeCell ref="D66:J66"/>
    <mergeCell ref="P66:U66"/>
    <mergeCell ref="D67:J67"/>
    <mergeCell ref="P67:U67"/>
    <mergeCell ref="D65:J65"/>
    <mergeCell ref="P65:U65"/>
    <mergeCell ref="C73:J73"/>
    <mergeCell ref="P73:U73"/>
    <mergeCell ref="D74:J74"/>
    <mergeCell ref="P74:U74"/>
    <mergeCell ref="D75:J75"/>
    <mergeCell ref="P75:U75"/>
    <mergeCell ref="D69:J69"/>
    <mergeCell ref="P69:U69"/>
    <mergeCell ref="D70:J70"/>
    <mergeCell ref="P70:U70"/>
    <mergeCell ref="D71:J71"/>
    <mergeCell ref="P71:U71"/>
    <mergeCell ref="D72:J72"/>
    <mergeCell ref="P72:U72"/>
    <mergeCell ref="D78:J78"/>
    <mergeCell ref="P78:U78"/>
    <mergeCell ref="C79:J79"/>
    <mergeCell ref="P79:U79"/>
    <mergeCell ref="D80:J80"/>
    <mergeCell ref="P80:U80"/>
    <mergeCell ref="D76:J76"/>
    <mergeCell ref="P76:U76"/>
    <mergeCell ref="D77:J77"/>
    <mergeCell ref="P77:U77"/>
    <mergeCell ref="D84:J84"/>
    <mergeCell ref="P84:U84"/>
    <mergeCell ref="D85:J85"/>
    <mergeCell ref="P85:U85"/>
    <mergeCell ref="D86:J86"/>
    <mergeCell ref="P86:U86"/>
    <mergeCell ref="D81:J81"/>
    <mergeCell ref="P81:U81"/>
    <mergeCell ref="D82:J82"/>
    <mergeCell ref="P82:U82"/>
    <mergeCell ref="D83:J83"/>
    <mergeCell ref="P83:U83"/>
    <mergeCell ref="D90:J90"/>
    <mergeCell ref="P90:U90"/>
    <mergeCell ref="D91:J91"/>
    <mergeCell ref="P91:U91"/>
    <mergeCell ref="C92:J92"/>
    <mergeCell ref="P92:U92"/>
    <mergeCell ref="D87:J87"/>
    <mergeCell ref="P87:U87"/>
    <mergeCell ref="C88:J88"/>
    <mergeCell ref="P88:U88"/>
    <mergeCell ref="D89:J89"/>
    <mergeCell ref="P89:U89"/>
    <mergeCell ref="D96:J96"/>
    <mergeCell ref="P96:U96"/>
    <mergeCell ref="D97:J97"/>
    <mergeCell ref="P97:U97"/>
    <mergeCell ref="D98:J98"/>
    <mergeCell ref="P98:U98"/>
    <mergeCell ref="D93:J93"/>
    <mergeCell ref="P93:U93"/>
    <mergeCell ref="D94:J94"/>
    <mergeCell ref="P94:U94"/>
    <mergeCell ref="D95:J95"/>
    <mergeCell ref="P95:U95"/>
    <mergeCell ref="C102:J102"/>
    <mergeCell ref="P102:U102"/>
    <mergeCell ref="D103:J103"/>
    <mergeCell ref="P103:U103"/>
    <mergeCell ref="D104:J104"/>
    <mergeCell ref="P104:U104"/>
    <mergeCell ref="D99:J99"/>
    <mergeCell ref="P99:U99"/>
    <mergeCell ref="D100:J100"/>
    <mergeCell ref="P100:U100"/>
    <mergeCell ref="D101:J101"/>
    <mergeCell ref="P101:U101"/>
    <mergeCell ref="D110:J110"/>
    <mergeCell ref="P110:U110"/>
    <mergeCell ref="C112:J112"/>
    <mergeCell ref="P112:U112"/>
    <mergeCell ref="D113:J113"/>
    <mergeCell ref="P113:U113"/>
    <mergeCell ref="D105:J105"/>
    <mergeCell ref="P105:U105"/>
    <mergeCell ref="D108:J108"/>
    <mergeCell ref="P108:U108"/>
    <mergeCell ref="D109:J109"/>
    <mergeCell ref="P109:U109"/>
    <mergeCell ref="D117:J117"/>
    <mergeCell ref="P117:U117"/>
    <mergeCell ref="D118:J118"/>
    <mergeCell ref="P118:U118"/>
    <mergeCell ref="D119:J119"/>
    <mergeCell ref="P119:U119"/>
    <mergeCell ref="D114:J114"/>
    <mergeCell ref="P114:U114"/>
    <mergeCell ref="D115:J115"/>
    <mergeCell ref="P115:U115"/>
    <mergeCell ref="D116:J116"/>
    <mergeCell ref="P116:U116"/>
    <mergeCell ref="D123:J123"/>
    <mergeCell ref="P123:U123"/>
    <mergeCell ref="D124:J124"/>
    <mergeCell ref="P124:U124"/>
    <mergeCell ref="D125:J125"/>
    <mergeCell ref="P125:U125"/>
    <mergeCell ref="D120:J120"/>
    <mergeCell ref="P120:U120"/>
    <mergeCell ref="C121:J121"/>
    <mergeCell ref="P121:U121"/>
    <mergeCell ref="D122:J122"/>
    <mergeCell ref="P122:U122"/>
    <mergeCell ref="B134:C134"/>
    <mergeCell ref="T134:U134"/>
    <mergeCell ref="B135:C135"/>
    <mergeCell ref="T135:U135"/>
    <mergeCell ref="D126:J126"/>
    <mergeCell ref="P126:U126"/>
    <mergeCell ref="B131:O131"/>
    <mergeCell ref="P131:R131"/>
    <mergeCell ref="S131:U131"/>
    <mergeCell ref="B132:C132"/>
    <mergeCell ref="T132:U132"/>
    <mergeCell ref="B142:C142"/>
    <mergeCell ref="T142:U142"/>
    <mergeCell ref="T143:U143"/>
    <mergeCell ref="D64:J64"/>
    <mergeCell ref="P64:U64"/>
    <mergeCell ref="D106:J106"/>
    <mergeCell ref="P106:U106"/>
    <mergeCell ref="D107:J107"/>
    <mergeCell ref="D111:J111"/>
    <mergeCell ref="P111:U111"/>
    <mergeCell ref="B139:C139"/>
    <mergeCell ref="T139:U139"/>
    <mergeCell ref="B140:C140"/>
    <mergeCell ref="T140:U140"/>
    <mergeCell ref="B141:C141"/>
    <mergeCell ref="T141:U141"/>
    <mergeCell ref="B136:C136"/>
    <mergeCell ref="T136:U136"/>
    <mergeCell ref="B137:C137"/>
    <mergeCell ref="T137:U137"/>
    <mergeCell ref="B138:C138"/>
    <mergeCell ref="T138:U138"/>
    <mergeCell ref="B133:C133"/>
    <mergeCell ref="T133:U133"/>
  </mergeCells>
  <hyperlinks>
    <hyperlink ref="X8:Z12" location="'REPORTE FOTOGRAFICO '!A1" display="REPORTE FOTOGRAFICO " xr:uid="{00000000-0004-0000-0800-000000000000}"/>
  </hyperlinks>
  <pageMargins left="0.7" right="0.7" top="0.75" bottom="0.75" header="0.3" footer="0.3"/>
  <pageSetup scale="2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Resumen obras</vt:lpstr>
      <vt:lpstr>Contratistas</vt:lpstr>
      <vt:lpstr>LP-E</vt:lpstr>
      <vt:lpstr>Estatal inv5-inv3</vt:lpstr>
      <vt:lpstr>AD-E</vt:lpstr>
      <vt:lpstr>Admon directa-E</vt:lpstr>
      <vt:lpstr>Finiquito</vt:lpstr>
      <vt:lpstr>LP-F</vt:lpstr>
      <vt:lpstr>Inv 3-F</vt:lpstr>
      <vt:lpstr>AD-F</vt:lpstr>
      <vt:lpstr>Admon directa-F</vt:lpstr>
      <vt:lpstr>Hoja1</vt:lpstr>
      <vt:lpstr>'Resumen obras'!Títulos_a_imprimir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Pérez Gutiérrez</dc:creator>
  <cp:lastModifiedBy>vjjur</cp:lastModifiedBy>
  <dcterms:created xsi:type="dcterms:W3CDTF">2023-01-11T18:36:40Z</dcterms:created>
  <dcterms:modified xsi:type="dcterms:W3CDTF">2023-02-16T23:35:17Z</dcterms:modified>
</cp:coreProperties>
</file>