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<sst xmlns="http://schemas.openxmlformats.org/spreadsheetml/2006/main" count="5" uniqueCount="5">
  <si>
    <t>Años</t>
  </si>
  <si>
    <t>AirBnb</t>
  </si>
  <si>
    <t>SP500</t>
  </si>
  <si>
    <t>CETES</t>
  </si>
  <si>
    <t>sp500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</si>
</sst>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232A31"/>
      <name val="&quot;Yahoo Sans Finance&quot;"/>
    </font>
    <font>
      <color rgb="FF232A3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ill="1" applyFont="1">
      <alignment readingOrder="0"/>
    </xf>
    <xf borderId="0" fillId="2" fontId="3" numFmtId="10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</row>
    <row r="2">
      <c r="A2" s="1">
        <v>1.0</v>
      </c>
      <c r="B2" s="4">
        <f>52 *365 * 0.5 + 300000</f>
        <v>309490</v>
      </c>
      <c r="C2" s="2">
        <f>300000 *(1.13)</f>
        <v>339000</v>
      </c>
      <c r="D2" s="2">
        <f>300000 *(1.06)</f>
        <v>318000</v>
      </c>
    </row>
    <row r="3">
      <c r="A3" s="1">
        <v>2.0</v>
      </c>
      <c r="B3" s="4">
        <f t="shared" ref="B3:B11" si="1">B2*1.063</f>
        <v>328987.87</v>
      </c>
      <c r="C3" s="4">
        <f t="shared" ref="C3:C11" si="2">C2*1.13</f>
        <v>383070</v>
      </c>
      <c r="D3" s="4">
        <f t="shared" ref="D3:D10" si="3">D2*1.06</f>
        <v>337080</v>
      </c>
    </row>
    <row r="4">
      <c r="A4" s="1">
        <v>3.0</v>
      </c>
      <c r="B4" s="4">
        <f t="shared" si="1"/>
        <v>349714.1058</v>
      </c>
      <c r="C4" s="4">
        <f t="shared" si="2"/>
        <v>432869.1</v>
      </c>
      <c r="D4" s="4">
        <f t="shared" si="3"/>
        <v>357304.8</v>
      </c>
    </row>
    <row r="5">
      <c r="A5" s="1">
        <v>4.0</v>
      </c>
      <c r="B5" s="4">
        <f t="shared" si="1"/>
        <v>371746.0945</v>
      </c>
      <c r="C5" s="4">
        <f t="shared" si="2"/>
        <v>489142.083</v>
      </c>
      <c r="D5" s="4">
        <f t="shared" si="3"/>
        <v>378743.088</v>
      </c>
    </row>
    <row r="6">
      <c r="A6" s="1">
        <v>5.0</v>
      </c>
      <c r="B6" s="4">
        <f t="shared" si="1"/>
        <v>395166.0984</v>
      </c>
      <c r="C6" s="4">
        <f t="shared" si="2"/>
        <v>552730.5538</v>
      </c>
      <c r="D6" s="4">
        <f t="shared" si="3"/>
        <v>401467.6733</v>
      </c>
    </row>
    <row r="7">
      <c r="A7" s="1">
        <v>6.0</v>
      </c>
      <c r="B7" s="4">
        <f t="shared" si="1"/>
        <v>420061.5626</v>
      </c>
      <c r="C7" s="4">
        <f t="shared" si="2"/>
        <v>624585.5258</v>
      </c>
      <c r="D7" s="4">
        <f t="shared" si="3"/>
        <v>425555.7337</v>
      </c>
    </row>
    <row r="8">
      <c r="A8" s="1">
        <v>7.0</v>
      </c>
      <c r="B8" s="4">
        <f t="shared" si="1"/>
        <v>446525.4411</v>
      </c>
      <c r="C8" s="4">
        <f t="shared" si="2"/>
        <v>705781.6441</v>
      </c>
      <c r="D8" s="4">
        <f t="shared" si="3"/>
        <v>451089.0777</v>
      </c>
    </row>
    <row r="9">
      <c r="A9" s="1">
        <v>8.0</v>
      </c>
      <c r="B9" s="4">
        <f t="shared" si="1"/>
        <v>474656.5439</v>
      </c>
      <c r="C9" s="4">
        <f t="shared" si="2"/>
        <v>797533.2579</v>
      </c>
      <c r="D9" s="4">
        <f t="shared" si="3"/>
        <v>478154.4224</v>
      </c>
    </row>
    <row r="10">
      <c r="A10" s="1">
        <v>9.0</v>
      </c>
      <c r="B10" s="4">
        <f t="shared" si="1"/>
        <v>504559.9061</v>
      </c>
      <c r="C10" s="4">
        <f t="shared" si="2"/>
        <v>901212.5814</v>
      </c>
      <c r="D10" s="4">
        <f t="shared" si="3"/>
        <v>506843.6877</v>
      </c>
    </row>
    <row r="11">
      <c r="A11" s="1">
        <v>10.0</v>
      </c>
      <c r="B11" s="4">
        <f t="shared" si="1"/>
        <v>536347.1802</v>
      </c>
      <c r="C11" s="4">
        <f t="shared" si="2"/>
        <v>1018370.217</v>
      </c>
      <c r="D11" s="4">
        <f>D10*1.063</f>
        <v>538774.84</v>
      </c>
    </row>
    <row r="12">
      <c r="B12" s="4"/>
      <c r="C12" s="4"/>
    </row>
    <row r="13">
      <c r="B13" s="4"/>
      <c r="C13" s="4"/>
    </row>
    <row r="14">
      <c r="B14" s="4"/>
      <c r="C14" s="4"/>
    </row>
    <row r="15">
      <c r="B15" s="4"/>
      <c r="C15" s="4"/>
    </row>
    <row r="16">
      <c r="B16" s="4"/>
      <c r="C16" s="4"/>
    </row>
    <row r="17">
      <c r="B17" s="4"/>
      <c r="C17" s="4"/>
    </row>
    <row r="18">
      <c r="B18" s="4"/>
      <c r="C18" s="4"/>
    </row>
    <row r="19">
      <c r="B19" s="4"/>
      <c r="C19" s="4"/>
    </row>
    <row r="20">
      <c r="B20" s="4"/>
      <c r="C20" s="4"/>
    </row>
    <row r="21">
      <c r="B21" s="4"/>
      <c r="C21" s="4"/>
    </row>
    <row r="22">
      <c r="B22" s="4"/>
      <c r="C22" s="4"/>
    </row>
    <row r="23">
      <c r="B23" s="4"/>
      <c r="C23" s="4"/>
    </row>
    <row r="24">
      <c r="B24" s="4"/>
      <c r="C24" s="4"/>
    </row>
    <row r="25">
      <c r="B25" s="4"/>
      <c r="C25" s="4"/>
    </row>
    <row r="26">
      <c r="B26" s="4"/>
      <c r="C26" s="4"/>
    </row>
    <row r="27">
      <c r="B27" s="4"/>
      <c r="C27" s="4"/>
    </row>
    <row r="28">
      <c r="B28" s="4"/>
      <c r="C28" s="4"/>
    </row>
    <row r="29">
      <c r="B29" s="4"/>
      <c r="C29" s="4"/>
    </row>
    <row r="30">
      <c r="B30" s="4"/>
      <c r="C30" s="4"/>
    </row>
    <row r="31">
      <c r="B31" s="4"/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</row>
    <row r="2">
      <c r="A2" s="5">
        <v>2022.0</v>
      </c>
      <c r="B2" s="6">
        <v>-0.1817</v>
      </c>
    </row>
    <row r="3">
      <c r="A3" s="5">
        <v>2021.0</v>
      </c>
      <c r="B3" s="6">
        <v>0.2875</v>
      </c>
    </row>
    <row r="4">
      <c r="A4" s="5">
        <v>2020.0</v>
      </c>
      <c r="B4" s="6">
        <v>0.1837</v>
      </c>
    </row>
    <row r="5">
      <c r="A5" s="5">
        <v>2019.0</v>
      </c>
      <c r="B5" s="6">
        <v>0.3122</v>
      </c>
    </row>
    <row r="6">
      <c r="A6" s="5">
        <v>2018.0</v>
      </c>
      <c r="B6" s="7">
        <v>-0.0456</v>
      </c>
    </row>
    <row r="7">
      <c r="A7" s="5">
        <v>2017.0</v>
      </c>
      <c r="B7" s="7">
        <v>0.217</v>
      </c>
    </row>
    <row r="8">
      <c r="A8" s="5">
        <v>2016.0</v>
      </c>
      <c r="B8" s="7">
        <v>0.12</v>
      </c>
    </row>
    <row r="9">
      <c r="A9" s="5">
        <v>2015.0</v>
      </c>
      <c r="B9" s="6">
        <v>0.0125</v>
      </c>
    </row>
    <row r="10">
      <c r="A10" s="5">
        <v>2014.0</v>
      </c>
      <c r="B10" s="6">
        <v>0.1346</v>
      </c>
    </row>
    <row r="11">
      <c r="A11" s="5">
        <v>2013.0</v>
      </c>
      <c r="B11" s="6">
        <v>0.3231</v>
      </c>
    </row>
    <row r="12">
      <c r="A12" s="5">
        <v>2012.0</v>
      </c>
      <c r="B12" s="6">
        <v>0.1599</v>
      </c>
    </row>
    <row r="13">
      <c r="B13" s="8">
        <f>AVERAGE(B2:B12)</f>
        <v>0.1384727273</v>
      </c>
    </row>
  </sheetData>
  <drawing r:id="rId1"/>
</worksheet>
</file>