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gusto.inacio\Desktop\Projeto\"/>
    </mc:Choice>
  </mc:AlternateContent>
  <xr:revisionPtr revIDLastSave="0" documentId="13_ncr:1_{5C864612-974D-443B-99FA-CC04602864F7}" xr6:coauthVersionLast="47" xr6:coauthVersionMax="47" xr10:uidLastSave="{00000000-0000-0000-0000-000000000000}"/>
  <bookViews>
    <workbookView xWindow="-20610" yWindow="-120" windowWidth="20730" windowHeight="11160" xr2:uid="{A6AB6950-68AB-46F9-88F9-8F179EFB9A0F}"/>
  </bookViews>
  <sheets>
    <sheet name="Planilha1" sheetId="2" r:id="rId1"/>
  </sheets>
  <externalReferences>
    <externalReference r:id="rId2"/>
  </externalReferences>
  <definedNames>
    <definedName name="_lMaquinas">[1]!tMaquinas[Código]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91" i="2" l="1"/>
  <c r="A5191" i="2"/>
  <c r="G5190" i="2"/>
  <c r="A5190" i="2"/>
  <c r="G5189" i="2"/>
  <c r="A5189" i="2"/>
  <c r="G5188" i="2"/>
  <c r="A5188" i="2"/>
  <c r="G5187" i="2"/>
  <c r="A5187" i="2"/>
  <c r="G5186" i="2"/>
  <c r="A5186" i="2"/>
  <c r="G5185" i="2"/>
  <c r="A5185" i="2"/>
  <c r="G5184" i="2"/>
  <c r="A5184" i="2"/>
  <c r="G5183" i="2"/>
  <c r="A5183" i="2"/>
  <c r="G5182" i="2"/>
  <c r="A5182" i="2"/>
  <c r="G5181" i="2"/>
  <c r="A5181" i="2"/>
  <c r="G5180" i="2"/>
  <c r="A5180" i="2"/>
  <c r="G5179" i="2"/>
  <c r="A5179" i="2"/>
  <c r="G5178" i="2"/>
  <c r="A5178" i="2"/>
  <c r="G5177" i="2"/>
  <c r="A5177" i="2"/>
  <c r="G5176" i="2"/>
  <c r="A5176" i="2"/>
  <c r="G5175" i="2"/>
  <c r="A5175" i="2"/>
  <c r="G5174" i="2"/>
  <c r="A5174" i="2"/>
  <c r="G5173" i="2"/>
  <c r="A5173" i="2"/>
  <c r="G5172" i="2"/>
  <c r="A5172" i="2"/>
  <c r="G5171" i="2"/>
  <c r="A5171" i="2"/>
  <c r="G5170" i="2"/>
  <c r="A5170" i="2"/>
  <c r="G5169" i="2"/>
  <c r="A5169" i="2"/>
  <c r="G5168" i="2"/>
  <c r="A5168" i="2"/>
  <c r="G5167" i="2"/>
  <c r="A5167" i="2"/>
  <c r="G5166" i="2"/>
  <c r="A5166" i="2"/>
  <c r="G5165" i="2"/>
  <c r="A5165" i="2"/>
  <c r="G5164" i="2"/>
  <c r="A5164" i="2"/>
  <c r="G5163" i="2"/>
  <c r="A5163" i="2"/>
  <c r="G5162" i="2"/>
  <c r="A5162" i="2"/>
  <c r="G5161" i="2"/>
  <c r="A5161" i="2"/>
  <c r="G5160" i="2"/>
  <c r="A5160" i="2"/>
  <c r="G5159" i="2"/>
  <c r="A5159" i="2"/>
  <c r="G5158" i="2"/>
  <c r="A5158" i="2"/>
  <c r="G5157" i="2"/>
  <c r="A5157" i="2"/>
  <c r="G5156" i="2"/>
  <c r="A5156" i="2"/>
  <c r="G5155" i="2"/>
  <c r="A5155" i="2"/>
  <c r="G5154" i="2"/>
  <c r="A5154" i="2"/>
  <c r="G5153" i="2"/>
  <c r="A5153" i="2"/>
  <c r="G5152" i="2"/>
  <c r="A5152" i="2"/>
  <c r="G5151" i="2"/>
  <c r="A5151" i="2"/>
  <c r="G5150" i="2"/>
  <c r="A5150" i="2"/>
  <c r="G5149" i="2"/>
  <c r="A5149" i="2"/>
  <c r="G5148" i="2"/>
  <c r="A5148" i="2"/>
  <c r="G5147" i="2"/>
  <c r="A5147" i="2"/>
  <c r="G5146" i="2"/>
  <c r="A5146" i="2"/>
  <c r="G5145" i="2"/>
  <c r="A5145" i="2"/>
  <c r="G5144" i="2"/>
  <c r="A5144" i="2"/>
  <c r="G5143" i="2"/>
  <c r="A5143" i="2"/>
  <c r="G5142" i="2"/>
  <c r="A5142" i="2"/>
  <c r="G5141" i="2"/>
  <c r="A5141" i="2"/>
  <c r="G5140" i="2"/>
  <c r="A5140" i="2"/>
  <c r="G5139" i="2"/>
  <c r="A5139" i="2"/>
  <c r="G5138" i="2"/>
  <c r="A5138" i="2"/>
  <c r="G5137" i="2"/>
  <c r="A5137" i="2"/>
  <c r="G5136" i="2"/>
  <c r="A5136" i="2"/>
  <c r="G5135" i="2"/>
  <c r="A5135" i="2"/>
  <c r="G5134" i="2"/>
  <c r="A5134" i="2"/>
  <c r="G5133" i="2"/>
  <c r="A5133" i="2"/>
  <c r="G5132" i="2"/>
  <c r="A5132" i="2"/>
  <c r="G5131" i="2"/>
  <c r="A5131" i="2"/>
  <c r="G5130" i="2"/>
  <c r="A5130" i="2"/>
  <c r="G5129" i="2"/>
  <c r="A5129" i="2"/>
  <c r="G5128" i="2"/>
  <c r="A5128" i="2"/>
  <c r="G5127" i="2"/>
  <c r="A5127" i="2"/>
  <c r="G5126" i="2"/>
  <c r="A5126" i="2"/>
  <c r="G5125" i="2"/>
  <c r="A5125" i="2"/>
  <c r="G5124" i="2"/>
  <c r="A5124" i="2"/>
  <c r="G5123" i="2"/>
  <c r="A5123" i="2"/>
  <c r="G5122" i="2"/>
  <c r="A5122" i="2"/>
  <c r="G5121" i="2"/>
  <c r="A5121" i="2"/>
  <c r="G5120" i="2"/>
  <c r="A5120" i="2"/>
  <c r="G5119" i="2"/>
  <c r="A5119" i="2"/>
  <c r="G5118" i="2"/>
  <c r="A5118" i="2"/>
  <c r="G5117" i="2"/>
  <c r="A5117" i="2"/>
  <c r="G5116" i="2"/>
  <c r="A5116" i="2"/>
  <c r="G5115" i="2"/>
  <c r="A5115" i="2"/>
  <c r="G5114" i="2"/>
  <c r="A5114" i="2"/>
  <c r="G5113" i="2"/>
  <c r="A5113" i="2"/>
  <c r="G5112" i="2"/>
  <c r="A5112" i="2"/>
  <c r="G5111" i="2"/>
  <c r="A5111" i="2"/>
  <c r="G5110" i="2"/>
  <c r="A5110" i="2"/>
  <c r="G5109" i="2"/>
  <c r="A5109" i="2"/>
  <c r="G5108" i="2"/>
  <c r="A5108" i="2"/>
  <c r="G5107" i="2"/>
  <c r="A5107" i="2"/>
  <c r="G5106" i="2"/>
  <c r="A5106" i="2"/>
  <c r="G5105" i="2"/>
  <c r="A5105" i="2"/>
  <c r="G5104" i="2"/>
  <c r="A5104" i="2"/>
  <c r="G5103" i="2"/>
  <c r="A5103" i="2"/>
  <c r="G5102" i="2"/>
  <c r="A5102" i="2"/>
  <c r="G5101" i="2"/>
  <c r="A5101" i="2"/>
  <c r="G5100" i="2"/>
  <c r="A5100" i="2"/>
  <c r="G5099" i="2"/>
  <c r="A5099" i="2"/>
  <c r="G5098" i="2"/>
  <c r="A5098" i="2"/>
  <c r="G5097" i="2"/>
  <c r="A5097" i="2"/>
  <c r="G5096" i="2"/>
  <c r="A5096" i="2"/>
  <c r="G5095" i="2"/>
  <c r="A5095" i="2"/>
  <c r="G5094" i="2"/>
  <c r="A5094" i="2"/>
  <c r="G5093" i="2"/>
  <c r="A5093" i="2"/>
  <c r="G5092" i="2"/>
  <c r="A5092" i="2"/>
  <c r="G5091" i="2"/>
  <c r="A5091" i="2"/>
  <c r="G5090" i="2"/>
  <c r="A5090" i="2"/>
  <c r="G5089" i="2"/>
  <c r="A5089" i="2"/>
  <c r="G5088" i="2"/>
  <c r="A5088" i="2"/>
  <c r="G5087" i="2"/>
  <c r="A5087" i="2"/>
  <c r="G5086" i="2"/>
  <c r="A5086" i="2"/>
  <c r="G5085" i="2"/>
  <c r="A5085" i="2"/>
  <c r="G5084" i="2"/>
  <c r="A5084" i="2"/>
  <c r="G5083" i="2"/>
  <c r="A5083" i="2"/>
  <c r="G5082" i="2"/>
  <c r="A5082" i="2"/>
  <c r="G5081" i="2"/>
  <c r="A5081" i="2"/>
  <c r="G5080" i="2"/>
  <c r="A5080" i="2"/>
  <c r="G5079" i="2"/>
  <c r="A5079" i="2"/>
  <c r="G5078" i="2"/>
  <c r="A5078" i="2"/>
  <c r="G5077" i="2"/>
  <c r="A5077" i="2"/>
  <c r="G5076" i="2"/>
  <c r="A5076" i="2"/>
  <c r="G5075" i="2"/>
  <c r="A5075" i="2"/>
  <c r="G5074" i="2"/>
  <c r="A5074" i="2"/>
  <c r="G5073" i="2"/>
  <c r="A5073" i="2"/>
  <c r="G5072" i="2"/>
  <c r="A5072" i="2"/>
  <c r="G5071" i="2"/>
  <c r="A5071" i="2"/>
  <c r="G5070" i="2"/>
  <c r="A5070" i="2"/>
  <c r="G5069" i="2"/>
  <c r="A5069" i="2"/>
  <c r="G5068" i="2"/>
  <c r="A5068" i="2"/>
  <c r="G5067" i="2"/>
  <c r="A5067" i="2"/>
  <c r="G5066" i="2"/>
  <c r="A5066" i="2"/>
  <c r="G5065" i="2"/>
  <c r="A5065" i="2"/>
  <c r="G5064" i="2"/>
  <c r="A5064" i="2"/>
  <c r="G5063" i="2"/>
  <c r="A5063" i="2"/>
  <c r="G5062" i="2"/>
  <c r="A5062" i="2"/>
  <c r="G5061" i="2"/>
  <c r="A5061" i="2"/>
  <c r="G5060" i="2"/>
  <c r="A5060" i="2"/>
  <c r="G5059" i="2"/>
  <c r="A5059" i="2"/>
  <c r="G5058" i="2"/>
  <c r="A5058" i="2"/>
  <c r="G5057" i="2"/>
  <c r="A5057" i="2"/>
  <c r="G5056" i="2"/>
  <c r="A5056" i="2"/>
  <c r="G5055" i="2"/>
  <c r="A5055" i="2"/>
  <c r="G5054" i="2"/>
  <c r="A5054" i="2"/>
  <c r="G5053" i="2"/>
  <c r="A5053" i="2"/>
  <c r="G5052" i="2"/>
  <c r="A5052" i="2"/>
  <c r="G5051" i="2"/>
  <c r="A5051" i="2"/>
  <c r="G5050" i="2"/>
  <c r="A5050" i="2"/>
  <c r="G5049" i="2"/>
  <c r="A5049" i="2"/>
  <c r="G5048" i="2"/>
  <c r="A5048" i="2"/>
  <c r="G5047" i="2"/>
  <c r="A5047" i="2"/>
  <c r="G5046" i="2"/>
  <c r="A5046" i="2"/>
  <c r="G5045" i="2"/>
  <c r="A5045" i="2"/>
  <c r="G5044" i="2"/>
  <c r="A5044" i="2"/>
  <c r="G5043" i="2"/>
  <c r="A5043" i="2"/>
  <c r="G5042" i="2"/>
  <c r="A5042" i="2"/>
  <c r="G5041" i="2"/>
  <c r="A5041" i="2"/>
  <c r="G5040" i="2"/>
  <c r="A5040" i="2"/>
  <c r="G5039" i="2"/>
  <c r="A5039" i="2"/>
  <c r="G5038" i="2"/>
  <c r="A5038" i="2"/>
  <c r="G5037" i="2"/>
  <c r="A5037" i="2"/>
  <c r="G5036" i="2"/>
  <c r="A5036" i="2"/>
  <c r="G5035" i="2"/>
  <c r="A5035" i="2"/>
  <c r="G5034" i="2"/>
  <c r="A5034" i="2"/>
  <c r="G5033" i="2"/>
  <c r="A5033" i="2"/>
  <c r="G5032" i="2"/>
  <c r="A5032" i="2"/>
  <c r="G5031" i="2"/>
  <c r="A5031" i="2"/>
  <c r="G5030" i="2"/>
  <c r="A5030" i="2"/>
  <c r="G5029" i="2"/>
  <c r="A5029" i="2"/>
  <c r="G5028" i="2"/>
  <c r="A5028" i="2"/>
  <c r="G5027" i="2"/>
  <c r="A5027" i="2"/>
  <c r="G5026" i="2"/>
  <c r="A5026" i="2"/>
  <c r="G5025" i="2"/>
  <c r="A5025" i="2"/>
  <c r="G5024" i="2"/>
  <c r="A5024" i="2"/>
  <c r="G5023" i="2"/>
  <c r="A5023" i="2"/>
  <c r="G5022" i="2"/>
  <c r="A5022" i="2"/>
  <c r="G5021" i="2"/>
  <c r="A5021" i="2"/>
  <c r="G5020" i="2"/>
  <c r="A5020" i="2"/>
  <c r="G5019" i="2"/>
  <c r="A5019" i="2"/>
  <c r="G5018" i="2"/>
  <c r="A5018" i="2"/>
  <c r="G5017" i="2"/>
  <c r="A5017" i="2"/>
  <c r="G5016" i="2"/>
  <c r="A5016" i="2"/>
  <c r="G5015" i="2"/>
  <c r="A5015" i="2"/>
  <c r="G5014" i="2"/>
  <c r="A5014" i="2"/>
  <c r="G5013" i="2"/>
  <c r="A5013" i="2"/>
  <c r="G5012" i="2"/>
  <c r="A5012" i="2"/>
  <c r="G5011" i="2"/>
  <c r="A5011" i="2"/>
  <c r="G5010" i="2"/>
  <c r="A5010" i="2"/>
  <c r="G5009" i="2"/>
  <c r="A5009" i="2"/>
  <c r="G5008" i="2"/>
  <c r="A5008" i="2"/>
  <c r="G5007" i="2"/>
  <c r="A5007" i="2"/>
  <c r="G5006" i="2"/>
  <c r="A5006" i="2"/>
  <c r="G5005" i="2"/>
  <c r="A5005" i="2"/>
  <c r="G5004" i="2"/>
  <c r="A5004" i="2"/>
  <c r="G5003" i="2"/>
  <c r="A5003" i="2"/>
  <c r="G5002" i="2"/>
  <c r="A5002" i="2"/>
  <c r="G5001" i="2"/>
  <c r="A5001" i="2"/>
  <c r="G5000" i="2"/>
  <c r="A5000" i="2"/>
  <c r="G4999" i="2"/>
  <c r="A4999" i="2"/>
  <c r="G4998" i="2"/>
  <c r="A4998" i="2"/>
  <c r="G4997" i="2"/>
  <c r="A4997" i="2"/>
  <c r="G4996" i="2"/>
  <c r="A4996" i="2"/>
  <c r="G4995" i="2"/>
  <c r="A4995" i="2"/>
  <c r="G4994" i="2"/>
  <c r="A4994" i="2"/>
  <c r="G4993" i="2"/>
  <c r="A4993" i="2"/>
  <c r="G4992" i="2"/>
  <c r="A4992" i="2"/>
  <c r="G4991" i="2"/>
  <c r="A4991" i="2"/>
  <c r="G4990" i="2"/>
  <c r="A4990" i="2"/>
  <c r="G4989" i="2"/>
  <c r="A4989" i="2"/>
  <c r="G4988" i="2"/>
  <c r="A4988" i="2"/>
  <c r="G4987" i="2"/>
  <c r="A4987" i="2"/>
  <c r="G4986" i="2"/>
  <c r="A4986" i="2"/>
  <c r="G4985" i="2"/>
  <c r="A4985" i="2"/>
  <c r="G4984" i="2"/>
  <c r="A4984" i="2"/>
  <c r="G4983" i="2"/>
  <c r="A4983" i="2"/>
  <c r="G4982" i="2"/>
  <c r="A4982" i="2"/>
  <c r="G4981" i="2"/>
  <c r="A4981" i="2"/>
  <c r="G4980" i="2"/>
  <c r="A4980" i="2"/>
  <c r="G4979" i="2"/>
  <c r="A4979" i="2"/>
  <c r="G4978" i="2"/>
  <c r="A4978" i="2"/>
  <c r="G4977" i="2"/>
  <c r="A4977" i="2"/>
  <c r="G4976" i="2"/>
  <c r="A4976" i="2"/>
  <c r="G4975" i="2"/>
  <c r="A4975" i="2"/>
  <c r="G4974" i="2"/>
  <c r="A4974" i="2"/>
  <c r="G4973" i="2"/>
  <c r="A4973" i="2"/>
  <c r="G4972" i="2"/>
  <c r="A4972" i="2"/>
  <c r="G4971" i="2"/>
  <c r="A4971" i="2"/>
  <c r="G4970" i="2"/>
  <c r="A4970" i="2"/>
  <c r="G4969" i="2"/>
  <c r="A4969" i="2"/>
  <c r="G4968" i="2"/>
  <c r="A4968" i="2"/>
  <c r="G4967" i="2"/>
  <c r="A4967" i="2"/>
  <c r="G4966" i="2"/>
  <c r="A4966" i="2"/>
  <c r="G4965" i="2"/>
  <c r="A4965" i="2"/>
  <c r="G4964" i="2"/>
  <c r="A4964" i="2"/>
  <c r="G4963" i="2"/>
  <c r="A4963" i="2"/>
  <c r="G4962" i="2"/>
  <c r="A4962" i="2"/>
  <c r="G4961" i="2"/>
  <c r="A4961" i="2"/>
  <c r="G4960" i="2"/>
  <c r="A4960" i="2"/>
  <c r="G4959" i="2"/>
  <c r="A4959" i="2"/>
  <c r="G4958" i="2"/>
  <c r="A4958" i="2"/>
  <c r="G4957" i="2"/>
  <c r="A4957" i="2"/>
  <c r="G4956" i="2"/>
  <c r="A4956" i="2"/>
  <c r="G4955" i="2"/>
  <c r="A4955" i="2"/>
  <c r="G4954" i="2"/>
  <c r="A4954" i="2"/>
  <c r="G4953" i="2"/>
  <c r="A4953" i="2"/>
  <c r="G4952" i="2"/>
  <c r="A4952" i="2"/>
  <c r="G4951" i="2"/>
  <c r="A4951" i="2"/>
  <c r="G4950" i="2"/>
  <c r="A4950" i="2"/>
  <c r="G4949" i="2"/>
  <c r="A4949" i="2"/>
  <c r="G4948" i="2"/>
  <c r="A4948" i="2"/>
  <c r="G4947" i="2"/>
  <c r="A4947" i="2"/>
  <c r="G4946" i="2"/>
  <c r="A4946" i="2"/>
  <c r="G4945" i="2"/>
  <c r="A4945" i="2"/>
  <c r="G4944" i="2"/>
  <c r="A4944" i="2"/>
  <c r="G4943" i="2"/>
  <c r="A4943" i="2"/>
  <c r="G4942" i="2"/>
  <c r="A4942" i="2"/>
  <c r="G4941" i="2"/>
  <c r="A4941" i="2"/>
  <c r="G4940" i="2"/>
  <c r="A4940" i="2"/>
  <c r="G4939" i="2"/>
  <c r="A4939" i="2"/>
  <c r="G4938" i="2"/>
  <c r="A4938" i="2"/>
  <c r="G4937" i="2"/>
  <c r="A4937" i="2"/>
  <c r="G4936" i="2"/>
  <c r="A4936" i="2"/>
  <c r="G4935" i="2"/>
  <c r="A4935" i="2"/>
  <c r="G4934" i="2"/>
  <c r="A4934" i="2"/>
  <c r="G4933" i="2"/>
  <c r="A4933" i="2"/>
  <c r="G4932" i="2"/>
  <c r="A4932" i="2"/>
  <c r="G4931" i="2"/>
  <c r="A4931" i="2"/>
  <c r="G4930" i="2"/>
  <c r="A4930" i="2"/>
  <c r="G4929" i="2"/>
  <c r="A4929" i="2"/>
  <c r="G4928" i="2"/>
  <c r="A4928" i="2"/>
  <c r="G4927" i="2"/>
  <c r="A4927" i="2"/>
  <c r="G4926" i="2"/>
  <c r="A4926" i="2"/>
  <c r="G4925" i="2"/>
  <c r="A4925" i="2"/>
  <c r="G4924" i="2"/>
  <c r="A4924" i="2"/>
  <c r="G4923" i="2"/>
  <c r="A4923" i="2"/>
  <c r="G4922" i="2"/>
  <c r="A4922" i="2"/>
  <c r="G4921" i="2"/>
  <c r="A4921" i="2"/>
  <c r="G4920" i="2"/>
  <c r="A4920" i="2"/>
  <c r="G4919" i="2"/>
  <c r="A4919" i="2"/>
  <c r="G4918" i="2"/>
  <c r="A4918" i="2"/>
  <c r="G4917" i="2"/>
  <c r="A4917" i="2"/>
  <c r="G4916" i="2"/>
  <c r="A4916" i="2"/>
  <c r="G4915" i="2"/>
  <c r="A4915" i="2"/>
  <c r="G4914" i="2"/>
  <c r="A4914" i="2"/>
  <c r="G4913" i="2"/>
  <c r="A4913" i="2"/>
  <c r="G4912" i="2"/>
  <c r="A4912" i="2"/>
  <c r="G4911" i="2"/>
  <c r="A4911" i="2"/>
  <c r="G4910" i="2"/>
  <c r="A4910" i="2"/>
  <c r="G4909" i="2"/>
  <c r="A4909" i="2"/>
  <c r="G4908" i="2"/>
  <c r="A4908" i="2"/>
  <c r="G4907" i="2"/>
  <c r="A4907" i="2"/>
  <c r="G4906" i="2"/>
  <c r="A4906" i="2"/>
  <c r="G4905" i="2"/>
  <c r="A4905" i="2"/>
  <c r="G4904" i="2"/>
  <c r="A4904" i="2"/>
  <c r="G4903" i="2"/>
  <c r="A4903" i="2"/>
  <c r="G4902" i="2"/>
  <c r="A4902" i="2"/>
  <c r="G4901" i="2"/>
  <c r="A4901" i="2"/>
  <c r="G4900" i="2"/>
  <c r="A4900" i="2"/>
  <c r="G4899" i="2"/>
  <c r="A4899" i="2"/>
  <c r="G4898" i="2"/>
  <c r="A4898" i="2"/>
  <c r="G4897" i="2"/>
  <c r="A4897" i="2"/>
  <c r="G4896" i="2"/>
  <c r="A4896" i="2"/>
  <c r="G4895" i="2"/>
  <c r="A4895" i="2"/>
  <c r="G4894" i="2"/>
  <c r="A4894" i="2"/>
  <c r="G4893" i="2"/>
  <c r="A4893" i="2"/>
  <c r="G4892" i="2"/>
  <c r="A4892" i="2"/>
  <c r="G4891" i="2"/>
  <c r="A4891" i="2"/>
  <c r="G4890" i="2"/>
  <c r="A4890" i="2"/>
  <c r="G4889" i="2"/>
  <c r="A4889" i="2"/>
  <c r="G4888" i="2"/>
  <c r="A4888" i="2"/>
  <c r="G4887" i="2"/>
  <c r="A4887" i="2"/>
  <c r="G4886" i="2"/>
  <c r="A4886" i="2"/>
  <c r="G4885" i="2"/>
  <c r="A4885" i="2"/>
  <c r="G4884" i="2"/>
  <c r="A4884" i="2"/>
  <c r="G4883" i="2"/>
  <c r="A4883" i="2"/>
  <c r="G4882" i="2"/>
  <c r="A4882" i="2"/>
  <c r="G4881" i="2"/>
  <c r="A4881" i="2"/>
  <c r="G4880" i="2"/>
  <c r="A4880" i="2"/>
  <c r="G4879" i="2"/>
  <c r="A4879" i="2"/>
  <c r="G4878" i="2"/>
  <c r="A4878" i="2"/>
  <c r="G4877" i="2"/>
  <c r="A4877" i="2"/>
  <c r="G4876" i="2"/>
  <c r="A4876" i="2"/>
  <c r="G4875" i="2"/>
  <c r="A4875" i="2"/>
  <c r="G4874" i="2"/>
  <c r="A4874" i="2"/>
  <c r="G4873" i="2"/>
  <c r="A4873" i="2"/>
  <c r="G4872" i="2"/>
  <c r="A4872" i="2"/>
  <c r="G4871" i="2"/>
  <c r="A4871" i="2"/>
  <c r="G4870" i="2"/>
  <c r="A4870" i="2"/>
  <c r="G4869" i="2"/>
  <c r="A4869" i="2"/>
  <c r="G4868" i="2"/>
  <c r="A4868" i="2"/>
  <c r="G4867" i="2"/>
  <c r="A4867" i="2"/>
  <c r="G4866" i="2"/>
  <c r="A4866" i="2"/>
  <c r="G4865" i="2"/>
  <c r="A4865" i="2"/>
  <c r="G4864" i="2"/>
  <c r="A4864" i="2"/>
  <c r="G4863" i="2"/>
  <c r="A4863" i="2"/>
  <c r="G4862" i="2"/>
  <c r="A4862" i="2"/>
  <c r="G4861" i="2"/>
  <c r="A4861" i="2"/>
  <c r="G4860" i="2"/>
  <c r="A4860" i="2"/>
  <c r="G4859" i="2"/>
  <c r="A4859" i="2"/>
  <c r="G4858" i="2"/>
  <c r="A4858" i="2"/>
  <c r="G4857" i="2"/>
  <c r="A4857" i="2"/>
  <c r="G4856" i="2"/>
  <c r="A4856" i="2"/>
  <c r="G4855" i="2"/>
  <c r="A4855" i="2"/>
  <c r="G4854" i="2"/>
  <c r="A4854" i="2"/>
  <c r="G4853" i="2"/>
  <c r="A4853" i="2"/>
  <c r="G4852" i="2"/>
  <c r="A4852" i="2"/>
  <c r="G4851" i="2"/>
  <c r="A4851" i="2"/>
  <c r="G4850" i="2"/>
  <c r="A4850" i="2"/>
  <c r="G4849" i="2"/>
  <c r="A4849" i="2"/>
  <c r="G4848" i="2"/>
  <c r="A4848" i="2"/>
  <c r="G4847" i="2"/>
  <c r="A4847" i="2"/>
  <c r="G4846" i="2"/>
  <c r="A4846" i="2"/>
  <c r="G4845" i="2"/>
  <c r="A4845" i="2"/>
  <c r="G4844" i="2"/>
  <c r="A4844" i="2"/>
  <c r="G4843" i="2"/>
  <c r="A4843" i="2"/>
  <c r="G4842" i="2"/>
  <c r="A4842" i="2"/>
  <c r="G4841" i="2"/>
  <c r="A4841" i="2"/>
  <c r="G4840" i="2"/>
  <c r="A4840" i="2"/>
  <c r="G4839" i="2"/>
  <c r="A4839" i="2"/>
  <c r="G4838" i="2"/>
  <c r="A4838" i="2"/>
  <c r="G4837" i="2"/>
  <c r="A4837" i="2"/>
  <c r="G4836" i="2"/>
  <c r="A4836" i="2"/>
  <c r="G4835" i="2"/>
  <c r="A4835" i="2"/>
  <c r="G4834" i="2"/>
  <c r="A4834" i="2"/>
  <c r="G4833" i="2"/>
  <c r="A4833" i="2"/>
  <c r="G4832" i="2"/>
  <c r="A4832" i="2"/>
  <c r="G4831" i="2"/>
  <c r="A4831" i="2"/>
  <c r="G4830" i="2"/>
  <c r="A4830" i="2"/>
  <c r="G4829" i="2"/>
  <c r="A4829" i="2"/>
  <c r="G4828" i="2"/>
  <c r="A4828" i="2"/>
  <c r="G4827" i="2"/>
  <c r="A4827" i="2"/>
  <c r="G4826" i="2"/>
  <c r="A4826" i="2"/>
  <c r="G4825" i="2"/>
  <c r="A4825" i="2"/>
  <c r="G4824" i="2"/>
  <c r="A4824" i="2"/>
  <c r="G4823" i="2"/>
  <c r="A4823" i="2"/>
  <c r="G4822" i="2"/>
  <c r="A4822" i="2"/>
  <c r="G4821" i="2"/>
  <c r="A4821" i="2"/>
  <c r="G4820" i="2"/>
  <c r="A4820" i="2"/>
  <c r="G4819" i="2"/>
  <c r="A4819" i="2"/>
  <c r="G4818" i="2"/>
  <c r="A4818" i="2"/>
  <c r="G4817" i="2"/>
  <c r="A4817" i="2"/>
  <c r="G4816" i="2"/>
  <c r="A4816" i="2"/>
  <c r="G4815" i="2"/>
  <c r="A4815" i="2"/>
  <c r="G4814" i="2"/>
  <c r="A4814" i="2"/>
  <c r="G4813" i="2"/>
  <c r="A4813" i="2"/>
  <c r="G4812" i="2"/>
  <c r="A4812" i="2"/>
  <c r="G4811" i="2"/>
  <c r="A4811" i="2"/>
  <c r="G4810" i="2"/>
  <c r="A4810" i="2"/>
  <c r="G4809" i="2"/>
  <c r="A4809" i="2"/>
  <c r="G4808" i="2"/>
  <c r="A4808" i="2"/>
  <c r="G4807" i="2"/>
  <c r="A4807" i="2"/>
  <c r="G4806" i="2"/>
  <c r="A4806" i="2"/>
  <c r="G4805" i="2"/>
  <c r="A4805" i="2"/>
  <c r="G4804" i="2"/>
  <c r="A4804" i="2"/>
  <c r="G4803" i="2"/>
  <c r="A4803" i="2"/>
  <c r="G4802" i="2"/>
  <c r="A4802" i="2"/>
  <c r="G4801" i="2"/>
  <c r="A4801" i="2"/>
  <c r="G4800" i="2"/>
  <c r="A4800" i="2"/>
  <c r="G4799" i="2"/>
  <c r="A4799" i="2"/>
  <c r="G4798" i="2"/>
  <c r="A4798" i="2"/>
  <c r="G4797" i="2"/>
  <c r="A4797" i="2"/>
  <c r="G4796" i="2"/>
  <c r="A4796" i="2"/>
  <c r="G4795" i="2"/>
  <c r="A4795" i="2"/>
  <c r="G4794" i="2"/>
  <c r="A4794" i="2"/>
  <c r="G4793" i="2"/>
  <c r="A4793" i="2"/>
  <c r="G4792" i="2"/>
  <c r="A4792" i="2"/>
  <c r="G4791" i="2"/>
  <c r="A4791" i="2"/>
  <c r="G4790" i="2"/>
  <c r="A4790" i="2"/>
  <c r="G4789" i="2"/>
  <c r="A4789" i="2"/>
  <c r="G4788" i="2"/>
  <c r="A4788" i="2"/>
  <c r="G4787" i="2"/>
  <c r="A4787" i="2"/>
  <c r="G4786" i="2"/>
  <c r="A4786" i="2"/>
  <c r="G4785" i="2"/>
  <c r="A4785" i="2"/>
  <c r="G4784" i="2"/>
  <c r="A4784" i="2"/>
  <c r="G4783" i="2"/>
  <c r="A4783" i="2"/>
  <c r="G4782" i="2"/>
  <c r="A4782" i="2"/>
  <c r="G4781" i="2"/>
  <c r="A4781" i="2"/>
  <c r="G4780" i="2"/>
  <c r="A4780" i="2"/>
  <c r="G4779" i="2"/>
  <c r="A4779" i="2"/>
  <c r="G4778" i="2"/>
  <c r="A4778" i="2"/>
  <c r="G4777" i="2"/>
  <c r="A4777" i="2"/>
  <c r="G4776" i="2"/>
  <c r="A4776" i="2"/>
  <c r="G4775" i="2"/>
  <c r="A4775" i="2"/>
  <c r="G4774" i="2"/>
  <c r="A4774" i="2"/>
  <c r="G4773" i="2"/>
  <c r="A4773" i="2"/>
  <c r="G4772" i="2"/>
  <c r="A4772" i="2"/>
  <c r="G4771" i="2"/>
  <c r="A4771" i="2"/>
  <c r="G4770" i="2"/>
  <c r="A4770" i="2"/>
  <c r="G4769" i="2"/>
  <c r="A4769" i="2"/>
  <c r="G4768" i="2"/>
  <c r="A4768" i="2"/>
  <c r="G4767" i="2"/>
  <c r="A4767" i="2"/>
  <c r="G4766" i="2"/>
  <c r="A4766" i="2"/>
  <c r="G4765" i="2"/>
  <c r="A4765" i="2"/>
  <c r="G4764" i="2"/>
  <c r="A4764" i="2"/>
  <c r="G4763" i="2"/>
  <c r="A4763" i="2"/>
  <c r="G4762" i="2"/>
  <c r="A4762" i="2"/>
  <c r="G4761" i="2"/>
  <c r="A4761" i="2"/>
  <c r="G4760" i="2"/>
  <c r="A4760" i="2"/>
  <c r="G4759" i="2"/>
  <c r="A4759" i="2"/>
  <c r="G4758" i="2"/>
  <c r="A4758" i="2"/>
  <c r="G4757" i="2"/>
  <c r="A4757" i="2"/>
  <c r="G4756" i="2"/>
  <c r="A4756" i="2"/>
  <c r="G4755" i="2"/>
  <c r="A4755" i="2"/>
  <c r="G4754" i="2"/>
  <c r="A4754" i="2"/>
  <c r="G4753" i="2"/>
  <c r="A4753" i="2"/>
  <c r="G4752" i="2"/>
  <c r="A4752" i="2"/>
  <c r="G4751" i="2"/>
  <c r="A4751" i="2"/>
  <c r="G4750" i="2"/>
  <c r="A4750" i="2"/>
  <c r="G4749" i="2"/>
  <c r="A4749" i="2"/>
  <c r="G4748" i="2"/>
  <c r="A4748" i="2"/>
  <c r="G4747" i="2"/>
  <c r="A4747" i="2"/>
  <c r="G4746" i="2"/>
  <c r="A4746" i="2"/>
  <c r="G4745" i="2"/>
  <c r="A4745" i="2"/>
  <c r="G4744" i="2"/>
  <c r="A4744" i="2"/>
  <c r="G4743" i="2"/>
  <c r="A4743" i="2"/>
  <c r="G4742" i="2"/>
  <c r="A4742" i="2"/>
  <c r="G4741" i="2"/>
  <c r="A4741" i="2"/>
  <c r="G4740" i="2"/>
  <c r="A4740" i="2"/>
  <c r="G4739" i="2"/>
  <c r="A4739" i="2"/>
  <c r="G4738" i="2"/>
  <c r="A4738" i="2"/>
  <c r="G4737" i="2"/>
  <c r="A4737" i="2"/>
  <c r="G4736" i="2"/>
  <c r="A4736" i="2"/>
  <c r="G4735" i="2"/>
  <c r="A4735" i="2"/>
  <c r="G4734" i="2"/>
  <c r="A4734" i="2"/>
  <c r="G4733" i="2"/>
  <c r="A4733" i="2"/>
  <c r="G4732" i="2"/>
  <c r="A4732" i="2"/>
  <c r="G4731" i="2"/>
  <c r="A4731" i="2"/>
  <c r="G4730" i="2"/>
  <c r="A4730" i="2"/>
  <c r="G4729" i="2"/>
  <c r="A4729" i="2"/>
  <c r="G4728" i="2"/>
  <c r="A4728" i="2"/>
  <c r="G4727" i="2"/>
  <c r="A4727" i="2"/>
  <c r="G4726" i="2"/>
  <c r="A4726" i="2"/>
  <c r="G4725" i="2"/>
  <c r="A4725" i="2"/>
  <c r="G4724" i="2"/>
  <c r="A4724" i="2"/>
  <c r="G4723" i="2"/>
  <c r="A4723" i="2"/>
  <c r="G4722" i="2"/>
  <c r="A4722" i="2"/>
  <c r="G4721" i="2"/>
  <c r="A4721" i="2"/>
  <c r="G4720" i="2"/>
  <c r="A4720" i="2"/>
  <c r="G4719" i="2"/>
  <c r="A4719" i="2"/>
  <c r="G4718" i="2"/>
  <c r="A4718" i="2"/>
  <c r="G4717" i="2"/>
  <c r="A4717" i="2"/>
  <c r="G4716" i="2"/>
  <c r="A4716" i="2"/>
  <c r="G4715" i="2"/>
  <c r="A4715" i="2"/>
  <c r="G4714" i="2"/>
  <c r="A4714" i="2"/>
  <c r="G4713" i="2"/>
  <c r="A4713" i="2"/>
  <c r="G4712" i="2"/>
  <c r="A4712" i="2"/>
  <c r="G4711" i="2"/>
  <c r="A4711" i="2"/>
  <c r="G4710" i="2"/>
  <c r="A4710" i="2"/>
  <c r="G4709" i="2"/>
  <c r="A4709" i="2"/>
  <c r="G4708" i="2"/>
  <c r="A4708" i="2"/>
  <c r="G4707" i="2"/>
  <c r="A4707" i="2"/>
  <c r="G4706" i="2"/>
  <c r="A4706" i="2"/>
  <c r="G4705" i="2"/>
  <c r="A4705" i="2"/>
  <c r="G4704" i="2"/>
  <c r="A4704" i="2"/>
  <c r="G4703" i="2"/>
  <c r="A4703" i="2"/>
  <c r="G4702" i="2"/>
  <c r="A4702" i="2"/>
  <c r="G4701" i="2"/>
  <c r="A4701" i="2"/>
  <c r="G4700" i="2"/>
  <c r="A4700" i="2"/>
  <c r="G4699" i="2"/>
  <c r="A4699" i="2"/>
  <c r="G4698" i="2"/>
  <c r="A4698" i="2"/>
  <c r="G4697" i="2"/>
  <c r="A4697" i="2"/>
  <c r="G4696" i="2"/>
  <c r="A4696" i="2"/>
  <c r="G4695" i="2"/>
  <c r="A4695" i="2"/>
  <c r="G4694" i="2"/>
  <c r="A4694" i="2"/>
  <c r="G4693" i="2"/>
  <c r="A4693" i="2"/>
  <c r="G4692" i="2"/>
  <c r="A4692" i="2"/>
  <c r="G4691" i="2"/>
  <c r="A4691" i="2"/>
  <c r="G4690" i="2"/>
  <c r="A4690" i="2"/>
  <c r="G4689" i="2"/>
  <c r="A4689" i="2"/>
  <c r="G4688" i="2"/>
  <c r="A4688" i="2"/>
  <c r="G4687" i="2"/>
  <c r="A4687" i="2"/>
  <c r="G4686" i="2"/>
  <c r="A4686" i="2"/>
  <c r="G4685" i="2"/>
  <c r="A4685" i="2"/>
  <c r="G4684" i="2"/>
  <c r="A4684" i="2"/>
  <c r="G4683" i="2"/>
  <c r="A4683" i="2"/>
  <c r="G4682" i="2"/>
  <c r="A4682" i="2"/>
  <c r="G4681" i="2"/>
  <c r="A4681" i="2"/>
  <c r="G4680" i="2"/>
  <c r="A4680" i="2"/>
  <c r="G4679" i="2"/>
  <c r="A4679" i="2"/>
  <c r="G4678" i="2"/>
  <c r="A4678" i="2"/>
  <c r="G4677" i="2"/>
  <c r="A4677" i="2"/>
  <c r="G4676" i="2"/>
  <c r="A4676" i="2"/>
  <c r="G4675" i="2"/>
  <c r="A4675" i="2"/>
  <c r="G4674" i="2"/>
  <c r="A4674" i="2"/>
  <c r="G4673" i="2"/>
  <c r="A4673" i="2"/>
  <c r="G4672" i="2"/>
  <c r="A4672" i="2"/>
  <c r="G4671" i="2"/>
  <c r="A4671" i="2"/>
  <c r="G4670" i="2"/>
  <c r="A4670" i="2"/>
  <c r="G4669" i="2"/>
  <c r="A4669" i="2"/>
  <c r="G4668" i="2"/>
  <c r="A4668" i="2"/>
  <c r="G4667" i="2"/>
  <c r="A4667" i="2"/>
  <c r="G4666" i="2"/>
  <c r="A4666" i="2"/>
  <c r="G4665" i="2"/>
  <c r="A4665" i="2"/>
  <c r="G4664" i="2"/>
  <c r="A4664" i="2"/>
  <c r="G4663" i="2"/>
  <c r="A4663" i="2"/>
  <c r="G4662" i="2"/>
  <c r="A4662" i="2"/>
  <c r="G4661" i="2"/>
  <c r="A4661" i="2"/>
  <c r="G4660" i="2"/>
  <c r="A4660" i="2"/>
  <c r="G4659" i="2"/>
  <c r="A4659" i="2"/>
  <c r="G4658" i="2"/>
  <c r="A4658" i="2"/>
  <c r="G4657" i="2"/>
  <c r="A4657" i="2"/>
  <c r="G4656" i="2"/>
  <c r="A4656" i="2"/>
  <c r="G4655" i="2"/>
  <c r="A4655" i="2"/>
  <c r="G4654" i="2"/>
  <c r="A4654" i="2"/>
  <c r="G4653" i="2"/>
  <c r="A4653" i="2"/>
  <c r="G4652" i="2"/>
  <c r="A4652" i="2"/>
  <c r="G4651" i="2"/>
  <c r="A4651" i="2"/>
  <c r="G4650" i="2"/>
  <c r="A4650" i="2"/>
  <c r="G4649" i="2"/>
  <c r="A4649" i="2"/>
  <c r="G4648" i="2"/>
  <c r="A4648" i="2"/>
  <c r="G4647" i="2"/>
  <c r="A4647" i="2"/>
  <c r="G4646" i="2"/>
  <c r="A4646" i="2"/>
  <c r="G4645" i="2"/>
  <c r="A4645" i="2"/>
  <c r="G4644" i="2"/>
  <c r="A4644" i="2"/>
  <c r="G4643" i="2"/>
  <c r="A4643" i="2"/>
  <c r="G4642" i="2"/>
  <c r="A4642" i="2"/>
  <c r="G4641" i="2"/>
  <c r="A4641" i="2"/>
  <c r="G4640" i="2"/>
  <c r="A4640" i="2"/>
  <c r="G4639" i="2"/>
  <c r="A4639" i="2"/>
  <c r="G4638" i="2"/>
  <c r="A4638" i="2"/>
  <c r="G4637" i="2"/>
  <c r="A4637" i="2"/>
  <c r="G4636" i="2"/>
  <c r="A4636" i="2"/>
  <c r="G4635" i="2"/>
  <c r="A4635" i="2"/>
  <c r="G4634" i="2"/>
  <c r="A4634" i="2"/>
  <c r="G4633" i="2"/>
  <c r="A4633" i="2"/>
  <c r="G4632" i="2"/>
  <c r="A4632" i="2"/>
  <c r="G4631" i="2"/>
  <c r="A4631" i="2"/>
  <c r="G4630" i="2"/>
  <c r="A4630" i="2"/>
  <c r="G4629" i="2"/>
  <c r="A4629" i="2"/>
  <c r="G4628" i="2"/>
  <c r="A4628" i="2"/>
  <c r="G4627" i="2"/>
  <c r="A4627" i="2"/>
  <c r="G4626" i="2"/>
  <c r="A4626" i="2"/>
  <c r="G4625" i="2"/>
  <c r="A4625" i="2"/>
  <c r="G4624" i="2"/>
  <c r="A4624" i="2"/>
  <c r="G4623" i="2"/>
  <c r="A4623" i="2"/>
  <c r="G4622" i="2"/>
  <c r="A4622" i="2"/>
  <c r="G4621" i="2"/>
  <c r="A4621" i="2"/>
  <c r="G4620" i="2"/>
  <c r="A4620" i="2"/>
  <c r="G4619" i="2"/>
  <c r="A4619" i="2"/>
  <c r="G4618" i="2"/>
  <c r="A4618" i="2"/>
  <c r="G4617" i="2"/>
  <c r="A4617" i="2"/>
  <c r="G4616" i="2"/>
  <c r="A4616" i="2"/>
  <c r="G4615" i="2"/>
  <c r="A4615" i="2"/>
  <c r="G4614" i="2"/>
  <c r="A4614" i="2"/>
  <c r="G4613" i="2"/>
  <c r="A4613" i="2"/>
  <c r="G4612" i="2"/>
  <c r="A4612" i="2"/>
  <c r="G4611" i="2"/>
  <c r="A4611" i="2"/>
  <c r="G4610" i="2"/>
  <c r="A4610" i="2"/>
  <c r="G4609" i="2"/>
  <c r="A4609" i="2"/>
  <c r="G4608" i="2"/>
  <c r="A4608" i="2"/>
  <c r="G4607" i="2"/>
  <c r="A4607" i="2"/>
  <c r="G4606" i="2"/>
  <c r="A4606" i="2"/>
  <c r="G4605" i="2"/>
  <c r="A4605" i="2"/>
  <c r="G4604" i="2"/>
  <c r="A4604" i="2"/>
  <c r="G4603" i="2"/>
  <c r="A4603" i="2"/>
  <c r="G4602" i="2"/>
  <c r="A4602" i="2"/>
  <c r="G4601" i="2"/>
  <c r="A4601" i="2"/>
  <c r="G4600" i="2"/>
  <c r="A4600" i="2"/>
  <c r="G4599" i="2"/>
  <c r="A4599" i="2"/>
  <c r="G4598" i="2"/>
  <c r="A4598" i="2"/>
  <c r="G4597" i="2"/>
  <c r="A4597" i="2"/>
  <c r="G4596" i="2"/>
  <c r="A4596" i="2"/>
  <c r="G4595" i="2"/>
  <c r="A4595" i="2"/>
  <c r="G4594" i="2"/>
  <c r="A4594" i="2"/>
  <c r="G4593" i="2"/>
  <c r="A4593" i="2"/>
  <c r="G4592" i="2"/>
  <c r="A4592" i="2"/>
  <c r="G4591" i="2"/>
  <c r="A4591" i="2"/>
  <c r="G4590" i="2"/>
  <c r="A4590" i="2"/>
  <c r="G4589" i="2"/>
  <c r="A4589" i="2"/>
  <c r="G4588" i="2"/>
  <c r="A4588" i="2"/>
  <c r="G4587" i="2"/>
  <c r="A4587" i="2"/>
  <c r="G4586" i="2"/>
  <c r="A4586" i="2"/>
  <c r="G4585" i="2"/>
  <c r="A4585" i="2"/>
  <c r="G4584" i="2"/>
  <c r="A4584" i="2"/>
  <c r="G4583" i="2"/>
  <c r="A4583" i="2"/>
  <c r="G4582" i="2"/>
  <c r="A4582" i="2"/>
  <c r="G4581" i="2"/>
  <c r="A4581" i="2"/>
  <c r="G4580" i="2"/>
  <c r="A4580" i="2"/>
  <c r="G4579" i="2"/>
  <c r="A4579" i="2"/>
  <c r="G4578" i="2"/>
  <c r="A4578" i="2"/>
  <c r="G4577" i="2"/>
  <c r="A4577" i="2"/>
  <c r="G4576" i="2"/>
  <c r="A4576" i="2"/>
  <c r="G4575" i="2"/>
  <c r="A4575" i="2"/>
  <c r="G4574" i="2"/>
  <c r="A4574" i="2"/>
  <c r="G4573" i="2"/>
  <c r="A4573" i="2"/>
  <c r="G4572" i="2"/>
  <c r="A4572" i="2"/>
  <c r="G4571" i="2"/>
  <c r="A4571" i="2"/>
  <c r="G4570" i="2"/>
  <c r="A4570" i="2"/>
  <c r="G4569" i="2"/>
  <c r="A4569" i="2"/>
  <c r="G4568" i="2"/>
  <c r="A4568" i="2"/>
  <c r="G4567" i="2"/>
  <c r="A4567" i="2"/>
  <c r="G4566" i="2"/>
  <c r="A4566" i="2"/>
  <c r="G4565" i="2"/>
  <c r="A4565" i="2"/>
  <c r="G4564" i="2"/>
  <c r="A4564" i="2"/>
  <c r="G4563" i="2"/>
  <c r="A4563" i="2"/>
  <c r="G4562" i="2"/>
  <c r="A4562" i="2"/>
  <c r="G4561" i="2"/>
  <c r="A4561" i="2"/>
  <c r="G4560" i="2"/>
  <c r="A4560" i="2"/>
  <c r="G4559" i="2"/>
  <c r="A4559" i="2"/>
  <c r="G4558" i="2"/>
  <c r="A4558" i="2"/>
  <c r="G4557" i="2"/>
  <c r="A4557" i="2"/>
  <c r="G4556" i="2"/>
  <c r="A4556" i="2"/>
  <c r="G4555" i="2"/>
  <c r="A4555" i="2"/>
  <c r="G4554" i="2"/>
  <c r="A4554" i="2"/>
  <c r="G4553" i="2"/>
  <c r="A4553" i="2"/>
  <c r="G4552" i="2"/>
  <c r="A4552" i="2"/>
  <c r="G4551" i="2"/>
  <c r="A4551" i="2"/>
  <c r="G4550" i="2"/>
  <c r="A4550" i="2"/>
  <c r="G4549" i="2"/>
  <c r="A4549" i="2"/>
  <c r="G4548" i="2"/>
  <c r="A4548" i="2"/>
  <c r="G4547" i="2"/>
  <c r="A4547" i="2"/>
  <c r="G4546" i="2"/>
  <c r="A4546" i="2"/>
  <c r="G4545" i="2"/>
  <c r="A4545" i="2"/>
  <c r="G4544" i="2"/>
  <c r="A4544" i="2"/>
  <c r="G4543" i="2"/>
  <c r="A4543" i="2"/>
  <c r="G4542" i="2"/>
  <c r="A4542" i="2"/>
  <c r="G4541" i="2"/>
  <c r="A4541" i="2"/>
  <c r="G4540" i="2"/>
  <c r="A4540" i="2"/>
  <c r="G4539" i="2"/>
  <c r="A4539" i="2"/>
  <c r="G4538" i="2"/>
  <c r="A4538" i="2"/>
  <c r="G4537" i="2"/>
  <c r="A4537" i="2"/>
  <c r="G4536" i="2"/>
  <c r="A4536" i="2"/>
  <c r="G4535" i="2"/>
  <c r="A4535" i="2"/>
  <c r="G4534" i="2"/>
  <c r="A4534" i="2"/>
  <c r="G4533" i="2"/>
  <c r="A4533" i="2"/>
  <c r="G4532" i="2"/>
  <c r="A4532" i="2"/>
  <c r="G4531" i="2"/>
  <c r="A4531" i="2"/>
  <c r="G4530" i="2"/>
  <c r="A4530" i="2"/>
  <c r="G4529" i="2"/>
  <c r="A4529" i="2"/>
  <c r="G4528" i="2"/>
  <c r="A4528" i="2"/>
  <c r="G4527" i="2"/>
  <c r="A4527" i="2"/>
  <c r="G4526" i="2"/>
  <c r="A4526" i="2"/>
  <c r="G4525" i="2"/>
  <c r="A4525" i="2"/>
  <c r="G4524" i="2"/>
  <c r="A4524" i="2"/>
  <c r="G4523" i="2"/>
  <c r="A4523" i="2"/>
  <c r="G4522" i="2"/>
  <c r="A4522" i="2"/>
  <c r="G4521" i="2"/>
  <c r="A4521" i="2"/>
  <c r="G4520" i="2"/>
  <c r="A4520" i="2"/>
  <c r="G4519" i="2"/>
  <c r="A4519" i="2"/>
  <c r="G4518" i="2"/>
  <c r="A4518" i="2"/>
  <c r="G4517" i="2"/>
  <c r="A4517" i="2"/>
  <c r="G4516" i="2"/>
  <c r="A4516" i="2"/>
  <c r="G4515" i="2"/>
  <c r="A4515" i="2"/>
  <c r="G4514" i="2"/>
  <c r="A4514" i="2"/>
  <c r="G4513" i="2"/>
  <c r="A4513" i="2"/>
  <c r="G4512" i="2"/>
  <c r="A4512" i="2"/>
  <c r="G4511" i="2"/>
  <c r="A4511" i="2"/>
  <c r="G4510" i="2"/>
  <c r="A4510" i="2"/>
  <c r="G4509" i="2"/>
  <c r="A4509" i="2"/>
  <c r="G4508" i="2"/>
  <c r="A4508" i="2"/>
  <c r="G4507" i="2"/>
  <c r="A4507" i="2"/>
  <c r="G4506" i="2"/>
  <c r="A4506" i="2"/>
  <c r="G4505" i="2"/>
  <c r="A4505" i="2"/>
  <c r="G4504" i="2"/>
  <c r="A4504" i="2"/>
  <c r="G4503" i="2"/>
  <c r="A4503" i="2"/>
  <c r="G4502" i="2"/>
  <c r="A4502" i="2"/>
  <c r="G4501" i="2"/>
  <c r="A4501" i="2"/>
  <c r="G4500" i="2"/>
  <c r="A4500" i="2"/>
  <c r="G4499" i="2"/>
  <c r="A4499" i="2"/>
  <c r="G4498" i="2"/>
  <c r="A4498" i="2"/>
  <c r="G4497" i="2"/>
  <c r="A4497" i="2"/>
  <c r="G4496" i="2"/>
  <c r="A4496" i="2"/>
  <c r="G4495" i="2"/>
  <c r="A4495" i="2"/>
  <c r="G4494" i="2"/>
  <c r="A4494" i="2"/>
  <c r="G4493" i="2"/>
  <c r="A4493" i="2"/>
  <c r="G4492" i="2"/>
  <c r="A4492" i="2"/>
  <c r="G4491" i="2"/>
  <c r="A4491" i="2"/>
  <c r="G4490" i="2"/>
  <c r="A4490" i="2"/>
  <c r="G4489" i="2"/>
  <c r="A4489" i="2"/>
  <c r="G4488" i="2"/>
  <c r="A4488" i="2"/>
  <c r="G4487" i="2"/>
  <c r="A4487" i="2"/>
  <c r="G4486" i="2"/>
  <c r="A4486" i="2"/>
  <c r="G4485" i="2"/>
  <c r="A4485" i="2"/>
  <c r="G4484" i="2"/>
  <c r="A4484" i="2"/>
  <c r="G4483" i="2"/>
  <c r="A4483" i="2"/>
  <c r="G4482" i="2"/>
  <c r="A4482" i="2"/>
  <c r="G4481" i="2"/>
  <c r="A4481" i="2"/>
  <c r="G4480" i="2"/>
  <c r="A4480" i="2"/>
  <c r="G4479" i="2"/>
  <c r="A4479" i="2"/>
  <c r="G4478" i="2"/>
  <c r="A4478" i="2"/>
  <c r="G4477" i="2"/>
  <c r="A4477" i="2"/>
  <c r="G4476" i="2"/>
  <c r="A4476" i="2"/>
  <c r="G4475" i="2"/>
  <c r="A4475" i="2"/>
  <c r="G4474" i="2"/>
  <c r="A4474" i="2"/>
  <c r="G4473" i="2"/>
  <c r="A4473" i="2"/>
  <c r="G4472" i="2"/>
  <c r="A4472" i="2"/>
  <c r="G4471" i="2"/>
  <c r="A4471" i="2"/>
  <c r="G4470" i="2"/>
  <c r="A4470" i="2"/>
  <c r="G4469" i="2"/>
  <c r="A4469" i="2"/>
  <c r="G4468" i="2"/>
  <c r="A4468" i="2"/>
  <c r="G4467" i="2"/>
  <c r="A4467" i="2"/>
  <c r="G4466" i="2"/>
  <c r="A4466" i="2"/>
  <c r="G4465" i="2"/>
  <c r="A4465" i="2"/>
  <c r="G4464" i="2"/>
  <c r="A4464" i="2"/>
  <c r="G4463" i="2"/>
  <c r="A4463" i="2"/>
  <c r="G4462" i="2"/>
  <c r="A4462" i="2"/>
  <c r="G4461" i="2"/>
  <c r="A4461" i="2"/>
  <c r="G4460" i="2"/>
  <c r="A4460" i="2"/>
  <c r="G4459" i="2"/>
  <c r="A4459" i="2"/>
  <c r="G4458" i="2"/>
  <c r="A4458" i="2"/>
  <c r="G4457" i="2"/>
  <c r="A4457" i="2"/>
  <c r="G4456" i="2"/>
  <c r="A4456" i="2"/>
  <c r="G4455" i="2"/>
  <c r="A4455" i="2"/>
  <c r="G4454" i="2"/>
  <c r="A4454" i="2"/>
  <c r="G4453" i="2"/>
  <c r="A4453" i="2"/>
  <c r="G4452" i="2"/>
  <c r="A4452" i="2"/>
  <c r="G4451" i="2"/>
  <c r="A4451" i="2"/>
  <c r="G4450" i="2"/>
  <c r="A4450" i="2"/>
  <c r="G4449" i="2"/>
  <c r="A4449" i="2"/>
  <c r="G4448" i="2"/>
  <c r="A4448" i="2"/>
  <c r="G4447" i="2"/>
  <c r="A4447" i="2"/>
  <c r="G4446" i="2"/>
  <c r="A4446" i="2"/>
  <c r="G4445" i="2"/>
  <c r="A4445" i="2"/>
  <c r="G4444" i="2"/>
  <c r="A4444" i="2"/>
  <c r="G4443" i="2"/>
  <c r="A4443" i="2"/>
  <c r="G4442" i="2"/>
  <c r="A4442" i="2"/>
  <c r="G4441" i="2"/>
  <c r="A4441" i="2"/>
  <c r="G4440" i="2"/>
  <c r="A4440" i="2"/>
  <c r="G4439" i="2"/>
  <c r="A4439" i="2"/>
  <c r="G4438" i="2"/>
  <c r="A4438" i="2"/>
  <c r="G4437" i="2"/>
  <c r="A4437" i="2"/>
  <c r="G4436" i="2"/>
  <c r="A4436" i="2"/>
  <c r="G4435" i="2"/>
  <c r="A4435" i="2"/>
  <c r="G4434" i="2"/>
  <c r="A4434" i="2"/>
  <c r="G4433" i="2"/>
  <c r="A4433" i="2"/>
  <c r="G4432" i="2"/>
  <c r="A4432" i="2"/>
  <c r="G4431" i="2"/>
  <c r="A4431" i="2"/>
  <c r="G4430" i="2"/>
  <c r="A4430" i="2"/>
  <c r="G4429" i="2"/>
  <c r="A4429" i="2"/>
  <c r="G4428" i="2"/>
  <c r="A4428" i="2"/>
  <c r="G4427" i="2"/>
  <c r="A4427" i="2"/>
  <c r="G4426" i="2"/>
  <c r="A4426" i="2"/>
  <c r="G4425" i="2"/>
  <c r="A4425" i="2"/>
  <c r="G4424" i="2"/>
  <c r="A4424" i="2"/>
  <c r="G4423" i="2"/>
  <c r="A4423" i="2"/>
  <c r="G4422" i="2"/>
  <c r="A4422" i="2"/>
  <c r="G4421" i="2"/>
  <c r="A4421" i="2"/>
  <c r="G4420" i="2"/>
  <c r="A4420" i="2"/>
  <c r="G4419" i="2"/>
  <c r="A4419" i="2"/>
  <c r="G4418" i="2"/>
  <c r="A4418" i="2"/>
  <c r="G4417" i="2"/>
  <c r="A4417" i="2"/>
  <c r="G4416" i="2"/>
  <c r="A4416" i="2"/>
  <c r="G4415" i="2"/>
  <c r="A4415" i="2"/>
  <c r="G4414" i="2"/>
  <c r="A4414" i="2"/>
  <c r="G4413" i="2"/>
  <c r="A4413" i="2"/>
  <c r="G4412" i="2"/>
  <c r="A4412" i="2"/>
  <c r="G4411" i="2"/>
  <c r="A4411" i="2"/>
  <c r="G4410" i="2"/>
  <c r="A4410" i="2"/>
  <c r="G4409" i="2"/>
  <c r="A4409" i="2"/>
  <c r="G4408" i="2"/>
  <c r="A4408" i="2"/>
  <c r="G4407" i="2"/>
  <c r="A4407" i="2"/>
  <c r="G4406" i="2"/>
  <c r="A4406" i="2"/>
  <c r="G4405" i="2"/>
  <c r="A4405" i="2"/>
  <c r="G4404" i="2"/>
  <c r="A4404" i="2"/>
  <c r="G4403" i="2"/>
  <c r="A4403" i="2"/>
  <c r="G4402" i="2"/>
  <c r="A4402" i="2"/>
  <c r="G4401" i="2"/>
  <c r="A4401" i="2"/>
  <c r="G4400" i="2"/>
  <c r="A4400" i="2"/>
  <c r="G4399" i="2"/>
  <c r="A4399" i="2"/>
  <c r="G4398" i="2"/>
  <c r="A4398" i="2"/>
  <c r="G4397" i="2"/>
  <c r="A4397" i="2"/>
  <c r="G4396" i="2"/>
  <c r="A4396" i="2"/>
  <c r="G4395" i="2"/>
  <c r="A4395" i="2"/>
  <c r="G4394" i="2"/>
  <c r="A4394" i="2"/>
  <c r="G4393" i="2"/>
  <c r="A4393" i="2"/>
  <c r="G4392" i="2"/>
  <c r="A4392" i="2"/>
  <c r="G4391" i="2"/>
  <c r="A4391" i="2"/>
  <c r="G4390" i="2"/>
  <c r="A4390" i="2"/>
  <c r="G4389" i="2"/>
  <c r="A4389" i="2"/>
  <c r="G4388" i="2"/>
  <c r="A4388" i="2"/>
  <c r="G4387" i="2"/>
  <c r="A4387" i="2"/>
  <c r="G4386" i="2"/>
  <c r="A4386" i="2"/>
  <c r="G4385" i="2"/>
  <c r="A4385" i="2"/>
  <c r="G4384" i="2"/>
  <c r="A4384" i="2"/>
  <c r="G4383" i="2"/>
  <c r="A4383" i="2"/>
  <c r="G4382" i="2"/>
  <c r="A4382" i="2"/>
  <c r="G4381" i="2"/>
  <c r="A4381" i="2"/>
  <c r="G4380" i="2"/>
  <c r="A4380" i="2"/>
  <c r="G4379" i="2"/>
  <c r="A4379" i="2"/>
  <c r="G4378" i="2"/>
  <c r="A4378" i="2"/>
  <c r="G4377" i="2"/>
  <c r="A4377" i="2"/>
  <c r="G4376" i="2"/>
  <c r="A4376" i="2"/>
  <c r="G4375" i="2"/>
  <c r="A4375" i="2"/>
  <c r="G4374" i="2"/>
  <c r="A4374" i="2"/>
  <c r="G4373" i="2"/>
  <c r="A4373" i="2"/>
  <c r="G4372" i="2"/>
  <c r="A4372" i="2"/>
  <c r="G4371" i="2"/>
  <c r="A4371" i="2"/>
  <c r="G4370" i="2"/>
  <c r="A4370" i="2"/>
  <c r="G4369" i="2"/>
  <c r="A4369" i="2"/>
  <c r="G4368" i="2"/>
  <c r="A4368" i="2"/>
  <c r="G4367" i="2"/>
  <c r="A4367" i="2"/>
  <c r="G4366" i="2"/>
  <c r="A4366" i="2"/>
  <c r="G4365" i="2"/>
  <c r="A4365" i="2"/>
  <c r="G4364" i="2"/>
  <c r="A4364" i="2"/>
  <c r="G4363" i="2"/>
  <c r="A4363" i="2"/>
  <c r="G4362" i="2"/>
  <c r="A4362" i="2"/>
  <c r="G4361" i="2"/>
  <c r="A4361" i="2"/>
  <c r="G4360" i="2"/>
  <c r="A4360" i="2"/>
  <c r="G4359" i="2"/>
  <c r="A4359" i="2"/>
  <c r="G4358" i="2"/>
  <c r="A4358" i="2"/>
  <c r="G4357" i="2"/>
  <c r="A4357" i="2"/>
  <c r="G4356" i="2"/>
  <c r="A4356" i="2"/>
  <c r="G4355" i="2"/>
  <c r="A4355" i="2"/>
  <c r="G4354" i="2"/>
  <c r="A4354" i="2"/>
  <c r="G4353" i="2"/>
  <c r="A4353" i="2"/>
  <c r="G4352" i="2"/>
  <c r="A4352" i="2"/>
  <c r="G4351" i="2"/>
  <c r="A4351" i="2"/>
  <c r="G4350" i="2"/>
  <c r="A4350" i="2"/>
  <c r="G4349" i="2"/>
  <c r="A4349" i="2"/>
  <c r="G4348" i="2"/>
  <c r="A4348" i="2"/>
  <c r="G4347" i="2"/>
  <c r="A4347" i="2"/>
  <c r="G4346" i="2"/>
  <c r="A4346" i="2"/>
  <c r="G4345" i="2"/>
  <c r="A4345" i="2"/>
  <c r="G4344" i="2"/>
  <c r="A4344" i="2"/>
  <c r="G4343" i="2"/>
  <c r="A4343" i="2"/>
  <c r="G4342" i="2"/>
  <c r="A4342" i="2"/>
  <c r="G4341" i="2"/>
  <c r="A4341" i="2"/>
  <c r="G4340" i="2"/>
  <c r="A4340" i="2"/>
  <c r="G4339" i="2"/>
  <c r="A4339" i="2"/>
  <c r="G4338" i="2"/>
  <c r="A4338" i="2"/>
  <c r="G4337" i="2"/>
  <c r="A4337" i="2"/>
  <c r="G4336" i="2"/>
  <c r="A4336" i="2"/>
  <c r="G4335" i="2"/>
  <c r="A4335" i="2"/>
  <c r="G4334" i="2"/>
  <c r="A4334" i="2"/>
  <c r="G4333" i="2"/>
  <c r="A4333" i="2"/>
  <c r="G4332" i="2"/>
  <c r="A4332" i="2"/>
  <c r="G4331" i="2"/>
  <c r="A4331" i="2"/>
  <c r="G4330" i="2"/>
  <c r="A4330" i="2"/>
  <c r="G4329" i="2"/>
  <c r="A4329" i="2"/>
  <c r="G4328" i="2"/>
  <c r="A4328" i="2"/>
  <c r="G4327" i="2"/>
  <c r="A4327" i="2"/>
  <c r="G4326" i="2"/>
  <c r="A4326" i="2"/>
  <c r="G4325" i="2"/>
  <c r="A4325" i="2"/>
  <c r="G4324" i="2"/>
  <c r="A4324" i="2"/>
  <c r="G4323" i="2"/>
  <c r="A4323" i="2"/>
  <c r="G4322" i="2"/>
  <c r="A4322" i="2"/>
  <c r="G4321" i="2"/>
  <c r="A4321" i="2"/>
  <c r="G4320" i="2"/>
  <c r="A4320" i="2"/>
  <c r="G4319" i="2"/>
  <c r="A4319" i="2"/>
  <c r="G4318" i="2"/>
  <c r="A4318" i="2"/>
  <c r="G4317" i="2"/>
  <c r="A4317" i="2"/>
  <c r="G4316" i="2"/>
  <c r="A4316" i="2"/>
  <c r="G4315" i="2"/>
  <c r="A4315" i="2"/>
  <c r="G4314" i="2"/>
  <c r="A4314" i="2"/>
  <c r="G4313" i="2"/>
  <c r="A4313" i="2"/>
  <c r="G4312" i="2"/>
  <c r="A4312" i="2"/>
  <c r="G4311" i="2"/>
  <c r="A4311" i="2"/>
  <c r="G4310" i="2"/>
  <c r="A4310" i="2"/>
  <c r="G4309" i="2"/>
  <c r="A4309" i="2"/>
  <c r="G4308" i="2"/>
  <c r="A4308" i="2"/>
  <c r="G4307" i="2"/>
  <c r="A4307" i="2"/>
  <c r="G4306" i="2"/>
  <c r="A4306" i="2"/>
  <c r="G4305" i="2"/>
  <c r="A4305" i="2"/>
  <c r="G4304" i="2"/>
  <c r="A4304" i="2"/>
  <c r="G4303" i="2"/>
  <c r="A4303" i="2"/>
  <c r="G4302" i="2"/>
  <c r="A4302" i="2"/>
  <c r="G4301" i="2"/>
  <c r="A4301" i="2"/>
  <c r="G4300" i="2"/>
  <c r="A4300" i="2"/>
  <c r="G4299" i="2"/>
  <c r="A4299" i="2"/>
  <c r="G4298" i="2"/>
  <c r="A4298" i="2"/>
  <c r="G4297" i="2"/>
  <c r="A4297" i="2"/>
  <c r="G4296" i="2"/>
  <c r="A4296" i="2"/>
  <c r="G4295" i="2"/>
  <c r="A4295" i="2"/>
  <c r="G4294" i="2"/>
  <c r="A4294" i="2"/>
  <c r="G4293" i="2"/>
  <c r="A4293" i="2"/>
  <c r="G4292" i="2"/>
  <c r="A4292" i="2"/>
  <c r="G4291" i="2"/>
  <c r="A4291" i="2"/>
  <c r="G4290" i="2"/>
  <c r="A4290" i="2"/>
  <c r="G4289" i="2"/>
  <c r="A4289" i="2"/>
  <c r="G4288" i="2"/>
  <c r="A4288" i="2"/>
  <c r="G4287" i="2"/>
  <c r="A4287" i="2"/>
  <c r="G4286" i="2"/>
  <c r="A4286" i="2"/>
  <c r="G4285" i="2"/>
  <c r="A4285" i="2"/>
  <c r="G4284" i="2"/>
  <c r="A4284" i="2"/>
  <c r="G4283" i="2"/>
  <c r="A4283" i="2"/>
  <c r="G4282" i="2"/>
  <c r="A4282" i="2"/>
  <c r="G4281" i="2"/>
  <c r="A4281" i="2"/>
  <c r="G4280" i="2"/>
  <c r="A4280" i="2"/>
  <c r="G4279" i="2"/>
  <c r="A4279" i="2"/>
  <c r="G4278" i="2"/>
  <c r="A4278" i="2"/>
  <c r="G4277" i="2"/>
  <c r="A4277" i="2"/>
  <c r="G4276" i="2"/>
  <c r="A4276" i="2"/>
  <c r="G4275" i="2"/>
  <c r="A4275" i="2"/>
  <c r="G4274" i="2"/>
  <c r="A4274" i="2"/>
  <c r="G4273" i="2"/>
  <c r="A4273" i="2"/>
  <c r="G4272" i="2"/>
  <c r="A4272" i="2"/>
  <c r="G4271" i="2"/>
  <c r="A4271" i="2"/>
  <c r="G4270" i="2"/>
  <c r="A4270" i="2"/>
  <c r="G4269" i="2"/>
  <c r="A4269" i="2"/>
  <c r="G4268" i="2"/>
  <c r="A4268" i="2"/>
  <c r="G4267" i="2"/>
  <c r="A4267" i="2"/>
  <c r="G4266" i="2"/>
  <c r="A4266" i="2"/>
  <c r="G4265" i="2"/>
  <c r="A4265" i="2"/>
  <c r="G4264" i="2"/>
  <c r="A4264" i="2"/>
  <c r="G4263" i="2"/>
  <c r="A4263" i="2"/>
  <c r="G4262" i="2"/>
  <c r="A4262" i="2"/>
  <c r="G4261" i="2"/>
  <c r="A4261" i="2"/>
  <c r="G4260" i="2"/>
  <c r="A4260" i="2"/>
  <c r="G4259" i="2"/>
  <c r="A4259" i="2"/>
  <c r="G4258" i="2"/>
  <c r="A4258" i="2"/>
  <c r="G4257" i="2"/>
  <c r="A4257" i="2"/>
  <c r="G4256" i="2"/>
  <c r="A4256" i="2"/>
  <c r="G4255" i="2"/>
  <c r="A4255" i="2"/>
  <c r="G4254" i="2"/>
  <c r="A4254" i="2"/>
  <c r="G4253" i="2"/>
  <c r="A4253" i="2"/>
  <c r="G4252" i="2"/>
  <c r="A4252" i="2"/>
  <c r="G4251" i="2"/>
  <c r="A4251" i="2"/>
  <c r="G4250" i="2"/>
  <c r="A4250" i="2"/>
  <c r="G4249" i="2"/>
  <c r="A4249" i="2"/>
  <c r="G4248" i="2"/>
  <c r="A4248" i="2"/>
  <c r="G4247" i="2"/>
  <c r="A4247" i="2"/>
  <c r="G4246" i="2"/>
  <c r="A4246" i="2"/>
  <c r="G4245" i="2"/>
  <c r="A4245" i="2"/>
  <c r="G4244" i="2"/>
  <c r="A4244" i="2"/>
  <c r="G4243" i="2"/>
  <c r="A4243" i="2"/>
  <c r="G4242" i="2"/>
  <c r="A4242" i="2"/>
  <c r="G4241" i="2"/>
  <c r="A4241" i="2"/>
  <c r="G4240" i="2"/>
  <c r="A4240" i="2"/>
  <c r="G4239" i="2"/>
  <c r="A4239" i="2"/>
  <c r="G4238" i="2"/>
  <c r="A4238" i="2"/>
  <c r="G4237" i="2"/>
  <c r="A4237" i="2"/>
  <c r="G4236" i="2"/>
  <c r="A4236" i="2"/>
  <c r="G4235" i="2"/>
  <c r="A4235" i="2"/>
  <c r="G4234" i="2"/>
  <c r="A4234" i="2"/>
  <c r="G4233" i="2"/>
  <c r="A4233" i="2"/>
  <c r="G4232" i="2"/>
  <c r="A4232" i="2"/>
  <c r="G4231" i="2"/>
  <c r="A4231" i="2"/>
  <c r="G4230" i="2"/>
  <c r="A4230" i="2"/>
  <c r="G4229" i="2"/>
  <c r="A4229" i="2"/>
  <c r="G4228" i="2"/>
  <c r="A4228" i="2"/>
  <c r="G4227" i="2"/>
  <c r="A4227" i="2"/>
  <c r="G4226" i="2"/>
  <c r="A4226" i="2"/>
  <c r="G4225" i="2"/>
  <c r="A4225" i="2"/>
  <c r="G4224" i="2"/>
  <c r="A4224" i="2"/>
  <c r="G4223" i="2"/>
  <c r="A4223" i="2"/>
  <c r="G4222" i="2"/>
  <c r="A4222" i="2"/>
  <c r="G4221" i="2"/>
  <c r="A4221" i="2"/>
  <c r="G4220" i="2"/>
  <c r="A4220" i="2"/>
  <c r="G4219" i="2"/>
  <c r="A4219" i="2"/>
  <c r="G4218" i="2"/>
  <c r="A4218" i="2"/>
  <c r="G4217" i="2"/>
  <c r="A4217" i="2"/>
  <c r="G4216" i="2"/>
  <c r="A4216" i="2"/>
  <c r="G4215" i="2"/>
  <c r="A4215" i="2"/>
  <c r="G4214" i="2"/>
  <c r="A4214" i="2"/>
  <c r="G4213" i="2"/>
  <c r="A4213" i="2"/>
  <c r="G4212" i="2"/>
  <c r="A4212" i="2"/>
  <c r="G4211" i="2"/>
  <c r="A4211" i="2"/>
  <c r="G4210" i="2"/>
  <c r="A4210" i="2"/>
  <c r="G4209" i="2"/>
  <c r="A4209" i="2"/>
  <c r="G4208" i="2"/>
  <c r="A4208" i="2"/>
  <c r="G4207" i="2"/>
  <c r="A4207" i="2"/>
  <c r="G4206" i="2"/>
  <c r="A4206" i="2"/>
  <c r="G4205" i="2"/>
  <c r="A4205" i="2"/>
  <c r="G4204" i="2"/>
  <c r="A4204" i="2"/>
  <c r="G4203" i="2"/>
  <c r="A4203" i="2"/>
  <c r="G4202" i="2"/>
  <c r="A4202" i="2"/>
  <c r="G4201" i="2"/>
  <c r="A4201" i="2"/>
  <c r="G4200" i="2"/>
  <c r="A4200" i="2"/>
  <c r="G4199" i="2"/>
  <c r="A4199" i="2"/>
  <c r="G4198" i="2"/>
  <c r="A4198" i="2"/>
  <c r="G4197" i="2"/>
  <c r="A4197" i="2"/>
  <c r="G4196" i="2"/>
  <c r="A4196" i="2"/>
  <c r="G4195" i="2"/>
  <c r="A4195" i="2"/>
  <c r="G4194" i="2"/>
  <c r="A4194" i="2"/>
  <c r="G4193" i="2"/>
  <c r="A4193" i="2"/>
  <c r="G4192" i="2"/>
  <c r="A4192" i="2"/>
  <c r="G4191" i="2"/>
  <c r="A4191" i="2"/>
  <c r="G4190" i="2"/>
  <c r="A4190" i="2"/>
  <c r="G4189" i="2"/>
  <c r="A4189" i="2"/>
  <c r="G4188" i="2"/>
  <c r="A4188" i="2"/>
  <c r="G4187" i="2"/>
  <c r="A4187" i="2"/>
  <c r="G4186" i="2"/>
  <c r="A4186" i="2"/>
  <c r="G4185" i="2"/>
  <c r="A4185" i="2"/>
  <c r="G4184" i="2"/>
  <c r="A4184" i="2"/>
  <c r="G4183" i="2"/>
  <c r="A4183" i="2"/>
  <c r="G4182" i="2"/>
  <c r="A4182" i="2"/>
  <c r="G4181" i="2"/>
  <c r="A4181" i="2"/>
  <c r="G4180" i="2"/>
  <c r="A4180" i="2"/>
  <c r="G4179" i="2"/>
  <c r="A4179" i="2"/>
  <c r="G4178" i="2"/>
  <c r="A4178" i="2"/>
  <c r="G4177" i="2"/>
  <c r="A4177" i="2"/>
  <c r="G4176" i="2"/>
  <c r="A4176" i="2"/>
  <c r="G4175" i="2"/>
  <c r="A4175" i="2"/>
  <c r="G4174" i="2"/>
  <c r="A4174" i="2"/>
  <c r="G4173" i="2"/>
  <c r="A4173" i="2"/>
  <c r="G4172" i="2"/>
  <c r="A4172" i="2"/>
  <c r="G4171" i="2"/>
  <c r="A4171" i="2"/>
  <c r="G4170" i="2"/>
  <c r="A4170" i="2"/>
  <c r="G4169" i="2"/>
  <c r="A4169" i="2"/>
  <c r="G4168" i="2"/>
  <c r="A4168" i="2"/>
  <c r="G4167" i="2"/>
  <c r="A4167" i="2"/>
  <c r="G4166" i="2"/>
  <c r="A4166" i="2"/>
  <c r="G4165" i="2"/>
  <c r="A4165" i="2"/>
  <c r="G4164" i="2"/>
  <c r="A4164" i="2"/>
  <c r="G4163" i="2"/>
  <c r="A4163" i="2"/>
  <c r="G4162" i="2"/>
  <c r="A4162" i="2"/>
  <c r="G4161" i="2"/>
  <c r="A4161" i="2"/>
  <c r="G4160" i="2"/>
  <c r="A4160" i="2"/>
  <c r="G4159" i="2"/>
  <c r="A4159" i="2"/>
  <c r="G4158" i="2"/>
  <c r="A4158" i="2"/>
  <c r="G4157" i="2"/>
  <c r="A4157" i="2"/>
  <c r="G4156" i="2"/>
  <c r="A4156" i="2"/>
  <c r="G4155" i="2"/>
  <c r="A4155" i="2"/>
  <c r="G4154" i="2"/>
  <c r="A4154" i="2"/>
  <c r="G4153" i="2"/>
  <c r="A4153" i="2"/>
  <c r="G4152" i="2"/>
  <c r="A4152" i="2"/>
  <c r="G4151" i="2"/>
  <c r="A4151" i="2"/>
  <c r="G4150" i="2"/>
  <c r="A4150" i="2"/>
  <c r="G4149" i="2"/>
  <c r="A4149" i="2"/>
  <c r="G4148" i="2"/>
  <c r="A4148" i="2"/>
  <c r="G4147" i="2"/>
  <c r="A4147" i="2"/>
  <c r="G4146" i="2"/>
  <c r="A4146" i="2"/>
  <c r="G4145" i="2"/>
  <c r="A4145" i="2"/>
  <c r="G4144" i="2"/>
  <c r="A4144" i="2"/>
  <c r="G4143" i="2"/>
  <c r="A4143" i="2"/>
  <c r="G4142" i="2"/>
  <c r="A4142" i="2"/>
  <c r="G4141" i="2"/>
  <c r="A4141" i="2"/>
  <c r="G4140" i="2"/>
  <c r="A4140" i="2"/>
  <c r="G4139" i="2"/>
  <c r="A4139" i="2"/>
  <c r="G4138" i="2"/>
  <c r="A4138" i="2"/>
  <c r="G4137" i="2"/>
  <c r="A4137" i="2"/>
  <c r="G4136" i="2"/>
  <c r="A4136" i="2"/>
  <c r="G4135" i="2"/>
  <c r="A4135" i="2"/>
  <c r="G4134" i="2"/>
  <c r="A4134" i="2"/>
  <c r="G4133" i="2"/>
  <c r="A4133" i="2"/>
  <c r="G4132" i="2"/>
  <c r="A4132" i="2"/>
  <c r="G4131" i="2"/>
  <c r="A4131" i="2"/>
  <c r="G4130" i="2"/>
  <c r="A4130" i="2"/>
  <c r="G4129" i="2"/>
  <c r="A4129" i="2"/>
  <c r="G4128" i="2"/>
  <c r="A4128" i="2"/>
  <c r="G4127" i="2"/>
  <c r="A4127" i="2"/>
  <c r="G4126" i="2"/>
  <c r="A4126" i="2"/>
  <c r="G4125" i="2"/>
  <c r="A4125" i="2"/>
  <c r="G4124" i="2"/>
  <c r="A4124" i="2"/>
  <c r="G4123" i="2"/>
  <c r="A4123" i="2"/>
  <c r="G4122" i="2"/>
  <c r="A4122" i="2"/>
  <c r="G4121" i="2"/>
  <c r="A4121" i="2"/>
  <c r="G4120" i="2"/>
  <c r="A4120" i="2"/>
  <c r="G4119" i="2"/>
  <c r="A4119" i="2"/>
  <c r="G4118" i="2"/>
  <c r="A4118" i="2"/>
  <c r="G4117" i="2"/>
  <c r="A4117" i="2"/>
  <c r="G4116" i="2"/>
  <c r="A4116" i="2"/>
  <c r="G4115" i="2"/>
  <c r="A4115" i="2"/>
  <c r="G4114" i="2"/>
  <c r="A4114" i="2"/>
  <c r="G4113" i="2"/>
  <c r="A4113" i="2"/>
  <c r="G4112" i="2"/>
  <c r="A4112" i="2"/>
  <c r="G4111" i="2"/>
  <c r="A4111" i="2"/>
  <c r="G4110" i="2"/>
  <c r="A4110" i="2"/>
  <c r="G4109" i="2"/>
  <c r="A4109" i="2"/>
  <c r="G4108" i="2"/>
  <c r="A4108" i="2"/>
  <c r="G4107" i="2"/>
  <c r="A4107" i="2"/>
  <c r="G4106" i="2"/>
  <c r="A4106" i="2"/>
  <c r="G4105" i="2"/>
  <c r="A4105" i="2"/>
  <c r="G4104" i="2"/>
  <c r="A4104" i="2"/>
  <c r="G4103" i="2"/>
  <c r="A4103" i="2"/>
  <c r="G4102" i="2"/>
  <c r="A4102" i="2"/>
  <c r="G4101" i="2"/>
  <c r="A4101" i="2"/>
  <c r="G4100" i="2"/>
  <c r="A4100" i="2"/>
  <c r="G4099" i="2"/>
  <c r="A4099" i="2"/>
  <c r="G4098" i="2"/>
  <c r="A4098" i="2"/>
  <c r="G4097" i="2"/>
  <c r="A4097" i="2"/>
  <c r="G4096" i="2"/>
  <c r="A4096" i="2"/>
  <c r="G4095" i="2"/>
  <c r="A4095" i="2"/>
  <c r="G4094" i="2"/>
  <c r="A4094" i="2"/>
  <c r="G4093" i="2"/>
  <c r="A4093" i="2"/>
  <c r="G4092" i="2"/>
  <c r="A4092" i="2"/>
  <c r="G4091" i="2"/>
  <c r="A4091" i="2"/>
  <c r="G4090" i="2"/>
  <c r="A4090" i="2"/>
  <c r="G4089" i="2"/>
  <c r="A4089" i="2"/>
  <c r="G4088" i="2"/>
  <c r="A4088" i="2"/>
  <c r="G4087" i="2"/>
  <c r="A4087" i="2"/>
  <c r="G4086" i="2"/>
  <c r="A4086" i="2"/>
  <c r="G4085" i="2"/>
  <c r="A4085" i="2"/>
  <c r="G4084" i="2"/>
  <c r="A4084" i="2"/>
  <c r="G4083" i="2"/>
  <c r="A4083" i="2"/>
  <c r="G4082" i="2"/>
  <c r="A4082" i="2"/>
  <c r="G4081" i="2"/>
  <c r="A4081" i="2"/>
  <c r="G4080" i="2"/>
  <c r="A4080" i="2"/>
  <c r="G4079" i="2"/>
  <c r="A4079" i="2"/>
  <c r="G4078" i="2"/>
  <c r="A4078" i="2"/>
  <c r="G4077" i="2"/>
  <c r="A4077" i="2"/>
  <c r="G4076" i="2"/>
  <c r="A4076" i="2"/>
  <c r="G4075" i="2"/>
  <c r="A4075" i="2"/>
  <c r="G4074" i="2"/>
  <c r="A4074" i="2"/>
  <c r="G4073" i="2"/>
  <c r="A4073" i="2"/>
  <c r="G4072" i="2"/>
  <c r="A4072" i="2"/>
  <c r="G4071" i="2"/>
  <c r="A4071" i="2"/>
  <c r="G4070" i="2"/>
  <c r="A4070" i="2"/>
  <c r="G4069" i="2"/>
  <c r="A4069" i="2"/>
  <c r="G4068" i="2"/>
  <c r="A4068" i="2"/>
  <c r="G4067" i="2"/>
  <c r="A4067" i="2"/>
  <c r="G4066" i="2"/>
  <c r="A4066" i="2"/>
  <c r="G4065" i="2"/>
  <c r="A4065" i="2"/>
  <c r="G4064" i="2"/>
  <c r="A4064" i="2"/>
  <c r="G4063" i="2"/>
  <c r="A4063" i="2"/>
  <c r="G4062" i="2"/>
  <c r="A4062" i="2"/>
  <c r="G4061" i="2"/>
  <c r="A4061" i="2"/>
  <c r="G4060" i="2"/>
  <c r="A4060" i="2"/>
  <c r="G4059" i="2"/>
  <c r="A4059" i="2"/>
  <c r="G4058" i="2"/>
  <c r="A4058" i="2"/>
  <c r="G4057" i="2"/>
  <c r="A4057" i="2"/>
  <c r="G4056" i="2"/>
  <c r="A4056" i="2"/>
  <c r="G4055" i="2"/>
  <c r="A4055" i="2"/>
  <c r="G4054" i="2"/>
  <c r="A4054" i="2"/>
  <c r="G4053" i="2"/>
  <c r="A4053" i="2"/>
  <c r="G4052" i="2"/>
  <c r="A4052" i="2"/>
  <c r="G4051" i="2"/>
  <c r="A4051" i="2"/>
  <c r="G4050" i="2"/>
  <c r="A4050" i="2"/>
  <c r="G4049" i="2"/>
  <c r="A4049" i="2"/>
  <c r="G4048" i="2"/>
  <c r="A4048" i="2"/>
  <c r="G4047" i="2"/>
  <c r="A4047" i="2"/>
  <c r="G4046" i="2"/>
  <c r="A4046" i="2"/>
  <c r="G4045" i="2"/>
  <c r="A4045" i="2"/>
  <c r="G4044" i="2"/>
  <c r="A4044" i="2"/>
  <c r="G4043" i="2"/>
  <c r="A4043" i="2"/>
  <c r="G4042" i="2"/>
  <c r="A4042" i="2"/>
  <c r="G4041" i="2"/>
  <c r="A4041" i="2"/>
  <c r="G4040" i="2"/>
  <c r="A4040" i="2"/>
  <c r="G4039" i="2"/>
  <c r="A4039" i="2"/>
  <c r="G4038" i="2"/>
  <c r="A4038" i="2"/>
  <c r="G4037" i="2"/>
  <c r="A4037" i="2"/>
  <c r="G4036" i="2"/>
  <c r="A4036" i="2"/>
  <c r="G4035" i="2"/>
  <c r="A4035" i="2"/>
  <c r="G4034" i="2"/>
  <c r="A4034" i="2"/>
  <c r="G4033" i="2"/>
  <c r="A4033" i="2"/>
  <c r="G4032" i="2"/>
  <c r="A4032" i="2"/>
  <c r="G4031" i="2"/>
  <c r="A4031" i="2"/>
  <c r="G4030" i="2"/>
  <c r="A4030" i="2"/>
  <c r="G4029" i="2"/>
  <c r="A4029" i="2"/>
  <c r="G4028" i="2"/>
  <c r="A4028" i="2"/>
  <c r="G4027" i="2"/>
  <c r="A4027" i="2"/>
  <c r="G4026" i="2"/>
  <c r="A4026" i="2"/>
  <c r="G4025" i="2"/>
  <c r="A4025" i="2"/>
  <c r="G4024" i="2"/>
  <c r="A4024" i="2"/>
  <c r="G4023" i="2"/>
  <c r="A4023" i="2"/>
  <c r="G4022" i="2"/>
  <c r="A4022" i="2"/>
  <c r="G4021" i="2"/>
  <c r="A4021" i="2"/>
  <c r="G4020" i="2"/>
  <c r="A4020" i="2"/>
  <c r="G4019" i="2"/>
  <c r="A4019" i="2"/>
  <c r="G4018" i="2"/>
  <c r="A4018" i="2"/>
  <c r="G4017" i="2"/>
  <c r="A4017" i="2"/>
  <c r="G4016" i="2"/>
  <c r="A4016" i="2"/>
  <c r="G4015" i="2"/>
  <c r="A4015" i="2"/>
  <c r="G4014" i="2"/>
  <c r="A4014" i="2"/>
  <c r="G4013" i="2"/>
  <c r="A4013" i="2"/>
  <c r="G4012" i="2"/>
  <c r="A4012" i="2"/>
  <c r="G4011" i="2"/>
  <c r="A4011" i="2"/>
  <c r="G4010" i="2"/>
  <c r="A4010" i="2"/>
  <c r="G4009" i="2"/>
  <c r="A4009" i="2"/>
  <c r="G4008" i="2"/>
  <c r="A4008" i="2"/>
  <c r="G4007" i="2"/>
  <c r="A4007" i="2"/>
  <c r="G4006" i="2"/>
  <c r="A4006" i="2"/>
  <c r="G4005" i="2"/>
  <c r="A4005" i="2"/>
  <c r="G4004" i="2"/>
  <c r="A4004" i="2"/>
  <c r="G4003" i="2"/>
  <c r="A4003" i="2"/>
  <c r="G4002" i="2"/>
  <c r="A4002" i="2"/>
  <c r="G4001" i="2"/>
  <c r="A4001" i="2"/>
  <c r="G4000" i="2"/>
  <c r="A4000" i="2"/>
  <c r="G3999" i="2"/>
  <c r="A3999" i="2"/>
  <c r="G3998" i="2"/>
  <c r="A3998" i="2"/>
  <c r="G3997" i="2"/>
  <c r="A3997" i="2"/>
  <c r="G3996" i="2"/>
  <c r="A3996" i="2"/>
  <c r="G3995" i="2"/>
  <c r="A3995" i="2"/>
  <c r="G3994" i="2"/>
  <c r="A3994" i="2"/>
  <c r="G3993" i="2"/>
  <c r="A3993" i="2"/>
  <c r="G3992" i="2"/>
  <c r="A3992" i="2"/>
  <c r="G3991" i="2"/>
  <c r="A3991" i="2"/>
  <c r="G3990" i="2"/>
  <c r="A3990" i="2"/>
  <c r="G3989" i="2"/>
  <c r="A3989" i="2"/>
  <c r="G3988" i="2"/>
  <c r="A3988" i="2"/>
  <c r="G3987" i="2"/>
  <c r="A3987" i="2"/>
  <c r="G3986" i="2"/>
  <c r="A3986" i="2"/>
  <c r="G3985" i="2"/>
  <c r="A3985" i="2"/>
  <c r="G3984" i="2"/>
  <c r="A3984" i="2"/>
  <c r="G3983" i="2"/>
  <c r="A3983" i="2"/>
  <c r="G3982" i="2"/>
  <c r="A3982" i="2"/>
  <c r="G3981" i="2"/>
  <c r="A3981" i="2"/>
  <c r="G3980" i="2"/>
  <c r="A3980" i="2"/>
  <c r="G3979" i="2"/>
  <c r="A3979" i="2"/>
  <c r="G3978" i="2"/>
  <c r="A3978" i="2"/>
  <c r="G3977" i="2"/>
  <c r="A3977" i="2"/>
  <c r="G3976" i="2"/>
  <c r="A3976" i="2"/>
  <c r="G3975" i="2"/>
  <c r="A3975" i="2"/>
  <c r="G3974" i="2"/>
  <c r="A3974" i="2"/>
  <c r="G3973" i="2"/>
  <c r="A3973" i="2"/>
  <c r="G3972" i="2"/>
  <c r="A3972" i="2"/>
  <c r="G3971" i="2"/>
  <c r="A3971" i="2"/>
  <c r="G3970" i="2"/>
  <c r="A3970" i="2"/>
  <c r="G3969" i="2"/>
  <c r="A3969" i="2"/>
  <c r="G3968" i="2"/>
  <c r="A3968" i="2"/>
  <c r="G3967" i="2"/>
  <c r="A3967" i="2"/>
  <c r="G3966" i="2"/>
  <c r="A3966" i="2"/>
  <c r="G3965" i="2"/>
  <c r="A3965" i="2"/>
  <c r="G3964" i="2"/>
  <c r="A3964" i="2"/>
  <c r="G3963" i="2"/>
  <c r="A3963" i="2"/>
  <c r="G3962" i="2"/>
  <c r="A3962" i="2"/>
  <c r="G3961" i="2"/>
  <c r="A3961" i="2"/>
  <c r="G3960" i="2"/>
  <c r="A3960" i="2"/>
  <c r="G3959" i="2"/>
  <c r="A3959" i="2"/>
  <c r="G3958" i="2"/>
  <c r="A3958" i="2"/>
  <c r="G3957" i="2"/>
  <c r="A3957" i="2"/>
  <c r="G3956" i="2"/>
  <c r="A3956" i="2"/>
  <c r="G3955" i="2"/>
  <c r="A3955" i="2"/>
  <c r="G3954" i="2"/>
  <c r="A3954" i="2"/>
  <c r="G3953" i="2"/>
  <c r="A3953" i="2"/>
  <c r="G3952" i="2"/>
  <c r="A3952" i="2"/>
  <c r="G3951" i="2"/>
  <c r="A3951" i="2"/>
  <c r="G3950" i="2"/>
  <c r="A3950" i="2"/>
  <c r="G3949" i="2"/>
  <c r="A3949" i="2"/>
  <c r="G3948" i="2"/>
  <c r="A3948" i="2"/>
  <c r="G3947" i="2"/>
  <c r="A3947" i="2"/>
  <c r="G3946" i="2"/>
  <c r="A3946" i="2"/>
  <c r="G3945" i="2"/>
  <c r="A3945" i="2"/>
  <c r="G3944" i="2"/>
  <c r="A3944" i="2"/>
  <c r="G3943" i="2"/>
  <c r="A3943" i="2"/>
  <c r="G3942" i="2"/>
  <c r="A3942" i="2"/>
  <c r="G3941" i="2"/>
  <c r="A3941" i="2"/>
  <c r="G3940" i="2"/>
  <c r="A3940" i="2"/>
  <c r="G3939" i="2"/>
  <c r="A3939" i="2"/>
  <c r="G3938" i="2"/>
  <c r="A3938" i="2"/>
  <c r="G3937" i="2"/>
  <c r="A3937" i="2"/>
  <c r="G3936" i="2"/>
  <c r="A3936" i="2"/>
  <c r="G3935" i="2"/>
  <c r="A3935" i="2"/>
  <c r="G3934" i="2"/>
  <c r="A3934" i="2"/>
  <c r="G3933" i="2"/>
  <c r="A3933" i="2"/>
  <c r="G3932" i="2"/>
  <c r="A3932" i="2"/>
  <c r="G3931" i="2"/>
  <c r="A3931" i="2"/>
  <c r="G3930" i="2"/>
  <c r="A3930" i="2"/>
  <c r="G3929" i="2"/>
  <c r="A3929" i="2"/>
  <c r="G3928" i="2"/>
  <c r="A3928" i="2"/>
  <c r="G3927" i="2"/>
  <c r="A3927" i="2"/>
  <c r="G3926" i="2"/>
  <c r="A3926" i="2"/>
  <c r="G3925" i="2"/>
  <c r="A3925" i="2"/>
  <c r="G3924" i="2"/>
  <c r="A3924" i="2"/>
  <c r="G3923" i="2"/>
  <c r="A3923" i="2"/>
  <c r="G3922" i="2"/>
  <c r="A3922" i="2"/>
  <c r="G3921" i="2"/>
  <c r="A3921" i="2"/>
  <c r="G3920" i="2"/>
  <c r="A3920" i="2"/>
  <c r="G3919" i="2"/>
  <c r="A3919" i="2"/>
  <c r="G3918" i="2"/>
  <c r="A3918" i="2"/>
  <c r="G3917" i="2"/>
  <c r="A3917" i="2"/>
  <c r="G3916" i="2"/>
  <c r="A3916" i="2"/>
  <c r="G3915" i="2"/>
  <c r="A3915" i="2"/>
  <c r="G3914" i="2"/>
  <c r="A3914" i="2"/>
  <c r="G3913" i="2"/>
  <c r="A3913" i="2"/>
  <c r="G3912" i="2"/>
  <c r="A3912" i="2"/>
  <c r="G3911" i="2"/>
  <c r="A3911" i="2"/>
  <c r="G3910" i="2"/>
  <c r="A3910" i="2"/>
  <c r="G3909" i="2"/>
  <c r="A3909" i="2"/>
  <c r="G3908" i="2"/>
  <c r="A3908" i="2"/>
  <c r="G3907" i="2"/>
  <c r="A3907" i="2"/>
  <c r="G3906" i="2"/>
  <c r="A3906" i="2"/>
  <c r="G3905" i="2"/>
  <c r="A3905" i="2"/>
  <c r="G3904" i="2"/>
  <c r="A3904" i="2"/>
  <c r="G3903" i="2"/>
  <c r="A3903" i="2"/>
  <c r="G3902" i="2"/>
  <c r="A3902" i="2"/>
  <c r="G3901" i="2"/>
  <c r="A3901" i="2"/>
  <c r="G3900" i="2"/>
  <c r="A3900" i="2"/>
  <c r="G3899" i="2"/>
  <c r="A3899" i="2"/>
  <c r="G3898" i="2"/>
  <c r="A3898" i="2"/>
  <c r="G3897" i="2"/>
  <c r="A3897" i="2"/>
  <c r="G3896" i="2"/>
  <c r="A3896" i="2"/>
  <c r="G3895" i="2"/>
  <c r="A3895" i="2"/>
  <c r="G3894" i="2"/>
  <c r="A3894" i="2"/>
  <c r="G3893" i="2"/>
  <c r="A3893" i="2"/>
  <c r="G3892" i="2"/>
  <c r="A3892" i="2"/>
  <c r="G3891" i="2"/>
  <c r="A3891" i="2"/>
  <c r="G3890" i="2"/>
  <c r="A3890" i="2"/>
  <c r="G3889" i="2"/>
  <c r="A3889" i="2"/>
  <c r="G3888" i="2"/>
  <c r="A3888" i="2"/>
  <c r="G3887" i="2"/>
  <c r="A3887" i="2"/>
  <c r="G3886" i="2"/>
  <c r="A3886" i="2"/>
  <c r="G3885" i="2"/>
  <c r="A3885" i="2"/>
  <c r="G3884" i="2"/>
  <c r="A3884" i="2"/>
  <c r="G3883" i="2"/>
  <c r="A3883" i="2"/>
  <c r="G3882" i="2"/>
  <c r="A3882" i="2"/>
  <c r="G3881" i="2"/>
  <c r="A3881" i="2"/>
  <c r="G3880" i="2"/>
  <c r="A3880" i="2"/>
  <c r="G3879" i="2"/>
  <c r="A3879" i="2"/>
  <c r="G3878" i="2"/>
  <c r="A3878" i="2"/>
  <c r="G3877" i="2"/>
  <c r="A3877" i="2"/>
  <c r="G3876" i="2"/>
  <c r="A3876" i="2"/>
  <c r="G3875" i="2"/>
  <c r="A3875" i="2"/>
  <c r="G3874" i="2"/>
  <c r="A3874" i="2"/>
  <c r="G3873" i="2"/>
  <c r="A3873" i="2"/>
  <c r="G3872" i="2"/>
  <c r="A3872" i="2"/>
  <c r="G3871" i="2"/>
  <c r="A3871" i="2"/>
  <c r="G3870" i="2"/>
  <c r="A3870" i="2"/>
  <c r="G3869" i="2"/>
  <c r="A3869" i="2"/>
  <c r="G3868" i="2"/>
  <c r="A3868" i="2"/>
  <c r="G3867" i="2"/>
  <c r="A3867" i="2"/>
  <c r="G3866" i="2"/>
  <c r="A3866" i="2"/>
  <c r="G3865" i="2"/>
  <c r="A3865" i="2"/>
  <c r="G3864" i="2"/>
  <c r="A3864" i="2"/>
  <c r="G3863" i="2"/>
  <c r="A3863" i="2"/>
  <c r="G3862" i="2"/>
  <c r="A3862" i="2"/>
  <c r="G3861" i="2"/>
  <c r="A3861" i="2"/>
  <c r="G3860" i="2"/>
  <c r="A3860" i="2"/>
  <c r="G3859" i="2"/>
  <c r="A3859" i="2"/>
  <c r="G3858" i="2"/>
  <c r="A3858" i="2"/>
  <c r="G3857" i="2"/>
  <c r="A3857" i="2"/>
  <c r="G3856" i="2"/>
  <c r="A3856" i="2"/>
  <c r="G3855" i="2"/>
  <c r="A3855" i="2"/>
  <c r="G3854" i="2"/>
  <c r="A3854" i="2"/>
  <c r="G3853" i="2"/>
  <c r="A3853" i="2"/>
  <c r="G3852" i="2"/>
  <c r="A3852" i="2"/>
  <c r="G3851" i="2"/>
  <c r="A3851" i="2"/>
  <c r="G3850" i="2"/>
  <c r="A3850" i="2"/>
  <c r="G3849" i="2"/>
  <c r="A3849" i="2"/>
  <c r="G3848" i="2"/>
  <c r="A3848" i="2"/>
  <c r="G3847" i="2"/>
  <c r="A3847" i="2"/>
  <c r="G3846" i="2"/>
  <c r="A3846" i="2"/>
  <c r="G3845" i="2"/>
  <c r="A3845" i="2"/>
  <c r="G3844" i="2"/>
  <c r="A3844" i="2"/>
  <c r="G3843" i="2"/>
  <c r="A3843" i="2"/>
  <c r="G3842" i="2"/>
  <c r="A3842" i="2"/>
  <c r="G3841" i="2"/>
  <c r="A3841" i="2"/>
  <c r="G3840" i="2"/>
  <c r="A3840" i="2"/>
  <c r="G3839" i="2"/>
  <c r="A3839" i="2"/>
  <c r="G3838" i="2"/>
  <c r="A3838" i="2"/>
  <c r="G3837" i="2"/>
  <c r="A3837" i="2"/>
  <c r="G3836" i="2"/>
  <c r="A3836" i="2"/>
  <c r="G3835" i="2"/>
  <c r="A3835" i="2"/>
  <c r="G3834" i="2"/>
  <c r="A3834" i="2"/>
  <c r="G3833" i="2"/>
  <c r="A3833" i="2"/>
  <c r="G3832" i="2"/>
  <c r="A3832" i="2"/>
  <c r="G3831" i="2"/>
  <c r="A3831" i="2"/>
  <c r="G3830" i="2"/>
  <c r="A3830" i="2"/>
  <c r="G3829" i="2"/>
  <c r="A3829" i="2"/>
  <c r="G3828" i="2"/>
  <c r="A3828" i="2"/>
  <c r="G3827" i="2"/>
  <c r="A3827" i="2"/>
  <c r="G3826" i="2"/>
  <c r="A3826" i="2"/>
  <c r="G3825" i="2"/>
  <c r="A3825" i="2"/>
  <c r="G3824" i="2"/>
  <c r="A3824" i="2"/>
  <c r="G3823" i="2"/>
  <c r="A3823" i="2"/>
  <c r="G3822" i="2"/>
  <c r="A3822" i="2"/>
  <c r="G3821" i="2"/>
  <c r="A3821" i="2"/>
  <c r="G3820" i="2"/>
  <c r="A3820" i="2"/>
  <c r="G3819" i="2"/>
  <c r="A3819" i="2"/>
  <c r="G3818" i="2"/>
  <c r="A3818" i="2"/>
  <c r="G3817" i="2"/>
  <c r="A3817" i="2"/>
  <c r="G3816" i="2"/>
  <c r="A3816" i="2"/>
  <c r="G3815" i="2"/>
  <c r="A3815" i="2"/>
  <c r="G3814" i="2"/>
  <c r="A3814" i="2"/>
  <c r="G3813" i="2"/>
  <c r="A3813" i="2"/>
  <c r="G3812" i="2"/>
  <c r="A3812" i="2"/>
  <c r="G3811" i="2"/>
  <c r="A3811" i="2"/>
  <c r="G3810" i="2"/>
  <c r="A3810" i="2"/>
  <c r="G3809" i="2"/>
  <c r="A3809" i="2"/>
  <c r="G3808" i="2"/>
  <c r="A3808" i="2"/>
  <c r="G3807" i="2"/>
  <c r="A3807" i="2"/>
  <c r="G3806" i="2"/>
  <c r="A3806" i="2"/>
  <c r="G3805" i="2"/>
  <c r="A3805" i="2"/>
  <c r="G3804" i="2"/>
  <c r="A3804" i="2"/>
  <c r="G3803" i="2"/>
  <c r="A3803" i="2"/>
  <c r="G3802" i="2"/>
  <c r="A3802" i="2"/>
  <c r="G3801" i="2"/>
  <c r="A3801" i="2"/>
  <c r="G3800" i="2"/>
  <c r="A3800" i="2"/>
  <c r="G3799" i="2"/>
  <c r="A3799" i="2"/>
  <c r="G3798" i="2"/>
  <c r="A3798" i="2"/>
  <c r="G3797" i="2"/>
  <c r="A3797" i="2"/>
  <c r="G3796" i="2"/>
  <c r="A3796" i="2"/>
  <c r="G3795" i="2"/>
  <c r="A3795" i="2"/>
  <c r="G3794" i="2"/>
  <c r="A3794" i="2"/>
  <c r="G3793" i="2"/>
  <c r="A3793" i="2"/>
  <c r="G3792" i="2"/>
  <c r="A3792" i="2"/>
  <c r="G3791" i="2"/>
  <c r="A3791" i="2"/>
  <c r="G3790" i="2"/>
  <c r="A3790" i="2"/>
  <c r="G3789" i="2"/>
  <c r="A3789" i="2"/>
  <c r="G3788" i="2"/>
  <c r="A3788" i="2"/>
  <c r="G3787" i="2"/>
  <c r="A3787" i="2"/>
  <c r="G3786" i="2"/>
  <c r="A3786" i="2"/>
  <c r="G3785" i="2"/>
  <c r="A3785" i="2"/>
  <c r="G3784" i="2"/>
  <c r="A3784" i="2"/>
  <c r="G3783" i="2"/>
  <c r="A3783" i="2"/>
  <c r="G3782" i="2"/>
  <c r="A3782" i="2"/>
  <c r="G3781" i="2"/>
  <c r="A3781" i="2"/>
  <c r="G3780" i="2"/>
  <c r="A3780" i="2"/>
  <c r="G3779" i="2"/>
  <c r="A3779" i="2"/>
  <c r="G3778" i="2"/>
  <c r="A3778" i="2"/>
  <c r="G3777" i="2"/>
  <c r="A3777" i="2"/>
  <c r="G3776" i="2"/>
  <c r="A3776" i="2"/>
  <c r="G3775" i="2"/>
  <c r="A3775" i="2"/>
  <c r="G3774" i="2"/>
  <c r="A3774" i="2"/>
  <c r="G3773" i="2"/>
  <c r="A3773" i="2"/>
  <c r="G3772" i="2"/>
  <c r="A3772" i="2"/>
  <c r="G3771" i="2"/>
  <c r="A3771" i="2"/>
  <c r="G3770" i="2"/>
  <c r="A3770" i="2"/>
  <c r="G3769" i="2"/>
  <c r="A3769" i="2"/>
  <c r="G3768" i="2"/>
  <c r="A3768" i="2"/>
  <c r="G3767" i="2"/>
  <c r="A3767" i="2"/>
  <c r="G3766" i="2"/>
  <c r="A3766" i="2"/>
  <c r="G3765" i="2"/>
  <c r="A3765" i="2"/>
  <c r="G3764" i="2"/>
  <c r="A3764" i="2"/>
  <c r="G3763" i="2"/>
  <c r="A3763" i="2"/>
  <c r="G3762" i="2"/>
  <c r="A3762" i="2"/>
  <c r="G3761" i="2"/>
  <c r="A3761" i="2"/>
  <c r="G3760" i="2"/>
  <c r="A3760" i="2"/>
  <c r="G3759" i="2"/>
  <c r="A3759" i="2"/>
  <c r="G3758" i="2"/>
  <c r="A3758" i="2"/>
  <c r="G3757" i="2"/>
  <c r="A3757" i="2"/>
  <c r="G3756" i="2"/>
  <c r="A3756" i="2"/>
  <c r="G3755" i="2"/>
  <c r="A3755" i="2"/>
  <c r="G3754" i="2"/>
  <c r="A3754" i="2"/>
  <c r="G3753" i="2"/>
  <c r="A3753" i="2"/>
  <c r="G3752" i="2"/>
  <c r="A3752" i="2"/>
  <c r="G3751" i="2"/>
  <c r="A3751" i="2"/>
  <c r="G3750" i="2"/>
  <c r="A3750" i="2"/>
  <c r="G3749" i="2"/>
  <c r="A3749" i="2"/>
  <c r="G3748" i="2"/>
  <c r="A3748" i="2"/>
  <c r="G3747" i="2"/>
  <c r="A3747" i="2"/>
  <c r="G3746" i="2"/>
  <c r="A3746" i="2"/>
  <c r="G3745" i="2"/>
  <c r="A3745" i="2"/>
  <c r="G3744" i="2"/>
  <c r="A3744" i="2"/>
  <c r="G3743" i="2"/>
  <c r="A3743" i="2"/>
  <c r="G3742" i="2"/>
  <c r="A3742" i="2"/>
  <c r="G3741" i="2"/>
  <c r="A3741" i="2"/>
  <c r="G3740" i="2"/>
  <c r="A3740" i="2"/>
  <c r="G3739" i="2"/>
  <c r="A3739" i="2"/>
  <c r="G3738" i="2"/>
  <c r="A3738" i="2"/>
  <c r="G3737" i="2"/>
  <c r="A3737" i="2"/>
  <c r="G3736" i="2"/>
  <c r="A3736" i="2"/>
  <c r="G3735" i="2"/>
  <c r="A3735" i="2"/>
  <c r="G3734" i="2"/>
  <c r="A3734" i="2"/>
  <c r="G3733" i="2"/>
  <c r="A3733" i="2"/>
  <c r="G3732" i="2"/>
  <c r="A3732" i="2"/>
  <c r="G3731" i="2"/>
  <c r="A3731" i="2"/>
  <c r="G3730" i="2"/>
  <c r="A3730" i="2"/>
  <c r="G3729" i="2"/>
  <c r="A3729" i="2"/>
  <c r="G3728" i="2"/>
  <c r="A3728" i="2"/>
  <c r="G3727" i="2"/>
  <c r="A3727" i="2"/>
  <c r="G3726" i="2"/>
  <c r="A3726" i="2"/>
  <c r="G3725" i="2"/>
  <c r="A3725" i="2"/>
  <c r="G3724" i="2"/>
  <c r="A3724" i="2"/>
  <c r="G3723" i="2"/>
  <c r="A3723" i="2"/>
  <c r="G3722" i="2"/>
  <c r="A3722" i="2"/>
  <c r="G3721" i="2"/>
  <c r="A3721" i="2"/>
  <c r="G3720" i="2"/>
  <c r="A3720" i="2"/>
  <c r="G3719" i="2"/>
  <c r="A3719" i="2"/>
  <c r="G3718" i="2"/>
  <c r="A3718" i="2"/>
  <c r="G3717" i="2"/>
  <c r="A3717" i="2"/>
  <c r="G3716" i="2"/>
  <c r="A3716" i="2"/>
  <c r="G3715" i="2"/>
  <c r="A3715" i="2"/>
  <c r="G3714" i="2"/>
  <c r="A3714" i="2"/>
  <c r="G3713" i="2"/>
  <c r="A3713" i="2"/>
  <c r="G3712" i="2"/>
  <c r="A3712" i="2"/>
  <c r="G3711" i="2"/>
  <c r="A3711" i="2"/>
  <c r="G3710" i="2"/>
  <c r="A3710" i="2"/>
  <c r="G3709" i="2"/>
  <c r="A3709" i="2"/>
  <c r="G3708" i="2"/>
  <c r="A3708" i="2"/>
  <c r="G3707" i="2"/>
  <c r="A3707" i="2"/>
  <c r="G3706" i="2"/>
  <c r="A3706" i="2"/>
  <c r="G3705" i="2"/>
  <c r="A3705" i="2"/>
  <c r="G3704" i="2"/>
  <c r="A3704" i="2"/>
  <c r="G3703" i="2"/>
  <c r="A3703" i="2"/>
  <c r="G3702" i="2"/>
  <c r="A3702" i="2"/>
  <c r="G3701" i="2"/>
  <c r="A3701" i="2"/>
  <c r="G3700" i="2"/>
  <c r="A3700" i="2"/>
  <c r="G3699" i="2"/>
  <c r="A3699" i="2"/>
  <c r="G3698" i="2"/>
  <c r="A3698" i="2"/>
  <c r="G3697" i="2"/>
  <c r="A3697" i="2"/>
  <c r="G3696" i="2"/>
  <c r="A3696" i="2"/>
  <c r="G3695" i="2"/>
  <c r="A3695" i="2"/>
  <c r="G3694" i="2"/>
  <c r="A3694" i="2"/>
  <c r="G3693" i="2"/>
  <c r="A3693" i="2"/>
  <c r="G3692" i="2"/>
  <c r="A3692" i="2"/>
  <c r="G3691" i="2"/>
  <c r="A3691" i="2"/>
  <c r="G3690" i="2"/>
  <c r="A3690" i="2"/>
  <c r="G3689" i="2"/>
  <c r="A3689" i="2"/>
  <c r="G3688" i="2"/>
  <c r="A3688" i="2"/>
  <c r="G3687" i="2"/>
  <c r="A3687" i="2"/>
  <c r="G3686" i="2"/>
  <c r="A3686" i="2"/>
  <c r="G3685" i="2"/>
  <c r="A3685" i="2"/>
  <c r="G3684" i="2"/>
  <c r="A3684" i="2"/>
  <c r="G3683" i="2"/>
  <c r="A3683" i="2"/>
  <c r="G3682" i="2"/>
  <c r="A3682" i="2"/>
  <c r="G3681" i="2"/>
  <c r="A3681" i="2"/>
  <c r="G3680" i="2"/>
  <c r="A3680" i="2"/>
  <c r="G3679" i="2"/>
  <c r="A3679" i="2"/>
  <c r="G3678" i="2"/>
  <c r="A3678" i="2"/>
  <c r="G3677" i="2"/>
  <c r="A3677" i="2"/>
  <c r="G3676" i="2"/>
  <c r="A3676" i="2"/>
  <c r="G3675" i="2"/>
  <c r="A3675" i="2"/>
  <c r="G3674" i="2"/>
  <c r="A3674" i="2"/>
  <c r="G3673" i="2"/>
  <c r="A3673" i="2"/>
  <c r="G3672" i="2"/>
  <c r="A3672" i="2"/>
  <c r="G3671" i="2"/>
  <c r="A3671" i="2"/>
  <c r="G3670" i="2"/>
  <c r="A3670" i="2"/>
  <c r="G3669" i="2"/>
  <c r="A3669" i="2"/>
  <c r="G3668" i="2"/>
  <c r="A3668" i="2"/>
  <c r="G3667" i="2"/>
  <c r="A3667" i="2"/>
  <c r="G3666" i="2"/>
  <c r="A3666" i="2"/>
  <c r="G3665" i="2"/>
  <c r="A3665" i="2"/>
  <c r="G3664" i="2"/>
  <c r="A3664" i="2"/>
  <c r="G3663" i="2"/>
  <c r="A3663" i="2"/>
  <c r="G3662" i="2"/>
  <c r="A3662" i="2"/>
  <c r="G3661" i="2"/>
  <c r="A3661" i="2"/>
  <c r="G3660" i="2"/>
  <c r="A3660" i="2"/>
  <c r="G3659" i="2"/>
  <c r="A3659" i="2"/>
  <c r="G3658" i="2"/>
  <c r="A3658" i="2"/>
  <c r="G3657" i="2"/>
  <c r="A3657" i="2"/>
  <c r="G3656" i="2"/>
  <c r="A3656" i="2"/>
  <c r="G3655" i="2"/>
  <c r="A3655" i="2"/>
  <c r="G3654" i="2"/>
  <c r="A3654" i="2"/>
  <c r="G3653" i="2"/>
  <c r="A3653" i="2"/>
  <c r="G3652" i="2"/>
  <c r="A3652" i="2"/>
  <c r="G3651" i="2"/>
  <c r="A3651" i="2"/>
  <c r="G3650" i="2"/>
  <c r="A3650" i="2"/>
  <c r="G3649" i="2"/>
  <c r="A3649" i="2"/>
  <c r="G3648" i="2"/>
  <c r="A3648" i="2"/>
  <c r="G3647" i="2"/>
  <c r="A3647" i="2"/>
  <c r="G3646" i="2"/>
  <c r="A3646" i="2"/>
  <c r="G3645" i="2"/>
  <c r="A3645" i="2"/>
  <c r="G3644" i="2"/>
  <c r="A3644" i="2"/>
  <c r="G3643" i="2"/>
  <c r="A3643" i="2"/>
  <c r="G3642" i="2"/>
  <c r="A3642" i="2"/>
  <c r="G3641" i="2"/>
  <c r="A3641" i="2"/>
  <c r="G3640" i="2"/>
  <c r="A3640" i="2"/>
  <c r="G3639" i="2"/>
  <c r="A3639" i="2"/>
  <c r="G3638" i="2"/>
  <c r="A3638" i="2"/>
  <c r="G3637" i="2"/>
  <c r="A3637" i="2"/>
  <c r="G3636" i="2"/>
  <c r="A3636" i="2"/>
  <c r="G3635" i="2"/>
  <c r="A3635" i="2"/>
  <c r="G3634" i="2"/>
  <c r="A3634" i="2"/>
  <c r="G3633" i="2"/>
  <c r="A3633" i="2"/>
  <c r="G3632" i="2"/>
  <c r="A3632" i="2"/>
  <c r="G3631" i="2"/>
  <c r="A3631" i="2"/>
  <c r="G3630" i="2"/>
  <c r="A3630" i="2"/>
  <c r="G3629" i="2"/>
  <c r="A3629" i="2"/>
  <c r="G3628" i="2"/>
  <c r="A3628" i="2"/>
  <c r="G3627" i="2"/>
  <c r="A3627" i="2"/>
  <c r="G3626" i="2"/>
  <c r="A3626" i="2"/>
  <c r="G3625" i="2"/>
  <c r="A3625" i="2"/>
  <c r="G3624" i="2"/>
  <c r="A3624" i="2"/>
  <c r="G3623" i="2"/>
  <c r="A3623" i="2"/>
  <c r="G3622" i="2"/>
  <c r="A3622" i="2"/>
  <c r="G3621" i="2"/>
  <c r="A3621" i="2"/>
  <c r="G3620" i="2"/>
  <c r="A3620" i="2"/>
  <c r="G3619" i="2"/>
  <c r="A3619" i="2"/>
  <c r="G3618" i="2"/>
  <c r="A3618" i="2"/>
  <c r="G3617" i="2"/>
  <c r="A3617" i="2"/>
  <c r="G3616" i="2"/>
  <c r="A3616" i="2"/>
  <c r="G3615" i="2"/>
  <c r="A3615" i="2"/>
  <c r="G3614" i="2"/>
  <c r="A3614" i="2"/>
  <c r="G3613" i="2"/>
  <c r="A3613" i="2"/>
  <c r="G3612" i="2"/>
  <c r="A3612" i="2"/>
  <c r="G3611" i="2"/>
  <c r="A3611" i="2"/>
  <c r="G3610" i="2"/>
  <c r="A3610" i="2"/>
  <c r="G3609" i="2"/>
  <c r="A3609" i="2"/>
  <c r="G3608" i="2"/>
  <c r="A3608" i="2"/>
  <c r="G3607" i="2"/>
  <c r="A3607" i="2"/>
  <c r="G3606" i="2"/>
  <c r="A3606" i="2"/>
  <c r="G3605" i="2"/>
  <c r="A3605" i="2"/>
  <c r="G3604" i="2"/>
  <c r="A3604" i="2"/>
  <c r="G3603" i="2"/>
  <c r="A3603" i="2"/>
  <c r="G3602" i="2"/>
  <c r="A3602" i="2"/>
  <c r="G3601" i="2"/>
  <c r="A3601" i="2"/>
  <c r="G3600" i="2"/>
  <c r="A3600" i="2"/>
  <c r="G3599" i="2"/>
  <c r="A3599" i="2"/>
  <c r="G3598" i="2"/>
  <c r="A3598" i="2"/>
  <c r="G3597" i="2"/>
  <c r="A3597" i="2"/>
  <c r="G3596" i="2"/>
  <c r="A3596" i="2"/>
  <c r="G3595" i="2"/>
  <c r="A3595" i="2"/>
  <c r="G3594" i="2"/>
  <c r="A3594" i="2"/>
  <c r="G3593" i="2"/>
  <c r="A3593" i="2"/>
  <c r="G3592" i="2"/>
  <c r="A3592" i="2"/>
  <c r="G3591" i="2"/>
  <c r="A3591" i="2"/>
  <c r="G3590" i="2"/>
  <c r="A3590" i="2"/>
  <c r="G3589" i="2"/>
  <c r="A3589" i="2"/>
  <c r="G3588" i="2"/>
  <c r="A3588" i="2"/>
  <c r="G3587" i="2"/>
  <c r="A3587" i="2"/>
  <c r="G3586" i="2"/>
  <c r="A3586" i="2"/>
  <c r="G3585" i="2"/>
  <c r="A3585" i="2"/>
  <c r="G3584" i="2"/>
  <c r="A3584" i="2"/>
  <c r="G3583" i="2"/>
  <c r="A3583" i="2"/>
  <c r="G3582" i="2"/>
  <c r="A3582" i="2"/>
  <c r="G3581" i="2"/>
  <c r="A3581" i="2"/>
  <c r="G3580" i="2"/>
  <c r="A3580" i="2"/>
  <c r="G3579" i="2"/>
  <c r="A3579" i="2"/>
  <c r="G3578" i="2"/>
  <c r="A3578" i="2"/>
  <c r="G3577" i="2"/>
  <c r="A3577" i="2"/>
  <c r="G3576" i="2"/>
  <c r="A3576" i="2"/>
  <c r="G3575" i="2"/>
  <c r="A3575" i="2"/>
  <c r="G3574" i="2"/>
  <c r="A3574" i="2"/>
  <c r="G3573" i="2"/>
  <c r="A3573" i="2"/>
  <c r="G3572" i="2"/>
  <c r="A3572" i="2"/>
  <c r="G3571" i="2"/>
  <c r="A3571" i="2"/>
  <c r="G3570" i="2"/>
  <c r="A3570" i="2"/>
  <c r="G3569" i="2"/>
  <c r="A3569" i="2"/>
  <c r="G3568" i="2"/>
  <c r="A3568" i="2"/>
  <c r="G3567" i="2"/>
  <c r="A3567" i="2"/>
  <c r="G3566" i="2"/>
  <c r="A3566" i="2"/>
  <c r="G3565" i="2"/>
  <c r="A3565" i="2"/>
  <c r="G3564" i="2"/>
  <c r="A3564" i="2"/>
  <c r="G3563" i="2"/>
  <c r="A3563" i="2"/>
  <c r="G3562" i="2"/>
  <c r="A3562" i="2"/>
  <c r="G3561" i="2"/>
  <c r="A3561" i="2"/>
  <c r="G3560" i="2"/>
  <c r="A3560" i="2"/>
  <c r="G3559" i="2"/>
  <c r="A3559" i="2"/>
  <c r="G3558" i="2"/>
  <c r="A3558" i="2"/>
  <c r="G3557" i="2"/>
  <c r="A3557" i="2"/>
  <c r="G3556" i="2"/>
  <c r="A3556" i="2"/>
  <c r="G3555" i="2"/>
  <c r="A3555" i="2"/>
  <c r="G3554" i="2"/>
  <c r="A3554" i="2"/>
  <c r="G3553" i="2"/>
  <c r="A3553" i="2"/>
  <c r="G3552" i="2"/>
  <c r="A3552" i="2"/>
  <c r="G3551" i="2"/>
  <c r="A3551" i="2"/>
  <c r="G3550" i="2"/>
  <c r="A3550" i="2"/>
  <c r="G3549" i="2"/>
  <c r="A3549" i="2"/>
  <c r="G3548" i="2"/>
  <c r="A3548" i="2"/>
  <c r="G3547" i="2"/>
  <c r="A3547" i="2"/>
  <c r="G3546" i="2"/>
  <c r="A3546" i="2"/>
  <c r="G3545" i="2"/>
  <c r="A3545" i="2"/>
  <c r="G3544" i="2"/>
  <c r="A3544" i="2"/>
  <c r="G3543" i="2"/>
  <c r="A3543" i="2"/>
  <c r="G3542" i="2"/>
  <c r="A3542" i="2"/>
  <c r="G3541" i="2"/>
  <c r="A3541" i="2"/>
  <c r="G3540" i="2"/>
  <c r="A3540" i="2"/>
  <c r="G3539" i="2"/>
  <c r="A3539" i="2"/>
  <c r="G3538" i="2"/>
  <c r="A3538" i="2"/>
  <c r="G3537" i="2"/>
  <c r="A3537" i="2"/>
  <c r="G3536" i="2"/>
  <c r="A3536" i="2"/>
  <c r="G3535" i="2"/>
  <c r="A3535" i="2"/>
  <c r="G3534" i="2"/>
  <c r="A3534" i="2"/>
  <c r="G3533" i="2"/>
  <c r="A3533" i="2"/>
  <c r="G3532" i="2"/>
  <c r="A3532" i="2"/>
  <c r="G3531" i="2"/>
  <c r="A3531" i="2"/>
  <c r="G3530" i="2"/>
  <c r="A3530" i="2"/>
  <c r="G3529" i="2"/>
  <c r="A3529" i="2"/>
  <c r="G3528" i="2"/>
  <c r="A3528" i="2"/>
  <c r="G3527" i="2"/>
  <c r="A3527" i="2"/>
  <c r="G3526" i="2"/>
  <c r="A3526" i="2"/>
  <c r="G3525" i="2"/>
  <c r="A3525" i="2"/>
  <c r="G3524" i="2"/>
  <c r="A3524" i="2"/>
  <c r="G3523" i="2"/>
  <c r="A3523" i="2"/>
  <c r="G3522" i="2"/>
  <c r="A3522" i="2"/>
  <c r="G3521" i="2"/>
  <c r="A3521" i="2"/>
  <c r="G3520" i="2"/>
  <c r="A3520" i="2"/>
  <c r="G3519" i="2"/>
  <c r="A3519" i="2"/>
  <c r="G3518" i="2"/>
  <c r="A3518" i="2"/>
  <c r="G3517" i="2"/>
  <c r="A3517" i="2"/>
  <c r="G3516" i="2"/>
  <c r="A3516" i="2"/>
  <c r="G3515" i="2"/>
  <c r="A3515" i="2"/>
  <c r="G3514" i="2"/>
  <c r="A3514" i="2"/>
  <c r="G3513" i="2"/>
  <c r="A3513" i="2"/>
  <c r="G3512" i="2"/>
  <c r="A3512" i="2"/>
  <c r="G3511" i="2"/>
  <c r="A3511" i="2"/>
  <c r="G3510" i="2"/>
  <c r="A3510" i="2"/>
  <c r="G3509" i="2"/>
  <c r="A3509" i="2"/>
  <c r="G3508" i="2"/>
  <c r="A3508" i="2"/>
  <c r="G3507" i="2"/>
  <c r="A3507" i="2"/>
  <c r="G3506" i="2"/>
  <c r="A3506" i="2"/>
  <c r="G3505" i="2"/>
  <c r="A3505" i="2"/>
  <c r="G3504" i="2"/>
  <c r="A3504" i="2"/>
  <c r="G3503" i="2"/>
  <c r="A3503" i="2"/>
  <c r="G3502" i="2"/>
  <c r="A3502" i="2"/>
  <c r="G3501" i="2"/>
  <c r="A3501" i="2"/>
  <c r="G3500" i="2"/>
  <c r="A3500" i="2"/>
  <c r="G3499" i="2"/>
  <c r="A3499" i="2"/>
  <c r="G3498" i="2"/>
  <c r="A3498" i="2"/>
  <c r="G3497" i="2"/>
  <c r="A3497" i="2"/>
  <c r="G3496" i="2"/>
  <c r="A3496" i="2"/>
  <c r="G3495" i="2"/>
  <c r="A3495" i="2"/>
  <c r="G3494" i="2"/>
  <c r="A3494" i="2"/>
  <c r="G3493" i="2"/>
  <c r="A3493" i="2"/>
  <c r="G3492" i="2"/>
  <c r="A3492" i="2"/>
  <c r="G3491" i="2"/>
  <c r="A3491" i="2"/>
  <c r="G3490" i="2"/>
  <c r="A3490" i="2"/>
  <c r="G3489" i="2"/>
  <c r="A3489" i="2"/>
  <c r="G3488" i="2"/>
  <c r="A3488" i="2"/>
  <c r="G3487" i="2"/>
  <c r="A3487" i="2"/>
  <c r="G3486" i="2"/>
  <c r="A3486" i="2"/>
  <c r="G3485" i="2"/>
  <c r="A3485" i="2"/>
  <c r="G3484" i="2"/>
  <c r="A3484" i="2"/>
  <c r="G3483" i="2"/>
  <c r="A3483" i="2"/>
  <c r="G3482" i="2"/>
  <c r="A3482" i="2"/>
  <c r="G3481" i="2"/>
  <c r="A3481" i="2"/>
  <c r="G3480" i="2"/>
  <c r="A3480" i="2"/>
  <c r="G3479" i="2"/>
  <c r="A3479" i="2"/>
  <c r="G3478" i="2"/>
  <c r="A3478" i="2"/>
  <c r="G3477" i="2"/>
  <c r="A3477" i="2"/>
  <c r="G3476" i="2"/>
  <c r="A3476" i="2"/>
  <c r="G3475" i="2"/>
  <c r="A3475" i="2"/>
  <c r="G3474" i="2"/>
  <c r="A3474" i="2"/>
  <c r="G3473" i="2"/>
  <c r="A3473" i="2"/>
  <c r="G3472" i="2"/>
  <c r="A3472" i="2"/>
  <c r="G3471" i="2"/>
  <c r="A3471" i="2"/>
  <c r="G3470" i="2"/>
  <c r="A3470" i="2"/>
  <c r="G3469" i="2"/>
  <c r="A3469" i="2"/>
  <c r="G3468" i="2"/>
  <c r="A3468" i="2"/>
  <c r="G3467" i="2"/>
  <c r="A3467" i="2"/>
  <c r="G3466" i="2"/>
  <c r="A3466" i="2"/>
  <c r="G3465" i="2"/>
  <c r="A3465" i="2"/>
  <c r="G3464" i="2"/>
  <c r="A3464" i="2"/>
  <c r="G3463" i="2"/>
  <c r="A3463" i="2"/>
  <c r="G3462" i="2"/>
  <c r="A3462" i="2"/>
  <c r="G3461" i="2"/>
  <c r="A3461" i="2"/>
  <c r="G3460" i="2"/>
  <c r="A3460" i="2"/>
  <c r="G3459" i="2"/>
  <c r="A3459" i="2"/>
  <c r="G3458" i="2"/>
  <c r="A3458" i="2"/>
  <c r="G3457" i="2"/>
  <c r="A3457" i="2"/>
  <c r="G3456" i="2"/>
  <c r="A3456" i="2"/>
  <c r="G3455" i="2"/>
  <c r="A3455" i="2"/>
  <c r="G3454" i="2"/>
  <c r="A3454" i="2"/>
  <c r="G3453" i="2"/>
  <c r="A3453" i="2"/>
  <c r="G3452" i="2"/>
  <c r="A3452" i="2"/>
  <c r="G3451" i="2"/>
  <c r="A3451" i="2"/>
  <c r="G3450" i="2"/>
  <c r="A3450" i="2"/>
  <c r="G3449" i="2"/>
  <c r="A3449" i="2"/>
  <c r="G3448" i="2"/>
  <c r="A3448" i="2"/>
  <c r="G3447" i="2"/>
  <c r="A3447" i="2"/>
  <c r="G3446" i="2"/>
  <c r="A3446" i="2"/>
  <c r="G3445" i="2"/>
  <c r="A3445" i="2"/>
  <c r="G3444" i="2"/>
  <c r="A3444" i="2"/>
  <c r="G3443" i="2"/>
  <c r="A3443" i="2"/>
  <c r="G3442" i="2"/>
  <c r="A3442" i="2"/>
  <c r="G3441" i="2"/>
  <c r="A3441" i="2"/>
  <c r="G3440" i="2"/>
  <c r="A3440" i="2"/>
  <c r="G3439" i="2"/>
  <c r="A3439" i="2"/>
  <c r="G3438" i="2"/>
  <c r="A3438" i="2"/>
  <c r="G3437" i="2"/>
  <c r="A3437" i="2"/>
  <c r="G3436" i="2"/>
  <c r="A3436" i="2"/>
  <c r="G3435" i="2"/>
  <c r="A3435" i="2"/>
  <c r="G3434" i="2"/>
  <c r="A3434" i="2"/>
  <c r="G3433" i="2"/>
  <c r="A3433" i="2"/>
  <c r="G3432" i="2"/>
  <c r="A3432" i="2"/>
  <c r="G3431" i="2"/>
  <c r="A3431" i="2"/>
  <c r="G3430" i="2"/>
  <c r="A3430" i="2"/>
  <c r="G3429" i="2"/>
  <c r="A3429" i="2"/>
  <c r="G3428" i="2"/>
  <c r="A3428" i="2"/>
  <c r="G3427" i="2"/>
  <c r="A3427" i="2"/>
  <c r="G3426" i="2"/>
  <c r="A3426" i="2"/>
  <c r="G3425" i="2"/>
  <c r="A3425" i="2"/>
  <c r="G3424" i="2"/>
  <c r="A3424" i="2"/>
  <c r="G3423" i="2"/>
  <c r="A3423" i="2"/>
  <c r="G3422" i="2"/>
  <c r="A3422" i="2"/>
  <c r="G3421" i="2"/>
  <c r="A3421" i="2"/>
  <c r="G3420" i="2"/>
  <c r="A3420" i="2"/>
  <c r="G3419" i="2"/>
  <c r="A3419" i="2"/>
  <c r="G3418" i="2"/>
  <c r="A3418" i="2"/>
  <c r="G3417" i="2"/>
  <c r="A3417" i="2"/>
  <c r="G3416" i="2"/>
  <c r="A3416" i="2"/>
  <c r="G3415" i="2"/>
  <c r="A3415" i="2"/>
  <c r="G3414" i="2"/>
  <c r="A3414" i="2"/>
  <c r="G3413" i="2"/>
  <c r="A3413" i="2"/>
  <c r="G3412" i="2"/>
  <c r="A3412" i="2"/>
  <c r="G3411" i="2"/>
  <c r="A3411" i="2"/>
  <c r="G3410" i="2"/>
  <c r="A3410" i="2"/>
  <c r="G3409" i="2"/>
  <c r="A3409" i="2"/>
  <c r="G3408" i="2"/>
  <c r="A3408" i="2"/>
  <c r="G3407" i="2"/>
  <c r="A3407" i="2"/>
  <c r="G3406" i="2"/>
  <c r="A3406" i="2"/>
  <c r="G3405" i="2"/>
  <c r="A3405" i="2"/>
  <c r="G3404" i="2"/>
  <c r="A3404" i="2"/>
  <c r="G3403" i="2"/>
  <c r="A3403" i="2"/>
  <c r="G3402" i="2"/>
  <c r="A3402" i="2"/>
  <c r="G3401" i="2"/>
  <c r="A3401" i="2"/>
  <c r="G3400" i="2"/>
  <c r="A3400" i="2"/>
  <c r="G3399" i="2"/>
  <c r="A3399" i="2"/>
  <c r="G3398" i="2"/>
  <c r="A3398" i="2"/>
  <c r="G3397" i="2"/>
  <c r="A3397" i="2"/>
  <c r="G3396" i="2"/>
  <c r="A3396" i="2"/>
  <c r="G3395" i="2"/>
  <c r="A3395" i="2"/>
  <c r="G3394" i="2"/>
  <c r="A3394" i="2"/>
  <c r="G3393" i="2"/>
  <c r="A3393" i="2"/>
  <c r="G3392" i="2"/>
  <c r="A3392" i="2"/>
  <c r="G3391" i="2"/>
  <c r="A3391" i="2"/>
  <c r="G3390" i="2"/>
  <c r="A3390" i="2"/>
  <c r="G3389" i="2"/>
  <c r="A3389" i="2"/>
  <c r="G3388" i="2"/>
  <c r="A3388" i="2"/>
  <c r="G3387" i="2"/>
  <c r="A3387" i="2"/>
  <c r="G3386" i="2"/>
  <c r="A3386" i="2"/>
  <c r="G3385" i="2"/>
  <c r="A3385" i="2"/>
  <c r="G3384" i="2"/>
  <c r="A3384" i="2"/>
  <c r="G3383" i="2"/>
  <c r="A3383" i="2"/>
  <c r="G3382" i="2"/>
  <c r="A3382" i="2"/>
  <c r="G3381" i="2"/>
  <c r="A3381" i="2"/>
  <c r="G3380" i="2"/>
  <c r="A3380" i="2"/>
  <c r="G3379" i="2"/>
  <c r="A3379" i="2"/>
  <c r="G3378" i="2"/>
  <c r="A3378" i="2"/>
  <c r="G3377" i="2"/>
  <c r="A3377" i="2"/>
  <c r="G3376" i="2"/>
  <c r="A3376" i="2"/>
  <c r="G3375" i="2"/>
  <c r="A3375" i="2"/>
  <c r="G3374" i="2"/>
  <c r="A3374" i="2"/>
  <c r="G3373" i="2"/>
  <c r="A3373" i="2"/>
  <c r="G3372" i="2"/>
  <c r="A3372" i="2"/>
  <c r="G3371" i="2"/>
  <c r="A3371" i="2"/>
  <c r="G3370" i="2"/>
  <c r="A3370" i="2"/>
  <c r="G3369" i="2"/>
  <c r="A3369" i="2"/>
  <c r="G3368" i="2"/>
  <c r="A3368" i="2"/>
  <c r="G3367" i="2"/>
  <c r="A3367" i="2"/>
  <c r="G3366" i="2"/>
  <c r="A3366" i="2"/>
  <c r="G3365" i="2"/>
  <c r="A3365" i="2"/>
  <c r="G3364" i="2"/>
  <c r="A3364" i="2"/>
  <c r="G3363" i="2"/>
  <c r="A3363" i="2"/>
  <c r="G3362" i="2"/>
  <c r="A3362" i="2"/>
  <c r="G3361" i="2"/>
  <c r="A3361" i="2"/>
  <c r="G3360" i="2"/>
  <c r="A3360" i="2"/>
  <c r="G3359" i="2"/>
  <c r="A3359" i="2"/>
  <c r="G3358" i="2"/>
  <c r="A3358" i="2"/>
  <c r="G3357" i="2"/>
  <c r="A3357" i="2"/>
  <c r="G3356" i="2"/>
  <c r="A3356" i="2"/>
  <c r="G3355" i="2"/>
  <c r="A3355" i="2"/>
  <c r="G3354" i="2"/>
  <c r="A3354" i="2"/>
  <c r="G3353" i="2"/>
  <c r="A3353" i="2"/>
  <c r="G3352" i="2"/>
  <c r="A3352" i="2"/>
  <c r="G3351" i="2"/>
  <c r="A3351" i="2"/>
  <c r="G3350" i="2"/>
  <c r="A3350" i="2"/>
  <c r="G3349" i="2"/>
  <c r="A3349" i="2"/>
  <c r="G3348" i="2"/>
  <c r="A3348" i="2"/>
  <c r="G3347" i="2"/>
  <c r="A3347" i="2"/>
  <c r="G3346" i="2"/>
  <c r="A3346" i="2"/>
  <c r="G3345" i="2"/>
  <c r="A3345" i="2"/>
  <c r="G3344" i="2"/>
  <c r="A3344" i="2"/>
  <c r="G3343" i="2"/>
  <c r="A3343" i="2"/>
  <c r="G3342" i="2"/>
  <c r="A3342" i="2"/>
  <c r="G3341" i="2"/>
  <c r="A3341" i="2"/>
  <c r="G3340" i="2"/>
  <c r="A3340" i="2"/>
  <c r="G3339" i="2"/>
  <c r="A3339" i="2"/>
  <c r="G3338" i="2"/>
  <c r="A3338" i="2"/>
  <c r="G3337" i="2"/>
  <c r="A3337" i="2"/>
  <c r="G3336" i="2"/>
  <c r="A3336" i="2"/>
  <c r="G3335" i="2"/>
  <c r="A3335" i="2"/>
  <c r="G3334" i="2"/>
  <c r="A3334" i="2"/>
  <c r="G3333" i="2"/>
  <c r="A3333" i="2"/>
  <c r="G3332" i="2"/>
  <c r="A3332" i="2"/>
  <c r="G3331" i="2"/>
  <c r="A3331" i="2"/>
  <c r="G3330" i="2"/>
  <c r="A3330" i="2"/>
  <c r="G3329" i="2"/>
  <c r="A3329" i="2"/>
  <c r="G3328" i="2"/>
  <c r="A3328" i="2"/>
  <c r="G3327" i="2"/>
  <c r="A3327" i="2"/>
  <c r="G3326" i="2"/>
  <c r="A3326" i="2"/>
  <c r="G3325" i="2"/>
  <c r="A3325" i="2"/>
  <c r="G3324" i="2"/>
  <c r="A3324" i="2"/>
  <c r="G3323" i="2"/>
  <c r="A3323" i="2"/>
  <c r="G3322" i="2"/>
  <c r="A3322" i="2"/>
  <c r="G3321" i="2"/>
  <c r="A3321" i="2"/>
  <c r="G3320" i="2"/>
  <c r="A3320" i="2"/>
  <c r="G3319" i="2"/>
  <c r="A3319" i="2"/>
  <c r="G3318" i="2"/>
  <c r="A3318" i="2"/>
  <c r="G3317" i="2"/>
  <c r="A3317" i="2"/>
  <c r="G3316" i="2"/>
  <c r="A3316" i="2"/>
  <c r="G3315" i="2"/>
  <c r="A3315" i="2"/>
  <c r="G3314" i="2"/>
  <c r="A3314" i="2"/>
  <c r="G3313" i="2"/>
  <c r="A3313" i="2"/>
  <c r="G3312" i="2"/>
  <c r="A3312" i="2"/>
  <c r="G3311" i="2"/>
  <c r="A3311" i="2"/>
  <c r="G3310" i="2"/>
  <c r="A3310" i="2"/>
  <c r="G3309" i="2"/>
  <c r="A3309" i="2"/>
  <c r="G3308" i="2"/>
  <c r="A3308" i="2"/>
  <c r="G3307" i="2"/>
  <c r="A3307" i="2"/>
  <c r="G3306" i="2"/>
  <c r="A3306" i="2"/>
  <c r="G3305" i="2"/>
  <c r="A3305" i="2"/>
  <c r="G3304" i="2"/>
  <c r="A3304" i="2"/>
  <c r="G3303" i="2"/>
  <c r="A3303" i="2"/>
  <c r="G3302" i="2"/>
  <c r="A3302" i="2"/>
  <c r="G3301" i="2"/>
  <c r="A3301" i="2"/>
  <c r="G3300" i="2"/>
  <c r="A3300" i="2"/>
  <c r="G3299" i="2"/>
  <c r="A3299" i="2"/>
  <c r="G3298" i="2"/>
  <c r="A3298" i="2"/>
  <c r="G3297" i="2"/>
  <c r="A3297" i="2"/>
  <c r="G3296" i="2"/>
  <c r="A3296" i="2"/>
  <c r="G3295" i="2"/>
  <c r="A3295" i="2"/>
  <c r="G3294" i="2"/>
  <c r="A3294" i="2"/>
  <c r="G3293" i="2"/>
  <c r="A3293" i="2"/>
  <c r="G3292" i="2"/>
  <c r="A3292" i="2"/>
  <c r="G3291" i="2"/>
  <c r="A3291" i="2"/>
  <c r="G3290" i="2"/>
  <c r="A3290" i="2"/>
  <c r="G3289" i="2"/>
  <c r="A3289" i="2"/>
  <c r="G3288" i="2"/>
  <c r="A3288" i="2"/>
  <c r="G3287" i="2"/>
  <c r="A3287" i="2"/>
  <c r="G3286" i="2"/>
  <c r="A3286" i="2"/>
  <c r="G3285" i="2"/>
  <c r="A3285" i="2"/>
  <c r="G3284" i="2"/>
  <c r="A3284" i="2"/>
  <c r="G3283" i="2"/>
  <c r="A3283" i="2"/>
  <c r="G3282" i="2"/>
  <c r="A3282" i="2"/>
  <c r="G3281" i="2"/>
  <c r="A3281" i="2"/>
  <c r="G3280" i="2"/>
  <c r="A3280" i="2"/>
  <c r="G3279" i="2"/>
  <c r="A3279" i="2"/>
  <c r="G3278" i="2"/>
  <c r="A3278" i="2"/>
  <c r="G3277" i="2"/>
  <c r="A3277" i="2"/>
  <c r="G3276" i="2"/>
  <c r="A3276" i="2"/>
  <c r="G3275" i="2"/>
  <c r="A3275" i="2"/>
  <c r="G3274" i="2"/>
  <c r="A3274" i="2"/>
  <c r="G3273" i="2"/>
  <c r="A3273" i="2"/>
  <c r="G3272" i="2"/>
  <c r="A3272" i="2"/>
  <c r="G3271" i="2"/>
  <c r="A3271" i="2"/>
  <c r="G3270" i="2"/>
  <c r="A3270" i="2"/>
  <c r="G3269" i="2"/>
  <c r="A3269" i="2"/>
  <c r="G3268" i="2"/>
  <c r="A3268" i="2"/>
  <c r="G3267" i="2"/>
  <c r="A3267" i="2"/>
  <c r="G3266" i="2"/>
  <c r="A3266" i="2"/>
  <c r="G3265" i="2"/>
  <c r="A3265" i="2"/>
  <c r="G3264" i="2"/>
  <c r="A3264" i="2"/>
  <c r="G3263" i="2"/>
  <c r="A3263" i="2"/>
  <c r="G3262" i="2"/>
  <c r="A3262" i="2"/>
  <c r="G3261" i="2"/>
  <c r="A3261" i="2"/>
  <c r="G3260" i="2"/>
  <c r="A3260" i="2"/>
  <c r="G3259" i="2"/>
  <c r="A3259" i="2"/>
  <c r="G3258" i="2"/>
  <c r="A3258" i="2"/>
  <c r="G3257" i="2"/>
  <c r="A3257" i="2"/>
  <c r="G3256" i="2"/>
  <c r="A3256" i="2"/>
  <c r="G3255" i="2"/>
  <c r="A3255" i="2"/>
  <c r="G3254" i="2"/>
  <c r="A3254" i="2"/>
  <c r="G3253" i="2"/>
  <c r="A3253" i="2"/>
  <c r="G3252" i="2"/>
  <c r="A3252" i="2"/>
  <c r="G3251" i="2"/>
  <c r="A3251" i="2"/>
  <c r="G3250" i="2"/>
  <c r="A3250" i="2"/>
  <c r="G3249" i="2"/>
  <c r="A3249" i="2"/>
  <c r="G3248" i="2"/>
  <c r="A3248" i="2"/>
  <c r="G3247" i="2"/>
  <c r="A3247" i="2"/>
  <c r="G3246" i="2"/>
  <c r="A3246" i="2"/>
  <c r="G3245" i="2"/>
  <c r="A3245" i="2"/>
  <c r="G3244" i="2"/>
  <c r="A3244" i="2"/>
  <c r="G3243" i="2"/>
  <c r="A3243" i="2"/>
  <c r="G3242" i="2"/>
  <c r="A3242" i="2"/>
  <c r="G3241" i="2"/>
  <c r="A3241" i="2"/>
  <c r="G3240" i="2"/>
  <c r="A3240" i="2"/>
  <c r="G3239" i="2"/>
  <c r="A3239" i="2"/>
  <c r="G3238" i="2"/>
  <c r="A3238" i="2"/>
  <c r="G3237" i="2"/>
  <c r="A3237" i="2"/>
  <c r="G3236" i="2"/>
  <c r="A3236" i="2"/>
  <c r="G3235" i="2"/>
  <c r="A3235" i="2"/>
  <c r="G3234" i="2"/>
  <c r="A3234" i="2"/>
  <c r="G3233" i="2"/>
  <c r="A3233" i="2"/>
  <c r="G3232" i="2"/>
  <c r="A3232" i="2"/>
  <c r="G3231" i="2"/>
  <c r="A3231" i="2"/>
  <c r="G3230" i="2"/>
  <c r="A3230" i="2"/>
  <c r="G3229" i="2"/>
  <c r="A3229" i="2"/>
  <c r="G3228" i="2"/>
  <c r="A3228" i="2"/>
  <c r="G3227" i="2"/>
  <c r="A3227" i="2"/>
  <c r="G3226" i="2"/>
  <c r="A3226" i="2"/>
  <c r="G3225" i="2"/>
  <c r="A3225" i="2"/>
  <c r="G3224" i="2"/>
  <c r="A3224" i="2"/>
  <c r="G3223" i="2"/>
  <c r="A3223" i="2"/>
  <c r="G3222" i="2"/>
  <c r="A3222" i="2"/>
  <c r="G3221" i="2"/>
  <c r="A3221" i="2"/>
  <c r="G3220" i="2"/>
  <c r="A3220" i="2"/>
  <c r="G3219" i="2"/>
  <c r="A3219" i="2"/>
  <c r="G3218" i="2"/>
  <c r="A3218" i="2"/>
  <c r="G3217" i="2"/>
  <c r="A3217" i="2"/>
  <c r="G3216" i="2"/>
  <c r="A3216" i="2"/>
  <c r="G3215" i="2"/>
  <c r="A3215" i="2"/>
  <c r="G3214" i="2"/>
  <c r="A3214" i="2"/>
  <c r="G3213" i="2"/>
  <c r="A3213" i="2"/>
  <c r="G3212" i="2"/>
  <c r="A3212" i="2"/>
  <c r="G3211" i="2"/>
  <c r="A3211" i="2"/>
  <c r="G3210" i="2"/>
  <c r="A3210" i="2"/>
  <c r="G3209" i="2"/>
  <c r="A3209" i="2"/>
  <c r="G3208" i="2"/>
  <c r="A3208" i="2"/>
  <c r="G3207" i="2"/>
  <c r="A3207" i="2"/>
  <c r="G3206" i="2"/>
  <c r="A3206" i="2"/>
  <c r="G3205" i="2"/>
  <c r="A3205" i="2"/>
  <c r="G3204" i="2"/>
  <c r="A3204" i="2"/>
  <c r="G3203" i="2"/>
  <c r="A3203" i="2"/>
  <c r="G3202" i="2"/>
  <c r="A3202" i="2"/>
  <c r="G3201" i="2"/>
  <c r="A3201" i="2"/>
  <c r="G3200" i="2"/>
  <c r="A3200" i="2"/>
  <c r="G3199" i="2"/>
  <c r="A3199" i="2"/>
  <c r="G3198" i="2"/>
  <c r="A3198" i="2"/>
  <c r="G3197" i="2"/>
  <c r="A3197" i="2"/>
  <c r="G3196" i="2"/>
  <c r="A3196" i="2"/>
  <c r="G3195" i="2"/>
  <c r="A3195" i="2"/>
  <c r="G3194" i="2"/>
  <c r="A3194" i="2"/>
  <c r="G3193" i="2"/>
  <c r="A3193" i="2"/>
  <c r="G3192" i="2"/>
  <c r="A3192" i="2"/>
  <c r="G3191" i="2"/>
  <c r="A3191" i="2"/>
  <c r="G3190" i="2"/>
  <c r="A3190" i="2"/>
  <c r="G3189" i="2"/>
  <c r="A3189" i="2"/>
  <c r="G3188" i="2"/>
  <c r="A3188" i="2"/>
  <c r="G3187" i="2"/>
  <c r="A3187" i="2"/>
  <c r="G3186" i="2"/>
  <c r="A3186" i="2"/>
  <c r="G3185" i="2"/>
  <c r="A3185" i="2"/>
  <c r="G3184" i="2"/>
  <c r="A3184" i="2"/>
  <c r="G3183" i="2"/>
  <c r="A3183" i="2"/>
  <c r="G3182" i="2"/>
  <c r="A3182" i="2"/>
  <c r="G3181" i="2"/>
  <c r="A3181" i="2"/>
  <c r="G3180" i="2"/>
  <c r="A3180" i="2"/>
  <c r="G3179" i="2"/>
  <c r="A3179" i="2"/>
  <c r="G3178" i="2"/>
  <c r="A3178" i="2"/>
  <c r="G3177" i="2"/>
  <c r="A3177" i="2"/>
  <c r="G3176" i="2"/>
  <c r="A3176" i="2"/>
  <c r="G3175" i="2"/>
  <c r="A3175" i="2"/>
  <c r="G3174" i="2"/>
  <c r="A3174" i="2"/>
  <c r="G3173" i="2"/>
  <c r="A3173" i="2"/>
  <c r="G3172" i="2"/>
  <c r="A3172" i="2"/>
  <c r="G3171" i="2"/>
  <c r="A3171" i="2"/>
  <c r="G3170" i="2"/>
  <c r="A3170" i="2"/>
  <c r="G3169" i="2"/>
  <c r="A3169" i="2"/>
  <c r="G3168" i="2"/>
  <c r="A3168" i="2"/>
  <c r="G3167" i="2"/>
  <c r="A3167" i="2"/>
  <c r="G3166" i="2"/>
  <c r="A3166" i="2"/>
  <c r="G3165" i="2"/>
  <c r="A3165" i="2"/>
  <c r="G3164" i="2"/>
  <c r="A3164" i="2"/>
  <c r="G3163" i="2"/>
  <c r="A3163" i="2"/>
  <c r="G3162" i="2"/>
  <c r="A3162" i="2"/>
  <c r="G3161" i="2"/>
  <c r="A3161" i="2"/>
  <c r="G3160" i="2"/>
  <c r="A3160" i="2"/>
  <c r="G3159" i="2"/>
  <c r="A3159" i="2"/>
  <c r="G3158" i="2"/>
  <c r="A3158" i="2"/>
  <c r="G3157" i="2"/>
  <c r="A3157" i="2"/>
  <c r="G3156" i="2"/>
  <c r="A3156" i="2"/>
  <c r="G3155" i="2"/>
  <c r="A3155" i="2"/>
  <c r="G3154" i="2"/>
  <c r="A3154" i="2"/>
  <c r="G3153" i="2"/>
  <c r="A3153" i="2"/>
  <c r="G3152" i="2"/>
  <c r="A3152" i="2"/>
  <c r="G3151" i="2"/>
  <c r="A3151" i="2"/>
  <c r="G3150" i="2"/>
  <c r="A3150" i="2"/>
  <c r="G3149" i="2"/>
  <c r="A3149" i="2"/>
  <c r="G3148" i="2"/>
  <c r="A3148" i="2"/>
  <c r="G3147" i="2"/>
  <c r="A3147" i="2"/>
  <c r="G3146" i="2"/>
  <c r="A3146" i="2"/>
  <c r="G3145" i="2"/>
  <c r="A3145" i="2"/>
  <c r="G3144" i="2"/>
  <c r="A3144" i="2"/>
  <c r="G3143" i="2"/>
  <c r="A3143" i="2"/>
  <c r="G3142" i="2"/>
  <c r="A3142" i="2"/>
  <c r="G3141" i="2"/>
  <c r="A3141" i="2"/>
  <c r="G3140" i="2"/>
  <c r="A3140" i="2"/>
  <c r="G3139" i="2"/>
  <c r="A3139" i="2"/>
  <c r="G3138" i="2"/>
  <c r="A3138" i="2"/>
  <c r="G3137" i="2"/>
  <c r="A3137" i="2"/>
  <c r="G3136" i="2"/>
  <c r="A3136" i="2"/>
  <c r="G3135" i="2"/>
  <c r="A3135" i="2"/>
  <c r="G3134" i="2"/>
  <c r="A3134" i="2"/>
  <c r="G3133" i="2"/>
  <c r="A3133" i="2"/>
  <c r="G3132" i="2"/>
  <c r="A3132" i="2"/>
  <c r="G3131" i="2"/>
  <c r="A3131" i="2"/>
  <c r="G3130" i="2"/>
  <c r="A3130" i="2"/>
  <c r="G3129" i="2"/>
  <c r="A3129" i="2"/>
  <c r="G3128" i="2"/>
  <c r="A3128" i="2"/>
  <c r="G3127" i="2"/>
  <c r="A3127" i="2"/>
  <c r="G3126" i="2"/>
  <c r="A3126" i="2"/>
  <c r="G3125" i="2"/>
  <c r="A3125" i="2"/>
  <c r="G3124" i="2"/>
  <c r="A3124" i="2"/>
  <c r="G3123" i="2"/>
  <c r="A3123" i="2"/>
  <c r="G3122" i="2"/>
  <c r="A3122" i="2"/>
  <c r="G3121" i="2"/>
  <c r="A3121" i="2"/>
  <c r="G3120" i="2"/>
  <c r="A3120" i="2"/>
  <c r="G3119" i="2"/>
  <c r="A3119" i="2"/>
  <c r="G3118" i="2"/>
  <c r="A3118" i="2"/>
  <c r="G3117" i="2"/>
  <c r="A3117" i="2"/>
  <c r="G3116" i="2"/>
  <c r="A3116" i="2"/>
  <c r="G3115" i="2"/>
  <c r="A3115" i="2"/>
  <c r="G3114" i="2"/>
  <c r="A3114" i="2"/>
  <c r="G3113" i="2"/>
  <c r="A3113" i="2"/>
  <c r="G3112" i="2"/>
  <c r="A3112" i="2"/>
  <c r="G3111" i="2"/>
  <c r="A3111" i="2"/>
  <c r="G3110" i="2"/>
  <c r="A3110" i="2"/>
  <c r="G3109" i="2"/>
  <c r="A3109" i="2"/>
  <c r="G3108" i="2"/>
  <c r="A3108" i="2"/>
  <c r="G3107" i="2"/>
  <c r="A3107" i="2"/>
  <c r="G3106" i="2"/>
  <c r="A3106" i="2"/>
  <c r="G3105" i="2"/>
  <c r="A3105" i="2"/>
  <c r="G3104" i="2"/>
  <c r="A3104" i="2"/>
  <c r="G3103" i="2"/>
  <c r="A3103" i="2"/>
  <c r="G3102" i="2"/>
  <c r="A3102" i="2"/>
  <c r="G3101" i="2"/>
  <c r="A3101" i="2"/>
  <c r="G3100" i="2"/>
  <c r="A3100" i="2"/>
  <c r="G3099" i="2"/>
  <c r="A3099" i="2"/>
  <c r="G3098" i="2"/>
  <c r="A3098" i="2"/>
  <c r="G3097" i="2"/>
  <c r="A3097" i="2"/>
  <c r="G3096" i="2"/>
  <c r="A3096" i="2"/>
  <c r="G3095" i="2"/>
  <c r="A3095" i="2"/>
  <c r="G3094" i="2"/>
  <c r="A3094" i="2"/>
  <c r="G3093" i="2"/>
  <c r="A3093" i="2"/>
  <c r="G3092" i="2"/>
  <c r="A3092" i="2"/>
  <c r="G3091" i="2"/>
  <c r="A3091" i="2"/>
  <c r="G3090" i="2"/>
  <c r="A3090" i="2"/>
  <c r="G3089" i="2"/>
  <c r="A3089" i="2"/>
  <c r="G3088" i="2"/>
  <c r="A3088" i="2"/>
  <c r="G3087" i="2"/>
  <c r="A3087" i="2"/>
  <c r="G3086" i="2"/>
  <c r="A3086" i="2"/>
  <c r="G3085" i="2"/>
  <c r="A3085" i="2"/>
  <c r="G3084" i="2"/>
  <c r="A3084" i="2"/>
  <c r="G3083" i="2"/>
  <c r="A3083" i="2"/>
  <c r="G3082" i="2"/>
  <c r="A3082" i="2"/>
  <c r="G3081" i="2"/>
  <c r="A3081" i="2"/>
  <c r="G3080" i="2"/>
  <c r="A3080" i="2"/>
  <c r="G3079" i="2"/>
  <c r="A3079" i="2"/>
  <c r="G3078" i="2"/>
  <c r="A3078" i="2"/>
  <c r="G3077" i="2"/>
  <c r="A3077" i="2"/>
  <c r="G3076" i="2"/>
  <c r="A3076" i="2"/>
  <c r="G3075" i="2"/>
  <c r="A3075" i="2"/>
  <c r="G3074" i="2"/>
  <c r="A3074" i="2"/>
  <c r="G3073" i="2"/>
  <c r="A3073" i="2"/>
  <c r="G3072" i="2"/>
  <c r="A3072" i="2"/>
  <c r="G3071" i="2"/>
  <c r="A3071" i="2"/>
  <c r="G3070" i="2"/>
  <c r="A3070" i="2"/>
  <c r="G3069" i="2"/>
  <c r="A3069" i="2"/>
  <c r="G3068" i="2"/>
  <c r="A3068" i="2"/>
  <c r="G3067" i="2"/>
  <c r="A3067" i="2"/>
  <c r="G3066" i="2"/>
  <c r="A3066" i="2"/>
  <c r="G3065" i="2"/>
  <c r="A3065" i="2"/>
  <c r="G3064" i="2"/>
  <c r="A3064" i="2"/>
  <c r="G3063" i="2"/>
  <c r="A3063" i="2"/>
  <c r="G3062" i="2"/>
  <c r="A3062" i="2"/>
  <c r="G3061" i="2"/>
  <c r="A3061" i="2"/>
  <c r="G3060" i="2"/>
  <c r="A3060" i="2"/>
  <c r="G3059" i="2"/>
  <c r="A3059" i="2"/>
  <c r="G3058" i="2"/>
  <c r="A3058" i="2"/>
  <c r="G3057" i="2"/>
  <c r="A3057" i="2"/>
  <c r="G3056" i="2"/>
  <c r="A3056" i="2"/>
  <c r="G3055" i="2"/>
  <c r="A3055" i="2"/>
  <c r="G3054" i="2"/>
  <c r="A3054" i="2"/>
  <c r="G3053" i="2"/>
  <c r="A3053" i="2"/>
  <c r="G3052" i="2"/>
  <c r="A3052" i="2"/>
  <c r="G3051" i="2"/>
  <c r="A3051" i="2"/>
  <c r="G3050" i="2"/>
  <c r="A3050" i="2"/>
  <c r="G3049" i="2"/>
  <c r="A3049" i="2"/>
  <c r="G3048" i="2"/>
  <c r="A3048" i="2"/>
  <c r="G3047" i="2"/>
  <c r="A3047" i="2"/>
  <c r="G3046" i="2"/>
  <c r="A3046" i="2"/>
  <c r="G3045" i="2"/>
  <c r="A3045" i="2"/>
  <c r="G3044" i="2"/>
  <c r="A3044" i="2"/>
  <c r="G3043" i="2"/>
  <c r="A3043" i="2"/>
  <c r="G3042" i="2"/>
  <c r="A3042" i="2"/>
  <c r="G3041" i="2"/>
  <c r="A3041" i="2"/>
  <c r="G3040" i="2"/>
  <c r="A3040" i="2"/>
  <c r="G3039" i="2"/>
  <c r="A3039" i="2"/>
  <c r="G3038" i="2"/>
  <c r="A3038" i="2"/>
  <c r="G3037" i="2"/>
  <c r="A3037" i="2"/>
  <c r="G3036" i="2"/>
  <c r="A3036" i="2"/>
  <c r="G3035" i="2"/>
  <c r="A3035" i="2"/>
  <c r="G3034" i="2"/>
  <c r="A3034" i="2"/>
  <c r="G3033" i="2"/>
  <c r="A3033" i="2"/>
  <c r="G3032" i="2"/>
  <c r="A3032" i="2"/>
  <c r="G3031" i="2"/>
  <c r="A3031" i="2"/>
  <c r="G3030" i="2"/>
  <c r="A3030" i="2"/>
  <c r="G3029" i="2"/>
  <c r="A3029" i="2"/>
  <c r="G3028" i="2"/>
  <c r="A3028" i="2"/>
  <c r="G3027" i="2"/>
  <c r="A3027" i="2"/>
  <c r="G3026" i="2"/>
  <c r="A3026" i="2"/>
  <c r="G3025" i="2"/>
  <c r="A3025" i="2"/>
  <c r="G3024" i="2"/>
  <c r="A3024" i="2"/>
  <c r="G3023" i="2"/>
  <c r="A3023" i="2"/>
  <c r="G3022" i="2"/>
  <c r="A3022" i="2"/>
  <c r="G3021" i="2"/>
  <c r="A3021" i="2"/>
  <c r="G3020" i="2"/>
  <c r="A3020" i="2"/>
  <c r="G3019" i="2"/>
  <c r="A3019" i="2"/>
  <c r="G3018" i="2"/>
  <c r="A3018" i="2"/>
  <c r="G3017" i="2"/>
  <c r="A3017" i="2"/>
  <c r="G3016" i="2"/>
  <c r="A3016" i="2"/>
  <c r="G3015" i="2"/>
  <c r="A3015" i="2"/>
  <c r="G3014" i="2"/>
  <c r="A3014" i="2"/>
  <c r="G3013" i="2"/>
  <c r="A3013" i="2"/>
  <c r="G3012" i="2"/>
  <c r="A3012" i="2"/>
  <c r="G3011" i="2"/>
  <c r="A3011" i="2"/>
  <c r="G3010" i="2"/>
  <c r="A3010" i="2"/>
  <c r="G3009" i="2"/>
  <c r="A3009" i="2"/>
  <c r="G3008" i="2"/>
  <c r="A3008" i="2"/>
  <c r="G3007" i="2"/>
  <c r="A3007" i="2"/>
  <c r="G3006" i="2"/>
  <c r="A3006" i="2"/>
  <c r="G3005" i="2"/>
  <c r="A3005" i="2"/>
  <c r="G3004" i="2"/>
  <c r="A3004" i="2"/>
  <c r="G3003" i="2"/>
  <c r="A3003" i="2"/>
  <c r="G3002" i="2"/>
  <c r="A3002" i="2"/>
  <c r="G3001" i="2"/>
  <c r="A3001" i="2"/>
  <c r="G3000" i="2"/>
  <c r="A3000" i="2"/>
  <c r="G2999" i="2"/>
  <c r="A2999" i="2"/>
  <c r="G2998" i="2"/>
  <c r="A2998" i="2"/>
  <c r="G2997" i="2"/>
  <c r="A2997" i="2"/>
  <c r="G2996" i="2"/>
  <c r="A2996" i="2"/>
  <c r="G2995" i="2"/>
  <c r="A2995" i="2"/>
  <c r="G2994" i="2"/>
  <c r="A2994" i="2"/>
  <c r="G2993" i="2"/>
  <c r="A2993" i="2"/>
  <c r="G2992" i="2"/>
  <c r="A2992" i="2"/>
  <c r="G2991" i="2"/>
  <c r="A2991" i="2"/>
  <c r="G2990" i="2"/>
  <c r="A2990" i="2"/>
  <c r="G2989" i="2"/>
  <c r="A2989" i="2"/>
  <c r="G2988" i="2"/>
  <c r="A2988" i="2"/>
  <c r="G2987" i="2"/>
  <c r="A2987" i="2"/>
  <c r="G2986" i="2"/>
  <c r="A2986" i="2"/>
  <c r="G2985" i="2"/>
  <c r="A2985" i="2"/>
  <c r="G2984" i="2"/>
  <c r="A2984" i="2"/>
  <c r="G2983" i="2"/>
  <c r="A2983" i="2"/>
  <c r="G2982" i="2"/>
  <c r="A2982" i="2"/>
  <c r="G2981" i="2"/>
  <c r="A2981" i="2"/>
  <c r="G2980" i="2"/>
  <c r="A2980" i="2"/>
  <c r="G2979" i="2"/>
  <c r="A2979" i="2"/>
  <c r="G2978" i="2"/>
  <c r="A2978" i="2"/>
  <c r="G2977" i="2"/>
  <c r="A2977" i="2"/>
  <c r="G2976" i="2"/>
  <c r="A2976" i="2"/>
  <c r="G2975" i="2"/>
  <c r="A2975" i="2"/>
  <c r="G2974" i="2"/>
  <c r="A2974" i="2"/>
  <c r="G2973" i="2"/>
  <c r="A2973" i="2"/>
  <c r="G2972" i="2"/>
  <c r="A2972" i="2"/>
  <c r="G2971" i="2"/>
  <c r="A2971" i="2"/>
  <c r="G2970" i="2"/>
  <c r="A2970" i="2"/>
  <c r="G2969" i="2"/>
  <c r="A2969" i="2"/>
  <c r="G2968" i="2"/>
  <c r="A2968" i="2"/>
  <c r="G2967" i="2"/>
  <c r="A2967" i="2"/>
  <c r="G2966" i="2"/>
  <c r="A2966" i="2"/>
  <c r="G2965" i="2"/>
  <c r="A2965" i="2"/>
  <c r="G2964" i="2"/>
  <c r="A2964" i="2"/>
  <c r="G2963" i="2"/>
  <c r="A2963" i="2"/>
  <c r="G2962" i="2"/>
  <c r="A2962" i="2"/>
  <c r="G2961" i="2"/>
  <c r="A2961" i="2"/>
  <c r="G2960" i="2"/>
  <c r="A2960" i="2"/>
  <c r="G2959" i="2"/>
  <c r="A2959" i="2"/>
  <c r="G2958" i="2"/>
  <c r="A2958" i="2"/>
  <c r="G2957" i="2"/>
  <c r="A2957" i="2"/>
  <c r="G2956" i="2"/>
  <c r="A2956" i="2"/>
  <c r="G2955" i="2"/>
  <c r="A2955" i="2"/>
  <c r="G2954" i="2"/>
  <c r="A2954" i="2"/>
  <c r="G2953" i="2"/>
  <c r="A2953" i="2"/>
  <c r="G2952" i="2"/>
  <c r="A2952" i="2"/>
  <c r="G2951" i="2"/>
  <c r="A2951" i="2"/>
  <c r="G2950" i="2"/>
  <c r="A2950" i="2"/>
  <c r="G2949" i="2"/>
  <c r="A2949" i="2"/>
  <c r="G2948" i="2"/>
  <c r="A2948" i="2"/>
  <c r="G2947" i="2"/>
  <c r="A2947" i="2"/>
  <c r="G2946" i="2"/>
  <c r="A2946" i="2"/>
  <c r="G2945" i="2"/>
  <c r="A2945" i="2"/>
  <c r="G2944" i="2"/>
  <c r="A2944" i="2"/>
  <c r="G2943" i="2"/>
  <c r="A2943" i="2"/>
  <c r="G2942" i="2"/>
  <c r="A2942" i="2"/>
  <c r="G2941" i="2"/>
  <c r="A2941" i="2"/>
  <c r="G2940" i="2"/>
  <c r="A2940" i="2"/>
  <c r="G2939" i="2"/>
  <c r="A2939" i="2"/>
  <c r="G2938" i="2"/>
  <c r="A2938" i="2"/>
  <c r="G2937" i="2"/>
  <c r="A2937" i="2"/>
  <c r="G2936" i="2"/>
  <c r="A2936" i="2"/>
  <c r="G2935" i="2"/>
  <c r="A2935" i="2"/>
  <c r="G2934" i="2"/>
  <c r="A2934" i="2"/>
  <c r="G2933" i="2"/>
  <c r="A2933" i="2"/>
  <c r="G2932" i="2"/>
  <c r="A2932" i="2"/>
  <c r="G2931" i="2"/>
  <c r="A2931" i="2"/>
  <c r="G2930" i="2"/>
  <c r="A2930" i="2"/>
  <c r="G2929" i="2"/>
  <c r="A2929" i="2"/>
  <c r="G2928" i="2"/>
  <c r="A2928" i="2"/>
  <c r="G2927" i="2"/>
  <c r="A2927" i="2"/>
  <c r="G2926" i="2"/>
  <c r="A2926" i="2"/>
  <c r="G2925" i="2"/>
  <c r="A2925" i="2"/>
  <c r="G2924" i="2"/>
  <c r="A2924" i="2"/>
  <c r="G2923" i="2"/>
  <c r="A2923" i="2"/>
  <c r="G2922" i="2"/>
  <c r="A2922" i="2"/>
  <c r="G2921" i="2"/>
  <c r="A2921" i="2"/>
  <c r="G2920" i="2"/>
  <c r="A2920" i="2"/>
  <c r="G2919" i="2"/>
  <c r="A2919" i="2"/>
  <c r="G2918" i="2"/>
  <c r="A2918" i="2"/>
  <c r="G2917" i="2"/>
  <c r="A2917" i="2"/>
  <c r="G2916" i="2"/>
  <c r="A2916" i="2"/>
  <c r="G2915" i="2"/>
  <c r="A2915" i="2"/>
  <c r="G2914" i="2"/>
  <c r="A2914" i="2"/>
  <c r="G2913" i="2"/>
  <c r="A2913" i="2"/>
  <c r="G2912" i="2"/>
  <c r="A2912" i="2"/>
  <c r="G2911" i="2"/>
  <c r="A2911" i="2"/>
  <c r="G2910" i="2"/>
  <c r="A2910" i="2"/>
  <c r="G2909" i="2"/>
  <c r="A2909" i="2"/>
  <c r="G2908" i="2"/>
  <c r="A2908" i="2"/>
  <c r="G2907" i="2"/>
  <c r="A2907" i="2"/>
  <c r="G2906" i="2"/>
  <c r="A2906" i="2"/>
  <c r="G2905" i="2"/>
  <c r="A2905" i="2"/>
  <c r="G2904" i="2"/>
  <c r="A2904" i="2"/>
  <c r="G2903" i="2"/>
  <c r="A2903" i="2"/>
  <c r="G2902" i="2"/>
  <c r="A2902" i="2"/>
  <c r="G2901" i="2"/>
  <c r="A2901" i="2"/>
  <c r="G2900" i="2"/>
  <c r="A2900" i="2"/>
  <c r="G2899" i="2"/>
  <c r="A2899" i="2"/>
  <c r="G2898" i="2"/>
  <c r="A2898" i="2"/>
  <c r="G2897" i="2"/>
  <c r="A2897" i="2"/>
  <c r="G2896" i="2"/>
  <c r="A2896" i="2"/>
  <c r="G2895" i="2"/>
  <c r="A2895" i="2"/>
  <c r="G2894" i="2"/>
  <c r="A2894" i="2"/>
  <c r="G2893" i="2"/>
  <c r="A2893" i="2"/>
  <c r="G2892" i="2"/>
  <c r="A2892" i="2"/>
  <c r="G2891" i="2"/>
  <c r="A2891" i="2"/>
  <c r="G2890" i="2"/>
  <c r="A2890" i="2"/>
  <c r="G2889" i="2"/>
  <c r="A2889" i="2"/>
  <c r="G2888" i="2"/>
  <c r="A2888" i="2"/>
  <c r="G2887" i="2"/>
  <c r="A2887" i="2"/>
  <c r="G2886" i="2"/>
  <c r="A2886" i="2"/>
  <c r="G2885" i="2"/>
  <c r="A2885" i="2"/>
  <c r="G2884" i="2"/>
  <c r="A2884" i="2"/>
  <c r="G2883" i="2"/>
  <c r="A2883" i="2"/>
  <c r="G2882" i="2"/>
  <c r="A2882" i="2"/>
  <c r="G2881" i="2"/>
  <c r="A2881" i="2"/>
  <c r="G2880" i="2"/>
  <c r="A2880" i="2"/>
  <c r="G2879" i="2"/>
  <c r="A2879" i="2"/>
  <c r="G2878" i="2"/>
  <c r="A2878" i="2"/>
  <c r="G2877" i="2"/>
  <c r="A2877" i="2"/>
  <c r="G2876" i="2"/>
  <c r="A2876" i="2"/>
  <c r="G2875" i="2"/>
  <c r="A2875" i="2"/>
  <c r="G2874" i="2"/>
  <c r="A2874" i="2"/>
  <c r="G2873" i="2"/>
  <c r="A2873" i="2"/>
  <c r="G2872" i="2"/>
  <c r="A2872" i="2"/>
  <c r="G2871" i="2"/>
  <c r="A2871" i="2"/>
  <c r="G2870" i="2"/>
  <c r="A2870" i="2"/>
  <c r="G2869" i="2"/>
  <c r="A2869" i="2"/>
  <c r="G2868" i="2"/>
  <c r="A2868" i="2"/>
  <c r="G2867" i="2"/>
  <c r="A2867" i="2"/>
  <c r="G2866" i="2"/>
  <c r="A2866" i="2"/>
  <c r="G2865" i="2"/>
  <c r="A2865" i="2"/>
  <c r="G2864" i="2"/>
  <c r="A2864" i="2"/>
  <c r="G2863" i="2"/>
  <c r="A2863" i="2"/>
  <c r="G2862" i="2"/>
  <c r="A2862" i="2"/>
  <c r="G2861" i="2"/>
  <c r="A2861" i="2"/>
  <c r="G2860" i="2"/>
  <c r="A2860" i="2"/>
  <c r="G2859" i="2"/>
  <c r="A2859" i="2"/>
  <c r="G2858" i="2"/>
  <c r="A2858" i="2"/>
  <c r="G2857" i="2"/>
  <c r="A2857" i="2"/>
  <c r="G2856" i="2"/>
  <c r="A2856" i="2"/>
  <c r="G2855" i="2"/>
  <c r="A2855" i="2"/>
  <c r="G2854" i="2"/>
  <c r="A2854" i="2"/>
  <c r="G2853" i="2"/>
  <c r="A2853" i="2"/>
  <c r="G2852" i="2"/>
  <c r="A2852" i="2"/>
  <c r="G2851" i="2"/>
  <c r="A2851" i="2"/>
  <c r="G2850" i="2"/>
  <c r="A2850" i="2"/>
  <c r="G2849" i="2"/>
  <c r="A2849" i="2"/>
  <c r="G2848" i="2"/>
  <c r="A2848" i="2"/>
  <c r="G2847" i="2"/>
  <c r="A2847" i="2"/>
  <c r="G2846" i="2"/>
  <c r="A2846" i="2"/>
  <c r="G2845" i="2"/>
  <c r="A2845" i="2"/>
  <c r="G2844" i="2"/>
  <c r="A2844" i="2"/>
  <c r="G2843" i="2"/>
  <c r="A2843" i="2"/>
  <c r="G2842" i="2"/>
  <c r="A2842" i="2"/>
  <c r="G2841" i="2"/>
  <c r="A2841" i="2"/>
  <c r="G2840" i="2"/>
  <c r="A2840" i="2"/>
  <c r="G2839" i="2"/>
  <c r="A2839" i="2"/>
  <c r="G2838" i="2"/>
  <c r="A2838" i="2"/>
  <c r="G2837" i="2"/>
  <c r="A2837" i="2"/>
  <c r="G2836" i="2"/>
  <c r="A2836" i="2"/>
  <c r="G2835" i="2"/>
  <c r="A2835" i="2"/>
  <c r="G2834" i="2"/>
  <c r="A2834" i="2"/>
  <c r="G2833" i="2"/>
  <c r="A2833" i="2"/>
  <c r="G2832" i="2"/>
  <c r="A2832" i="2"/>
  <c r="G2831" i="2"/>
  <c r="A2831" i="2"/>
  <c r="G2830" i="2"/>
  <c r="A2830" i="2"/>
  <c r="G2829" i="2"/>
  <c r="A2829" i="2"/>
  <c r="G2828" i="2"/>
  <c r="A2828" i="2"/>
  <c r="G2827" i="2"/>
  <c r="A2827" i="2"/>
  <c r="G2826" i="2"/>
  <c r="A2826" i="2"/>
  <c r="G2825" i="2"/>
  <c r="A2825" i="2"/>
  <c r="G2824" i="2"/>
  <c r="A2824" i="2"/>
  <c r="G2823" i="2"/>
  <c r="A2823" i="2"/>
  <c r="G2822" i="2"/>
  <c r="A2822" i="2"/>
  <c r="G2821" i="2"/>
  <c r="A2821" i="2"/>
  <c r="G2820" i="2"/>
  <c r="A2820" i="2"/>
  <c r="G2819" i="2"/>
  <c r="A2819" i="2"/>
  <c r="G2818" i="2"/>
  <c r="A2818" i="2"/>
  <c r="G2817" i="2"/>
  <c r="A2817" i="2"/>
  <c r="G2816" i="2"/>
  <c r="A2816" i="2"/>
  <c r="G2815" i="2"/>
  <c r="A2815" i="2"/>
  <c r="G2814" i="2"/>
  <c r="A2814" i="2"/>
  <c r="G2813" i="2"/>
  <c r="A2813" i="2"/>
  <c r="G2812" i="2"/>
  <c r="A2812" i="2"/>
  <c r="G2811" i="2"/>
  <c r="A2811" i="2"/>
  <c r="G2810" i="2"/>
  <c r="A2810" i="2"/>
  <c r="G2809" i="2"/>
  <c r="A2809" i="2"/>
  <c r="G2808" i="2"/>
  <c r="A2808" i="2"/>
  <c r="G2807" i="2"/>
  <c r="A2807" i="2"/>
  <c r="G2806" i="2"/>
  <c r="A2806" i="2"/>
  <c r="G2805" i="2"/>
  <c r="A2805" i="2"/>
  <c r="G2804" i="2"/>
  <c r="A2804" i="2"/>
  <c r="G2803" i="2"/>
  <c r="A2803" i="2"/>
  <c r="G2802" i="2"/>
  <c r="A2802" i="2"/>
  <c r="G2801" i="2"/>
  <c r="A2801" i="2"/>
  <c r="G2800" i="2"/>
  <c r="A2800" i="2"/>
  <c r="G2799" i="2"/>
  <c r="A2799" i="2"/>
  <c r="G2798" i="2"/>
  <c r="A2798" i="2"/>
  <c r="G2797" i="2"/>
  <c r="A2797" i="2"/>
  <c r="G2796" i="2"/>
  <c r="A2796" i="2"/>
  <c r="G2795" i="2"/>
  <c r="A2795" i="2"/>
  <c r="G2794" i="2"/>
  <c r="A2794" i="2"/>
  <c r="G2793" i="2"/>
  <c r="A2793" i="2"/>
  <c r="G2792" i="2"/>
  <c r="A2792" i="2"/>
  <c r="G2791" i="2"/>
  <c r="A2791" i="2"/>
  <c r="G2790" i="2"/>
  <c r="A2790" i="2"/>
  <c r="G2789" i="2"/>
  <c r="A2789" i="2"/>
  <c r="G2788" i="2"/>
  <c r="A2788" i="2"/>
  <c r="G2787" i="2"/>
  <c r="A2787" i="2"/>
  <c r="G2786" i="2"/>
  <c r="A2786" i="2"/>
  <c r="G2785" i="2"/>
  <c r="A2785" i="2"/>
  <c r="G2784" i="2"/>
  <c r="A2784" i="2"/>
  <c r="G2783" i="2"/>
  <c r="A2783" i="2"/>
  <c r="G2782" i="2"/>
  <c r="A2782" i="2"/>
  <c r="G2781" i="2"/>
  <c r="A2781" i="2"/>
  <c r="G2780" i="2"/>
  <c r="A2780" i="2"/>
  <c r="G2779" i="2"/>
  <c r="A2779" i="2"/>
  <c r="G2778" i="2"/>
  <c r="A2778" i="2"/>
  <c r="G2777" i="2"/>
  <c r="A2777" i="2"/>
  <c r="G2776" i="2"/>
  <c r="A2776" i="2"/>
  <c r="G2775" i="2"/>
  <c r="A2775" i="2"/>
  <c r="G2774" i="2"/>
  <c r="A2774" i="2"/>
  <c r="G2773" i="2"/>
  <c r="A2773" i="2"/>
  <c r="G2772" i="2"/>
  <c r="A2772" i="2"/>
  <c r="G2771" i="2"/>
  <c r="A2771" i="2"/>
  <c r="G2770" i="2"/>
  <c r="A2770" i="2"/>
  <c r="G2769" i="2"/>
  <c r="A2769" i="2"/>
  <c r="G2768" i="2"/>
  <c r="A2768" i="2"/>
  <c r="G2767" i="2"/>
  <c r="A2767" i="2"/>
  <c r="G2766" i="2"/>
  <c r="A2766" i="2"/>
  <c r="G2765" i="2"/>
  <c r="A2765" i="2"/>
  <c r="G2764" i="2"/>
  <c r="A2764" i="2"/>
  <c r="G2763" i="2"/>
  <c r="A2763" i="2"/>
  <c r="G2762" i="2"/>
  <c r="A2762" i="2"/>
  <c r="G2761" i="2"/>
  <c r="A2761" i="2"/>
  <c r="G2760" i="2"/>
  <c r="A2760" i="2"/>
  <c r="G2759" i="2"/>
  <c r="A2759" i="2"/>
  <c r="G2758" i="2"/>
  <c r="A2758" i="2"/>
  <c r="G2757" i="2"/>
  <c r="A2757" i="2"/>
  <c r="G2756" i="2"/>
  <c r="A2756" i="2"/>
  <c r="G2755" i="2"/>
  <c r="A2755" i="2"/>
  <c r="G2754" i="2"/>
  <c r="A2754" i="2"/>
  <c r="G2753" i="2"/>
  <c r="A2753" i="2"/>
  <c r="G2752" i="2"/>
  <c r="A2752" i="2"/>
  <c r="G2751" i="2"/>
  <c r="A2751" i="2"/>
  <c r="G2750" i="2"/>
  <c r="A2750" i="2"/>
  <c r="G2749" i="2"/>
  <c r="A2749" i="2"/>
  <c r="G2748" i="2"/>
  <c r="A2748" i="2"/>
  <c r="G2747" i="2"/>
  <c r="A2747" i="2"/>
  <c r="G2746" i="2"/>
  <c r="A2746" i="2"/>
  <c r="G2745" i="2"/>
  <c r="A2745" i="2"/>
  <c r="G2744" i="2"/>
  <c r="A2744" i="2"/>
  <c r="G2743" i="2"/>
  <c r="A2743" i="2"/>
  <c r="G2742" i="2"/>
  <c r="A2742" i="2"/>
  <c r="G2741" i="2"/>
  <c r="A2741" i="2"/>
  <c r="G2740" i="2"/>
  <c r="A2740" i="2"/>
  <c r="G2739" i="2"/>
  <c r="A2739" i="2"/>
  <c r="G2738" i="2"/>
  <c r="A2738" i="2"/>
  <c r="G2737" i="2"/>
  <c r="A2737" i="2"/>
  <c r="G2736" i="2"/>
  <c r="A2736" i="2"/>
  <c r="G2735" i="2"/>
  <c r="A2735" i="2"/>
  <c r="G2734" i="2"/>
  <c r="A2734" i="2"/>
  <c r="G2733" i="2"/>
  <c r="A2733" i="2"/>
  <c r="G2732" i="2"/>
  <c r="A2732" i="2"/>
  <c r="G2731" i="2"/>
  <c r="A2731" i="2"/>
  <c r="G2730" i="2"/>
  <c r="A2730" i="2"/>
  <c r="G2729" i="2"/>
  <c r="A2729" i="2"/>
  <c r="G2728" i="2"/>
  <c r="A2728" i="2"/>
  <c r="G2727" i="2"/>
  <c r="A2727" i="2"/>
  <c r="G2726" i="2"/>
  <c r="A2726" i="2"/>
  <c r="G2725" i="2"/>
  <c r="A2725" i="2"/>
  <c r="G2724" i="2"/>
  <c r="A2724" i="2"/>
  <c r="G2723" i="2"/>
  <c r="A2723" i="2"/>
  <c r="G2722" i="2"/>
  <c r="A2722" i="2"/>
  <c r="G2721" i="2"/>
  <c r="A2721" i="2"/>
  <c r="G2720" i="2"/>
  <c r="A2720" i="2"/>
  <c r="G2719" i="2"/>
  <c r="A2719" i="2"/>
  <c r="G2718" i="2"/>
  <c r="A2718" i="2"/>
  <c r="G2717" i="2"/>
  <c r="A2717" i="2"/>
  <c r="G2716" i="2"/>
  <c r="A2716" i="2"/>
  <c r="G2715" i="2"/>
  <c r="A2715" i="2"/>
  <c r="G2714" i="2"/>
  <c r="A2714" i="2"/>
  <c r="G2713" i="2"/>
  <c r="A2713" i="2"/>
  <c r="G2712" i="2"/>
  <c r="A2712" i="2"/>
  <c r="G2711" i="2"/>
  <c r="A2711" i="2"/>
  <c r="G2710" i="2"/>
  <c r="A2710" i="2"/>
  <c r="G2709" i="2"/>
  <c r="A2709" i="2"/>
  <c r="G2708" i="2"/>
  <c r="A2708" i="2"/>
  <c r="G2707" i="2"/>
  <c r="A2707" i="2"/>
  <c r="G2706" i="2"/>
  <c r="A2706" i="2"/>
  <c r="G2705" i="2"/>
  <c r="A2705" i="2"/>
  <c r="G2704" i="2"/>
  <c r="A2704" i="2"/>
  <c r="G2703" i="2"/>
  <c r="A2703" i="2"/>
  <c r="G2702" i="2"/>
  <c r="A2702" i="2"/>
  <c r="G2701" i="2"/>
  <c r="A2701" i="2"/>
  <c r="G2700" i="2"/>
  <c r="A2700" i="2"/>
  <c r="G2699" i="2"/>
  <c r="A2699" i="2"/>
  <c r="G2698" i="2"/>
  <c r="A2698" i="2"/>
  <c r="G2697" i="2"/>
  <c r="A2697" i="2"/>
  <c r="G2696" i="2"/>
  <c r="A2696" i="2"/>
  <c r="G2695" i="2"/>
  <c r="A2695" i="2"/>
  <c r="G2694" i="2"/>
  <c r="A2694" i="2"/>
  <c r="G2693" i="2"/>
  <c r="A2693" i="2"/>
  <c r="G2692" i="2"/>
  <c r="A2692" i="2"/>
  <c r="G2691" i="2"/>
  <c r="A2691" i="2"/>
  <c r="G2690" i="2"/>
  <c r="A2690" i="2"/>
  <c r="G2689" i="2"/>
  <c r="A2689" i="2"/>
  <c r="G2688" i="2"/>
  <c r="A2688" i="2"/>
  <c r="G2687" i="2"/>
  <c r="A2687" i="2"/>
  <c r="G2686" i="2"/>
  <c r="A2686" i="2"/>
  <c r="G2685" i="2"/>
  <c r="A2685" i="2"/>
  <c r="G2684" i="2"/>
  <c r="A2684" i="2"/>
  <c r="G2683" i="2"/>
  <c r="A2683" i="2"/>
  <c r="G2682" i="2"/>
  <c r="A2682" i="2"/>
  <c r="G2681" i="2"/>
  <c r="A2681" i="2"/>
  <c r="G2680" i="2"/>
  <c r="A2680" i="2"/>
  <c r="G2679" i="2"/>
  <c r="A2679" i="2"/>
  <c r="G2678" i="2"/>
  <c r="A2678" i="2"/>
  <c r="G2677" i="2"/>
  <c r="A2677" i="2"/>
  <c r="G2676" i="2"/>
  <c r="A2676" i="2"/>
  <c r="G2675" i="2"/>
  <c r="A2675" i="2"/>
  <c r="G2674" i="2"/>
  <c r="A2674" i="2"/>
  <c r="G2673" i="2"/>
  <c r="A2673" i="2"/>
  <c r="G2672" i="2"/>
  <c r="A2672" i="2"/>
  <c r="G2671" i="2"/>
  <c r="A2671" i="2"/>
  <c r="G2670" i="2"/>
  <c r="A2670" i="2"/>
  <c r="G2669" i="2"/>
  <c r="A2669" i="2"/>
  <c r="G2668" i="2"/>
  <c r="A2668" i="2"/>
  <c r="G2667" i="2"/>
  <c r="A2667" i="2"/>
  <c r="G2666" i="2"/>
  <c r="A2666" i="2"/>
  <c r="G2665" i="2"/>
  <c r="A2665" i="2"/>
  <c r="G2664" i="2"/>
  <c r="A2664" i="2"/>
  <c r="G2663" i="2"/>
  <c r="A2663" i="2"/>
  <c r="G2662" i="2"/>
  <c r="A2662" i="2"/>
  <c r="G2661" i="2"/>
  <c r="A2661" i="2"/>
  <c r="G2660" i="2"/>
  <c r="A2660" i="2"/>
  <c r="G2659" i="2"/>
  <c r="A2659" i="2"/>
  <c r="G2658" i="2"/>
  <c r="A2658" i="2"/>
  <c r="G2657" i="2"/>
  <c r="A2657" i="2"/>
  <c r="G2656" i="2"/>
  <c r="A2656" i="2"/>
  <c r="G2655" i="2"/>
  <c r="A2655" i="2"/>
  <c r="G2654" i="2"/>
  <c r="A2654" i="2"/>
  <c r="G2653" i="2"/>
  <c r="A2653" i="2"/>
  <c r="G2652" i="2"/>
  <c r="A2652" i="2"/>
  <c r="G2651" i="2"/>
  <c r="A2651" i="2"/>
  <c r="G2650" i="2"/>
  <c r="A2650" i="2"/>
  <c r="G2649" i="2"/>
  <c r="A2649" i="2"/>
  <c r="G2648" i="2"/>
  <c r="A2648" i="2"/>
  <c r="G2647" i="2"/>
  <c r="A2647" i="2"/>
  <c r="G2646" i="2"/>
  <c r="A2646" i="2"/>
  <c r="G2645" i="2"/>
  <c r="A2645" i="2"/>
  <c r="G2644" i="2"/>
  <c r="A2644" i="2"/>
  <c r="G2643" i="2"/>
  <c r="A2643" i="2"/>
  <c r="G2642" i="2"/>
  <c r="A2642" i="2"/>
  <c r="G2641" i="2"/>
  <c r="A2641" i="2"/>
  <c r="G2640" i="2"/>
  <c r="A2640" i="2"/>
  <c r="G2639" i="2"/>
  <c r="A2639" i="2"/>
  <c r="G2638" i="2"/>
  <c r="A2638" i="2"/>
  <c r="G2637" i="2"/>
  <c r="A2637" i="2"/>
  <c r="G2636" i="2"/>
  <c r="A2636" i="2"/>
  <c r="G2635" i="2"/>
  <c r="A2635" i="2"/>
  <c r="G2634" i="2"/>
  <c r="A2634" i="2"/>
  <c r="G2633" i="2"/>
  <c r="A2633" i="2"/>
  <c r="G2632" i="2"/>
  <c r="A2632" i="2"/>
  <c r="G2631" i="2"/>
  <c r="A2631" i="2"/>
  <c r="G2630" i="2"/>
  <c r="A2630" i="2"/>
  <c r="G2629" i="2"/>
  <c r="A2629" i="2"/>
  <c r="G2628" i="2"/>
  <c r="A2628" i="2"/>
  <c r="G2627" i="2"/>
  <c r="A2627" i="2"/>
  <c r="G2626" i="2"/>
  <c r="A2626" i="2"/>
  <c r="G2625" i="2"/>
  <c r="A2625" i="2"/>
  <c r="G2624" i="2"/>
  <c r="A2624" i="2"/>
  <c r="G2623" i="2"/>
  <c r="A2623" i="2"/>
  <c r="G2622" i="2"/>
  <c r="A2622" i="2"/>
  <c r="G2621" i="2"/>
  <c r="A2621" i="2"/>
  <c r="G2620" i="2"/>
  <c r="A2620" i="2"/>
  <c r="G2619" i="2"/>
  <c r="A2619" i="2"/>
  <c r="G2618" i="2"/>
  <c r="A2618" i="2"/>
  <c r="G2617" i="2"/>
  <c r="A2617" i="2"/>
  <c r="G2616" i="2"/>
  <c r="A2616" i="2"/>
  <c r="G2615" i="2"/>
  <c r="A2615" i="2"/>
  <c r="G2614" i="2"/>
  <c r="A2614" i="2"/>
  <c r="G2613" i="2"/>
  <c r="A2613" i="2"/>
  <c r="G2612" i="2"/>
  <c r="A2612" i="2"/>
  <c r="G2611" i="2"/>
  <c r="A2611" i="2"/>
  <c r="G2610" i="2"/>
  <c r="A2610" i="2"/>
  <c r="G2609" i="2"/>
  <c r="A2609" i="2"/>
  <c r="G2608" i="2"/>
  <c r="A2608" i="2"/>
  <c r="G2607" i="2"/>
  <c r="A2607" i="2"/>
  <c r="G2606" i="2"/>
  <c r="A2606" i="2"/>
  <c r="G2605" i="2"/>
  <c r="A2605" i="2"/>
  <c r="G2604" i="2"/>
  <c r="A2604" i="2"/>
  <c r="G2603" i="2"/>
  <c r="A2603" i="2"/>
  <c r="G2602" i="2"/>
  <c r="A2602" i="2"/>
  <c r="G2601" i="2"/>
  <c r="A2601" i="2"/>
  <c r="G2600" i="2"/>
  <c r="A2600" i="2"/>
  <c r="G2599" i="2"/>
  <c r="A2599" i="2"/>
  <c r="G2598" i="2"/>
  <c r="A2598" i="2"/>
  <c r="G2597" i="2"/>
  <c r="A2597" i="2"/>
  <c r="G2596" i="2"/>
  <c r="A2596" i="2"/>
  <c r="G2595" i="2"/>
  <c r="A2595" i="2"/>
  <c r="G2594" i="2"/>
  <c r="A2594" i="2"/>
  <c r="G2593" i="2"/>
  <c r="A2593" i="2"/>
  <c r="G2592" i="2"/>
  <c r="A2592" i="2"/>
  <c r="G2591" i="2"/>
  <c r="A2591" i="2"/>
  <c r="G2590" i="2"/>
  <c r="A2590" i="2"/>
  <c r="G2589" i="2"/>
  <c r="A2589" i="2"/>
  <c r="G2588" i="2"/>
  <c r="A2588" i="2"/>
  <c r="G2587" i="2"/>
  <c r="A2587" i="2"/>
  <c r="G2586" i="2"/>
  <c r="A2586" i="2"/>
  <c r="G2585" i="2"/>
  <c r="A2585" i="2"/>
  <c r="G2584" i="2"/>
  <c r="A2584" i="2"/>
  <c r="G2583" i="2"/>
  <c r="A2583" i="2"/>
  <c r="G2582" i="2"/>
  <c r="A2582" i="2"/>
  <c r="G2581" i="2"/>
  <c r="A2581" i="2"/>
  <c r="G2580" i="2"/>
  <c r="A2580" i="2"/>
  <c r="G2579" i="2"/>
  <c r="A2579" i="2"/>
  <c r="G2578" i="2"/>
  <c r="A2578" i="2"/>
  <c r="G2577" i="2"/>
  <c r="A2577" i="2"/>
  <c r="G2576" i="2"/>
  <c r="A2576" i="2"/>
  <c r="G2575" i="2"/>
  <c r="A2575" i="2"/>
  <c r="G2574" i="2"/>
  <c r="A2574" i="2"/>
  <c r="G2573" i="2"/>
  <c r="A2573" i="2"/>
  <c r="G2572" i="2"/>
  <c r="A2572" i="2"/>
  <c r="G2571" i="2"/>
  <c r="A2571" i="2"/>
  <c r="G2570" i="2"/>
  <c r="A2570" i="2"/>
  <c r="G2569" i="2"/>
  <c r="A2569" i="2"/>
  <c r="G2568" i="2"/>
  <c r="A2568" i="2"/>
  <c r="G2567" i="2"/>
  <c r="A2567" i="2"/>
  <c r="G2566" i="2"/>
  <c r="A2566" i="2"/>
  <c r="G2565" i="2"/>
  <c r="A2565" i="2"/>
  <c r="G2564" i="2"/>
  <c r="A2564" i="2"/>
  <c r="G2563" i="2"/>
  <c r="A2563" i="2"/>
  <c r="G2562" i="2"/>
  <c r="A2562" i="2"/>
  <c r="G2561" i="2"/>
  <c r="A2561" i="2"/>
  <c r="G2560" i="2"/>
  <c r="A2560" i="2"/>
  <c r="G2559" i="2"/>
  <c r="A2559" i="2"/>
  <c r="G2558" i="2"/>
  <c r="A2558" i="2"/>
  <c r="G2557" i="2"/>
  <c r="A2557" i="2"/>
  <c r="G2556" i="2"/>
  <c r="A2556" i="2"/>
  <c r="G2555" i="2"/>
  <c r="A2555" i="2"/>
  <c r="G2554" i="2"/>
  <c r="A2554" i="2"/>
  <c r="G2553" i="2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5" i="2"/>
  <c r="A2445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2" i="2"/>
  <c r="A2342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</calcChain>
</file>

<file path=xl/sharedStrings.xml><?xml version="1.0" encoding="utf-8"?>
<sst xmlns="http://schemas.openxmlformats.org/spreadsheetml/2006/main" count="15218" uniqueCount="4244">
  <si>
    <t>Seq</t>
  </si>
  <si>
    <t>O.S.</t>
  </si>
  <si>
    <t>Data Início</t>
  </si>
  <si>
    <t>Data Final</t>
  </si>
  <si>
    <t>Tipo</t>
  </si>
  <si>
    <t>Máquina</t>
  </si>
  <si>
    <t>Descrição</t>
  </si>
  <si>
    <t>SETOR</t>
  </si>
  <si>
    <t>Descrição do serviço</t>
  </si>
  <si>
    <t>CORRETIVA</t>
  </si>
  <si>
    <t>EXTRUSAO</t>
  </si>
  <si>
    <t>OS GERADA AUTOMATICAMENTE POR EDILAINE PEREIRA DE JESUS MARQUES OBRIGATORIO APONTAR O PROBLEMA MANUTENC?O CORRETIVA (FALHA/QUEBRA)</t>
  </si>
  <si>
    <t>OS GERADA AUTOMATICAMENTE POR KLEYTON DOUGLAS SANTOS FRAGOSO OBRIGATORIO APONTAR O PROBLEMA MANUTENC?O CORRETIVA (FALHA/QUEBRA)</t>
  </si>
  <si>
    <t>OS GERADA AUTOMATICAMENTE POR ELIEL ODACI DE MELO OBRIGATORIO APONTAR O PROBLEMA MANUTENC?O CORRETIVA (FALHA/QUEBRA)</t>
  </si>
  <si>
    <t>OS GERADA AUTOMATICAMENTE POR LUCIANA ABREU DA SILVA OBRIGATORIO APONTAR O PROBLEMA MANUTENC?O CORRETIVA (FALHA/QUEBRA)</t>
  </si>
  <si>
    <t>OS GERADA AUTOMATICAMENTE POR FELIPE MORAIS JULIAO DA SILVA OBRIGATORIO APONTAR O PROBLEMA MANUTENC?O CORRETIVA (FALHA/QUEBRA)</t>
  </si>
  <si>
    <t>OS GERADA AUTOMATICAMENTE POR MATHEUS FELIPE DA SILVA OBRIGATORIO APONTAR O PROBLEMA MANUTENC?O CORRETIVA (FALHA/QUEBRA)</t>
  </si>
  <si>
    <t>OS GERADA AUTOMATICAMENTE POR DEBORA ALVES BATISTA OBRIGATORIO APONTAR O PROBLEMA MANUTENC?O CORRETIVA (FALHA/QUEBRA)</t>
  </si>
  <si>
    <t>OS GERADA AUTOMATICAMENTE POR KAIO HENRIQUE DE OLIVEIRA OBRIGATORIO APONTAR O PROBLEMA MANUTENC?O CORRETIVA (FALHA/QUEBRA)</t>
  </si>
  <si>
    <t>OS GERADA AUTOMATICAMENTE POR IZAEL DA SILVA RODRIGUES OBRIGATORIO APONTAR O PROBLEMA MANUTENC?O CORRETIVA (FALHA/QUEBRA)</t>
  </si>
  <si>
    <t>OS GERADA AUTOMATICAMENTE POR JHONATAN MARQUES DOS SANTOS OBRIGATORIO APONTAR O PROBLEMA MANUTENC?O CORRETIVA (FALHA/QUEBRA)</t>
  </si>
  <si>
    <t>CORTE E SOLDA</t>
  </si>
  <si>
    <t>OS GERADA AUTOMATICAMENTE POR PAULO ROBERTO PACE OBRIGATORIO APONTAR O PROBLEMA MANUTENC?O CORRETIVA (FALHA/QUEBRA)</t>
  </si>
  <si>
    <t>REBOBINADEIRA</t>
  </si>
  <si>
    <t>OS GERADA AUTOMATICAMENTE POR ANTONIO MARCOS VIRGINIO ISHIZAKI OBRIGATORIO APONTAR O PROBLEMA MANUTENC?O CORRETIVA (FALHA/QUEBRA)</t>
  </si>
  <si>
    <t>OS GERADA AUTOMATICAMENTE POR DAVID DA CRUZ MALHEIROS OBRIGATORIO APONTAR O PROBLEMA MANUTENC?O CORRETIVA (FALHA/QUEBRA)</t>
  </si>
  <si>
    <t>OS GERADA AUTOMATICAMENTE POR IVANILDO NASCIMENTO DA SILVA OBRIGATORIO APONTAR O PROBLEMA MANUTENC?O CORRETIVA (FALHA/QUEBRA)</t>
  </si>
  <si>
    <t>OS GERADA AUTOMATICAMENTE POR CLAUDINEI AZEVEDO JUNIOR OBRIGATORIO APONTAR O PROBLEMA MANUTENC?O CORRETIVA (FALHA/QUEBRA)</t>
  </si>
  <si>
    <t>OS GERADA AUTOMATICAMENTE POR ERONILDO JOSE LINS DA SILVA OBRIGATORIO APONTAR O PROBLEMA MANUTENC?O CORRETIVA (FALHA/QUEBRA)</t>
  </si>
  <si>
    <t>OS GERADA AUTOMATICAMENTE POR ALEX FERNANDES RIBEIRO OBRIGATORIO APONTAR O PROBLEMA MANUTENC?O CORRETIVA (FALHA/QUEBRA)</t>
  </si>
  <si>
    <t>OS GERADA AUTOMATICAMENTE POR MICHAEL DE OLIVEIRA BATISTA OBRIGATORIO APONTAR O PROBLEMA MANUTENC?O CORRETIVA (FALHA/QUEBRA)</t>
  </si>
  <si>
    <t>OS GERADA AUTOMATICAMENTE POR MARIA LUCILENE DOS SANTOS SILVA  OBRIGATORIO APONTAR O PROBLEMA MANUTENC?O CORRETIVA (FALHA/QUEBRA)</t>
  </si>
  <si>
    <t>OS GERADA AUTOMATICAMENTE POR HELENO JO?O PESSOA OBRIGATORIO APONTAR O PROBLEMA MANUTENC?O CORRETIVA (FALHA/QUEBRA)</t>
  </si>
  <si>
    <t>OS GERADA AUTOMATICAMENTE POR CARLOS EDUARDO FREITAS DE SOUZA OBRIGATORIO APONTAR O PROBLEMA MANUTENC?O CORRETIVA (FALHA/QUEBRA)</t>
  </si>
  <si>
    <t>OS GERADA AUTOMATICAMENTE POR DENILSON DA SILVA  OBRIGATORIO APONTAR O PROBLEMA MANUTENC?O CORRETIVA (FALHA/QUEBRA)</t>
  </si>
  <si>
    <t>OS GERADA AUTOMATICAMENTE POR SILVANIO MOTA DE OLIVEIRA OBRIGATORIO APONTAR O PROBLEMA MANUTENC?O CORRETIVA (FALHA/QUEBRA)</t>
  </si>
  <si>
    <t>OS GERADA AUTOMATICAMENTE POR ANDRE SOUZA DOS SANTOS OBRIGATORIO APONTAR O PROBLEMA MANUTENC?O CORRETIVA (FALHA/QUEBRA)</t>
  </si>
  <si>
    <t>OS GERADA AUTOMATICAMENTE POR GABRIEL GONCALVES SIMONETTI OBRIGATORIO APONTAR O PROBLEMA MANUTENC?O CORRETIVA (FALHA/QUEBRA)</t>
  </si>
  <si>
    <t>OS GERADA AUTOMATICAMENTE POR ALEX CALDEIRA MEDEIROS OBRIGATORIO APONTAR O PROBLEMA MANUTENC?O CORRETIVA (FALHA/QUEBRA)</t>
  </si>
  <si>
    <t>OS GERADA AUTOMATICAMENTE POR MARIA SUZANILDA DOS SANTOS SILVA  OBRIGATORIO APONTAR O PROBLEMA MANUTENC?O CORRETIVA (FALHA/QUEBRA)</t>
  </si>
  <si>
    <t>OS GERADA AUTOMATICAMENTE POR RAFAEL FERNANDO PINHEIRO OBRIGATORIO APONTAR O PROBLEMA MANUTENC?O CORRETIVA (FALHA/QUEBRA)</t>
  </si>
  <si>
    <t>OS GERADA AUTOMATICAMENTE POR ANDREA PEREIRA SOARES OBRIGATORIO APONTAR O PROBLEMA MANUTENC?O CORRETIVA (FALHA/QUEBRA)</t>
  </si>
  <si>
    <t>OS GERADA AUTOMATICAMENTE POR GEILDA PEREIRA DE SOUZA OBRIGATORIO APONTAR O PROBLEMA MANUTENC?O CORRETIVA (FALHA/QUEBRA)</t>
  </si>
  <si>
    <t>OS GERADA AUTOMATICAMENTE POR AGRICIO RODRIGUES OBRIGATORIO APONTAR O PROBLEMA MANUTENC?O CORRETIVA (FALHA/QUEBRA)</t>
  </si>
  <si>
    <t>OS GERADA AUTOMATICAMENTE POR JOSENIR FERNANDES DA SILVA OBRIGATORIO APONTAR O PROBLEMA MANUTENC?O CORRETIVA (FALHA/QUEBRA)</t>
  </si>
  <si>
    <t>OS GERADA AUTOMATICAMENTE POR SERGIO PIRES OBRIGATORIO APONTAR O PROBLEMA MANUTENC?O CORRETIVA (FALHA/QUEBRA)</t>
  </si>
  <si>
    <t>OS GERADA AUTOMATICAMENTE POR MISAEL BORGES OBRIGATORIO APONTAR O PROBLEMA MANUTENC?O CORRETIVA (FALHA/QUEBRA)</t>
  </si>
  <si>
    <t>OS GERADA AUTOMATICAMENTE POR VINIVIUS DE FREITA LIMA OBRIGATORIO APONTAR O PROBLEMA MANUTENC?O CORRETIVA (FALHA/QUEBRA)</t>
  </si>
  <si>
    <t>OS GERADA AUTOMATICAMENTE POR DANILO RODRIGO SANTOS DA SILVA OBRIGATORIO APONTAR O PROBLEMA MANUTENC?O CORRETIVA (FALHA/QUEBRA)</t>
  </si>
  <si>
    <t>OS GERADA AUTOMATICAMENTE POR GABRIEL LUIZ FERREIRA DA SILVA OBRIGATORIO APONTAR O PROBLEMA MANUTENC?O CORRETIVA (FALHA/QUEBRA)</t>
  </si>
  <si>
    <t>OS GERADA AUTOMATICAMENTE POR LUCIA ALVES DE LIMA BASTO OBRIGATORIO APONTAR O PROBLEMA MANUTENC?O CORRETIVA (FALHA/QUEBRA)</t>
  </si>
  <si>
    <t>OS GERADA AUTOMATICAMENTE POR RICARDO FERNANDES FELIX  OBRIGATORIO APONTAR O PROBLEMA MANUTENC?O CORRETIVA (FALHA/QUEBRA)</t>
  </si>
  <si>
    <t>OS GERADA AUTOMATICAMENTE POR PAULO EDUARDO PEREIRA DA FONSECA OBRIGATORIO APONTAR O PROBLEMA MANUTENC?O CORRETIVA (FALHA/QUEBRA)</t>
  </si>
  <si>
    <t>OS GERADA AUTOMATICAMENTE POR LEONARDO LUIZ RAMOS ROQUE OBRIGATORIO APONTAR O PROBLEMA MANUTENC?O CORRETIVA (FALHA/QUEBRA)</t>
  </si>
  <si>
    <t>OS GERADA AUTOMATICAMENTE POR MURILO FLORENCIO DE SANTANA OBRIGATORIO APONTAR O PROBLEMA MANUTENC?O CORRETIVA (FALHA/QUEBRA)</t>
  </si>
  <si>
    <t>OS GERADA AUTOMATICAMENTE POR GUILHERME ARAUJO DOS SANTOS OBRIGATORIO APONTAR O PROBLEMA MANUTENC?O CORRETIVA (FALHA/QUEBRA)</t>
  </si>
  <si>
    <t>OS GERADA AUTOMATICAMENTE POR VANIA CLAUDINA PEREIRA  OBRIGATORIO APONTAR O PROBLEMA MANUTENC?O CORRETIVA (FALHA/QUEBRA)</t>
  </si>
  <si>
    <t>OS GERADA AUTOMATICAMENTE POR LUCAS MOREIRA DE SANTANA DE JESUS OBRIGATORIO APONTAR O PROBLEMA MANUTENC?O CORRETIVA (FALHA/QUEBRA)</t>
  </si>
  <si>
    <t>LAMINACAO</t>
  </si>
  <si>
    <t>OS GERADA AUTOMATICAMENTE POR ROBERTO RIBEIRO DE SOUZA OBRIGATORIO APONTAR O PROBLEMA MANUTENC?O CORRETIVA (FALHA/QUEBRA)</t>
  </si>
  <si>
    <t>OS GERADA AUTOMATICAMENTE POR LUCAS EDUARDO FERNANDES PINTO OBRIGATORIO APONTAR O PROBLEMA MANUTENC?O CORRETIVA (FALHA/QUEBRA)</t>
  </si>
  <si>
    <t>OS GERADA AUTOMATICAMENTE POR LINEKER FELIPE DE ANDRADE GRECCO OBRIGATORIO APONTAR O PROBLEMA MANUTENC?O CORRETIVA (FALHA/QUEBRA)</t>
  </si>
  <si>
    <t>IMPRESSAO</t>
  </si>
  <si>
    <t>OS GERADA AUTOMATICAMENTE POR YURI FIRMANI NAPOLE?O OBRIGATORIO APONTAR O PROBLEMA MANUTENC?O CORRETIVA (FALHA/QUEBRA)</t>
  </si>
  <si>
    <t>OS GERADA AUTOMATICAMENTE POR DANIEL FERRARI OBRIGATORIO APONTAR O PROBLEMA MANUTENC?O CORRETIVA (FALHA/QUEBRA)</t>
  </si>
  <si>
    <t>OS GERADA AUTOMATICAMENTE POR SAMUEL PEDROSA DA SILVA OBRIGATORIO APONTAR O PROBLEMA MANUTENC?O CORRETIVA (FALHA/QUEBRA)</t>
  </si>
  <si>
    <t>OS GERADA AUTOMATICAMENTE POR LUCAS PERAL OBRIGATORIO APONTAR O PROBLEMA MANUTENC?O CORRETIVA (FALHA/QUEBRA)</t>
  </si>
  <si>
    <t>OS GERADA AUTOMATICAMENTE POR GABRIEL CORREIA DA SILVA OBRIGATORIO APONTAR O PROBLEMA MANUTENC?O CORRETIVA (FALHA/QUEBRA)</t>
  </si>
  <si>
    <t>OS GERADA AUTOMATICAMENTE POR JOSE RIAN MENDONCA DA SILVA OBRIGATORIO APONTAR O PROBLEMA MANUTENC?O CORRETIVA (FALHA/QUEBRA)</t>
  </si>
  <si>
    <t>OS GERADA AUTOMATICAMENTE POR SANDRO GASPARINI OBRIGATORIO APONTAR O PROBLEMA MANUTENC?O CORRETIVA (FALHA/QUEBRA)</t>
  </si>
  <si>
    <t>OS GERADA AUTOMATICAMENTE POR JANAINA CRISTINA DE LIMA SILVA OBRIGATORIO APONTAR O PROBLEMA MANUTENC?O CORRETIVA (FALHA/QUEBRA)</t>
  </si>
  <si>
    <t>OS GERADA AUTOMATICAMENTE POR MARINALVA ALVES DOS SANTOS  OBRIGATORIO APONTAR O PROBLEMA MANUTENC?O CORRETIVA (FALHA/QUEBRA)</t>
  </si>
  <si>
    <t>OS GERADA AUTOMATICAMENTE POR LAIS ALVES CAMPOS DE ALEMIDA OBRIGATORIO APONTAR O PROBLEMA MANUTENC?O CORRETIVA (FALHA/QUEBRA)</t>
  </si>
  <si>
    <t>OS GERADA AUTOMATICAMENTE POR JOAO PEDRO CORASSARI VELLOSA OBRIGATORIO APONTAR O PROBLEMA MANUTENC?O CORRETIVA (FALHA/QUEBRA)</t>
  </si>
  <si>
    <t>OS GERADA AUTOMATICAMENTE POR EDIVAN LIMA DE AZEVEDO  OBRIGATORIO APONTAR O PROBLEMA MANUTENC?O CORRETIVA (FALHA/QUEBRA)</t>
  </si>
  <si>
    <t>OS GERADA AUTOMATICAMENTE POR RIXARDI DONATO DE ANDRADE OBRIGATORIO APONTAR O PROBLEMA MANUTENC?O CORRETIVA (FALHA/QUEBRA)</t>
  </si>
  <si>
    <t>OS GERADA AUTOMATICAMENTE POR THIAGO DOS SANTOS LIMA OBRIGATORIO APONTAR O PROBLEMA MANUTENC?O CORRETIVA (FALHA/QUEBRA)</t>
  </si>
  <si>
    <t>OS GERADA AUTOMATICAMENTE POR ERICK GABRIEL MORAIS DA SILVA OBRIGATORIO APONTAR O PROBLEMA MANUTENC?O CORRETIVA (FALHA/QUEBRA)</t>
  </si>
  <si>
    <t>OS GERADA AUTOMATICAMENTE POR DAWAN JOSE DA SILVA OBRIGATORIO APONTAR O PROBLEMA MANUTENC?O CORRETIVA (FALHA/QUEBRA)</t>
  </si>
  <si>
    <t>OS GERADA AUTOMATICAMENTE POR MAICON DOUGLAS BARBOSA OBRIGATORIO APONTAR O PROBLEMA MANUTENC?O CORRETIVA (FALHA/QUEBRA)</t>
  </si>
  <si>
    <t>OS GERADA AUTOMATICAMENTE POR EUGENIO MOREIRA DA SILVA OBRIGATORIO APONTAR O PROBLEMA MANUTENC?O CORRETIVA (FALHA/QUEBRA)</t>
  </si>
  <si>
    <t>OS GERADA AUTOMATICAMENTE POR JAIRO DOURADO NASCIMENTO OBRIGATORIO APONTAR O PROBLEMA MANUTENC?O CORRETIVA (FALHA/QUEBRA)</t>
  </si>
  <si>
    <t>OS GERADA AUTOMATICAMENTE POR NILTON CESAR DA SILVA  OBRIGATORIO APONTAR O PROBLEMA MANUTENC?O CORRETIVA (FALHA/QUEBRA)</t>
  </si>
  <si>
    <t>OS GERADA AUTOMATICAMENTE POR PROJEDATA - KEVIN MACEDO OBRIGATORIO APONTAR O PROBLEMA MANUTENC?O CORRETIVA (FALHA/QUEBRA)</t>
  </si>
  <si>
    <t>OS GERADA AUTOMATICAMENTE POR JOSE ROBERTO ALBINO MARQUES OBRIGATORIO APONTAR O PROBLEMA MANUTENC?O CORRETIVA (FALHA/QUEBRA)</t>
  </si>
  <si>
    <t>OS GERADA AUTOMATICAMENTE POR DANIEL OLIVEIRA DO NASCIMENTO OBRIGATORIO APONTAR O PROBLEMA MANUTENC?O CORRETIVA (FALHA/QUEBRA)</t>
  </si>
  <si>
    <t>OS GERADA AUTOMATICAMENTE POR GUSTAVO JOSE BETTI DA SILVA OBRIGATORIO APONTAR O PROBLEMA MANUTENC?O CORRETIVA (FALHA/QUEBRA)</t>
  </si>
  <si>
    <t>Corretiva</t>
  </si>
  <si>
    <t>OS GERADA AUTOMATICAMENTE POR SANDRO GASPARI OBRIGATORIO APONTAR O PROBLEMA MANUTENC?O CORRETIVA (FALHA/QUEBRA)</t>
  </si>
  <si>
    <t xml:space="preserve">ROLAMENTO TRAVADO NO EIXO MECANICO DA CASTANHA
FALAR COM JEFERSON (TESTE)
</t>
  </si>
  <si>
    <t>CORRETIVA DA PREVENTIVA</t>
  </si>
  <si>
    <t>ROLOMENTO DO EIXO TRAVADO</t>
  </si>
  <si>
    <t>PREVENTIVA</t>
  </si>
  <si>
    <t xml:space="preserve">
</t>
  </si>
  <si>
    <t>REALIZAR MONTAGEM DAS ELETROCALHAS DA NOVA EXTRUSORA 117.</t>
  </si>
  <si>
    <t>REALIZAR A TROCA DO ALINHADOR HIDRAULICO DA EXTRUSORA.</t>
  </si>
  <si>
    <t>DESMONTAR O CANH?O E O GRAVIMETRICO DA EXTRUSORA109.</t>
  </si>
  <si>
    <t>TESTE</t>
  </si>
  <si>
    <t>REALIZAC?O DA MANUTENC?O CORRETIVA NA MAQUINA M113, PARA AJUSTE NO PAINEL ELETRICO, SANFONADOR, GAIOLA, E CORREC?ES NECESSARIAS.</t>
  </si>
  <si>
    <t>-Desmontar radiador de agua gelada para limpeza interna
-Passar produto na bandeja do radiador, pois a mesma esta furada.
-Adaptar sanfonador ja melhorado para movimentar parte de baixo do leme.
-Limpeza interna do painel
-Desmontar ventilador de succ?o do ibc para limpeza</t>
  </si>
  <si>
    <t xml:space="preserve">
REBAIXAR CAMISA 
</t>
  </si>
  <si>
    <t>VALVULA VAZANDO</t>
  </si>
  <si>
    <t>MANUTENC?O PREVENTIVA</t>
  </si>
  <si>
    <t>MANGUEIRA DANIFICADA, RESSECADA</t>
  </si>
  <si>
    <t>TESTE TESTE TESTE TESTE</t>
  </si>
  <si>
    <t xml:space="preserve">troca de camara de ar dos eixos pneumatico
</t>
  </si>
  <si>
    <t>queimou chave geral 160A que alimenta inversor, a mesma foi substituida.</t>
  </si>
  <si>
    <t>Boa tarde, tudo bem ? Mixer da MQ 109 travando.! Precisamos da Manutenc?o por gentileza. Att, johncruz</t>
  </si>
  <si>
    <t xml:space="preserve">
motor queimado, substituir motor queimado por reserva
,
</t>
  </si>
  <si>
    <t>PREDITIVA</t>
  </si>
  <si>
    <t>Realizado a troca do ventilador do tratamento Corona.</t>
  </si>
  <si>
    <t xml:space="preserve"> Boa tarde, tudo bem ? Assim que possivel fazer a retirada do alinhador da MQ 109. A pedido do Sr. Claudio!</t>
  </si>
  <si>
    <t xml:space="preserve">
RETIRADO ROLO DO lALINHADOR PARA ENCHER PONTA.
</t>
  </si>
  <si>
    <t xml:space="preserve">
Realizado a troca da guarnic?o do anel de ar.
</t>
  </si>
  <si>
    <t>Revis?o geral da maquina 115 (Limpeza, ajustes...)</t>
  </si>
  <si>
    <t>DESMONTAR A ESTRUTURA DA EXTRUSORA 111.</t>
  </si>
  <si>
    <t>problema com o rolo da maquina</t>
  </si>
  <si>
    <t>- Troca do Kit Pist?o
- Sistema de Resfriamento</t>
  </si>
  <si>
    <t>NO DIA 06/01/2023 REGISTRO DO AR COMPRIMIDO QUEBROU, MAICON ATUOU E JA ESTA OK</t>
  </si>
  <si>
    <t>REALIZAR A INSTALAC?O DOS TRANSFORMADORES DA NOVA IMPRESSORA.</t>
  </si>
  <si>
    <t>NO DIA 07/01/2023 FOI DESMONTADO O ANEL DE AR PARA LIMPEZA, MAICON JUNTAMENTE COM O LEANDRO ATUOU E LIBEROU.</t>
  </si>
  <si>
    <t>APROVEITANDO A MAQUINA PARADA, SOLICITEI UMA CALIBRAC?O NO MIXER.</t>
  </si>
  <si>
    <t>REALIZAR A PASSAGEM DOS CABOS ELETRICOS DA EXTRUSORA 117.</t>
  </si>
  <si>
    <t>REALIZAR MANUTENC?O NO MOINHO DA M116.</t>
  </si>
  <si>
    <t>AUXILIAR NA INSTALAC?O DA MAQUINA 117.</t>
  </si>
  <si>
    <t>REALIZAR A TROCA DA RESISTENCIA DO CABECOTE DA MAQUINA CS413.</t>
  </si>
  <si>
    <t>BORRA NO PE DA ROSCA, OBSTRUINDO O FLUXO DO MATERIAL. 
MAQUINA N?O PRODUZINDO CORRETAMENTE. MAICON E LEANDRO ATUOU E LIBEROU.</t>
  </si>
  <si>
    <t>substituido painel do tratamento.</t>
  </si>
  <si>
    <t xml:space="preserve">
</t>
  </si>
  <si>
    <t>Realizar calibrac?o do dosador gravimetrico na maquina M112.</t>
  </si>
  <si>
    <t>REALIZAR A SUBSTITUIC?O E AJUSTE DAS FACAS DO MOINHO DA EXTRUSORA M112.</t>
  </si>
  <si>
    <t>REALIZAR A SUBSTITUIC?O DO ROLO DE PASSAGEM DA EXTRUSORA.</t>
  </si>
  <si>
    <t>REALIZAR A SUBSTITUIC?O DA MANGUEIRA PNEUMATICO DO TRATAMENTO.</t>
  </si>
  <si>
    <t>REALIZAR CALIBRAC?O NO EQUIPAMENTO ENCONDER (GRAVIMETRICO) NA EXTRUSORA 112.</t>
  </si>
  <si>
    <t>TRATAMENTO ESTA FRACO, DEPENDENDO DA ESPESSURA QUE FOR RODAR TEMOS QUE BAIXAR A PRODUC?O PARA CONSEGUIR TRATAR NO BOBINADOR 1, O BOBINADOR 2 ESTA  PIOR.</t>
  </si>
  <si>
    <t>Poblema no puxador</t>
  </si>
  <si>
    <t>Por favor, e preciso dar uma olhada no bot?o de Emergencia do bobinador 1. (o mesmo esta muito sensivel, quando faz a troca das bobinas ele desarma).!</t>
  </si>
  <si>
    <t>Os alinhadores n?o est?o funcionando corretamente, 1 esta sendo necessario amarrar com fita para n?o ficar solto e o outro n?o esta fazendo a leitura corretamente.</t>
  </si>
  <si>
    <t>As borboletas do eixo que segura as tabuas est?o espanados, fazendo com que todo acerto precise amarrar as tabuas com fita.</t>
  </si>
  <si>
    <t xml:space="preserve">pobrema com dosadores,
</t>
  </si>
  <si>
    <t>MQ trabalhando apenas com 1 dos alinhadores, (alinhador esquerdo faltando 1 dos sensores de leitura).</t>
  </si>
  <si>
    <t>MQ trabalhando apenas com 1 dos alinhadores e sendo preciso amarrar o mesmo com fita, pois se encontra totalmente solto (Alinhador esquerdo). 
(Alinhador direito n?o esta fazendo a leitura).</t>
  </si>
  <si>
    <t>E preciso trocar as grapas dos eixos, pois as borrachas est?o desgastadas, fazendo com que as bobinas corra no eixo.!</t>
  </si>
  <si>
    <t>E preciso trocas as grapas dos eixos, pois as barrachas est?o desgastadas, fazendo com que a  bobina corra no eixo.</t>
  </si>
  <si>
    <t xml:space="preserve">problema na zona (5)
</t>
  </si>
  <si>
    <t xml:space="preserve">problema nos dosadores (3,4,5 e 6) n?o est?o dosando
</t>
  </si>
  <si>
    <t>Troca de rolamento do eixo do alinhador.</t>
  </si>
  <si>
    <t>tubulac?o de exaustao de ozonio da estac?o de tratamento esta aberta, n?o e um problema no motor</t>
  </si>
  <si>
    <t>Vazamento de resina no conjunto troca telas</t>
  </si>
  <si>
    <t>Precisa dar uma olhada com urgencia no cabo de rede. A qualquer comento a MQ pode vir aparar por conto do mesmo.! Grato.!</t>
  </si>
  <si>
    <t>O Rolo travou e queimou a camisa do tratamento. Necessitamos da troca enquanto rodamos 1 OP sem tratamento. (mais tarde iremos rodar OP tratada novamente).! Obrigado.!</t>
  </si>
  <si>
    <t>Boa tarde. Vazamento de ar na calandra.</t>
  </si>
  <si>
    <t xml:space="preserve"> Porca do dosador 6A da MQ117 saiu, n?o sabemos se caiu dentro da MQ ou fora. Precisamos repor o mesmo com urgencia para voltar a utilizar o dosador com o Aditivo.! Grato.</t>
  </si>
  <si>
    <t>COMPACTADOR N?O ESTA GIRANDO</t>
  </si>
  <si>
    <t xml:space="preserve">
</t>
  </si>
  <si>
    <t xml:space="preserve"> Vazamento de Ar na Bobinadeira 1 da MQ 112.</t>
  </si>
  <si>
    <t xml:space="preserve"> Boa noite, tudo bem ? Precisamos que de uma olhada no tratamento da MQ 112. Quando o fio do tratamento pega no rolo ou na MQ, o tratamento desarma! Obrigado!</t>
  </si>
  <si>
    <t>potecia do tratamento</t>
  </si>
  <si>
    <t>Fio de emergencia do bobinador 1 esta muito sensivel. Causando a parada das Bobinadeiras.!  Att</t>
  </si>
  <si>
    <t xml:space="preserve"> Boa noite, tudo bom ? Por gentileza da uma olhada nas facas e correias do recuperador de Refile da MQ 12. Facas praticamente cegas e correias gastas.! Att.!</t>
  </si>
  <si>
    <t>Troca da correia puxador de refile</t>
  </si>
  <si>
    <t>Substituic?o das facas do moinho</t>
  </si>
  <si>
    <t>Problema no moinho, manutenc?o atuou no dia 05/11 porem o problema persiste</t>
  </si>
  <si>
    <t>Facas do moinho MQ 113 travadas. Favor dar uma olhada. Att Johncruz.!</t>
  </si>
  <si>
    <t xml:space="preserve"> Boa tarde, tudo bem ? Rolamento do rolo de camisa de silicone da MQ 112 estourado. Obrigado!</t>
  </si>
  <si>
    <t xml:space="preserve"> Boa noite, tudo bem ? Por favor, verificar a estatica do moinho, pois o refile esta nevando. ( Saindo por cima ). Obrigado.!</t>
  </si>
  <si>
    <t>Falta de ar para movimentar a calandra, Maicon regulou a press?o e liberou a maquina</t>
  </si>
  <si>
    <t>Falha no Driver do Ventilador (E06)</t>
  </si>
  <si>
    <t>Faixa na Matriz.! Solicito acompanhamento da Manutenc?o Mecanica.! Grato</t>
  </si>
  <si>
    <t>PERCA DE UM DOS PARAFUSOS DA BARRA DO BOBINADOR.</t>
  </si>
  <si>
    <t>Boa tarde, tudo bem? Solicitamos a manutenc?o eletrica para dar uma olhada no painel das facas do moinho. Temos 1 dijuntor desarmando.! Att Johncruz</t>
  </si>
  <si>
    <t>Boa tarde. Assim que a MQ 116 parar para troca de telas ou tiver alguma parada, necessitamos de manutec?o no ajuste do sanfonador. Att Johncruz</t>
  </si>
  <si>
    <t>SOLICITO A TROCA DE 2 MANGUEIRAS DE AR DO ANEL.</t>
  </si>
  <si>
    <t>Boa tarde, tudo bem ? Solicitamos a manutec?o mecanica para corrigir 1 rolo da caixa de tratamento que encontrasse travado. att Johncruz.!</t>
  </si>
  <si>
    <t>Boa noite, tudo bem ? Precisamos de um eletricista para calibrar os dosadores da MQ 108 por gentileza. Att Johncruz.</t>
  </si>
  <si>
    <t>Boa tarde, tudo bem ? Precisamos de 1 eletricista para dar uma olhada na resistencia da Matriz da MQ 109, pois o mesmo esta desarmando a chave do dijuntor.! Att Johncruz</t>
  </si>
  <si>
    <t xml:space="preserve">maquina parada por motivos de risco na matriz , foi feito uma limpeza e n?o sai , por isso solicito a manutec?o </t>
  </si>
  <si>
    <t>trocado de bobina quebrou , por isso solicitei manutec?o .</t>
  </si>
  <si>
    <t>2 EIXOS COM ROLAMENTO ESTOURADO E 1 VALVULA PRECISANDO SER TROCADA</t>
  </si>
  <si>
    <t>foi trocada a placa do tratamento da 112 para a 113,e agora preciso de uma na 112,vou precisar usar o tratamento</t>
  </si>
  <si>
    <t>Boa noite, tudo bem ? Precisamos de um mecanico na MQ 115. Quebrou o parafuso do rolo de tratamento. Foi preciso parar a MQ. Att Johncruz</t>
  </si>
  <si>
    <t>TRATRAMENTO DESARMOU COM A MAQUINA RODANDO E NAO VOLTOU FUNCIONAR, APROVEITAMOS QUE A MANUTENCAO ELETRICA ESTAVA TRABALHANDO NA CONVERSAO, SOLICITAMOS A PRESENCA DO SR AMARILDO.</t>
  </si>
  <si>
    <t>MELHORIA</t>
  </si>
  <si>
    <t>INSTALAR CORTE AUTOMATICO NOS BOBINADORES</t>
  </si>
  <si>
    <t xml:space="preserve">MANGUEIRA DOSADOR 5A ESTA MUITO CURTA
</t>
  </si>
  <si>
    <t>Boa noite, tudo bem ? Precisamos da eletrica na MQ 108. O alarme mixer esta acionando direto, as vezes a MQ para de dosar. Att Johncruz</t>
  </si>
  <si>
    <t>TAMPA DE ACRILICO ESTA SEM PARAFUSOS, COM ISSO O REFILE MOIDO FICA VAZANDO</t>
  </si>
  <si>
    <t>REVERSIVEL TRAVANDO JA FAZ UM BOM TEMPO, SOLICITO AUXILO DA MAN. MEC.</t>
  </si>
  <si>
    <t>Boa tarde, tudo bem ? Precisamos de um mecanico na MQ 117. Bobinadeira 1 fazendo barulho.! Att Johncruz</t>
  </si>
  <si>
    <t>Boa noite, tudo bem ? Precisamos da eletrica na MQ 108. Aparentemente um curto no sinal do dosador 1. Att Johncruz</t>
  </si>
  <si>
    <t xml:space="preserve"> Boa tarde, tudo bem ? MQ108 parada, aguardando manutenc?o Mecanica e eltrica. ( Variac?o com dosagem e vazamento de Material proximo ao troca telas).    Att Johncruz.!</t>
  </si>
  <si>
    <t>Boa tarde, tudo bem ? Precismos da Eletrica na MQ 117 por gentileza. K DESING n?o esta recuando quando desligado. Att, Johncruz</t>
  </si>
  <si>
    <t>Boa noite, tudo bem ? Este servico ja foi realizado pelo Mecanico Fernando. ( Parafuso do rolo de tratamento quebrou, foi realizada a troca e aproveitou para trocar os rolamentos dos 2 rolos com camisa ). Att Johncruz</t>
  </si>
  <si>
    <t>Boa noite, tudo bem ? Na MQ 111 quebrou a peca que segura a mangueira de ar do dosador  1 (  que fecha o pist?o para parar de dosar ). Foi retirado do dosador 3 que n?o esta em uso e colocado no dosador 1. Precisa repor no dosador 3 assim que possivel. Att Johncruz</t>
  </si>
  <si>
    <t>Boa tarde, tudo bem ? Problema ja solucionado pela eletrica. ( Estava com Curto proximo ao bot?o de emergencia ). Att Johncruz</t>
  </si>
  <si>
    <t>Boa tarde, tudo bem ? Assim que a MQ 117 parar, precisamos da mecanica para arrumar a tampa do tratamento, a mesma esta quase caindo. Att Johncruz</t>
  </si>
  <si>
    <t>Boa noite. Precisei chmar o eleticista Marcio para reparar 1 resistencia da Matriz da MQ109 que n?o estava aquecendo. Att Johncruz</t>
  </si>
  <si>
    <t>Boa noite, tudo bem ? O mecanico Fernando veio dar uma olhada nas facas do moinho, e passou que o eixo das facas esta gasto. Refile esta caindo no ch?o. att Johncruz</t>
  </si>
  <si>
    <t>Boa noite, tudo bem ? Os eletricistas Amarildo e Marcio preciso calibrar os dosadores da MQ 108, pois tinha hora que o dosador 1 n?o dosava. Att Johncruz</t>
  </si>
  <si>
    <t>O CHEIRO DO OZONIO ESTA MUITO FORTE NA PARTE DO GRAVIMETRO</t>
  </si>
  <si>
    <t>Boa noite, tudo bem ? Precisamos que arrumem as borboletas da MQ 113. As mesmas est?o espanadas, fazendo com que n?o segure as tabuas e perca o alinhamento do filme.!  Att Johncruz</t>
  </si>
  <si>
    <t xml:space="preserve"> Bom dia tudo bem ? Por favor, precisamos que troquem as grapas dos eixos. Estamos perdendo qualidade das nos produtos
 devido o mesmo!  Att, Johncruz</t>
  </si>
  <si>
    <t>Boa noite, tudo bem ? Produc?o instantanea da rosca B da MQ 117  com alterac?es.! Att Johncruz</t>
  </si>
  <si>
    <t>SUPORTE DA SUCCAO DO MOINHO ESTA SENDO SUSTENTADO POR MADEIRA, FITA E PEDACOS DE REFILE</t>
  </si>
  <si>
    <t>ROLO DE ALUMINIO QUE FICA NA SAIDA DA CAIXA DO TRATAMENTO ESTA TRAVANDO, OCASIONANDO RISCOS NO FILME</t>
  </si>
  <si>
    <t xml:space="preserve"> Bom dia tudo bem ? precisamos que arrumem o bico de dar ar no Bal?o. O mesmo encontrasse quebrado! Obrigado!</t>
  </si>
  <si>
    <t>OS VENTILADORES N?O ESTAO RESFRIANDO O CANH?O E AS TEMPERATURA EST?O MUITO ALTAS</t>
  </si>
  <si>
    <t>Boa tarde, tudo bem ? Variac?o no dosador 1 da MQ 108.!</t>
  </si>
  <si>
    <t>o redutor do motor da rosca esta com problemas
 - vibrac?o excessiva
 - aquecimento 
 - vazamento de oleo</t>
  </si>
  <si>
    <t>motor da gaiola esta com o rolamento estourado e com a barra de rosca torta</t>
  </si>
  <si>
    <t>Boa tarde, tudo bem ? Problema com dosagem na MQ108.! Att johncruz</t>
  </si>
  <si>
    <t>Boa tarde, tudo bem ? Precisamos que coloquem uma protec?o no ventilador da MQ 108. Risco de alguem se machucar gravemente.! Att johncruz</t>
  </si>
  <si>
    <t>CORREIAS ESTOURANDO.</t>
  </si>
  <si>
    <t>OS PARAFUSOS DO ANEL DE AR EST?O TODOS ESPANADOS PRECISA TROCAR ELES</t>
  </si>
  <si>
    <t>OS gerada para manutenc?o do carrinho de elevac?o #20 da extrus?o, esta faltando chave de ignic?o e alavanca de controle; desconsiderar as infos geradas a maquina 108</t>
  </si>
  <si>
    <t>Aperto do parafuso do anel d ar da maquina 112 solto.</t>
  </si>
  <si>
    <t xml:space="preserve"> Boa noite, tudo bem ? Estamos com 1 luminaria queimada proximo da MQ 112. No corredor de entrada entre as MQS 108 e 116 tambem n?o temos iluminac?o! Obrigado!</t>
  </si>
  <si>
    <t>giratorio nao esta fucionando</t>
  </si>
  <si>
    <t xml:space="preserve"> Manutenc?o da estatica do moinho. Servico ja prestado</t>
  </si>
  <si>
    <t>MUITA DIFICULDADE PARA COLOCAR/TIRAR O TUBETE NO EIXO</t>
  </si>
  <si>
    <t>falha no dosador 2</t>
  </si>
  <si>
    <t>O DOSADOR 1 DO GAVEMETRO ESTA COM POBLEMA, TEM VEZ QUE DOSA A MAIS E TEM VEZ QUE DOSA A MENOS, FEZ PERDER O BALAO</t>
  </si>
  <si>
    <t>Boa tarde, tudo bem ? Precisamos da eletrica na MQ 108. Refrigerac?o da rosca. att, johncruz</t>
  </si>
  <si>
    <t>ZONA 2 DANDO TEMPERATURA MIN. N?O ATINGIDA, FAZENDO COM QUE A ROSCA DESARME.</t>
  </si>
  <si>
    <t>TRATAMENTO N?O ESTA LIGANDO</t>
  </si>
  <si>
    <t>MOTOR DA SUCC?O DO COMPACTADOR N?O ESTA FUNCIONANDO</t>
  </si>
  <si>
    <t>NO DIA 07/01/2023 MOTOR DO MIXER QUEIMOU, LEANDRO ATUOU NA TROCA DO MESMO.</t>
  </si>
  <si>
    <t>SOLICITO A TROCA</t>
  </si>
  <si>
    <t>FAZER A DESMONTAGEM DA MATRIZ PARA LIMPAR POR CAUS QUE ESTA RISCANDO O FILME ALGUMA SUJEIRA</t>
  </si>
  <si>
    <t>TROCAR O MOTOR DO MIXER DA ROCA A</t>
  </si>
  <si>
    <t>Boa tarde, tudo bem ? Precisamos da Manutenc?o na MQ 113 por gentileza! (correc?o da press?o do bobinador 1). Att, johncruz</t>
  </si>
  <si>
    <t>eixo com travas desgastadas</t>
  </si>
  <si>
    <t>camera do eixo travada</t>
  </si>
  <si>
    <t>Boa tarde, tudo bem ? Precisamos que arrume as borboletas da tabua da MQ 113 por favor! ( N?o esta dando aperto).   Att, Johncruz</t>
  </si>
  <si>
    <t>Boa tarde, tudo bem ? O driver da rosca B da MQ 117 te desarmado com frequencia. Att, johncruz!</t>
  </si>
  <si>
    <t>Boa noite, tudo bem ? a Peca que tras o eixo para o braco do bobinador 1 da MQ 115, quebrou o parafuso. Coloquei 1 parafuso provisorio para n?o ter risco de alguem se machucar. Amanh? precisa fazer a correc?o por gentileza!  Att, Johncruz. Deus Abenc?es!!!</t>
  </si>
  <si>
    <t>REALIZAR A SUBSTITUIC?O DA PLACA DE CONTROLE DO PAINEL CB-40 CUJA PLACA DE CONTROLE FOI RETIRADA PARA SUBSTITUIR NO PAINEL CB-40 QUE ESTAVA NA 113 (APRESENTOU FALHA)</t>
  </si>
  <si>
    <t>problema com slit n?o esta ligando</t>
  </si>
  <si>
    <t xml:space="preserve"> Verificac?o de temperaturas alta na rosca.</t>
  </si>
  <si>
    <t xml:space="preserve">INSTALAC?O DE SENSORES MAGNETICO NA ESTAC?O DE TRATAMENTO CORONA 
(ABRE-PORTA E DESARMA O SISTEMA DE ALTA VOLTAGEM)
</t>
  </si>
  <si>
    <t>FOI FEITO UM PALIATIVO PARA CONSEGUIR PRODUZIR, AGURADANDO A TROCA. UMA DAS TRAVAS QUE TRANSPORTA O EIXO NA HORA DA TROCA ESTA COM O PINO QUEBRADO (BOBINADOR 1).</t>
  </si>
  <si>
    <t>UMA CORREIA ESTOURADA E DUAS CORREIAS EST?O GASTAS</t>
  </si>
  <si>
    <t xml:space="preserve">problema de dosagem
</t>
  </si>
  <si>
    <t>MAQ NEVANDO QUANDO COLOCAMOS O REFILE PARA MOER.</t>
  </si>
  <si>
    <t>FACAS EMPENADAS</t>
  </si>
  <si>
    <t>RESISTENCIA ZONA 12 NAO ESTA ESQUENTANDO.</t>
  </si>
  <si>
    <t>rosca B  desarmou</t>
  </si>
  <si>
    <t>INSTALAC?O DO SENSOR ULTRASSONICO (PINCA DO ALINHADOR)</t>
  </si>
  <si>
    <t>VAZAMENTO DE AR</t>
  </si>
  <si>
    <t>DOSADOR 6B N?O ESTA FUNCIONANDO</t>
  </si>
  <si>
    <t>FALHA NO DRIVER DA ROSCA B</t>
  </si>
  <si>
    <t>problema no dosador 5B</t>
  </si>
  <si>
    <t>agulha do rolo furador</t>
  </si>
  <si>
    <t>Boa tarde, tudo bem ? Precisamos da manutenc?o mecanica na MQ 115 por gentileza. Peca do giro da bobinadeira quebrado, risco de acidente! Obrigado!</t>
  </si>
  <si>
    <t>COMPACTADOR ENTUPIDO</t>
  </si>
  <si>
    <t xml:space="preserve"> Boa tarde, tudo bem? Estamos com problema na peca que faz o transporte do Bobinador 1 da MQ 116. (Risco de acidente). Obrigado!</t>
  </si>
  <si>
    <t>Boa tarde, tudo bem ? Precisamos da Manutec?o eletrica para ver o disjuntor do Painel de tratamento da MQ 108. O mesmo esta desarmando. Obrigado!</t>
  </si>
  <si>
    <t>DOSADOR 3 N?O ESTA FUNCIONANDO</t>
  </si>
  <si>
    <t xml:space="preserve">painel de tratamento queimou </t>
  </si>
  <si>
    <t xml:space="preserve">problema no tratamento </t>
  </si>
  <si>
    <t>RESTENCIA ZONA 12 N?O ESTA AQUECENDO CORRETAMENTE</t>
  </si>
  <si>
    <t xml:space="preserve"> Boa tarde, tudo bem ? MQ 108 parada. Manutec?o atuando no bobinador 1. Giro travado!  att, JohnCruz!</t>
  </si>
  <si>
    <t xml:space="preserve">verificar dosadores e tubulac?es com fitas e emendas </t>
  </si>
  <si>
    <t xml:space="preserve"> Boa tarde, tudo bem ? Rosca da MQ 108 parou derrepente!</t>
  </si>
  <si>
    <t xml:space="preserve"> Boa tarde, tudo bem ? Precisamos que faca a troca de uma mangueira, que vai em cima do dosador 4 A da MQ 115! Grato!</t>
  </si>
  <si>
    <t xml:space="preserve"> Boa noite. O Fernando ( Mecanico )  prestou um servico na MQ 108, fazendo o concerto da Mangueira da geladeira do Anel de Ar.! Obrigado!</t>
  </si>
  <si>
    <t>REALIZAR INSPEC?O MECANICA DA EXTRUSORA
 - ROLOS DE PASSAGEM 
 - MOTORES
 - REDUTORES 
 - SISTEMA PNEUMATICO 
 - SISTEMA HIDRAULICO</t>
  </si>
  <si>
    <t>slit nao liga</t>
  </si>
  <si>
    <t>variacao constante na producao</t>
  </si>
  <si>
    <t xml:space="preserve"> Boa tarde, tudo bem ? Por favor, dar uma olhada no ajuste de press?o do Bobindor 2 da MQ 113!</t>
  </si>
  <si>
    <t xml:space="preserve"> Boa tarde, tudo bem ? Lampadas que brada nas MQS 113 e 117. Att, JohnCruz</t>
  </si>
  <si>
    <t>rosca b desarmando</t>
  </si>
  <si>
    <t xml:space="preserve">VAZAMENTO DE OLEO NO REDUTOR DO GIRATORIO 
</t>
  </si>
  <si>
    <t>problema de tencionamento</t>
  </si>
  <si>
    <t xml:space="preserve">Problema no dosador 1 da rosca B da maquina 115
</t>
  </si>
  <si>
    <t xml:space="preserve">REDUTOR DA CALANDRA COM VAZAMENTO DE OLEO </t>
  </si>
  <si>
    <t xml:space="preserve">MOTOR DA CALANDRA COM 
 - BARULHO ANORMAL 
 - VIBRAC?O ANORMAL 
OBS: POSSIVEL ROLAMENTO DANIFICADO </t>
  </si>
  <si>
    <t xml:space="preserve">ROLOS DE PASSAGEM DANIFICADOS 
 - ROLO DE SAIDA DO ALINHADOR 
    -  TRAVA SOLTA 
 - ROLO POS CALANDRA 
    -  ROLAMENTO DANIFICADO </t>
  </si>
  <si>
    <t>pistaode troca bobinador 2 soltou</t>
  </si>
  <si>
    <t xml:space="preserve">QUEDA DE ENERGIA </t>
  </si>
  <si>
    <t>correia do moinho patinando, moinho entupido</t>
  </si>
  <si>
    <t>mangueira do anel de ar escapol</t>
  </si>
  <si>
    <t xml:space="preserve"> Boa tarde,  tudo bem ? Por gentileza, trocar a mangueira de material, rosca B, dosador 2! Obrigado!</t>
  </si>
  <si>
    <t>SOBRECORRENTE NA ZONA 6</t>
  </si>
  <si>
    <t>Maquina com problema na valvula do pist?o inferior do eixo de baixo do bobinador.</t>
  </si>
  <si>
    <t>CORREIA DO MOINHO QUEBROU</t>
  </si>
  <si>
    <t>Rolamento de eixo do bobinador esta danificado.</t>
  </si>
  <si>
    <t>corrente da  esteira quebrou</t>
  </si>
  <si>
    <t xml:space="preserve">corrente  que  trasiona a  esteira quebrou
</t>
  </si>
  <si>
    <t xml:space="preserve">maquina com falha no drive , e calibrac?o na balanca </t>
  </si>
  <si>
    <t>Maquina ficou parada das 05:20 as 05:30 problema no cabo de seguranca  ele estava solto .</t>
  </si>
  <si>
    <t>A MQ n?o estava aceitando programc?o de temperatura.</t>
  </si>
  <si>
    <t>maquina nao estava aquecendo</t>
  </si>
  <si>
    <t xml:space="preserve">Maquina rebobinadeira 507 o braco do robo saiu fora de posic?o .
</t>
  </si>
  <si>
    <t>Problema na bomba da 8? cor (Diafragma)</t>
  </si>
  <si>
    <t>falha no tratamento,
fio derretido</t>
  </si>
  <si>
    <t>calibracao da balanca</t>
  </si>
  <si>
    <t>quebrou  a correia que  trasiona   a  vocidade da  esteira</t>
  </si>
  <si>
    <t>ventilador do motor do moinho parou ,podendo queima o motor .</t>
  </si>
  <si>
    <t>lampada  que  clareia  para o operador ver  a  solda   ao   cair   o  saco  na   mesa   estar    desligada.</t>
  </si>
  <si>
    <t>REALIZAR A INSPEC?O PREVENTIVA BIMESTRAL DA EXTRUSORA. 
OBS: UTILIZAR O CHECKLIST 
"INSPEC?O PREVENTIVA EM EXTRUSORA - INSPEC?O ELETRICA"</t>
  </si>
  <si>
    <t>ROLO PUXADOR ESTA ZERANDO SOZINHO, FAZENDO COM QUE A MAQ. PARE.</t>
  </si>
  <si>
    <t>rolos  da  balanca  as vezes para.</t>
  </si>
  <si>
    <t>maquina em producao   emenda  da corrente que movimenta a  esteira quebrou.</t>
  </si>
  <si>
    <t>SUPORTE DOS SENSORES DO BRACO DE TROCA DO BOB.1 ESTA SOLTO.</t>
  </si>
  <si>
    <t>LUMINARIAS FALTANDO NA EXTRUSORA 
DETECTADAS NA INSPEC?O PREVENTIVA BIMESTRAL ELETRICA
OS #1556</t>
  </si>
  <si>
    <t>problema nos motores laminador</t>
  </si>
  <si>
    <t xml:space="preserve">rolos  da  balanca  as   vezes para ,  data  da  ebertura  14042023.
</t>
  </si>
  <si>
    <t xml:space="preserve">Troca de bomba de retirada de solvente sujo interno da mpressora
bomba atual funcionamento sem atingir minima capaidade
</t>
  </si>
  <si>
    <t>Alinhador de saida perde referencia constantemente</t>
  </si>
  <si>
    <t>Alarme de detector de vaz?o motor B90,
maquina parada aguardando manutenc?o, urgencia</t>
  </si>
  <si>
    <t>pist?o do bobinado 1 saiu do lugar .</t>
  </si>
  <si>
    <t>trocar o pescador da 301 para melhoria do trabalho</t>
  </si>
  <si>
    <t>soldar tampa da panela de tinta</t>
  </si>
  <si>
    <t>O ALINHADOR ESTA COM UMA PINCA FALTANDO
INSPEC?O BIMESTRAL ELETRICA
OS 1556</t>
  </si>
  <si>
    <t>PROBLEMA COM ACIONAMENTO, SENSOR DE SEGURANCA N?O ESTA
 FUNCINANDO CORRETAMENTE</t>
  </si>
  <si>
    <t xml:space="preserve">COMPACTADOR ESTA NEVANDO </t>
  </si>
  <si>
    <t>eixo do braco automatico saiu do lugar e nao.esta fechando direito.</t>
  </si>
  <si>
    <t>desbobinador 2 parou de funcionar porque a ventoinha parou de funcionar.</t>
  </si>
  <si>
    <t xml:space="preserve">Maquina parada problema na tenc?o do eixo superior do braco da frente .
</t>
  </si>
  <si>
    <t xml:space="preserve">resistencia do cabecote correu 
fechou curto circuito e desarmou </t>
  </si>
  <si>
    <t xml:space="preserve">Boa tarde ! Estou com a rebobinadeira 501 parada n?o estou conseguindo dar tenc?o  na pista superior .
</t>
  </si>
  <si>
    <t>maquina parada , limpeza do garp , saindo risco na matriz da extrusora.</t>
  </si>
  <si>
    <t>DOSADOR 2C NAO ESTA DOSANDO A PORCENTAGEM SETADA</t>
  </si>
  <si>
    <t>REALIZAR A INSPEC?O PREVENTIVA BIMESTRAL DA EXTRUSORA. 
OBS: UTILIZAR O CHECKLIST 
"INSPEC?O PREVENTIVA EM EXTRUSORA - INSPEC?O MECANICA"</t>
  </si>
  <si>
    <t xml:space="preserve">Boa tarde ! preciso de um mecanico na rebobinadeira o braco do robo esta fora de posic?o .
</t>
  </si>
  <si>
    <t xml:space="preserve">maquina parada para calibrac?o de balaca </t>
  </si>
  <si>
    <t>BOBINADOR ESTA COM VAZAMENTO 
INSPEC?O PREVENTIVA MECANICA 
#OS 1559</t>
  </si>
  <si>
    <t xml:space="preserve">Alinhador de saida da impressora 207 perde referencia constantemente
</t>
  </si>
  <si>
    <t>falha nos dosadores "dosadores n?o da caindo material ".</t>
  </si>
  <si>
    <t xml:space="preserve">Boa tarde ! Ainda estou com problema de tenc?o na rebobinadeira 501
preciso de uma atenc?o assim que possivel .
</t>
  </si>
  <si>
    <t xml:space="preserve">correia da gaiola quebrado , solicitei manuntec?o </t>
  </si>
  <si>
    <t>trava  do cabecote   da valvuladeira   ta  com   o parafuso espanado.</t>
  </si>
  <si>
    <t>motor ventilador desarmou,o balao subiu e rasgou no leme ocasionando a parada da maquina</t>
  </si>
  <si>
    <t xml:space="preserve">Boa tarde ! Estou com problema na rebobinadeira 505 o freio traseiro n?o esta funcionando .
</t>
  </si>
  <si>
    <t>TRATAMENTO APRESENTANDO FALHAS COM FREQUENCIA DURANTE O PROCESSO</t>
  </si>
  <si>
    <t>ROLOS COM FOLGA NOS ROLAMENTOS 
INSPEC?O PREVENTIVA MECANICA 
#OS 1559</t>
  </si>
  <si>
    <t>TAMPA FRONTAL DO TRATAMENTO ESTA COM DOBRADICA DANIFICADA.
NECESSITA SUBSTITUIC?O
INSPEC?O PREVENTIVA MECANICA 
#OS 1559</t>
  </si>
  <si>
    <t>INSTALAC?O DA BARRA IMANTADA</t>
  </si>
  <si>
    <t>MAQUINA PARADA ,PARA OBSEVAC?O DA ROSCA .</t>
  </si>
  <si>
    <t>problem 
a no dosador 1 da rosca B</t>
  </si>
  <si>
    <t>correia  inferior   que leva o saco  a mesa  esta sem velocidade pra conduzir o saco.</t>
  </si>
  <si>
    <t>VAZAMENTO DE AR NA MANGUEIRA DE ALIMENTAC?O
INSPEC?O PREVENTIVA MECANICA 
#OS 1559</t>
  </si>
  <si>
    <t>ROLO DE BORRACHA ESTA COM SULCO PROFUNDO E TRINCAS. 
INSPEC?O PREVENTIVA MECANICA 
#OS 1559</t>
  </si>
  <si>
    <t>Boa tarde, solicitamos a manutenc?o na calha acima do Roteador instalado em frente a maquina 207, foi efetuado a troca do conector apos curto circuito ocorrido devido a agua da calha que entrou no eletroduto. Encaminho video para verificac?o.
Grato</t>
  </si>
  <si>
    <t>REDUTOR DO ROLO CROMADO ESTA COM VAZAMENTO.
INSPEC?O PREVENTIVA MECANICA 
#OS 1559</t>
  </si>
  <si>
    <t xml:space="preserve">egrenagem  que  movimenta  a  esteira  quebrou o  parafuso.
</t>
  </si>
  <si>
    <t>IMPRESSORA 207 PARADA DESDE 00:30hs,PROBLEMA NO CHILLER
ALARME DETECTOR DE VAZ?O B90</t>
  </si>
  <si>
    <t>problema  no  freio  do  cabecote  o  cabecote  nao  para em  cima.</t>
  </si>
  <si>
    <t>problema no gravimetrico da maquina</t>
  </si>
  <si>
    <t xml:space="preserve">LAMINADORA 302 DESARMA DISJUNTOR, PARA A MAQUINA E DESLIGA LAMPADAS
</t>
  </si>
  <si>
    <t>RESPIRO DO REDUTOR ESTA FALTANDO FILTRO 
INSPEC?O PREVENTIVA MECANICA 
#OS 1559</t>
  </si>
  <si>
    <t xml:space="preserve">Boa tarde ! Estou com problema na rebobinadeira 505 a tenc?o do rebobinador  inferior esta muito alta preciso de um eletricista para ver pra nos .
</t>
  </si>
  <si>
    <t>Troca da faca do moinho , facas "cega ".</t>
  </si>
  <si>
    <t>a maquina nao esta respondendo aos comandos de tensao no eixo superior.</t>
  </si>
  <si>
    <t xml:space="preserve">eixo de rebobinamento n?o esta respondendo a ajuste, potenciometro n?o atua
</t>
  </si>
  <si>
    <t>FECHADURAS DA TAMPA DO MOINHO PRECISAM SER SUBSTITUIIDAS
INSPEC?O PREVENTIVA MECANICA 
#OS 1559</t>
  </si>
  <si>
    <t>vazamento na rosca A</t>
  </si>
  <si>
    <t>problema com a pinca do alinhador</t>
  </si>
  <si>
    <t xml:space="preserve">Bom dia ! Ainda estou com problema na rebobinadeira 505 o bot?o de tencionamento do eixo inferior n?o esta funcionando , preciso de um eletricista aqui
</t>
  </si>
  <si>
    <t>trocar o rolo de borracha 
rolo esta dando bolhas no material... com regulagem normal</t>
  </si>
  <si>
    <t>problema com dosador rosca A,e bomba da rosca C com problema</t>
  </si>
  <si>
    <t>ligar as mamgueiras dos  furador.</t>
  </si>
  <si>
    <t>TENSIONADOR BOBINADOR 2 ESTA QUEBRADO</t>
  </si>
  <si>
    <t xml:space="preserve">problema com aquecimento chiller L.E.L
</t>
  </si>
  <si>
    <t>TRATAMENTO FRACO</t>
  </si>
  <si>
    <t>GAIOLA N?O ESTA ABRINDO E FECHANDO</t>
  </si>
  <si>
    <t xml:space="preserve">REDUTOR DO MOTOR DO COMPACTADOR APRESENTA
 - RUIDO 
 - TEMPERATURA ELEVADA
INSPEC?O PREVENTIVA MECANICA 
#OS 1559
</t>
  </si>
  <si>
    <t>PARAFUSO DE FIXACA? DO ROLAMENTO DA TROCA AUTOMATICA ESTAVA FROUXO</t>
  </si>
  <si>
    <t xml:space="preserve">SAIA ESTAVA TRAVADA, DIFICULTANDO O TERMINO DO SETUP. </t>
  </si>
  <si>
    <t>mix da rosca c parou .</t>
  </si>
  <si>
    <t>VAZAMENTO DE AR NA MANGUEIRA DO TRATAMENTO CORONA</t>
  </si>
  <si>
    <t xml:space="preserve">troca do rolo contrapress?o do tambor  central
rolamento estourados
</t>
  </si>
  <si>
    <t xml:space="preserve">SUPORTE DE FIXAC?O DO ROLO DE PASSAGEM SOLTO. 
</t>
  </si>
  <si>
    <t xml:space="preserve"> Bom dia tudo bem ? Por favor, precisamos que troquem as grapas dos eixos. Estamos perdendo qualidade das nos produtos
 devido o mesmo!  Att, Johncruz
</t>
  </si>
  <si>
    <t>CONSTRUIR PLATAFORMA DO GRAVIMETRO</t>
  </si>
  <si>
    <t xml:space="preserve"> Bom dia, tudo bem ? Estamos com super aquecimento no pe da rosca, e consequentemente acaba elevando a temperatura da rosca, fazendo  com que percamos produtividade e qualidade.  Att, Johncruz</t>
  </si>
  <si>
    <t>tratamento muito fraco,tivemos que baixar a produc?o para que conseguissimos trabalhar com um pouco de seguranca</t>
  </si>
  <si>
    <t>problema com dosadores</t>
  </si>
  <si>
    <t>DOSADOR 6C N?O ESTA DOSANDO A % SETADA</t>
  </si>
  <si>
    <t>IMPRESSORA PARADA POR PRPBLEMA NA SECAGEM ENTRE CORES</t>
  </si>
  <si>
    <t>RISCO NA MATRIZ (LIMPEZA DE MATRIZ).</t>
  </si>
  <si>
    <t>BOBINADO 2 PARADO (N?O ESTA FUNCIONANDO )</t>
  </si>
  <si>
    <t>COMPACTADOR NEVANDO</t>
  </si>
  <si>
    <t>com problema     no  potenciometro   do  desbobinador
0</t>
  </si>
  <si>
    <t xml:space="preserve"> Bom dia, tudo bem ? Por favor, verificar com urgencia o por que da falha de sempre que parar a MQ a rosca n?o querer religar. Este problema nessa MQ tem sido frequente e esta ocasionando IMPACTO na Produc?o!</t>
  </si>
  <si>
    <t>INSPEC?O ELETRICA NA MAQUINA 
PROCURAR POR 
 - PROBLEMAS ELETRICOS
 - LAMPADAS QUEIMADAS
 - SUJEIRAS
 - GAMBIARRAS
REPORTAR OS PROBLEMAS ENCONTRADOS</t>
  </si>
  <si>
    <t xml:space="preserve">SECAGEM ENTRE CORES E FINAL DA IMPRESSORA 207
N?O ACIONA, ESTAMOS NO AGUARDO DA MANUTENC?O
</t>
  </si>
  <si>
    <t>trocar mangueira dosador 2B</t>
  </si>
  <si>
    <t>fio da  tomada que  aquece  o cabecote   cortado.</t>
  </si>
  <si>
    <t>RETIRAR CORTINA TRANSPARENTE QUE ESTA NA LATERAL DA EXT.</t>
  </si>
  <si>
    <t xml:space="preserve">AR DO ANEL PAROU DE FUNCIONAR
</t>
  </si>
  <si>
    <t xml:space="preserve">limpar caixa da calandra nao esta circulando a agua </t>
  </si>
  <si>
    <t>AJUSTE NO PIST?O</t>
  </si>
  <si>
    <t xml:space="preserve">balanca de pesagem quebrada
</t>
  </si>
  <si>
    <t>ROSCA N?O ESTA LIGANDO</t>
  </si>
  <si>
    <t>problema com tratador</t>
  </si>
  <si>
    <t xml:space="preserve">M.P. VAZANDO NO TROCA TELAS
</t>
  </si>
  <si>
    <t xml:space="preserve">Rolamento do eixo do freio traseiro esta travado .
</t>
  </si>
  <si>
    <t>temperatura  do cabecote ta    caindo.</t>
  </si>
  <si>
    <t>EIXO COM VAZAMENTO</t>
  </si>
  <si>
    <t>problema com camisa e silicone tratamento</t>
  </si>
  <si>
    <t>IMPRESSORA 207 COM PROBLEMA NO CHILLER ENTRA EM ALARME CONSTANTEMENTE, IMPRESSORA ESTA TRABALHANDO MAS POR ESTE MOTIVO GERA MUITAS EMENDAS NA BOBINA E POR CONSEQUENCIA MUITAS APARAS.AGUARDAMOS UMA DEFINIC?O POIS ESTE PROBLEMA PERSISTE POR LONGA DATA, OBRIGADO!</t>
  </si>
  <si>
    <t xml:space="preserve">Boa tarde ! Estou com problema no alinhador da rebobinadeira 506 ele esta falhando e n?o consegui fazer a leitura do filme 
</t>
  </si>
  <si>
    <t xml:space="preserve">Boa tarde ! rebobinadeira 501 parada n?o estamos conseguindo dar velocidade o filme esta bambeando, quando acelera . Preciso de um eletricista com urgencia 
</t>
  </si>
  <si>
    <t>INSPEC?O MECANICA NA MAQUINA 
PROCURAR POR 
 - PROBLEMAS MECANICOS
 - SUJEIRAS
 - GAMBIARRAS
REPORTAR OS PROBLEMAS ENCONTRADOS 
 - LISTAR NA OS</t>
  </si>
  <si>
    <t xml:space="preserve">Boa noite ! Estou com a rebobinadeira 502 parada falha no recuo do index superior . Urgente </t>
  </si>
  <si>
    <t xml:space="preserve"> Bom dia, tudo bem ?
 precisamos que troquem os ajustadores de press?o dos bracos das bobinadeira por favor. A maioria esta travado ou n?o esta mostrando o BAR correto!</t>
  </si>
  <si>
    <t xml:space="preserve"> Bom dia, tudo bem ? Favor verificar o motivo da bobinadeira 1 desarmar sempre que vamos fazer a troca. Gerando aparas sem necessidades.
</t>
  </si>
  <si>
    <t>VIDEO SCAN DA IMPRESSORA 207 N?O ESTA FUNCIONANDO, APAGOU A TELA</t>
  </si>
  <si>
    <t>maquina parou e n?o religava</t>
  </si>
  <si>
    <t xml:space="preserve"> Bom dia, tudo bem ? Precisamos que retirem com urgencia os 2 Grampos C que est?o na nova plataforma dos dosadores da MQ 117.</t>
  </si>
  <si>
    <t xml:space="preserve"> Bom dia, tudo bem ? Precisamos que verifiquem o rolo de camisa de tratamento da MQ 108. Obrigado!</t>
  </si>
  <si>
    <t>REALIZAR  A INSPECAO PREVENTIVA BIMESTRAL 
CONSULTAR CHECKLIST DE INSPECAO</t>
  </si>
  <si>
    <t xml:space="preserve">calandra nao esta aquecendo </t>
  </si>
  <si>
    <t xml:space="preserve">Boa tarde ! Preciso de um mecanico com urgemcia na rebobinadeira 507 o braco superior do robo n?o esta travando no eixo .
</t>
  </si>
  <si>
    <t>REALIZAR A INSPECAO PREVENTIVA MECANICA
CONSULTAR CHECKLIST</t>
  </si>
  <si>
    <t>tampa do tratamento quebrado .</t>
  </si>
  <si>
    <t>alta temperatura no motor k 1000
termo chiler , impossibilitando continuar com a produc?o</t>
  </si>
  <si>
    <t xml:space="preserve">Boa tarde ! Preciso de um eletricista na rebobinadeira 506 estou com problema no alinhador n?o esta fazendo a leitura do filme 
</t>
  </si>
  <si>
    <t xml:space="preserve">alarme no fonte de calor do tunel. </t>
  </si>
  <si>
    <t xml:space="preserve"> Bom dia, tudo bem ? Estou abrindo uma OS do servico ja prestado pelo eletricista Marcio. Atuou na estatica do compactador. ( O servico foi prestado com o segundo turno, mas o responsavel pelo turno hoje n?o esta no grupo)       Att, johnCruz!</t>
  </si>
  <si>
    <t xml:space="preserve"> Bom dia, tudo bem ? Precisamos que arrumem com urgencia o motor da Primeira gaiola  ( de baixo pra cima ), pois n?o estamos conseguindo abrir na m?o. Essa noite perdamos o bal?o devido a largura ser grande e n?o ter espaco suficiente na gaiola. Para MQ n?o ficar parada, foi necessario mudar a sequencia de MQ, colocando uma largura menor!
</t>
  </si>
  <si>
    <t xml:space="preserve">temperatura elevada falha b90
</t>
  </si>
  <si>
    <t>ROSCA B ESTA MOSTRANDO UMA BAIXA PRODUTIVIDADE COM UM RPM ALTO (1100rpm ESTA MOSTRANDO 6Kg/h)</t>
  </si>
  <si>
    <t xml:space="preserve">Bom dia ! Preciso de mecanico na rebobinadeira 505 para fazer um desbaste na ponta do braco que apoia o eixo superior, 
</t>
  </si>
  <si>
    <t xml:space="preserve">ROLO DE PASSAGEM NO ULTIMO PISO COM ROLAMENTO DANIFICADO.
</t>
  </si>
  <si>
    <t>Teste realizado no wt</t>
  </si>
  <si>
    <t xml:space="preserve">calibragem de balaca </t>
  </si>
  <si>
    <t>problema no rebobinador que fica pulando</t>
  </si>
  <si>
    <t>Bom dia ! Estou com problema na rebobinadeira 505 ventilador do freio parado .</t>
  </si>
  <si>
    <t>TROCAR ROLAMENTO DO ULTIMO ROLO EMBAIXO DAS FACAS</t>
  </si>
  <si>
    <t>PROBLEMA NO EXAUSTOR DE OZONIO. 
NAO LIGA</t>
  </si>
  <si>
    <t xml:space="preserve">alarme variador velocidade motor mct
</t>
  </si>
  <si>
    <t>maquina quebrou a mola de Pressor bobinador  inferior maquina 501</t>
  </si>
  <si>
    <t xml:space="preserve">problema na mangueira de agua de resfriamento rosca B </t>
  </si>
  <si>
    <t>redutor vasando oleo</t>
  </si>
  <si>
    <t>termopar zona 3 com problema</t>
  </si>
  <si>
    <t>alinhador com problema, filme n?o alinha</t>
  </si>
  <si>
    <t>troca das facas do moinho</t>
  </si>
  <si>
    <t>troca das correias do moinho</t>
  </si>
  <si>
    <t xml:space="preserve">agua   que  circula  no  cabecote  esta  bastante  quente.
</t>
  </si>
  <si>
    <t>REALIZAR LIMPEZA PREVENTIVA DOS PAINEIS ELETRICOS</t>
  </si>
  <si>
    <t xml:space="preserve">Boa tarde! Estou com um vazamento no eixo inferior da rebobinadeira 505 preciso que algum mecanico de uma olhada para mim estou com materiais com urgencia na maquina </t>
  </si>
  <si>
    <t>REALIZAR A LUBRIFICACAO DA MAQUINA 
CONSULTAR CHECKLIST 
- QUAL O LUBRIFICANTE UTILIZADO?
- QUAL O LOTE DO LUBRIFICANTE UTILIZADO?</t>
  </si>
  <si>
    <t>alinhador, com problema</t>
  </si>
  <si>
    <t xml:space="preserve">alinhador com defeito
</t>
  </si>
  <si>
    <t>DOSADOR 4A DOSANDO MENOS</t>
  </si>
  <si>
    <t>SO ESTA COM UMA CORREIA, SOLITICO A REPOSIC?O DAS DEMAIS</t>
  </si>
  <si>
    <t xml:space="preserve">ALINHADOR DANDO FALHA GERANDO APARAS 
</t>
  </si>
  <si>
    <t xml:space="preserve">parada para ajustar press?o </t>
  </si>
  <si>
    <t xml:space="preserve">fazer levantamento das pecas e componentes criticos para a operac?o desta maquina. </t>
  </si>
  <si>
    <t>temperatura  nao  ta  subindo.</t>
  </si>
  <si>
    <t>SEM AR NOS BOBINADORES</t>
  </si>
  <si>
    <t xml:space="preserve">engrenagem quebrou parafuso </t>
  </si>
  <si>
    <t>rolo puxador desarmou ocasionando a parada da maquina</t>
  </si>
  <si>
    <t xml:space="preserve">Bom dia ! Preciso de um eletricista na rebobinadeira 507 problema na tela de comando </t>
  </si>
  <si>
    <t>TROCA DO SENSOR DO BOBINADOR 1</t>
  </si>
  <si>
    <t xml:space="preserve">Boa tarde ! Preciso de um mecanico na rebobinadeira 505 problema no rolamento maquina parada </t>
  </si>
  <si>
    <t xml:space="preserve">Fazer preventiva do redutor da rosca A. 
</t>
  </si>
  <si>
    <t xml:space="preserve">eixo central do braco Automatico sai do lugar
</t>
  </si>
  <si>
    <t xml:space="preserve">Vazando ar no braco da maquina fazendo assim bobina perde totalmente faceamento  502
</t>
  </si>
  <si>
    <t xml:space="preserve">eixo central do braco Automatico saiu do lugar
</t>
  </si>
  <si>
    <t xml:space="preserve">eixo do Braco AUTOMATICO SAIU DO LUGAR
</t>
  </si>
  <si>
    <t>eletricista bateu na emergencia ocasinando a parada da maquina,aproveitou e ja vai fazer a manutenc?o do mesmo.</t>
  </si>
  <si>
    <t xml:space="preserve">moinho com rolamento estourado </t>
  </si>
  <si>
    <t xml:space="preserve">Boa tarde ! Preciso de um mecanico na rebobinadeira 505 parafuso quebrado no rolo de passagem do filme </t>
  </si>
  <si>
    <t>giro de troca bobina  do bobinador  2
esta travado  correndo risco de gerar acidente</t>
  </si>
  <si>
    <t xml:space="preserve"> Bom dia, tudo bem ? Precisamos que troquem a camisa do eixo microperfurado com ajuste. Pois estamos perdendo muito no Setup para ajustar a furac?o e fica passando fita para segurar a posic?o!</t>
  </si>
  <si>
    <t>poblema com bobinador 1,n?o esta fazendo troca,foi aproveitado a parada e ja fez a calibrac?o da balanca</t>
  </si>
  <si>
    <t xml:space="preserve">falha no tratamento </t>
  </si>
  <si>
    <t>maquina apresentando falha na fonte de calor  tunel</t>
  </si>
  <si>
    <t>CONSTRUIR MESA DE APOIO PARA A EXTRUSORA</t>
  </si>
  <si>
    <t xml:space="preserve"> MQ Parou, devido falha de dosagem do Dosador  1. ( Excesso de Dosagem ).
 Servico ja prestado.</t>
  </si>
  <si>
    <t>rolamento do rolo    da  esteira  quebrado.</t>
  </si>
  <si>
    <t xml:space="preserve">suporte do eixo troca automatica quebrou
</t>
  </si>
  <si>
    <t>CALANDRA VARIANDO MPM</t>
  </si>
  <si>
    <t xml:space="preserve"> Bom dia, tudo bem ? Precisamos que verifiquem a estatica do moinho. Esta nevando.</t>
  </si>
  <si>
    <t>o balancim estava desajustado</t>
  </si>
  <si>
    <t xml:space="preserve">alta temperatura motor b90
</t>
  </si>
  <si>
    <t>temperatura do cabecote nao esta  aquecendo.</t>
  </si>
  <si>
    <t>DOSADOR 1 DANDO ALARME DE ALIMENTADOR MESMO COM O DOSADOR CHEIO, OALARME ESTA SENDO CONSTANTE</t>
  </si>
  <si>
    <t>falta de potenciometro</t>
  </si>
  <si>
    <t xml:space="preserve">Bom dia ! Preciso de um eletricista  para fazer a troca de uma lampada na rebobinadeira 505 </t>
  </si>
  <si>
    <t>BOBINADOR NAO FUNCIONA. PROBLEMA NO PAINEL ELETRICO.
FONTE QUEIMADA</t>
  </si>
  <si>
    <t>temperatura  ocilando ..</t>
  </si>
  <si>
    <t xml:space="preserve"> Boa noite, tudo bem ? Por favor, verificar a resistencia numero 7 da MQ 108 por favor. N?o esta atingindo a temperatura programada! Obrigado!</t>
  </si>
  <si>
    <t>problema com temperatura,queimou 2 ventiladores de resfriamento.</t>
  </si>
  <si>
    <t xml:space="preserve">calandra nao esta aquecendo por completo
</t>
  </si>
  <si>
    <t>INSTALAR PROTECOES NA MAQUINA</t>
  </si>
  <si>
    <t>problema com rolo puxador calandra</t>
  </si>
  <si>
    <t>FOI FEITO A TROCA DO ROLAMENTO DO BRACO QUE FAZ A TROCA DO EIXO</t>
  </si>
  <si>
    <t xml:space="preserve"> Mangueira do Anel de Ar rasgada.</t>
  </si>
  <si>
    <t>mangueira do anel de ar quebrou</t>
  </si>
  <si>
    <t>falha no dosador1</t>
  </si>
  <si>
    <t>rolo que  passa  o  
saco.</t>
  </si>
  <si>
    <t xml:space="preserve"> Boa noite, tudo bem ? Precisamos que arrumem a estatica de refile da MQ 113 por favor! Obrigado!</t>
  </si>
  <si>
    <t xml:space="preserve"> Vazando refile do compactador. Causando transtorno na Extrus?o.</t>
  </si>
  <si>
    <t xml:space="preserve">quebrou parafuso dentro dor rolo </t>
  </si>
  <si>
    <t xml:space="preserve"> Boa noite, tudo bem ? OS sobre o servico prestado pelo Adilson na bobinadeira 1  da MQ 113. ( Bobinador n?o esta efetuando a troca)</t>
  </si>
  <si>
    <t xml:space="preserve"> Bom dia, tudo bem ? Essa noite estourou a mangueira de agua do pe da rosca B da MQ 117. Foi retirada a parte da mangueira estourada e arrumada ate ate o momento. Precisa ver se n?o esta na hora de trocar essas mangueiras por favor. Obrigado!</t>
  </si>
  <si>
    <t xml:space="preserve"> Ajuste no braco de apoio.</t>
  </si>
  <si>
    <t>PROBLEMA COM O SINAL DO TRATAMENTO CORONA - 112</t>
  </si>
  <si>
    <t xml:space="preserve"> Alguns rolos das bobinadeiras est?o invertidos.</t>
  </si>
  <si>
    <t xml:space="preserve">braco da maquina nao esta abrindo
</t>
  </si>
  <si>
    <t>O braco do desbobinador n?o esta descendo</t>
  </si>
  <si>
    <t>com  problema   de temperatura  cabecote nao  ta  aquecendo.</t>
  </si>
  <si>
    <t>REALIZAR LUBRIFICACAO DA MAQUINA DE ACORDO COM CHECKLIST
- QUAL O LUBRIFICANTE UTILIZADO?
- QUAL O LOTE DO LUBRIFICANTE UTILIZADO?</t>
  </si>
  <si>
    <t xml:space="preserve">falha no tratamento ,maquina rodando </t>
  </si>
  <si>
    <t>instalar aba de convenc?o na maquina 113.</t>
  </si>
  <si>
    <t>Problema com alinhador do lado esquerdo do rebobinador</t>
  </si>
  <si>
    <t>deu pane geral</t>
  </si>
  <si>
    <t xml:space="preserve">problema  na  temperatura e na  mangueira  de  agua. </t>
  </si>
  <si>
    <t>problema no pistao dosador 4</t>
  </si>
  <si>
    <t xml:space="preserve"> Boa noite, tudo bem ?OS sobre servico prestado de troca de facas do moinho nda MQ 115!</t>
  </si>
  <si>
    <t xml:space="preserve"> Boa noite, tudo bem ? OS para troca de rolamento estourado do eixo da MQ 117!
</t>
  </si>
  <si>
    <t>braco n?o ta abrindo ate o fim</t>
  </si>
  <si>
    <t xml:space="preserve">Bom dia ! Rebobinadeira 507 precisa de mecanico com urgencia braco do robo esta com a bucha solta .
</t>
  </si>
  <si>
    <t>REALIZAR A INSPECAO PREVENTIVA CONFORME CHECKLIST</t>
  </si>
  <si>
    <t>engrenagem  que  movimenta  a correia   quebrou o parafuso.</t>
  </si>
  <si>
    <t xml:space="preserve"> Bom dia tudo bem ? OS sobre o servico ja prestado na MQ 113. MQ parou por falta de ar nos dosadores. ( Motivo do problema: Havia uma mangueira sem a pistola de ar, jogando o ar fora).</t>
  </si>
  <si>
    <t>curto na tomada</t>
  </si>
  <si>
    <t>Solda termica n?o esta esquentando</t>
  </si>
  <si>
    <t>engrenagem</t>
  </si>
  <si>
    <t>Problema Tunel de secagem</t>
  </si>
  <si>
    <t>Instalac?o de 3 tomadas proxima a balanca para receber futuramente um terminal de apontamento</t>
  </si>
  <si>
    <t>Instalac?o de 3 tomadas proximas a balanca para futuramente receber um terminal de apontamento</t>
  </si>
  <si>
    <t xml:space="preserve"> Retirada do GAP e limpeza.
 Troca de Mangueiras de Ar do Anel.
 Rolamento do Rolo de Tratamento.
 Inverter rolos das Bobinadeiras ( Estao rodando em sentido contrario ).
 Descer o Prumo da Calandra a Matriz.</t>
  </si>
  <si>
    <t xml:space="preserve">ponta do eixo gasta  a  engrenagem nao segura parafuso nao da  aperto e chega  a  quebra.
</t>
  </si>
  <si>
    <t>Pist?o pneumatico do cabecote com problema de press?o.</t>
  </si>
  <si>
    <t>Cabecote pneumatico com problema de press?o. Produc?o parada.</t>
  </si>
  <si>
    <t xml:space="preserve"> Calibrac?o do Gravimetrico.</t>
  </si>
  <si>
    <t>maquina com problema na estatitca.</t>
  </si>
  <si>
    <t>REALIZAR INSPECAO ELETRICA CONFORME CHECKLIST</t>
  </si>
  <si>
    <t>cabecote  da 407   fora  de  centro.</t>
  </si>
  <si>
    <t>reversivel com problema</t>
  </si>
  <si>
    <t>DOSADOR 2 N?O ESTAVA DOSANDO.</t>
  </si>
  <si>
    <t>CALANDRA N?O ESTAVA ABRINDO, IDENTIFICAMOS POIS A MAQ ESTAVA PARADA PARA TROCA DE TELAS.</t>
  </si>
  <si>
    <t>a resistencia eletrica da zona 7 esta queimada, necessita de substituic?o</t>
  </si>
  <si>
    <t>rolamento do  rolo que movimenta a correia com  problema.</t>
  </si>
  <si>
    <t xml:space="preserve">queimado  ventilador de ar </t>
  </si>
  <si>
    <t>BOBINADOR 1 N?O ESTAVA LIGANDO.</t>
  </si>
  <si>
    <t xml:space="preserve">trocar os rolos da 301 e 302 </t>
  </si>
  <si>
    <t xml:space="preserve">o sistema vizuri esta com problemas para rodar no automatico. 
o tecnico Jeferson verificou e diagnosticou o problema como interferencia eletromagnetica
solicitou material para fazer a melhora do sistema </t>
  </si>
  <si>
    <t xml:space="preserve">carrinho da troca automatica nao finaliza o curso total
</t>
  </si>
  <si>
    <t xml:space="preserve">variao  da largura do  filme </t>
  </si>
  <si>
    <t>Resistencias todas n?o liga</t>
  </si>
  <si>
    <t>ANILOX TYRAVOU NA TERCEIRA COR, MANUTENC?O FOI ACIONADA</t>
  </si>
  <si>
    <t xml:space="preserve">o rolo contrapress?o do bobinador escapou </t>
  </si>
  <si>
    <t>Alinhador interface travada</t>
  </si>
  <si>
    <t>QUEDA NO COMPRESSOR</t>
  </si>
  <si>
    <t>problema no dosador nao esta puxando o material</t>
  </si>
  <si>
    <t>2?TURNO SOLICITOU AUXILIO DA MANUTENC?O NO DOSADOR 2</t>
  </si>
  <si>
    <t>VENTILADOR DE REFRIGERAC?O DA ZONA DE TEMPERATURA FAZENDO BARULHO</t>
  </si>
  <si>
    <t>CAMERA AVT DA IMPRESSORA ESTA ENCOSTANDO NO MATERIAL, BASE DA FRENTE DA CAMERA ESTA EMPENADO!</t>
  </si>
  <si>
    <t xml:space="preserve">maquina  com  o cabecote fora do  alinhamento.
</t>
  </si>
  <si>
    <t xml:space="preserve">Solicito a construc?o de tubulac?es aereas para as mangueiras de dosagem da extrusora </t>
  </si>
  <si>
    <t>Solicito a contruc?o de tubulacoes aereas para a mangueira dos dosadores da extrusora</t>
  </si>
  <si>
    <t xml:space="preserve"> Motor da Bomba de Succ?o queimou. a maquina acabou parando devido ao mesmo.</t>
  </si>
  <si>
    <t xml:space="preserve">dosador com problema para dosagem e para encher
</t>
  </si>
  <si>
    <t>ROLO DO PRE ARRASTE ESTA SEM AR</t>
  </si>
  <si>
    <t>FALHA DRIVE PUXADOR / FALHA REDE CAN PUXADOR</t>
  </si>
  <si>
    <t>FALHA NA REDE CAN DO INVERSOR /PUXADOR NAO ESTA ACIONANDO</t>
  </si>
  <si>
    <t>FALHA NA REDE CAN DO INVERSOR/PUXADOR NAO ESTA ACIONANDO</t>
  </si>
  <si>
    <t xml:space="preserve">suporte do rolo de trac?o espanado </t>
  </si>
  <si>
    <t>pist?o da troca superior travado</t>
  </si>
  <si>
    <t>trva do fechamento do giro inferior com problema</t>
  </si>
  <si>
    <t>precisa recolocar o pescador dentro da calandra</t>
  </si>
  <si>
    <t>limpeza do trocador de calor e das mangueiras da maquina</t>
  </si>
  <si>
    <t xml:space="preserve">PAINEL DA  VIZURI TRAVOU </t>
  </si>
  <si>
    <t>QUEDA DE ENERGIA
TRAFO  DA 208 QUEIMADO
COMPRESSOR DESARMADO</t>
  </si>
  <si>
    <t>PROBLEMA NO DOSADOR 4</t>
  </si>
  <si>
    <t>Limpeza no Chille</t>
  </si>
  <si>
    <t>PROBLEMA NA SUCCAO DO DOSADOR 2</t>
  </si>
  <si>
    <t xml:space="preserve">Bom dia ! Preciso de um mecanico na rebobinadeira 502 estou com problema no eixo inferior , o mesmo esta troto .
</t>
  </si>
  <si>
    <t xml:space="preserve">Bom dia ! Preciso de um mecanico na rebobinadeira 506 problema no eixo superior rolamento </t>
  </si>
  <si>
    <t>maquina com problema no encoder.</t>
  </si>
  <si>
    <t>modulo apagado</t>
  </si>
  <si>
    <t xml:space="preserve">rosca b tempetaratura n?o sobe </t>
  </si>
  <si>
    <t>DOSADOR 2B DOSANDO MENOS</t>
  </si>
  <si>
    <t xml:space="preserve">barra de estatica com problema </t>
  </si>
  <si>
    <t>Bom dia ! Preciso de um mecanico na rebobinadeira 506 rolo de passagem o parafuso quebrou na ponta do eixo .</t>
  </si>
  <si>
    <t>O motor da gaiola esta parando.</t>
  </si>
  <si>
    <t xml:space="preserve"> As resistencias n?o estavam funcionando. </t>
  </si>
  <si>
    <t xml:space="preserve"> Calibrac?o do gravimetrico.</t>
  </si>
  <si>
    <t xml:space="preserve">LAMPADAS DA CABINE DE LUZ DA APROVAC?O ENCONTRA-SE DESLIGADA, AGUARDAMOS MANUTENC?O!
</t>
  </si>
  <si>
    <t xml:space="preserve"> Temperatura da matriz com alta oscilac?o.</t>
  </si>
  <si>
    <t xml:space="preserve">ajuste nos bracos da bobinadeiras  para usar  eixos de 3 polegadas </t>
  </si>
  <si>
    <t xml:space="preserve"> Trocar pecas danificada do recuperador de arparas. (Canos)</t>
  </si>
  <si>
    <t xml:space="preserve">der bombinador parando </t>
  </si>
  <si>
    <t xml:space="preserve">TERCEIRA ESTAC?O  ESTA COM PROBLEMA NO MANDDRIL DA CAMISA  DO PPORTA CLICHE, PINO DE SEGURANCA  DO  PARALAMA
N?O SEE  ENCONTRA NO LUGAR
</t>
  </si>
  <si>
    <t>tratamento corona esta fraco</t>
  </si>
  <si>
    <t>deu um curto na resistencia.</t>
  </si>
  <si>
    <t xml:space="preserve"> Manometro do bobinador  2.</t>
  </si>
  <si>
    <t xml:space="preserve"> Bom dia. OS sobre o servico ja prestado. 
 ( troca de mangueira de Ar no bobinador 1)</t>
  </si>
  <si>
    <t>Bom dia, OS sobre prestac?o de servico no eixo de 6 polegadas. (O eixo esta vazando)</t>
  </si>
  <si>
    <t>LUBRIFICAR MOTOR PRINCIPAL E VENTILADOR</t>
  </si>
  <si>
    <t xml:space="preserve">Instalar barra magnetica nos 3 canh?es </t>
  </si>
  <si>
    <t>Instalar barra magnetica nos 5 canh?es</t>
  </si>
  <si>
    <t>Instalar barra magnetica no canh?o B</t>
  </si>
  <si>
    <t>moinho do refile esta desarmando</t>
  </si>
  <si>
    <t>MAQUINA ESTA SEM AR NA BOBINADEIRA 2 DIFICULTANDO O   ALINHAMENTO DAS BOBINAS E O FACIAMENTO</t>
  </si>
  <si>
    <t>2 EIXOS 6" COM VAZAMENTO</t>
  </si>
  <si>
    <t xml:space="preserve">balancinho </t>
  </si>
  <si>
    <t>Bom dia ! Estou com problema no rebobinadeira 502 index superior ele n?o quer destravar .</t>
  </si>
  <si>
    <t>MECANICA
 - Limpeza das coifas de secagem 
 - Lubrificac?o dos rolamentos 
 - Inspec?o geral 
ELETRICA
 - limpeza paineis 
 - troca de filtros 
 - limpeza AC
 - inspec?o 
 - troca de reles de aquecimento</t>
  </si>
  <si>
    <t>problema na tens?o
?o do rebobinador</t>
  </si>
  <si>
    <t>MOTOR CHEIRANDO QUEIMADO</t>
  </si>
  <si>
    <t>impressora 206 com problema na Terceira cor, maquina n?o da partida</t>
  </si>
  <si>
    <t xml:space="preserve">mangueirra de ar dos pistoes da trocaa automaticca estourou
</t>
  </si>
  <si>
    <t>TROCAR OLEO E FILTRO DE OLEO DO REDUTOR PRINCIPAL DA 112</t>
  </si>
  <si>
    <t xml:space="preserve"> Servico sendo prestado neste momento. ( Limpeza da tela da geladeira da MQ 116 ).</t>
  </si>
  <si>
    <t>REALIZAR TERMOGRAFIA ELETRICA DA EXTRUSORA 112
CONSULTAR E APONTAR NO CHECKLIST ANEXO</t>
  </si>
  <si>
    <t xml:space="preserve">inversor da rosca com falha </t>
  </si>
  <si>
    <t>Eixos, trocar as grapas, verificar os rolamento e se n?o est?o empenado. 4 eixos.</t>
  </si>
  <si>
    <t xml:space="preserve">maquina  com  problema   no  desbobinador.
</t>
  </si>
  <si>
    <t xml:space="preserve">pino da trava do doctor blade soltou dentro do apoio de suporte fixado a maquina
</t>
  </si>
  <si>
    <t xml:space="preserve"> Bracinho do bobinador 1 travado.</t>
  </si>
  <si>
    <t xml:space="preserve">rosca C com problema,n?o queria ligar </t>
  </si>
  <si>
    <t>REFORMAR A TUBULACAO DE REFILE MOIDO</t>
  </si>
  <si>
    <t xml:space="preserve"> Disjuntor termico bomba desarmando.</t>
  </si>
  <si>
    <t>realizar lubrificac?o da extrusora</t>
  </si>
  <si>
    <t xml:space="preserve">TROCA DA MANGUEIRA DO DOSADOR 3 A </t>
  </si>
  <si>
    <t>A BOMBA DE VACUO DA 112 ESTA DANIFICADA. 
SUBSTITUIR PELA BOMBA DE VACUO RETIRADA DA 117B (OS 3989)</t>
  </si>
  <si>
    <t>limpeza da caixa de exaust?o de ar</t>
  </si>
  <si>
    <t xml:space="preserve"> troca da bomba de vacuo.</t>
  </si>
  <si>
    <t>DOSADOR 3B N?O ESTA ALIMENTANDO.</t>
  </si>
  <si>
    <t>DOSADOR 5A COM PROBLEMA NA DOSAGEM.</t>
  </si>
  <si>
    <t>TROCA DA MANGUEIRA DE SUCC?O QUE USAMOS PARA BATER AR NA MAQ.</t>
  </si>
  <si>
    <t>RELE DE SEGURANCA</t>
  </si>
  <si>
    <t xml:space="preserve">correia da 418  que  guia  o saco pra cair  na mesa tem  varias  quebrada.
</t>
  </si>
  <si>
    <t xml:space="preserve">braco Automatico da maquina 507 saiu do eixo
</t>
  </si>
  <si>
    <t>CABO DE ALIMENTAC?O ROMPIDO DOS ELETRODES DO BOBINADOR 1</t>
  </si>
  <si>
    <t>EXTRUSORA NAO INICIA. REDUTOR TRAVADO</t>
  </si>
  <si>
    <t>REALIZAR INSPECAO ELETRICA NA EXTRUSORA
REPORTAR E APONTAR NO CHECKLIST ANEXO</t>
  </si>
  <si>
    <t xml:space="preserve">Bom dia! Foi realizado um ajuste na torre que sustenta o braco do robo
</t>
  </si>
  <si>
    <t xml:space="preserve">Bom dia ! foi feita a troca do braco na rebobinadeira 502 </t>
  </si>
  <si>
    <t xml:space="preserve">Boa tarde ! Rebobinadeira 502 parada problema no rolo inferior quebrou os parafusos da ponta do rolo de passagem maquina parada 
</t>
  </si>
  <si>
    <t xml:space="preserve">vai produzir  um material  que tem  furus  na  sanfona preciso de um mecanico pra fazer essas  mudancas.
</t>
  </si>
  <si>
    <t>REALIZAR INSPECAO MECANICA NA EXTRUSORA
REPORTAR E APONTAR NO CHECKLIST ANEXO</t>
  </si>
  <si>
    <t>maquina dando falha E10</t>
  </si>
  <si>
    <t>Bom dia! Problema no rolo superior rolamento travado .</t>
  </si>
  <si>
    <t xml:space="preserve">problema  no recuperador de refile correas danificadas  </t>
  </si>
  <si>
    <t>impressora apresentando falhas nas estac?es 1 e 2</t>
  </si>
  <si>
    <t>ampliar a grade de protec?o para a lateral da rebobinadeira 1.8.23</t>
  </si>
  <si>
    <t xml:space="preserve">rolo do tratamento parado !
</t>
  </si>
  <si>
    <t>MAQUINA 108, DOSADORES MESMO CHEIO , O ALARME CONTINUA ALAMANDO .</t>
  </si>
  <si>
    <t>troca tela da rosca A parou de funcionar !</t>
  </si>
  <si>
    <t xml:space="preserve">troca tela parou durante a troca de tela  
Rosca A </t>
  </si>
  <si>
    <t xml:space="preserve">motor da rosca C esta desarmando </t>
  </si>
  <si>
    <t>Boa tarde ! Estou com a rebobinadeira 502 parada problema no braco inferior   press?o  o rolo de press?o n?o quer levantar</t>
  </si>
  <si>
    <t>instalac?o de protec?es na maquina</t>
  </si>
  <si>
    <t>BRACINHO DO BOBINADOR SEM REGULAGEM</t>
  </si>
  <si>
    <t>instalac?o do suporte do VEDOIS</t>
  </si>
  <si>
    <t xml:space="preserve">falha no motor b 90
</t>
  </si>
  <si>
    <t>problema rolo  contra press?o do rebobinador</t>
  </si>
  <si>
    <t>CONECC?O RETA NO BOBINADOR 1 ESTA QUEBRADA.</t>
  </si>
  <si>
    <t xml:space="preserve">parafuso  quebrado </t>
  </si>
  <si>
    <t>FAZER REVIS?O DOS ROLOS DE PASSAGEM DO FILME DA IMPRESSORA 207 E IMPRESSORA 206, ALGUNS EST?O PARADOS</t>
  </si>
  <si>
    <t>vazamento no troca telas da rosca A</t>
  </si>
  <si>
    <t xml:space="preserve">refrigercac?o da calndra nao esta funcionado . nao comsigo dar velocidade na maquina
</t>
  </si>
  <si>
    <t xml:space="preserve"> Bom dia, tudo bem ? OS sobre servico prestado . ( Havia uma mangueira sem a Pistola de dar Ar ).</t>
  </si>
  <si>
    <t>parada troca de faca e ajuste do suporte</t>
  </si>
  <si>
    <t xml:space="preserve">Bom dia ! Estou com a rebobinadeira 502 parada problema no braco inferior n?o estou conseguindo regular a valvula de press?o URGENTE </t>
  </si>
  <si>
    <t xml:space="preserve">Boa tarde ! Estou com a rebobinadeira 505 parada problema eletrico o freio traseiro n?o esta funcionando </t>
  </si>
  <si>
    <t xml:space="preserve">Boa tarde ! Foi realizado uma limpeza na calandra da laminadora 302
</t>
  </si>
  <si>
    <t xml:space="preserve">Boa tarde ! Rebobinadeira 505 parada problema mecanico o pino que trava o eixo traseiro se soltou n?o sendo possivel rodar a maquina </t>
  </si>
  <si>
    <t xml:space="preserve">Boa tarde ! foi feita uma troca no ventilador da laminadora 302 </t>
  </si>
  <si>
    <t xml:space="preserve">alta temperatura motor b 90
</t>
  </si>
  <si>
    <t>BOBINADOR 1 ESTAVA COM O BRACO DE TRANSPORTE DESALINHADO</t>
  </si>
  <si>
    <t>MANOMETRO BOBINADOR 2 ESTAVA TRAVADO</t>
  </si>
  <si>
    <t xml:space="preserve">temperatura na? sobe </t>
  </si>
  <si>
    <t>Bom dia,  tudo bem ? OS sobre servico ja prestado na estatica do moinho da MQ 117.</t>
  </si>
  <si>
    <t>SECAGEM ENTRE CORE N?O ESTA ACIONANDO</t>
  </si>
  <si>
    <t xml:space="preserve">alta temepratura motor b 90
</t>
  </si>
  <si>
    <t xml:space="preserve">regula pistao do cabessote </t>
  </si>
  <si>
    <t>Boa tarde ! Preciso de um eletricista na rebobinadeira 502 maquina esta com falha no braco de apoio .</t>
  </si>
  <si>
    <t>DOSADOR 4B DA COEX 118 N?O ESTA DOSANDO CORRETAMENTE</t>
  </si>
  <si>
    <t>Bom dia ! Preciso de um mecanico na rebobinadeira 507 parafuso do braco do robo est?o soltos .</t>
  </si>
  <si>
    <t>correia  do rolo de tracao  quebrou.</t>
  </si>
  <si>
    <t xml:space="preserve"> Bom dia, tudo bem ? OS spbre servico ja prestado na Estatica do compactador da MQ 117..</t>
  </si>
  <si>
    <t xml:space="preserve">diafragma da quinta estac?o provavelmente estourado
</t>
  </si>
  <si>
    <t>DOSADOR ALARMANDO SEM PARAR !</t>
  </si>
  <si>
    <t xml:space="preserve">rolos de press?o da maquina esta marcando . necessario realizar troca
</t>
  </si>
  <si>
    <t xml:space="preserve"> Bom dia, tudo bem ? OS sobre servico prestado na MQ 108. ( Quebrou o parafuso do rolo de tratamento e danificou a camisa do rolo ).</t>
  </si>
  <si>
    <t xml:space="preserve">maquina de lavar anilox com curso travado
</t>
  </si>
  <si>
    <t xml:space="preserve">disjunto desamor dos dosadores , parece q o motor parou de funcionar </t>
  </si>
  <si>
    <t>INSTALAR O FILTRO DE AGUA NA ENTRADA DA LINHA DE AGUA DE REFRIGERACAO</t>
  </si>
  <si>
    <t xml:space="preserve">rolamento de um rolo estourado
</t>
  </si>
  <si>
    <t>Bom dia ! preciso de um eletricista na rebobinadeira 507 problema na resistencia esta em curto .</t>
  </si>
  <si>
    <t>CONSTRUC?O DE UMA PLATAFORMA PRA ACESSO AOS GRAVIMETROS 
SIMILAR A PLATAFORMA CONSTRUIDA DA 117</t>
  </si>
  <si>
    <t xml:space="preserve">borra no moinho da rosca b </t>
  </si>
  <si>
    <t xml:space="preserve">Boa tarde ! Preciso de uma mecanico na rebobinadeira 502 estou com problema no rolo de apoio inferior . </t>
  </si>
  <si>
    <t xml:space="preserve">correia quebrada </t>
  </si>
  <si>
    <t xml:space="preserve">motor b 90
falha de aquecimento
</t>
  </si>
  <si>
    <t>tela operacional travando</t>
  </si>
  <si>
    <t xml:space="preserve"> Maquina desarmou pela segunda vez e n?o apresenta falha.</t>
  </si>
  <si>
    <t xml:space="preserve"> Problema com alinhador.</t>
  </si>
  <si>
    <t>PROBLEMA NO AQUECIMENTO DA ZONAS DA MAQUINA , PAROU O MOTOR</t>
  </si>
  <si>
    <t>SENSOR DA TROCA ESTA QUEBRADO</t>
  </si>
  <si>
    <t>pist?o com probema</t>
  </si>
  <si>
    <t>PROBLEMA NO TUNEL DE SECAGEM DA MAQUINA</t>
  </si>
  <si>
    <t xml:space="preserve">MELHORAR A PLATAFORMA DE ACESSO DO GRAVIMETRO DA EXTRUSORA
</t>
  </si>
  <si>
    <t xml:space="preserve">CRIAR SUPORTE PARA VENTLIADOR E TROCADOR DE CALOR DA MAQUINA
</t>
  </si>
  <si>
    <t>maquina n?o esta funcionando</t>
  </si>
  <si>
    <t>temperatura  desarmando constantemente</t>
  </si>
  <si>
    <t>maquina  nao  ta   habilitando.</t>
  </si>
  <si>
    <t>IMPRESSORA COM VARIOS ROLOS DE PASSAGEM DE FILMES PARADOS, CAUSANDO MUITOS PROBLEMAS DE IMPRESS?O, PROBLEMA CRITICO!</t>
  </si>
  <si>
    <t xml:space="preserve">balancinho
</t>
  </si>
  <si>
    <t xml:space="preserve">saindo tinta pelo suspiro do doctor blade da segunda cor
</t>
  </si>
  <si>
    <t>lampadas do terceiro piso quase todas queimadas piso superior somente funciona 1,precisamos de iluminac?o no ultimo piso</t>
  </si>
  <si>
    <t xml:space="preserve">eixos da 118 liberados para manutenc?o </t>
  </si>
  <si>
    <t>eixos da 118 liberado para manutenc?o</t>
  </si>
  <si>
    <t>maquina de lavar cliches esta com prblena na bomba nao esta descendo solvente</t>
  </si>
  <si>
    <t xml:space="preserve">falha motor b 90
</t>
  </si>
  <si>
    <t>rolo do  desbobinador  nao para  de  jirar .</t>
  </si>
  <si>
    <t>problema no rolo do desbobinador.</t>
  </si>
  <si>
    <t>problema nas zonas de temperatura nao esta aquecendo.</t>
  </si>
  <si>
    <t>carrinho do bico dosador esta vazando ar</t>
  </si>
  <si>
    <t xml:space="preserve">trocar camisa de silicone </t>
  </si>
  <si>
    <t xml:space="preserve">problema no  mesmo  rolo de tracao.
</t>
  </si>
  <si>
    <t>Boa tarde ! Preciso de um mecanico na rebobinadeira 507 preciso que faca um ajuste no braco do robo quando ele esta fechando esta batendo muito forte .</t>
  </si>
  <si>
    <t xml:space="preserve">trocando  o rolamento    do rolo  do desbobinador.
</t>
  </si>
  <si>
    <t>problema no chiller que fica em cima da maquina super aquecimento da temperatura</t>
  </si>
  <si>
    <t xml:space="preserve"> Bom dia, tudo bem ? OS para pequeno ajuste nas pecas que passa o refile.</t>
  </si>
  <si>
    <t>coreia quebrada</t>
  </si>
  <si>
    <t>CALIBRAR O GRAVIMETRICO DO DOSADOR</t>
  </si>
  <si>
    <t>LIMPAR O INVERSOR DA ROSCA DA EXTRUSORA 112</t>
  </si>
  <si>
    <t xml:space="preserve">inverter rolos de passagem da bobina dera 1 </t>
  </si>
  <si>
    <t>TROCAR ESPUMA DO SUPORTE PARA LIMPEZA DO FILME A IMPRIMIR</t>
  </si>
  <si>
    <t xml:space="preserve"> Tratamento fraco.</t>
  </si>
  <si>
    <t>MAQ. PAROU SOZINHA, IDENTIFICAMOS ROSCA B DESARMADA, IHM DESLIGADA E MOTOR DA BOMBA DE SUCC?O SAINDO FUMACA.</t>
  </si>
  <si>
    <t>problema  com pressao  do cabecote.</t>
  </si>
  <si>
    <t>Bom dia ! Preciso de um mecanico na rebobinadeira 506 a ponta do pino que trava o eixo n?o quer recuar .</t>
  </si>
  <si>
    <t>Rolos invertidos, causando rugas nas bobinas.</t>
  </si>
  <si>
    <t xml:space="preserve">probema balacinho
</t>
  </si>
  <si>
    <t>Bom dia ! Estou com rebobinadeira 501 parada problema eletrico falha no sensor do giro .</t>
  </si>
  <si>
    <t>ventilador da maquina parou (desamor )!</t>
  </si>
  <si>
    <t>RETIRAR O CABECOTE ANTIGO</t>
  </si>
  <si>
    <t>Boa tarde ! Problema no braco do robo maquina parada .</t>
  </si>
  <si>
    <t xml:space="preserve"> Bom dia, tudo bem ? OS sobre servico prestado no parafuso da tabua. ( Parafuso saiu do corpo da tabua, prejudicando ajuste do filme sanfonado).</t>
  </si>
  <si>
    <t>temperatura inferior ocilando bastante.</t>
  </si>
  <si>
    <t xml:space="preserve">VAZAMENTO DE AR </t>
  </si>
  <si>
    <t>eixo do rebobinador estava muchando</t>
  </si>
  <si>
    <t>MANGUEIRA DO ANEL DE AR RACHOU.</t>
  </si>
  <si>
    <t xml:space="preserve">corrente
</t>
  </si>
  <si>
    <t xml:space="preserve">preciso que coloque o rolo furador que esta na maquina 116,
na maquica 117, pois vai ser necessario para extrussar os proximos pedidos 
</t>
  </si>
  <si>
    <t>mola da  balanca do  desbobinador   quebrou.</t>
  </si>
  <si>
    <t>INSTALAR O NOVO CABECOTE NA EXTRUSORA</t>
  </si>
  <si>
    <t>probema balancinho</t>
  </si>
  <si>
    <t xml:space="preserve">motivo exo </t>
  </si>
  <si>
    <t>DESMONTAR O CONJUNTO EXTRUSOR E RETIRAR A ROSCA</t>
  </si>
  <si>
    <t>maquina   com  vazamento  no motor   do  desbobinador</t>
  </si>
  <si>
    <t>maquina com  as correias  inferior  quebrada  sem  condicoes  de trabalhar.</t>
  </si>
  <si>
    <t>PERFILAR A ROSCA ?65 QUE ESTA EM USO NA 112</t>
  </si>
  <si>
    <t xml:space="preserve">probema no traspote
</t>
  </si>
  <si>
    <t>MONTAR A NOVA ROSCA ?65 NA EXTRUSORA</t>
  </si>
  <si>
    <t xml:space="preserve">SECAGEM DA IMPRESSORA N?O ATINGE TEMPERATURA IDEAL
</t>
  </si>
  <si>
    <t>REALIZAR DESLIGAMENTO ELETRICO DO CABECOTE E MATRIZ PARA A SUBSTITUICAO</t>
  </si>
  <si>
    <t>problema no  potenciometro do desbobinador.</t>
  </si>
  <si>
    <t xml:space="preserve">fazamento de tinta por cima do doctor blade, tinta nao retornava
</t>
  </si>
  <si>
    <t xml:space="preserve">probema balacin
</t>
  </si>
  <si>
    <t>REALZIAR A INSPECAO ELETRICA DO CABECOTE NOVO
RESISTENCIAS E TERMOPARES</t>
  </si>
  <si>
    <t xml:space="preserve">PROBLEMA NO ROLO DE CONTRAPRESS?O DA MAQUINA </t>
  </si>
  <si>
    <t>falha no tratamento (moises)</t>
  </si>
  <si>
    <t>REALIZAR LIMPEZA DE FILTROS DOS VENTILADORES DO PAINEL</t>
  </si>
  <si>
    <t xml:space="preserve">REALIZAR LIMPEZA DE FILTROS DOS VENTILADORES 
</t>
  </si>
  <si>
    <t xml:space="preserve">REALIZAR LIMPEZA DOS FILTROS DOS VENTILADORES </t>
  </si>
  <si>
    <t>REALIZAR LIMPEZA DOS FILTROS DOS VENTILADORES DO PAINEL</t>
  </si>
  <si>
    <t>REALIZAR LIMPEZA DOS FILTROS DOS VENTILADORES DOS PAINEIS</t>
  </si>
  <si>
    <t>TRAVA DO SUPORTE QUE PRENDE O DOCTOR BLADE SOLTOU</t>
  </si>
  <si>
    <t xml:space="preserve">preciso que faca o alinhamento  dos bracos da bobinadeira 1 e 2
</t>
  </si>
  <si>
    <t>corrente  com problema  soltando   da engrenagem.</t>
  </si>
  <si>
    <t>REALIZAR A LIGACAO ELETRICA DO CABECOTE</t>
  </si>
  <si>
    <t>queda do disjuntor de alimentac?o  da maquina</t>
  </si>
  <si>
    <t xml:space="preserve">disjutor da maquina desamou </t>
  </si>
  <si>
    <t>REALIZAR A INSPECAO ELETRICA DO CONJUNTO EXTRUSOR. RESISTENCIAS E TERMOPARES</t>
  </si>
  <si>
    <t>INSPECIONAR OS VENTILADORES DE REFRIGERACAO</t>
  </si>
  <si>
    <t>------------------------------------------------------------------------------------------------------------------------
MEGAR O MOTOR PRINCIPAL
------------------------------------------------------------------------------------------------------------------------
MEDIR COM RELAC?O  A MASSA
   ==&gt; FASE R = 
   ==&gt; FASE S = 
   ==&gt; FASE T = 
--------------------------------------------------------------------------------------------------------------------
MEDIC?O ENTRE BOBINAS
   ==&gt; R - S 
   ==&gt; R - T
   ==&gt; S - T
----------------------------------------------------------------------------------------------------------------------</t>
  </si>
  <si>
    <t>PAINEL ELETRICO CONTROLE E POTENCIA - LIMPEZA E REAPERTO DE CONEXOES</t>
  </si>
  <si>
    <t>REALIZAR O RETROFIT DO SISTEMA DE CONTROLE DE TEMPERATURA DO CONJUNTO EXTRUSOR</t>
  </si>
  <si>
    <t xml:space="preserve">rolamento quebrado </t>
  </si>
  <si>
    <t>rolamento do rolo  das correias  com problema.</t>
  </si>
  <si>
    <t>problema no moinho</t>
  </si>
  <si>
    <t xml:space="preserve"> Boa noite, tudo bem ? OS sobre servico prestado. ( Alivio do parafuso da Raquete " Troca tela " ). Obrigado!</t>
  </si>
  <si>
    <t xml:space="preserve"> Bom dia, tudo bem ? OS, sobre servico prestado na MQ 113. ( Troca da mangueira do filtro ).</t>
  </si>
  <si>
    <t xml:space="preserve">Bom dia ! Foi feita a troca  do eixo superior para o eixo inferior da rebobinadeira 502 . </t>
  </si>
  <si>
    <t xml:space="preserve">PARAFUSO QUEBRADO </t>
  </si>
  <si>
    <t>EIXO DE 3 POL MURCHANDO CONSTANTEMENTE</t>
  </si>
  <si>
    <t>realizar substituic?o do cabecote 1400 da 417</t>
  </si>
  <si>
    <t>espessura fora  , maquina ta com 45 para bate 70 .</t>
  </si>
  <si>
    <t xml:space="preserve"> Bom dia, tudo bem ? OS sobre servico prestado na MQ 117. Estava caindo agua, risco de cair no material ou parte da MQ. ( OBS: N?o foi reportado no grupo, pois estou sem celular ).</t>
  </si>
  <si>
    <t xml:space="preserve">Bom dia ! Estou com problema no eixo superior da bebobinadeira 506
ele esta travando na hora de dar o tombo . maquina parada </t>
  </si>
  <si>
    <t>SUBSTITUIC?O DOS ENGATES DAS TINTAS DA MAQUINA</t>
  </si>
  <si>
    <t xml:space="preserve">Boa tarde  ! Preciso de um mecanico na rebobinadeira 506
maquina parada </t>
  </si>
  <si>
    <t xml:space="preserve">RETIRAR O ROLO CONTRAPRESSAO DA CALANDRA DO REVERSIVEL </t>
  </si>
  <si>
    <t>REALIZAR O EMBORRACHAMENTO DO ROLO CONTRAPRESSAO DA CALANDRA DA 112</t>
  </si>
  <si>
    <t>parafuso espanado</t>
  </si>
  <si>
    <t>alarme marse chiller refrigeracao motor maquina</t>
  </si>
  <si>
    <t>b90 alta temperatura sensor de fluxo motor maquina marse</t>
  </si>
  <si>
    <t xml:space="preserve">rolo quebrou parafuso </t>
  </si>
  <si>
    <t>OS MANCAIS DOS EIXOS  DESBOBINADOR E REBOBINADOR DA IMPRESSORA 206 EST?O TRAVANDO</t>
  </si>
  <si>
    <t xml:space="preserve">Problema na rebobinadeira 506 sensor do eixo inferior esta falhando 
</t>
  </si>
  <si>
    <t xml:space="preserve">Bom dia ! Estou com a rebobinadeira 501
 parada problema no suporte do furador o eixo n?o quer subir </t>
  </si>
  <si>
    <t>maquina  com problema no alinhador do rebobinador.</t>
  </si>
  <si>
    <t>INSTALAR O ROLO CONTRAPRESSAO NO REVERSIVEL</t>
  </si>
  <si>
    <t>maquina nao liga</t>
  </si>
  <si>
    <t>RETIRAR O MOTORREDUTOR DA CALANDRA</t>
  </si>
  <si>
    <t>PROBLEMA DE ALTA  TEMPERATURA SENSOR DE FLUXO B90</t>
  </si>
  <si>
    <t>INSPECIONAR O MOTORREDUTOR RETIRADO DA CALANDRA</t>
  </si>
  <si>
    <t>INSTALAR O MOTORREDUTOR REVISADO</t>
  </si>
  <si>
    <t>BOTIJ?O DE SOLVENTE DA IMPRESSORA 201
COM VAZAMENTO</t>
  </si>
  <si>
    <t xml:space="preserve">MANIPULO DO DOCTOR BLADE DA OITAVA COR DA IMPRESSORA 206 ESTA COM PROBLEMA
</t>
  </si>
  <si>
    <t>INSTALAR A UNIAO ROTATIVA NA CALANDRA</t>
  </si>
  <si>
    <t>alarme  detector de vazao  motor maquina b90  refrigeracao do chiler</t>
  </si>
  <si>
    <t>engrnagem  desalinhada  corrente escapa comendo o eixo na  lateral.</t>
  </si>
  <si>
    <t>TROCAR OS ROLAMENTOS DO GUIA DO GIRATORIO</t>
  </si>
  <si>
    <t>INSTALAR 2 VENTILADORES (CARACOL) DE REFRIGERACAO NO CANHAO DA EXTRUSORA 112</t>
  </si>
  <si>
    <t xml:space="preserve">termopar aberto </t>
  </si>
  <si>
    <t>INSPECIONAR OS DOIS VENTILADORES DOS ROLOS FLAUTAS. 
REALIZAR A LIMPEZA DA CARCACA</t>
  </si>
  <si>
    <t>REALIZAR O DESLIGAMENTO ELETRICO DO MOTORREDUTOR DA CALANDRA</t>
  </si>
  <si>
    <t>b90 alta temperatura do sensor  fluxo motor marse</t>
  </si>
  <si>
    <t>REALIZAR A L IGACAO ELETRICA DO MOTORREDUTOR DA CALANDRA</t>
  </si>
  <si>
    <t>motor porta cliche 5 estacao falha sinamics 7900</t>
  </si>
  <si>
    <t>PRIMEIRA COR DA IMPRESSORA 207 PAROU DE MANDAR TINTA, PROVAVELMENTE DIAFRAGMA.
PRIMEIRA,QUINTA E SEXTA COR PRECISA CALIBRAR VISCOSIMETRO NAO TEM COMO LIGAR</t>
  </si>
  <si>
    <t>TROCAR A TUBULACAO DO SISTEMA PNEUAMTICO DO REVERSIVEL</t>
  </si>
  <si>
    <t>Bom dia ! Estou com um problema eletrico na rebobinadeira 506
Eixo rebobinador 2 n?o travado .</t>
  </si>
  <si>
    <t>LIMPEZA E REAPERTO DO PAINEL GERADOR</t>
  </si>
  <si>
    <t xml:space="preserve">problema com alinhador </t>
  </si>
  <si>
    <t xml:space="preserve"> Boa noite, tudo bem ? OS, sobre servico prestado no Bbinador 1 da MQ 108 ( Bobinador desarmou ). " N?o mandei no grupo, pois estou sem celular".</t>
  </si>
  <si>
    <t xml:space="preserve"> Bom dia, tudo bem ? OS para prestac?o de servico no Bobinador 2 da MQ 116. Regulador do braco direito esta travado. " N?o mandei no grupo, porque estou sem celular"</t>
  </si>
  <si>
    <t xml:space="preserve">TESTAR O ACIONAMENTO DOS SENSORES DE SEGURANCA DO DESARME DO TRATAMENTO
 </t>
  </si>
  <si>
    <t>calibra cabecote</t>
  </si>
  <si>
    <t>IMPRESSORA N?O ESTA SEGURANDO REGISTRO</t>
  </si>
  <si>
    <t xml:space="preserve">BOMBA DE TINTA DA PRIMEIRA COR PAROU NOVAMENTE
</t>
  </si>
  <si>
    <t>TROCAR AS MANGUEIRAS DO SISTEMA PNEUMATICO DO BOBINADOR</t>
  </si>
  <si>
    <t>alta temperatura b90</t>
  </si>
  <si>
    <t>maquina parada com alta temperatura noo mecalor b90
,</t>
  </si>
  <si>
    <t>TROCAR AS MANGUEIRAS DO SISTEMA PNEUMATICO</t>
  </si>
  <si>
    <t xml:space="preserve">TEMPERATURA MUITO ALTA, </t>
  </si>
  <si>
    <t xml:space="preserve">moinho parou de funcionar , jogando material para fora !
</t>
  </si>
  <si>
    <t xml:space="preserve">botao de ligar a maquina quebrado , precisa recolacar
</t>
  </si>
  <si>
    <t xml:space="preserve"> Bom dia, tudo bem ? OS sobre servico prestado na MQ 118. Onde estava caindo agua na Materia Prima. ( N?o mandei no grupo, pois ainda estou sem celular)!</t>
  </si>
  <si>
    <t>TROCAR AS MANGUEIRAS DO SISTEMA PNEUMATICO DO PRE-ARRASTE</t>
  </si>
  <si>
    <t>CALIBRAR AS CELULAS DE CARGA DO BOBINADOR 2 (EXTERNO)</t>
  </si>
  <si>
    <t>CALIBRAR AS CELULAS DE CARGA DO BOBINADOR 1 (INTERNO)</t>
  </si>
  <si>
    <t xml:space="preserve">Bom dia ! Preciso de um mecanico na rebobinadeira 507 braco do robo fora de posic?o </t>
  </si>
  <si>
    <t>CALIBRAR AS CELULAS DE CARGA DO PRE-ARRASTE</t>
  </si>
  <si>
    <t>ANILOX DA TERCEIRA COR DA IMPRESSORA ESTA TRAVADO NO MANDRIL</t>
  </si>
  <si>
    <t>problema no dosador 5</t>
  </si>
  <si>
    <t>MATERIAL ENTUPINDO MOTOR DA BOMBA DE SUCC?O (SERVICO JA PRESTADO NA NOITE ANTERIOR)</t>
  </si>
  <si>
    <t>DOSADOR 2 PAROU DE ALIMENTAR CAUSANDO PARADA NA MAQUINA, LOGO APOS O INVERSOR DO MOTOR PRINCIPAL DESAMOU 2X TENTANDO PARTIR A MAQUINA (SERVICO JA PRESTADO NA NOITE ANTERIOR)</t>
  </si>
  <si>
    <t>DOSADOR 4 ESTA COM ALIMENTAC?O LIGADA CONSTANTE, FAZENDO COM QUE O ALARME DE ALIMENTADOR APITE O TEMPO TODO.</t>
  </si>
  <si>
    <t xml:space="preserve">falha no sensor que aciona o tombo nos rolos da maquina
</t>
  </si>
  <si>
    <t>LIMPAR E REAPERTAR O PAINEL ELETRICO DOS BOBINADORES</t>
  </si>
  <si>
    <t>parafuso  da engrenagem   solto.</t>
  </si>
  <si>
    <t>INSPECIONAR O GRAVIMETRICO. SISTEMA PNEUMATICO E ACIONAMENTOS MECANICOS</t>
  </si>
  <si>
    <t xml:space="preserve">2?T  ACIONOU MANUTENC?O NA TROCA DE TURNOS, </t>
  </si>
  <si>
    <t>B-90 alta temperatura no sensor de fluxo do motor da maquina (marse)</t>
  </si>
  <si>
    <t>TRATAMENTO PAROU DE FUNCIONAR</t>
  </si>
  <si>
    <t>B90 alarme de temperatura (marse)</t>
  </si>
  <si>
    <t>braco do corte automatico nao desceu apos o troca automatica de bobina , no desbobinador</t>
  </si>
  <si>
    <t>Bom dia ! A rebobinadeira 507 esta com um vazamento na mangueira do braco do rob? quando e acionado o vazamento fica mais forte .</t>
  </si>
  <si>
    <t xml:space="preserve">engrenagem quebrada </t>
  </si>
  <si>
    <t>AJUSTAR A POSICAO DO FILTRO DA BOMBA DE VACUO DO GRAVIMETRICO</t>
  </si>
  <si>
    <t>BRACO DESLOCADOR DO DESBOBINADOR N?O ESTA FAZENDO O GIRO COMPLETO</t>
  </si>
  <si>
    <t>alarme B90 alta temperatura no motor (marse)</t>
  </si>
  <si>
    <t>alarme de temperatura B90 (marse)</t>
  </si>
  <si>
    <t>CAMISA ANILOX TRAVOU NO MANDRIL QUINTA COR</t>
  </si>
  <si>
    <t>LIMPAR E REAPERTAR O PAINEL ELETRICO DO GRAVIMETRICO</t>
  </si>
  <si>
    <t xml:space="preserve">INSTALAC?O DE MANGUEIRA PARA LEVAR AGUA GELADA A CALANDRA </t>
  </si>
  <si>
    <t xml:space="preserve"> Bom dia, tudo bem ? OS sobre servico prestado. Obrigado!!!</t>
  </si>
  <si>
    <t>Bom dia ! Ontem foi feito um ajuste no sensor do braco da rebobinadeira 501 .</t>
  </si>
  <si>
    <t>presao no rolo</t>
  </si>
  <si>
    <t>CALIBRAR AS CELULAS DE CARGA DO GRAVIMETRICO</t>
  </si>
  <si>
    <t>DESLIGAR A BOMBA DE VACUO DO GRAVIMETRICO</t>
  </si>
  <si>
    <t xml:space="preserve">problema no dosador 2
</t>
  </si>
  <si>
    <t>INSPECIONAR A BOMBA DE VACUO</t>
  </si>
  <si>
    <t>INSTALAR A BOMBA DE VACUO NO GRAVIMETRICO</t>
  </si>
  <si>
    <t>LIMPAR E REAPERTAR O PAINEL ELETRICO DO MOINHO</t>
  </si>
  <si>
    <t xml:space="preserve">Servico ja prestado na MQ 108. Verificac?o de dosagem.
</t>
  </si>
  <si>
    <t xml:space="preserve">Bom dia ! Foi feito um ajuste no sensor do eixo superior da rebobinadeira 506 estava fora de possic?o </t>
  </si>
  <si>
    <t xml:space="preserve">Bom dia ! Foi feito um ajuste no pino superior do eixo da rebobinadeira 506 ele estava travando </t>
  </si>
  <si>
    <t xml:space="preserve">ajute de presao do rolo trasposte </t>
  </si>
  <si>
    <t xml:space="preserve">dosadores falhando  </t>
  </si>
  <si>
    <t>REALIZAR  A INSPEC?O E LUBRIFICAC?O DOS ROLAMENTOS DE TODA A MAQUINA 
OBS: SERVICO REALIZADO POR OPORTUNIDADE DA PARADA DO PROBLEMA  NO GRAVIMETRICO  
OS 955</t>
  </si>
  <si>
    <t xml:space="preserve">EM INSPEC?O REALIZADA HOJE DETECTOU-SE QUE 1 UNI?O ROTATIVA (3/4") DA CALANDRA ESTA DANIFICADA E N?O CONSEGUE REPARO. 
 </t>
  </si>
  <si>
    <t>REALIZAR A SUBSTITUIC?O DE MANGUEIRAS DE SUCC?O DO DOSADOR
 - DOSADOR #3
 - DOSADOR #6</t>
  </si>
  <si>
    <t>INSPECIONAR O MOTORREDUTOR DO COMPACTADOR</t>
  </si>
  <si>
    <t>mecanico Maicon  corrigiu problemas na faca</t>
  </si>
  <si>
    <t>ajuste nas castanha da 501</t>
  </si>
  <si>
    <t xml:space="preserve">furador nao  ta  acionamdo .
</t>
  </si>
  <si>
    <t>engrenagem  da esteira de tracao. quebrou</t>
  </si>
  <si>
    <t>volocidade   da esteira  que  trasnporta  o  saco  nao  esta  aumentando</t>
  </si>
  <si>
    <t xml:space="preserve">engrenagem  que  movimenta  a correia  soltou.
</t>
  </si>
  <si>
    <t>mancal   do rolo do tracionador   quebrou.</t>
  </si>
  <si>
    <t xml:space="preserve"> Bom dia, tudo bem ? Troca da mangueira do dosador da Rosca C</t>
  </si>
  <si>
    <t xml:space="preserve">maquina parando no traspote </t>
  </si>
  <si>
    <t>INSPECIONAR INTERNAMENTE O MOINHO E AJUSTAR AS FACAS</t>
  </si>
  <si>
    <t>CANALIZAR A AGUA DA CONDENSAC?O DE AMBOS TROCADORES DE CALOR DO SISTEMA DE REFRIGERAC?O DO ANEL DE AR</t>
  </si>
  <si>
    <t xml:space="preserve">trocar os rolos de borracha trocar rolamento do rolo </t>
  </si>
  <si>
    <t xml:space="preserve"> Bom dia, tudo bem ? OS para verificac?o de dosagem. Dosador 6 A alarmando com frequencia.</t>
  </si>
  <si>
    <t>REALIZAR LUBRIFICACAO DA EXTRUSORA 112
CONSULTAR E APONTAR NO CHECKLIST
QUAL A GRAXA UTILIZADA?
QUAL O LOTE DA GRAXA?</t>
  </si>
  <si>
    <t xml:space="preserve">deu  curto  na maquina  desarmou o  dejuntor.
</t>
  </si>
  <si>
    <t xml:space="preserve">manccal  do rolo  tracionador  com poblema   dinovo.
</t>
  </si>
  <si>
    <t>Bom dia, tudo bem ? OS para verificac?o do sensor do dosador 5 .</t>
  </si>
  <si>
    <t>OS para verificac?o do dosador 3.</t>
  </si>
  <si>
    <t>CALIBRAR, NIVELAR E REALIZAR A GEOMETRIA DA MAQUINA</t>
  </si>
  <si>
    <t>botao  nao ta acionamdo  para  ligar o cabecote.</t>
  </si>
  <si>
    <t xml:space="preserve">problema eletrico  no recuperador de  apara </t>
  </si>
  <si>
    <t>painel e temperatura da matriz parou de aquecer ;</t>
  </si>
  <si>
    <t>REFAZER A CONEXAO ELETRICA NA CAIXA DE CONEXAO DO MOTOR</t>
  </si>
  <si>
    <t xml:space="preserve">trocar lampada da 301
</t>
  </si>
  <si>
    <t>corrente  quebrou</t>
  </si>
  <si>
    <t>DESLIGAR O VENTILADOR DO ANEL DE AR</t>
  </si>
  <si>
    <t>LIMPAR A VOLUTA DO VENTILADOR DO ANEL DE AR</t>
  </si>
  <si>
    <t>coolerda calandra parou de funcionar</t>
  </si>
  <si>
    <t xml:space="preserve">dosadores da rosca c parou de dosar </t>
  </si>
  <si>
    <t>REALIZAR A LIGAC?O ELETRICA DO VENTILADOR DO ANEL DE AR</t>
  </si>
  <si>
    <t>DESLIGAR O MOTOR ELETRICO PRINCIPAL</t>
  </si>
  <si>
    <t>TROCAR OS ROLAMENTOS DO MOTOR</t>
  </si>
  <si>
    <t>INSPECIONAR OS ITENS INTERNOS DO MOTOR 
 - ROTOR
 - ESTATOR
 - TAMPA TRASEIRA
 - TAMPA DIANTEIRA</t>
  </si>
  <si>
    <t>INSPECAO DOS ROLOS DA SAIA. ALGUNS ESTAO TRAVADOS</t>
  </si>
  <si>
    <t>painel do refile desligado , parando de puxa refile</t>
  </si>
  <si>
    <t>engrenagem  com  problema.</t>
  </si>
  <si>
    <t>temperatura do cabecote  superior   caindo.</t>
  </si>
  <si>
    <t xml:space="preserve"> Bom dia, tudo bem ? OS para prestac?o de servico na Matriz. (Esta dando curto).</t>
  </si>
  <si>
    <t>motor principal desarmando</t>
  </si>
  <si>
    <t xml:space="preserve">VAZAMENTO DE OLEO NO REDUTOR DA CALANDRA </t>
  </si>
  <si>
    <t>CROMAR MATRIZ MACHO E FEMEA</t>
  </si>
  <si>
    <t>MATERIAL AO SER DESPEJADO NA CUMBUCA CAI PARA FORA</t>
  </si>
  <si>
    <t xml:space="preserve">Bom dia ! Problema na conex?o que vai na ponta do eixo soltou da rosca maquina 502 rebobinadeira parada 
</t>
  </si>
  <si>
    <t>REDE PNEUAMTICA DA 112 COM MUITAS PERDAS - SUBDIMENSIONADA</t>
  </si>
  <si>
    <t>REALIZAR ANALISE DE VIBRACAO NA EXTRUSORA 112
 - MOTOR PRINCIPAL 
 - REDUTOR PRINCIPAL 
 - VENTILADOR</t>
  </si>
  <si>
    <t>LIGAR O MOTOR ELETRICO PRINCIPAL</t>
  </si>
  <si>
    <t>REORIENTAR O PAINEL DE CONTROLE DA MAQUINA 112</t>
  </si>
  <si>
    <t>LIMPAR O TROCA-TELAS DA 112</t>
  </si>
  <si>
    <t xml:space="preserve"> Risco no filme.</t>
  </si>
  <si>
    <t>TERMOCHILLER (MECALOR COM PROBLEMA DE SUPERAQUECIMENTO</t>
  </si>
  <si>
    <t xml:space="preserve"> Maquina trabalhando apenas com 1 alinhador.</t>
  </si>
  <si>
    <t>TERMOGRAFIA DOS PAINEIS ELETERICOS DA 112
------------------------------------------------------------------------------------------------------------------------------------------
REALIZAR A TERMOGRAFIA DOS PAIENEIS ELETRICOS DA 112
CONSULTAR E APONTAR NO CHECKLIST ANEXO R-113
------------------------------------------------------------------------------------------------------------------------------------------</t>
  </si>
  <si>
    <t>realizar inspec?o nos paineis eletricos da 112
---------------------------------------------------------------------------------------------------------------------------------
REALIZAR INSPEC?O ELETRICA NOS PAINEIS DA EXTRUSORA 112
CONSULTAR E APONTAR NO CHECKLIST ANEXO R-309
---------------------------------------------------------------------------------------------------------------------------------</t>
  </si>
  <si>
    <t xml:space="preserve">REALIZAR  A MONTAGEM DO REDUTOR RESERVA DA MAQUINA 
 - 112
 - 113
</t>
  </si>
  <si>
    <t>calandra n?o esta puxando o filme</t>
  </si>
  <si>
    <t xml:space="preserve">flexor da ponta do eixo da 502 estorou </t>
  </si>
  <si>
    <t xml:space="preserve">troca de rolo </t>
  </si>
  <si>
    <t>vazamento de agua na geladeira !</t>
  </si>
  <si>
    <t xml:space="preserve"> Rolamento da camisa de tratamento danificado.</t>
  </si>
  <si>
    <t xml:space="preserve">painel de produc?o parou , n?o ta mostrando referencia de produc?o
</t>
  </si>
  <si>
    <t xml:space="preserve"> Bom dia, tudo bem ? OS devido prestac?o de servico na MQ 117. Troca de mangueira no dosador 5A</t>
  </si>
  <si>
    <t xml:space="preserve">maquina desamando motor e voltado ,fazendo perde o bal?o </t>
  </si>
  <si>
    <t xml:space="preserve"> Boa noite, tudo bem ? Precisamos que seja corrigido com urgencia a iluminac?o da torre. Obrigado</t>
  </si>
  <si>
    <t>Rosca C n?o esta armando.</t>
  </si>
  <si>
    <t>motor principal desarmou logo em seguida religou novamente.</t>
  </si>
  <si>
    <t xml:space="preserve"> Boa noite, tudo bem ? Verificac?o do moinho.</t>
  </si>
  <si>
    <t xml:space="preserve"> Bom dia, tudo bem ? Foi preciso trocar o disjuntor e as lampadas do Segundo e Terceiro andar.</t>
  </si>
  <si>
    <t xml:space="preserve"> Verificac?o do porque a MQ esta desarmando.</t>
  </si>
  <si>
    <t xml:space="preserve"> instalac?o da ventoinha.</t>
  </si>
  <si>
    <t xml:space="preserve"> Precisa ajustar as facas de tratamento. As facas est?o pegando em uma das partes do filme, pra n?o ficar pegando no filme, temos que regular com pedacos de madeira. Correndo o risco das facas se afastarem e dar falha no tratamento.</t>
  </si>
  <si>
    <t xml:space="preserve">BRACO DE RETIRADA DE BOBINA DO REBOBINADOR FORA DE ALINHAMENTO
</t>
  </si>
  <si>
    <t>IMPRESSORA COM FALHA NA QUARTA COR, IMPOSSIVEL PARTIR</t>
  </si>
  <si>
    <t xml:space="preserve">com  poblema  na estatica  operador tomando  choque  e nao  tirando a  e nao tirando   a emtencidade  do  material  
</t>
  </si>
  <si>
    <t>tensao dada na maquina nao responde</t>
  </si>
  <si>
    <t xml:space="preserve">anilox da terceira cor esta travado , nao conseguimos tirar de maquina para entrar com um novo pedido </t>
  </si>
  <si>
    <t xml:space="preserve">falha ao ligar a batec?o do anilox 3 cor </t>
  </si>
  <si>
    <t xml:space="preserve"> Bom dia, tudo bem ? Precisamos que troquem uma mangueira do pre arraste. Quando acionado para fechar, n?o responde. Obrigado!</t>
  </si>
  <si>
    <t>REALIZAR A SUBSTITUIC?O DO KIT 
ROSCA-CANH?-CAIXA DE ALIMENTAC?O ?65MM
E EXECUTAR INSPEC?ES MECANICAS</t>
  </si>
  <si>
    <t xml:space="preserve">REALIZAR MANUTENC?O PREVENTIVA ELETRICA 
REALIZAR INSPEC?ES ELETRICAS </t>
  </si>
  <si>
    <t>realizar instalac?o motor resfriamento zona 1 e zona 4</t>
  </si>
  <si>
    <t>TROCAR AS CONEXOES DO GRAVIMETRICO</t>
  </si>
  <si>
    <t>INSTALAR UNIAO ROTATIVA NA CALANDRA DA 112</t>
  </si>
  <si>
    <t>Vazamento de agua.</t>
  </si>
  <si>
    <t xml:space="preserve"> Mixer da 112
n?o esta funcionando.</t>
  </si>
  <si>
    <t xml:space="preserve"> Alarme do material disparando, acusando porta aberta.</t>
  </si>
  <si>
    <t xml:space="preserve"> Problema com rolo flauta, devido ao esta riscando o filme. Podemos ter problema de qualidade.</t>
  </si>
  <si>
    <t>Medidor de temperatura de massa esta marcando 500?C, temperatura muito alta</t>
  </si>
  <si>
    <t>TERMOCHILLER ENTROU EM MODO ALARME</t>
  </si>
  <si>
    <t>Maquina com algumas tampas laterais soltas, ou abertas.</t>
  </si>
  <si>
    <t xml:space="preserve">retirar borra do troca tela </t>
  </si>
  <si>
    <t xml:space="preserve"> Suporte de encaixe das laminas 3 furos est?o espanados ou faltando a presilha para travar.</t>
  </si>
  <si>
    <t>CONTRA PRESS?O N?O ESTA LEVANTANDO PAR RETIRADA DA BOBINA</t>
  </si>
  <si>
    <t>troca do sensor dosador (3)</t>
  </si>
  <si>
    <t>Falha no driver.</t>
  </si>
  <si>
    <t xml:space="preserve"> Dosador 4 alarmando.</t>
  </si>
  <si>
    <t>TROCA DE ROLAMENTO
LIMPEZA DE MATRIZ
INSTALAR O INVERSOR
INSTALAR A RESISTENCIA</t>
  </si>
  <si>
    <t>Realizado ajuste no suporte das facas do tratamento.</t>
  </si>
  <si>
    <t xml:space="preserve">
eixos com vazamento, troca de cameras de ar</t>
  </si>
  <si>
    <t xml:space="preserve"> Manutec?o na Mangueira do dosador 3.</t>
  </si>
  <si>
    <t xml:space="preserve">Controle de ajuste da maquina
</t>
  </si>
  <si>
    <t>TERCEIRA COR DA IMPRESSORA ESTA FAZENDO MUITO BARULHO,
PROVAVELMENTE CORREIA</t>
  </si>
  <si>
    <t>rolo de passagem  do filme  rolamento com  poblema</t>
  </si>
  <si>
    <t>botao  de avanco  do    material cor poblama.</t>
  </si>
  <si>
    <t xml:space="preserve"> Bom dia, tudo bem ? MQ com pouca forca de succ?o.</t>
  </si>
  <si>
    <t xml:space="preserve">maquina parou de dosar </t>
  </si>
  <si>
    <t>REFILE NEVANDO, PROBLEMA COM ESTATICA.</t>
  </si>
  <si>
    <t>DOSADOR 4A COM PROBLEMA NA DOSAGEM</t>
  </si>
  <si>
    <t>DOSADOR 6C COM PROBLEMA NA DOSAGEM</t>
  </si>
  <si>
    <t xml:space="preserve">alinhador do rebobinador nao esta segurando leitura
</t>
  </si>
  <si>
    <t>MAQUINA COM PROBLEMA NO FREIO E CELULA DE CARGA.</t>
  </si>
  <si>
    <t>PROBLEMA NO ROLO DO ANILOX.</t>
  </si>
  <si>
    <t xml:space="preserve">freio do desbobinador desrregulado ,esticando o material.
</t>
  </si>
  <si>
    <t>SUBSTITUIC?O DOS ROLOS DE CONTRAPRESS?O (VERMELHOS) DA MAQUINA</t>
  </si>
  <si>
    <t xml:space="preserve">A BOMBA N?O ESTA PUXANDO TINTA. 
O MOTOR N?O APRESENTOU NENHUM PROBLEMA 
</t>
  </si>
  <si>
    <t xml:space="preserve">alinhador do rebobinador nao esta fazendo a leitura 
</t>
  </si>
  <si>
    <t>alinhador do rebobinador nao esta realizando a leitura apos certo diametro</t>
  </si>
  <si>
    <t xml:space="preserve">rolamento da setima estac?o do cilindro anilox estourado
</t>
  </si>
  <si>
    <t>cor poblema na engrenagem</t>
  </si>
  <si>
    <t>IMPRESSORA PARADA COM PROBLEMA NO RELE DO AR CONDICIONAD</t>
  </si>
  <si>
    <t xml:space="preserve"> Bom dia, tudo bem ? Mixer da Rosca C parou. </t>
  </si>
  <si>
    <t>Bom dia ! Estou com vazamento na mangueira do eixo de trac?o da rebobinadeira 502 .</t>
  </si>
  <si>
    <t>Secagem final da impressora 204 n?o esta acionando</t>
  </si>
  <si>
    <t>EIXO REBOBINADOR ESTA TRAVANDO, POSSIVEL PROBLEMA DE ENGRENAGEM</t>
  </si>
  <si>
    <t>REALIZAR INSTALAC?O DE FILTRO MODULAR NA LINHA DE AGUA DA CALANDRA DA MAQUINA</t>
  </si>
  <si>
    <t xml:space="preserve">monitor principal n?o esta ligando
</t>
  </si>
  <si>
    <t>PROBLEMA DE ALTA TEMPERATURA NO SENSOR DO FLUXO DO MARSE</t>
  </si>
  <si>
    <t>perafuso de  regulagem  para caida do saco  espanado.</t>
  </si>
  <si>
    <t>ROLO DE ALUMINO COM PROBLEMA DE ROLAMENTO E PROVAVELMENTE EIXO DANIFICADO.
OBS: EIXO QUE DA ENTRADA PARA O CONTRA PRESS?O DO TAMBOR CENTRAL</t>
  </si>
  <si>
    <t>EIXO DO DESBOBINADOR ESTA TRAVANDO</t>
  </si>
  <si>
    <t>BALANCA N?O ESTA FECHANDO</t>
  </si>
  <si>
    <t xml:space="preserve">maquina nao inicializa .
</t>
  </si>
  <si>
    <t xml:space="preserve">maquina desarmando a cada dez minutos , falha geral de inicializac?o
</t>
  </si>
  <si>
    <t xml:space="preserve">trocar lampadas da 301  e arrumar o carrinho do bico dosador 301 e 302
</t>
  </si>
  <si>
    <t>sensor de troca de bobina fora de posic?o</t>
  </si>
  <si>
    <t>IMPRESSORA PARADA POR FALHADE INICIALIZAC?O E PRESS?O BAIXA NO FREIO DE EMERGENCIA</t>
  </si>
  <si>
    <t xml:space="preserve">Bom dia ! Estou com um problema no bot?o que liga e desliga do eixo superior maquina parada .
</t>
  </si>
  <si>
    <t>Bom dia ! Estamos com problema na impressora 204 esta faltando rolo de passagem .</t>
  </si>
  <si>
    <t xml:space="preserve">troca do rolos da calandra para o tambor central vez que rolo contra press?o tambor central necessita de manutecc?o
</t>
  </si>
  <si>
    <t xml:space="preserve">rebobinador superior nao liga
</t>
  </si>
  <si>
    <t xml:space="preserve">maquina nao esta inicializando falha no servmotores
</t>
  </si>
  <si>
    <t>problema balancim</t>
  </si>
  <si>
    <t>maquina nao esta inicializando</t>
  </si>
  <si>
    <t>impressora 204 com problema de inicializac?o</t>
  </si>
  <si>
    <t xml:space="preserve">maquina nao reconhece calibrac?o
</t>
  </si>
  <si>
    <t xml:space="preserve">falha profibus maquina nao inicializa
</t>
  </si>
  <si>
    <t>video scan apagou repentinamente</t>
  </si>
  <si>
    <t>video scan nao esta ligando</t>
  </si>
  <si>
    <t>CONTROLE DE AJUSTE DE PRESS?O N? ESTAVA RESPONDENDO AOS COMANDOS</t>
  </si>
  <si>
    <t xml:space="preserve">falha de torc?o do carrinho do porta cliche necessitando calibrac?o
</t>
  </si>
  <si>
    <t>TRAVA DO MANCAL DO PORTA CLICHE DA QUINTA COR DA IMPRESSORA ESTA SEM A ALAVANCA DE APERTO</t>
  </si>
  <si>
    <t>CONFERIR ANGULO DE DOCTOR BLADE, MUITO VAZAMENTO DE TINTA NA PRIMEIRA COR</t>
  </si>
  <si>
    <t xml:space="preserve">CONTROLE DE REGISTRO INTERNO DA IMPRESSORA N?O ESTA FUNCIONANDO, MAQUINA PARADA
</t>
  </si>
  <si>
    <t>temperatura elevada da calandra</t>
  </si>
  <si>
    <t>REALIZAR A LIMPEZA DA TUBULAC?O DE AGUA QUE REFRIGER AS CAIXAS DE ALIMENTAC?O DA EXTRUSORA
OBS: TODAS AS 5 CAIXAS DE ALIMENTAC?O</t>
  </si>
  <si>
    <t>PROBLEMA COM O  CONTROLE DE REGISTRO, N?O ESTA REGISTRANDO</t>
  </si>
  <si>
    <t xml:space="preserve">Vazamento na mangueira do pista da tampa da secagem final
</t>
  </si>
  <si>
    <t xml:space="preserve">EIXOS DO DESBOBINADOR DA IMPRESSORA 204
COM PROBLEMAS
</t>
  </si>
  <si>
    <t xml:space="preserve">REVISAR OS EIXOS PNEUMATICOS DEIXADOS PELA EXTRUS?O
 - 4 EIXOS 
 - 3" </t>
  </si>
  <si>
    <t xml:space="preserve">rebobinador nao esta ligando
</t>
  </si>
  <si>
    <t>IMPRESSORA COM FALHA NO DRIVE DO PORTA CLICHE DA QUARTA COR</t>
  </si>
  <si>
    <t xml:space="preserve"> Bom dia, tudo bem ? Compactador n?o estava funcionando.</t>
  </si>
  <si>
    <t>EIXO DE 3POL DA IMPRESSORA COMEXI SE ENCONTRA COM VAZAMENTO E ESTAMOS PRECISANDO MUIT DELE</t>
  </si>
  <si>
    <t>CORREIA DA TERCEIRA COR DA IMPRESSORA 206 ESTOUROU</t>
  </si>
  <si>
    <t xml:space="preserve"> Boa noite, tudo bem ? Compactador do refile nevando.</t>
  </si>
  <si>
    <t xml:space="preserve"> Bom dia, tudo bem ? Bracinho do giro do bobinador 1 n?o esta trazendo o eixo. Arrumar urgente, por favor! Risco de acidente!</t>
  </si>
  <si>
    <t>REALIZAR A INSTALAC?O DO MOTOR QUE FOI PARA REPARO NA AUTENTICA (MOTOR DA 3a COR DO ANILOX)  NA MAQUINA
SUBSTITUIC?O DO MOTOR DA 3a COR DO ANILOX</t>
  </si>
  <si>
    <t xml:space="preserve">mangueira de ar furada </t>
  </si>
  <si>
    <t>calandra n?o abre . so abre puxando com a m?o !</t>
  </si>
  <si>
    <t xml:space="preserve">problemas na engrenagem do rebobinador
</t>
  </si>
  <si>
    <t>FALHA NO DRIVE DA QUARTA COR</t>
  </si>
  <si>
    <t xml:space="preserve">poblema na  temperatura   da  agua aquecendo   bastante.
</t>
  </si>
  <si>
    <t>IMPRESSORA COM PROBLEMA DE DRIVE NOVAMENTE</t>
  </si>
  <si>
    <t>vazamento de ar na maquina 116 !</t>
  </si>
  <si>
    <t>video scan travado , falha no drive primeira estac?o</t>
  </si>
  <si>
    <t>BOMBA DE TINTA DA IMPRESSORA ESTA EM CURTO, TODA VEZ QUE COLOCA NA TOMADA CAI A CHAVE</t>
  </si>
  <si>
    <t>CONTROLE DE AJUSTE DE PRESS?O E REGISTRO N?O ESTA FUNCIONANDO</t>
  </si>
  <si>
    <t xml:space="preserve"> Bom dia, tudo bem ? Falha na Rede CAN do Inversor causando a parada de MQ. ( Proximo da 01:00 HRS.</t>
  </si>
  <si>
    <t xml:space="preserve">fazer uma troca de mesa  na maquina  417.
</t>
  </si>
  <si>
    <t>COLOCAR O SUPORTE DO FREIO DA BOBINA MAIS PARA CIMA 
A FIM DE EVITAR QUE OS PESOS ENCOSTEM NO CH?O QUANDO A BOBINA ESTIVER PEQUENA</t>
  </si>
  <si>
    <t>quebra do suporte do pistao do rolo contra press?o rebobinador</t>
  </si>
  <si>
    <t xml:space="preserve">vazamento de ar mangueira do pist?o quinta estcc?o
</t>
  </si>
  <si>
    <t xml:space="preserve"> Bom dia, tudo bem ? OS sobre servico ja prestado. ( Vazamento de Ar proximo ao Bobinador 1). Obrigado!</t>
  </si>
  <si>
    <t xml:space="preserve"> OS sobre servico ja prestado. A MQ n?o estava alarmando, fazendo com que faltasse Materia Prima. ( A MQ acabou parando devido ao mesmo).</t>
  </si>
  <si>
    <t>poblema com o  botao  de regulagem do  ar  de  guia.</t>
  </si>
  <si>
    <t xml:space="preserve">temperatura alta no motor b90
</t>
  </si>
  <si>
    <t>DISJUNTOR CHAVE GERAL DA IMPRESSORA N?O PARA ARMADO</t>
  </si>
  <si>
    <t>EIXO DE 3 POL. DA COMEXI ESTA'FURADO</t>
  </si>
  <si>
    <t>secagem final da maquina n?o esta funcionando</t>
  </si>
  <si>
    <t>falha no drive porta cliche da 8 cor</t>
  </si>
  <si>
    <t xml:space="preserve">mangueira de ar do pistao porta elevac?o com vazamentos 
</t>
  </si>
  <si>
    <t xml:space="preserve"> Bom dia, tudo bem ? Faca da bobinadeira 01.</t>
  </si>
  <si>
    <t>n?o esta funcionando a secagem final</t>
  </si>
  <si>
    <t>secagem final n?o esta funcionando</t>
  </si>
  <si>
    <t xml:space="preserve">curva do eixo desgaste no rolamento
</t>
  </si>
  <si>
    <t xml:space="preserve">AVT n?o esta funcionando, esta acusando falha no ID
</t>
  </si>
  <si>
    <t>AVT dando falha de limete de ponte alcancado, ai nao conseguimos movimentar a camera</t>
  </si>
  <si>
    <t>chiller da impressora esta em modo de alarme e n?o resfria</t>
  </si>
  <si>
    <t>Bom dia ! Rebobinadeira 501 estava com o suporte que segura o cilindro do alinhador caindo , mas o mecanico Vitor ja liberou a maquina .</t>
  </si>
  <si>
    <t>EIXO EXPANSIVO DE 6 POL. DA COMEXI N?O ESTA FUNCIONANDO CORRETAMENTE, GARRAS DE FIXAC?O DE TUBETES N?O SE EXPANDE</t>
  </si>
  <si>
    <t>IMPRESSORA CO ALTA TEMPERATURA SENSOR DE FLUXO B90</t>
  </si>
  <si>
    <t xml:space="preserve">DOSADOR 4 N?O ESTA PUXANDO MATERIAL </t>
  </si>
  <si>
    <t xml:space="preserve">alarne b90
alta temeprautura
</t>
  </si>
  <si>
    <t>CONTROLE DE AJUSTE DE COR DA IMPRESSORA N?O ESTA ATUANDO</t>
  </si>
  <si>
    <t>BOMBA DE TINTA PNEUMATICA SEXTA COR DA IMPRESSORA N?O ESTA FUNCIONANDO</t>
  </si>
  <si>
    <t xml:space="preserve">secagem final n?o esta ligando
</t>
  </si>
  <si>
    <t>IMPRESSORA PARADA, PROBLEMA COM CHILLER</t>
  </si>
  <si>
    <t xml:space="preserve">problemas nos dosadores  nao esta  puxando o material </t>
  </si>
  <si>
    <t>MANGUEIRA DO DOSADOR 4 ESTA MUITO CURTA</t>
  </si>
  <si>
    <t xml:space="preserve">Bom dia ! Preciso de um mecanico na rebobinadeira 505 rolo de press?o superior esta travado </t>
  </si>
  <si>
    <t xml:space="preserve">doctor blade da impressora 204 quebrou o sistema de engate de mangueira de tinta
</t>
  </si>
  <si>
    <t>castanha do rebobinador travando para abrir</t>
  </si>
  <si>
    <t>INSTALAR O ROLO DE PASSAGEM QUE FOI ENCAMINHADO PRA USINAGEM NO BALANCIM DA MAQUINA</t>
  </si>
  <si>
    <t xml:space="preserve">REALIZAR LIMPEZA DO TROCADOR DE CALOR DO CHILLER DA 204 </t>
  </si>
  <si>
    <t xml:space="preserve">braco de desgarga automatica travando </t>
  </si>
  <si>
    <t>troca de rolamento rolo superior</t>
  </si>
  <si>
    <t>mangueira de ar com vazamento</t>
  </si>
  <si>
    <t>SECAGEM FINAL N?O ESTA LIGANDO</t>
  </si>
  <si>
    <t xml:space="preserve">motor do mixes queimou </t>
  </si>
  <si>
    <t>mangueira de resfriamento escapando,saiu duas vezes ocasionando a parada da maquina nas duas vezes</t>
  </si>
  <si>
    <t>controle manual nao esta funcionando</t>
  </si>
  <si>
    <t xml:space="preserve">calibrac?o do alinhador
</t>
  </si>
  <si>
    <t xml:space="preserve">calibrac?o do alinhador 
</t>
  </si>
  <si>
    <t>pistola de ar do desbobinador esta quebrada</t>
  </si>
  <si>
    <t xml:space="preserve">FALHA "CAM OPEN" 
4A COR 
</t>
  </si>
  <si>
    <t>FEZ O REAPERTO DO ROLAMENTO DO BRACINHO QUE PEGA O EXO DO LADO DIREITO</t>
  </si>
  <si>
    <t>ROLAMENTO GUIA DO GIRO DA TROCA AUTOMATICA DO DESBOBINADOR ESTA TRAVADO</t>
  </si>
  <si>
    <t>MANGUEIRA DO SISTEMA DE AR DA MAQUINA   DANIFICADA</t>
  </si>
  <si>
    <t>falta de tens?o no filme</t>
  </si>
  <si>
    <t xml:space="preserve">EIXO 3'' ESTA VAZANDO </t>
  </si>
  <si>
    <t>mangueira de agua de entrada furada</t>
  </si>
  <si>
    <t>caixa de material de abastecimento quebrou o pe</t>
  </si>
  <si>
    <t>primeira co nao reconhece bomba puxando pouca tinta</t>
  </si>
  <si>
    <t xml:space="preserve">bomba nao esa mandando tinta 
</t>
  </si>
  <si>
    <t>EIXO DE 3 POLEGADAS DA IMPRESSORA 204 SE ENCONTRA VAZANDO</t>
  </si>
  <si>
    <t>corrente que  movimenta as correias  quebrou.</t>
  </si>
  <si>
    <t xml:space="preserve">nao esta ligando secagem final
</t>
  </si>
  <si>
    <t xml:space="preserve">desbobinador nao esta ligando
</t>
  </si>
  <si>
    <t xml:space="preserve">Boa tarde ! Preciso de um mecanico na rebobinadeira 507 quebrou a conex?o que libera ar para a maquina 
</t>
  </si>
  <si>
    <t xml:space="preserve">mangueira de ar do anel ,rasgou ! </t>
  </si>
  <si>
    <t>press?o do bobinador,1 lado  direito monometro sem a press?o adequada</t>
  </si>
  <si>
    <t>SECAGEM ENTRE CORES DA IMPRESSORA N?O ESTA FUNCIONANDO</t>
  </si>
  <si>
    <t>OS sobre servico prestado. Calibrac?o dos dosadores e componentes.</t>
  </si>
  <si>
    <t>Troca da mangueira da bomba succ?o</t>
  </si>
  <si>
    <t>Conex?o da saida do IBC escapou.</t>
  </si>
  <si>
    <t xml:space="preserve"> Bom dia, tudo bem ? Suporte da faca do bobinador 2 com problema. </t>
  </si>
  <si>
    <t>ALARME VENTILADOR TUNEL</t>
  </si>
  <si>
    <t xml:space="preserve">secagem final nao esta ligando
</t>
  </si>
  <si>
    <t xml:space="preserve">controle da maquina nao esta funcionando
</t>
  </si>
  <si>
    <t xml:space="preserve">eixo furado </t>
  </si>
  <si>
    <t xml:space="preserve">BALACIM QUEBRADO </t>
  </si>
  <si>
    <t xml:space="preserve">rolamento do eixo  danificado   </t>
  </si>
  <si>
    <t xml:space="preserve"> Limpeza da estatica do moinho, devido estar nevando.</t>
  </si>
  <si>
    <t>falha no sensor do braco da rebobinadeira</t>
  </si>
  <si>
    <t>MAQ 204 parada por falha no drive da 1 a 8 estac?o, perdeu todos os parametros. aguardando manutenc?o.</t>
  </si>
  <si>
    <t>Boa tarde ! Estamos com problema nos dois eixos da rebobinadeira 505 no eixo superior o rolamento esta travando, no eixo inferior o mesmo esta travando na base de apoio .</t>
  </si>
  <si>
    <t xml:space="preserve">super aquecimento motor b 90
</t>
  </si>
  <si>
    <t>chiller da impressora 204 com muito vazamento de agua</t>
  </si>
  <si>
    <t>mangueira de ar estouro as 17:30 !</t>
  </si>
  <si>
    <t>IMPRESSORA FALHA EM B90 (RESOLVIDO)</t>
  </si>
  <si>
    <t>IMPRESSORA PARADA COM FALHA EM B90</t>
  </si>
  <si>
    <t xml:space="preserve"> Bom dia, tudo bem ? Servico ja prestado. ( Vazamento de agua na mangueira da calandra)</t>
  </si>
  <si>
    <t>moinho entupido desarmando disjuntor, causando perda de refile</t>
  </si>
  <si>
    <t>IMPRESSORA 204 COM VAZAMENTO NO CHILLER</t>
  </si>
  <si>
    <t>agua nao ta  circulando e   estar  aquecendo  as mangueiras.</t>
  </si>
  <si>
    <t>TEMPERATURA DE SECAGEM ENTRE CORES E FINAL N?O EST?O FUNCIONANDO</t>
  </si>
  <si>
    <t>CHILLER COM PROBLEMA, MANUTENC?O RESOLVEU</t>
  </si>
  <si>
    <t xml:space="preserve">Boa tarde ! Estamos com problema eletrico na rebobinadeira 505 n?o quer dar o giro nos eixo 
</t>
  </si>
  <si>
    <t xml:space="preserve">super aquecimento motor b90
</t>
  </si>
  <si>
    <t xml:space="preserve"> Bom dia, tudo bem ? Troca do sensor da Bobinadeira 1.</t>
  </si>
  <si>
    <t>CONTROLE DE AJUSTE N?O ESTA OBEDECENDO DE UM LADO DA MAQUINA, PARTE INTERNA</t>
  </si>
  <si>
    <t>REPARAR VAZAMENTO DE AR DOS QUATRO EIXOS DE 6"</t>
  </si>
  <si>
    <t>maquina parou de funcionar a gaiola e o ar da calandra</t>
  </si>
  <si>
    <t xml:space="preserve">Boa tarde ! Eixo da rebobinadeira 505 esta furado na foi deixado na mecanica 
</t>
  </si>
  <si>
    <t>impressora 204 com falhas, solicitamos manutenc?o urgente</t>
  </si>
  <si>
    <t>REALIZAR MANUTENC?O PREVENTIVA ELETRICA
OBS: MANUTENC?O POR OPORTUNIDADE DA FALHA DO TROCA-TELA</t>
  </si>
  <si>
    <t>REALIZAR MANUTENC?O PREVENTIVA MECANICA
OBS: MANUTENC?O POR OPORTUNIDADE DA FALHA DO TROCA-TELA</t>
  </si>
  <si>
    <t xml:space="preserve">TROCA-TELAS DA MAQUINA ESTOUROU
</t>
  </si>
  <si>
    <t>Resistencia da Matriz estava desarmando.</t>
  </si>
  <si>
    <t>problema no dosador 1 da rosca B nao estava puxando o material</t>
  </si>
  <si>
    <t>pist?o rolo de borracha do aplicador n?o esta funcionando</t>
  </si>
  <si>
    <t xml:space="preserve">tratamento com falha </t>
  </si>
  <si>
    <t xml:space="preserve">impressora com problema n chiller B90
</t>
  </si>
  <si>
    <t xml:space="preserve">Bom dia ! Preciso de um mecanico na rebobinadeira 505 maquina parada problema no rolamento do eixo refilador .
</t>
  </si>
  <si>
    <t>maquina  n?o   ta  aquecendo  a temperatura</t>
  </si>
  <si>
    <t>TRATAMENTO APRESENTANDO FALHA</t>
  </si>
  <si>
    <t xml:space="preserve">IMPRESSORA 207 COM FALHA B90
</t>
  </si>
  <si>
    <t>AVT DA IMPRESSORA DESLIGANDO</t>
  </si>
  <si>
    <t>falha ,alarme B90</t>
  </si>
  <si>
    <t xml:space="preserve">tratamento n?o esta funcionando
</t>
  </si>
  <si>
    <t>estatica  com problema.</t>
  </si>
  <si>
    <t xml:space="preserve">super aquecimento motor k 1000
</t>
  </si>
  <si>
    <t xml:space="preserve">BOMBA DE TINTA DA IMPRESSORA N?O ESTA MANDANDO TINTA </t>
  </si>
  <si>
    <t xml:space="preserve">eixo de 6 polegada na 117 furado </t>
  </si>
  <si>
    <t xml:space="preserve">falha de inicisalizac?o / calibarac?o 
</t>
  </si>
  <si>
    <t xml:space="preserve">Lampada do GRAFISTROB queimada. </t>
  </si>
  <si>
    <t xml:space="preserve">Bom dia ! Motor da rebobinadeira 505 a Helice esta pegando na carenagem e esta fazendo um barulho estranho preciso de um eletricista 
</t>
  </si>
  <si>
    <t xml:space="preserve">verificar dosadores e tubulacoes com fitas e emendas improvisadas e retirar 
</t>
  </si>
  <si>
    <t xml:space="preserve">Bom dia ! Preciso de um  eletricista na impressora 204 problema no Schiller o Operador falou que esta com falha </t>
  </si>
  <si>
    <t xml:space="preserve">verificar dosadores e tubulac?o com fitas </t>
  </si>
  <si>
    <t>verificar mangueiras emendas com fitas e nas tubulac?o</t>
  </si>
  <si>
    <t xml:space="preserve">verificar tubulac?o com emendas e dosadores com fitas </t>
  </si>
  <si>
    <t>verificar dosadores com fitas e tubulac?o com emendas</t>
  </si>
  <si>
    <t xml:space="preserve">Bom dia ! Preciso de um mecanico na rebobinadeira 507 para fazer a instalac?o do eixo furador 
</t>
  </si>
  <si>
    <t xml:space="preserve">SUPERAQUECIMENTO DO MOTOR B90
</t>
  </si>
  <si>
    <t xml:space="preserve">dosador e mixer parou de dosar, maquina parada </t>
  </si>
  <si>
    <t>falha no sensor de recuo</t>
  </si>
  <si>
    <t>CHAVE GERAL DESARMOU COMO SE ALGUEM TIVESSE DESLIGADO CHAVE GERAL</t>
  </si>
  <si>
    <t>Falha no disjuntor da tinta.</t>
  </si>
  <si>
    <t>Maquina com o alarme "AL193 - Tempo excedido para atingir temperatura secagem entre cores", maquina ja resetada, porem a falha retorna</t>
  </si>
  <si>
    <t>Maquinas com lampadas queimadas ou danificadas, dificultando o processo de regulagem e registro.</t>
  </si>
  <si>
    <t xml:space="preserve">OCORREU CURTO CIRCUITO NO PAINEL DA IMPRESSORA 
HOUVE UM INCENCIO E QUE FOI RAPIDAMENTE CONTROLADO
</t>
  </si>
  <si>
    <t xml:space="preserve">Bom dia ! Foi deixado um rolo da impressora 204 no setor da manutenc?o pra troca dos rolamentos do mancar 
</t>
  </si>
  <si>
    <t>Retirar equipamentos do Vedois da 204</t>
  </si>
  <si>
    <t>parafuso   do rolo  de trac?o  saindo .</t>
  </si>
  <si>
    <t>* SUBSTITUIR O CABECOTE DA MAQUINA CORTE E SOLDA.
* TROCAR A FACA</t>
  </si>
  <si>
    <t xml:space="preserve">
desarmando dijuntor da resistencia
</t>
  </si>
  <si>
    <t>Calibrac?o das celulas de carga, problemas de baixa tens?o no filme .</t>
  </si>
  <si>
    <t xml:space="preserve">REALIZAR MANUTENC?O PREVENTIVA DA MAQUINA
</t>
  </si>
  <si>
    <t>REALIZAR A INSTALACAO MECANICA DA REBOBINADEIRA 508</t>
  </si>
  <si>
    <t xml:space="preserve">REDUTOR DO GIRATORIO ESTA VAZANDO OLEO </t>
  </si>
  <si>
    <t>MOTOR DA CALANDRAR COM 
 - BARULHO ANORMAL 
 - VIBRAC?O ANORMAL 
OBS: POSSIVEL ROLAMENTO DANIFICADO</t>
  </si>
  <si>
    <t xml:space="preserve">GUIA DO QUADRO ALINHADOR ESTA DANIFICADO 
 - ESTA COM UM SULCO </t>
  </si>
  <si>
    <t xml:space="preserve">REDUTOR DA CALANDRA ESTA COM VAZAMENTO DE OLEO </t>
  </si>
  <si>
    <t>REALIZAR A INSTALACAO ELETRICA DA REBOBINADEIRA 508</t>
  </si>
  <si>
    <t xml:space="preserve">Boa tarde ! Preciso de mecanico na rebobinadeira 502 quebrou o parafuso que sustenta o braco de apoio superior .
</t>
  </si>
  <si>
    <t>Eixo do bobinador inferior empenou.</t>
  </si>
  <si>
    <t>SENSOR INDEX FORA DE POSICAO</t>
  </si>
  <si>
    <t>Bom dia !! Preciso de um eletricista na rebobinadeira 508 mesa  do alinhador n?o quer mexer .</t>
  </si>
  <si>
    <t>QUEDA DE ENERGIA</t>
  </si>
  <si>
    <t xml:space="preserve">Bom dia !! Preciso de um eletricista na rebobinadeira 508 braco inferior n?o quer dar o giro </t>
  </si>
  <si>
    <t>REALIZAR INSPEC?O ELETRICA DA MAQUINA (PARADA)
 - CALIBRAC?O CELULA DE CARGA 
 - ALINHADOR (LIMPEZA)
 - INSPEC?O E LIMPEZA DOS SENSORES INDUTIVOS 
 - INSPEC?O E LIMPEZA DO SENSOR REFLETIVO
 - PAINEL ELETRICO 1 
    - LIMPEZA
    - REAPERTO DE CONEX?ES 
    - INSPEC?O DE INTEGRIDADE DE BOT?ES
 - PAINEL ELETRICO 2 
    - LIMPEZA
    - REAPERTO DE CONEX?ES 
    - INSPEC?O DE INTEGRIDADE DE BOT?ES
 - PAINEL ELETRICO 3 
    - LIMPEZA
    - REAPERTO DE CONEX?ES 
    - INSPEC?O DE INTEGRIDADE DE BOT?ES
OBS: REPORTAR NA OS OUTROS PROBLEMAS ENCONTRADOS PARA ABRIR OS CORRETIVAS</t>
  </si>
  <si>
    <t>SUPORTE DO BALANCIM ESTA DANIFICADO 
 - PRECISA SUBSTITUIR AS MOLAS</t>
  </si>
  <si>
    <t xml:space="preserve">SUBSTITUIC?O DO REDUTOR DO DESBOBINADOR. 
VAZAMENTO DE OLEO </t>
  </si>
  <si>
    <t xml:space="preserve">ESTICADOR DA ESTEIRA SUPERIOR ESTA COM ROLAMENTO DANIFICADO. 
POSSIVELMENTE O EIXO TAMBEM 
NECESSARIO 
 - SUBSTITUIR ROLAMENTO
 - AVALIAR EIXO
</t>
  </si>
  <si>
    <t xml:space="preserve">Instalar rele e cabo de comunicac?o para coleta de dados do AUTOFLEX </t>
  </si>
  <si>
    <t>REALIZAR INSPEC?O ELETRICA DA MAQUINA (PARADA)
 - CALIBRAC?O CELULA DE CARGA 
 - ALINHADOR (LIMPEZA)
 - INSPEC?O E LIMPEZA DOS SENSORES INDUTIVOS 
 - INSPEC?O E LIMPEZA DO SENSOR REFLETIVO
 - PAINEL ELETRICO BOBINADOR (1)
    - LIMPEZA
    - REAPERTO DE CONEX?ES 
    - INSPEC?O DE INTEGRIDADE DE BOT?ES
 - PAINEL ELETRICO CONTROLE (2) 
    - LIMPEZA
    - REAPERTO DE CONEX?ES 
    - INSPEC?O DE INTEGRIDADE DE BOT?ES
 - PAINEL ELETRICO GERAL (3) 
    - LIMPEZA
    - REAPERTO DE CONEX?ES 
    - INSPEC?O DE INTEGRIDADE DE BOT?ES
OBS: REPORTAR NA OS OUTROS PROBLEMAS ENCONTRADOS PARA ABRIR OS CORRETIVAS</t>
  </si>
  <si>
    <t>REALIZAR INSPEC?O ELETRICA DA MAQUINA (PARADA)
 - CALIBRAC?O CELULA DE CARGA 
 - ALINHADOR (LIMPEZA)
 - INSPEC?O E LIMPEZA DOS SENSORES INDUTIVOS 
 - INSPEC?O E LIMPEZA DO SENSOR REFLETIVO
 - PAINEL ELETRICO GERAL (1) 
    - LIMPEZA
    - REAPERTO DE CONEX?ES 
    - INSPEC?O DE INTEGRIDADE DE BOT?ES
OBS: REPORTAR NA OS OUTROS PROBLEMAS ENCONTRADOS PARA ABRIR OS CORRETIVAS</t>
  </si>
  <si>
    <t>REALIZAR INSPEC?O ELETRICA DA MAQUINA (PARADA)
 - CALIBRAC?O CELULA DE CARGA 
 - ALINHADOR (LIMPEZA)
 - INSPEC?O E LIMPEZA DOS SENSORES INDUTIVOS 
 - INSPEC?O E LIMPEZA DO SENSOR REFLETIVO
 - PAINEL ELETRICO BOBINADOR (1) 
    - LIMPEZA
    - REAPERTO DE CONEX?ES 
    - INSPEC?O DE INTEGRIDADE DE BOT?ES
 - PAINEL ELETRICO CONTROLE (2) 
    - LIMPEZA
    - REAPERTO DE CONEX?ES 
    - INSPEC?O DE INTEGRIDADE DE BOT?ES
 - PAINEL ELETRICO GERAL (3) 
    - LIMPEZA
    - REAPERTO DE CONEX?ES 
    - INSPEC?O DE INTEGRIDADE DE BOT?ES
OBS: REPORTAR NA OS OUTROS PROBLEMAS ENCONTRADOS PARA ABRIR OS CORRETIVAS</t>
  </si>
  <si>
    <t>ACOPLAMENTO DA MAQUINA
 - DESALINHADO 
 - ELEMENTO ELASTICO DANIFICADO
DIMENS?ES: ACOPLAMENTO ELASTICO EA-82</t>
  </si>
  <si>
    <t xml:space="preserve">REALIZAR INSPEC?O MECANICA NA MAQUINA (PARADA)
 - ROLOS DE PASSAGEM E ROLAMENTOS
 - ROLOS DE PRESS?O E BORRACHA
 - SISTEMA PNEUMATICO
   -  VAZAMENTOS
 - MOTORES 
 - REDUTORES
 - LUBRIFICAR COM GRAXA ALIMENTICIA 
OBS: REPORTAR NA O.S. OUTROS PROBLEMAS ENCONTRADOS PARA ABRIR O.S. CORRETIVAS
</t>
  </si>
  <si>
    <t>REALIZAR INSPEC?O MECANICA NA MAQUINA (PARADA)
 - ROLOS DE PASSAGEM E ROLAMENTOS
 - ROLOS DE PRESS?O E BORRACHA
 - SISTEMA PNEUMATICO
   -  VAZAMENTOS
 - MOTORES 
 - REDUTORES
 - LUBRIFICAR COM GRAXA ALIMENTICIA 
OBS: REPORTAR NA O.S. OUTROS PROBLEMAS ENCONTRADOS PARA ABRIR O.S. CORRETIVAS</t>
  </si>
  <si>
    <t>impressora parada com problema de aquecimento B90</t>
  </si>
  <si>
    <t>motor  do desbobinador  invertido.</t>
  </si>
  <si>
    <t xml:space="preserve">super aquecimento motor b 90
</t>
  </si>
  <si>
    <t xml:space="preserve">Boa tarde ! Estou com um problema na rebobinadeira 501 esta alterando a tenca? sozinha n?o sendo possivel rodar a maquina </t>
  </si>
  <si>
    <t xml:space="preserve">REALIZAR INSPEC?O ELETRICA DA MAQUINA (PARADA)
 - CALIBRAC?O CELULA DE CARGA 	
 - ALINHADOR (LIMPEZA)	
 - INSPEC?O E LIMPEZA DOS SENSORES INDUTIVOS 	
 - INSPEC?O E LIMPEZA DO SENSOR REFLETIVO	
 - PAINEL ELETRICO 1 	
	    - LIMPEZA
	    - REAPERTO DE CONEX?ES 
	    - INSPEC?O DE INTEGRIDADE DE BOT?ES
 - PAINEL ELETRICO 2 	
	    - LIMPEZA
	    - REAPERTO DE CONEX?ES 
	    - INSPEC?O DE INTEGRIDADE DE BOT?ES
 - PAINEL ELETRICO 3 	
	    - LIMPEZA
	    - REAPERTO DE CONEX?ES 
	    - INSPEC?O DE INTEGRIDADE DE BOT?ES
</t>
  </si>
  <si>
    <t xml:space="preserve">REALIZAR INSPEC?O MECANICA NA MAQUINA (PARADA)
 - ROLOS DE PASSAGEM 
 - CALANDRA 
 - ROLOS DE CONTRA-PRESS?O (VERMELHO)
 - SISTEMA PNEUMATICO 
 - MOTORES 
 - REDUTORES
 - LUBRIFICAR A MAQUINA COM GRAXA FOODGRADE
- REALIZAR A LIMPEZA DO FILTRO MODULAR (FILTRO PRETO) 
</t>
  </si>
  <si>
    <t xml:space="preserve">trava do eixo index nao recua
</t>
  </si>
  <si>
    <t xml:space="preserve">Bom dia ! Preciso de um Mecanico na rebobinadeira 501 o manonetro da maquina esta solto e o operador n?o esta conseguindo regular a press?o </t>
  </si>
  <si>
    <t xml:space="preserve">Bom dia ! Preciso de um mecanico na rebobinadeira 506 o operador esta reclamando que o eixo inferior esta pesado e com dificuldade rodar </t>
  </si>
  <si>
    <t>bomba de tinta eletrica da impressora esta girando
 em sentido contrario, precisa inverter a rotac?o</t>
  </si>
  <si>
    <t>Falha no encouder da 3? e 4? estac?o.</t>
  </si>
  <si>
    <t xml:space="preserve">REALIZAR A LIMPEZA ANTIOXIDANTE E LUBRIFICAC?O DO GUIA LINEAR DO BRACO ROBO </t>
  </si>
  <si>
    <t xml:space="preserve">diafragma de succ?o da quinta estac?o n?o esta sugando a tinta 
</t>
  </si>
  <si>
    <t>REALIZAR A SUBSTITUIC?O DOS MICROVENTILADORES DO DRIVE
 - 6 PECAS
Modelo: sunon PMD2404PQB1 - A (2).B5001.F.GN.I56
DC 26V 4.48W</t>
  </si>
  <si>
    <t xml:space="preserve">REALIZAR INSPEC?O ELETRICA DA MAQUINA (PARADA)
 - CALIBRAC?O CELULA DE CARGA 	
 - ALINHADOR (LIMPEZA)	
 - INSPEC?O E LIMPEZA DOS SENSORES INDUTIVOS 	
 - INSPEC?O E LIMPEZA DO SENSOR REFLETIVO	
 - PAINEL ELETRICO DA MAQUINA 	
	    - LIMPEZA
	    - REAPERTO DE CONEX?ES 
	    - INSPEC?O DE INTEGRIDADE DE BOT?ES
            - SISTEMAS DE REFRIGERAC?O
</t>
  </si>
  <si>
    <t>falha no anel de ar da maq...118</t>
  </si>
  <si>
    <t>RELE DO AR CONDICIONADO</t>
  </si>
  <si>
    <t>correia do moinho danificada</t>
  </si>
  <si>
    <t xml:space="preserve">desentopimento do moinho </t>
  </si>
  <si>
    <t xml:space="preserve">comporta travando aberta, material descendo de uma vez
</t>
  </si>
  <si>
    <t>ALINHADOR N?O ESTA FUNCIONANDO. SOLICITAR VISITA DO TECNICODA EL PELA MEGASTEEL</t>
  </si>
  <si>
    <t>moinho precisa troca correia</t>
  </si>
  <si>
    <t>POLIA SINCRONIZADORA ESTA DESGASTADA. 
NECESSITA A TROCA 
polia sincronizadora de 28 dentes para correia de 35mm com ?int de 52mm</t>
  </si>
  <si>
    <t>VALVULA PNEUMATICA DIRECIONAL ESTA COM VAZAMENTO 
NECESSITA SUBSTITUIC?O</t>
  </si>
  <si>
    <t xml:space="preserve">VAZAMENTO NO REDUTOR DA CALANDRA
DETECTADO NA INSPEC?O OS 1346 </t>
  </si>
  <si>
    <t>falha no mercalor</t>
  </si>
  <si>
    <t xml:space="preserve">maquina parada com problema de temperatura mecalor </t>
  </si>
  <si>
    <t>FALHA MOTOR DB90 ALTA TEMPERATURA.</t>
  </si>
  <si>
    <t>Boa tarde !! Rebobinadeira 508 quebrou o parafuso que segura o pist?o do abre e fecha . O supervisor Amarildo ja atuou no problema .</t>
  </si>
  <si>
    <t xml:space="preserve"> Bom dia, tudo bem ? Precisamos que troquem o manimetro do bobinador 2. Obrigado</t>
  </si>
  <si>
    <t xml:space="preserve">Boa tarde !! Preciso de um eletricista na rebobinadeira 508, pino do index n?o quer liberar </t>
  </si>
  <si>
    <t xml:space="preserve">Boa tarde ! Preciso de um mecanico na rebobinadeira 506 o pino do index n?o quer recuar eixo superior e inferior </t>
  </si>
  <si>
    <t>rolamento do eixo danificado</t>
  </si>
  <si>
    <t>limpeza e regulagem  da  raquete  de troca telas  da rosca C</t>
  </si>
  <si>
    <t xml:space="preserve">PAINEL DE CONTROLE DO ALINHADOR PAROU DE FUNCIONAR. 
NECESSITA SER SUBSTITUIDO </t>
  </si>
  <si>
    <t xml:space="preserve">Bom dia !! Preciso de um mecanico na rebobinadeira 508 a chaveta que trava a polia caiu calandra n?o esta rodando </t>
  </si>
  <si>
    <t>Bom dia ! Preciso de um mecanico na rebobinadeira 502 esta com problema no rolamento do freio .</t>
  </si>
  <si>
    <t>bomba do puxador com problema</t>
  </si>
  <si>
    <t>B90</t>
  </si>
  <si>
    <t>problema com gravimetro teve que calibrar balanca</t>
  </si>
  <si>
    <t xml:space="preserve">Bom dia ! O Mecanico Adison fez um ajuste nos eixos da rebobinadeira 508 , deixando eles sincronizados  </t>
  </si>
  <si>
    <t xml:space="preserve">Bom dia !! Ontem o eletricista Marcio fez um ajuste no eixo inferior da rebobinadeira 508 , pois eles estavam fora de sincronia </t>
  </si>
  <si>
    <t>falha no encoder da 4,3,2estacao.</t>
  </si>
  <si>
    <t xml:space="preserve">REALIZAR MANUTENC?O MECANICA 
 - INSPEC?O 
 - LUBRIFICAC?O
</t>
  </si>
  <si>
    <t xml:space="preserve">MUDAR POSIC?O DE UMA DAS BOTOEIRAS DE EMERGENCIA
TORRE DA MAQUINA)
 - MUDANCA DE ALTURA 
 - MUDANCA DE POSIC?O (LADO) </t>
  </si>
  <si>
    <t>FAZER A LIGACAO DA GOFRADEIRA</t>
  </si>
  <si>
    <t xml:space="preserve">pistao nao ta fecha </t>
  </si>
  <si>
    <t>mangueira de ar com  vazamento.</t>
  </si>
  <si>
    <t>Bom dia ! Foi feita uma manutenc?o mecanica na rebibinadeira 506 o pino do index n?o queria recuar .</t>
  </si>
  <si>
    <t xml:space="preserve">Bom dia ! Preciso de um mecanico com urgencia na rebobinadeira 507 o braco do robo n?o quer abrir </t>
  </si>
  <si>
    <t>Bom dia ! Preciso de um mecanico com urgencia na rebobinadeira 506 o index n?o quer recuar maquina parada .</t>
  </si>
  <si>
    <t xml:space="preserve">B90
</t>
  </si>
  <si>
    <t>WICKTER</t>
  </si>
  <si>
    <t>VALVULADEIRA</t>
  </si>
  <si>
    <t>Maquina Valvuladeira 604 apresentando problema na solda da embalagem. Solicitado parada para verificac?o do cabecote.</t>
  </si>
  <si>
    <t>corrente  com problema.</t>
  </si>
  <si>
    <t>polia  do motor   estourou  o rolamento.</t>
  </si>
  <si>
    <t xml:space="preserve"> Bom dia. Falta iluminac?o no ultimo ultimo piso da MQ 117</t>
  </si>
  <si>
    <t xml:space="preserve"> Bom dia. Trocar as Conex?es do moinho, as mesmas est?o sendo seguradas por fitas</t>
  </si>
  <si>
    <t xml:space="preserve"> Bom dia. Camisa do tratamento esta furada. Causando falhas de tratamento.</t>
  </si>
  <si>
    <t>falha no b90 alta temperatura....</t>
  </si>
  <si>
    <t>COMPACTADOR N?O ESTAVA LIGANDO</t>
  </si>
  <si>
    <t>CALANDRA COM VAZAMENTO DE AR</t>
  </si>
  <si>
    <t>impressora parada com problema de codigo B90</t>
  </si>
  <si>
    <t xml:space="preserve">Bom dia ! Preciso de um eletricista na rebobinadeira 506
pino do index n?o esta travando 
</t>
  </si>
  <si>
    <t xml:space="preserve">Troca de rolamentos dos mancais superior e inferior do equipamento.
</t>
  </si>
  <si>
    <t xml:space="preserve">Bom dia ! Preciso de um eletricista na laminadora 302
problema nos ventiladores est?o parado </t>
  </si>
  <si>
    <t>MANUTENC?O PREVENTIVA.</t>
  </si>
  <si>
    <t xml:space="preserve">INSTALAR SISTEMA DE FILTRO MODULAR (PARALELOS) NA LINHA DE RETORNO DO CHILLER DA CALANDRA/TAMBOR CENTRAL
</t>
  </si>
  <si>
    <t xml:space="preserve">
feito adptacao de doi novos ventiladores para esfriar a solda 
</t>
  </si>
  <si>
    <t xml:space="preserve">b90 alta temperatura sensor de fluxo motor maquina ...
</t>
  </si>
  <si>
    <t>Maquina com avaria na parte de comando eletrico.</t>
  </si>
  <si>
    <t>trocou rolomento de 2 eixos</t>
  </si>
  <si>
    <t>impressora parada, motivo B90</t>
  </si>
  <si>
    <t xml:space="preserve">
impressora parada aguardando manutencao, problema B90</t>
  </si>
  <si>
    <t>UTILIDADES</t>
  </si>
  <si>
    <t xml:space="preserve">impressora parada com problema de aquecimento B90
</t>
  </si>
  <si>
    <t>BALANCA VAZANDO MATERIL</t>
  </si>
  <si>
    <t>impressora com falha no tunel, fonte de calor</t>
  </si>
  <si>
    <t xml:space="preserve">Bom dia ! Preciso de um mecanico na rebobinadeira 507 problema no sensor de giro . O eletricista Daniel e Vitor ja resolveram
</t>
  </si>
  <si>
    <t>problema na bomba da 8 cor.</t>
  </si>
  <si>
    <t>calibracao das bobinadeiras</t>
  </si>
  <si>
    <t>ANILOX DA PRIMEIRA COR DA IMPRESSORA ESTA TRAVADO, N?O ESTAMOS CONSEGUINDO TIRAR</t>
  </si>
  <si>
    <t>Agua do redutor muito quente. A MQ foi preciso ser parada, para manutec?o atuar.</t>
  </si>
  <si>
    <t xml:space="preserve"> O Alinhador havia parado de fazer a leitura.</t>
  </si>
  <si>
    <t xml:space="preserve"> A MQ precisou ser parad para calibrar as bobinadeiras.</t>
  </si>
  <si>
    <t>A resistencia da Matriz estava desarmando, impossibilitando o aquecimento da mesma.</t>
  </si>
  <si>
    <t>O compactador n?o estava funcionando.</t>
  </si>
  <si>
    <t xml:space="preserve"> A MQ estava apresentando uma falha, que impossibilitava armar a Roscca C.</t>
  </si>
  <si>
    <t xml:space="preserve"> o Compactador n?o estava armando, causando a oscilac?o do bal?o</t>
  </si>
  <si>
    <t>b90 alta temperatura no fluxo  marse........</t>
  </si>
  <si>
    <t>falha na tensao na bobinadeiras</t>
  </si>
  <si>
    <t>dosador 1 B  sem forca de puxar</t>
  </si>
  <si>
    <t xml:space="preserve">Alarme B90
</t>
  </si>
  <si>
    <t xml:space="preserve">IMPRESSORA PARADA COM PROBLEMA AQUECIMENTO B90
</t>
  </si>
  <si>
    <t>B90 alta temperatura  do sensor de fluxo motor marse....</t>
  </si>
  <si>
    <t>fazer   a instalacao  do cabecote.</t>
  </si>
  <si>
    <t>alarme pressosta ventilador da extracao do  tinteiros......</t>
  </si>
  <si>
    <t>B90 alta temperatura no motor do marse...........</t>
  </si>
  <si>
    <t>B90
ALTA TEMPERATURA NO MOTOR NO FLUXO DO MARSE......</t>
  </si>
  <si>
    <t>novamente falha no B90 alta temperatura no fluxo do motor do marse...............</t>
  </si>
  <si>
    <t xml:space="preserve">FALHA INVERSOR ROSCA E.
</t>
  </si>
  <si>
    <t xml:space="preserve">REALIZAR A LIMPEZA DO FILTRO DE AR DO COMPRESSOR 
</t>
  </si>
  <si>
    <t xml:space="preserve"> Temperatura da matriz n?o esta atingindo a programada, causando escamas no filme, devido temperatura baixa.</t>
  </si>
  <si>
    <t>calibracao dos dosadores</t>
  </si>
  <si>
    <t>FABRICA</t>
  </si>
  <si>
    <t>REALIZAR LIMPEZA DO FILTRO DE AR DO COMPRESSOR</t>
  </si>
  <si>
    <t>Bom dia ! Preciso de um eletricista na rebobinadeira 506 esta com dando falha no rebobinador 2</t>
  </si>
  <si>
    <t xml:space="preserve"> Bom dia. Matriz n?o estava aquecendo.</t>
  </si>
  <si>
    <t xml:space="preserve"> a Calandra ma MQ 108 esta desarmando. </t>
  </si>
  <si>
    <t xml:space="preserve"> Resistencia da zona 6 da MQ 116 n?o esta aquecendo. </t>
  </si>
  <si>
    <t xml:space="preserve"> Driver da MQ 113 desarmou.</t>
  </si>
  <si>
    <t>Calandra da maquina 301 n?o esta esquentando, o que esta gerando bolhas no item durante a produc?o, alem de que a maquina para algumas vezes por esse problema.</t>
  </si>
  <si>
    <t xml:space="preserve">REALIZAR A LIMPEZA DO FILTRO MODULAR DA TORRE DE RESFRIAMENTO DA CONVERS?O
 - FILTRO MODULAR PRETO </t>
  </si>
  <si>
    <t>VERIFICAC?O AQUECIMENTO DA MATRIZ</t>
  </si>
  <si>
    <t xml:space="preserve"> Bom dia, problema com dosagem no dosador 4.</t>
  </si>
  <si>
    <t>IMPRESSORA PARADA POR AQUECIMENTO B90</t>
  </si>
  <si>
    <t xml:space="preserve">REALIZAR A LIMPEZA DOS FILTROS DO CHILLER DA 206
 - FILTRO MODULAR PRETO 
 - FILTRO Y 
 - FILTRO Y </t>
  </si>
  <si>
    <t xml:space="preserve"> Bom dia. o Alinhador havia parado de fazer a leitura,causando a perca do refile.</t>
  </si>
  <si>
    <t>ANILOX ESTA TRAVADO NA TERCEIRA COR E PRECISAMOS DA AJUDA DA MANUTENC?O</t>
  </si>
  <si>
    <t>engate rapido da mangueira da 1 cor quebrado.</t>
  </si>
  <si>
    <t>escada solta por falta de parafuso</t>
  </si>
  <si>
    <t xml:space="preserve">REALIZAR A LIMPEZA DE FILTROS DE AGUA DO CHILLER DA 207 
 - FILTRO MODULAR PRETO 
 - FILTRO Y 
 - FILTRO Y
LIMPAR O MARSE
 - FILTRO Y </t>
  </si>
  <si>
    <t xml:space="preserve">faca da troca automatica travou 
</t>
  </si>
  <si>
    <t>calibrar pre-arraste e bobinadeiras tensionamento variando</t>
  </si>
  <si>
    <t>Solicitac?o da troca dos dois rolos prensor (rolos de borracha).
A maquina ja esta LIBERADA para realizac?o da troca, porem amanh? cedo ela ja estara em horario produtivo novamente, por isso pedimos que a roca seja realizada hoje a noite/madrugada.</t>
  </si>
  <si>
    <t xml:space="preserve">CHILLER DA 207 
LIMPEZAS 
 - TELA DO CHILLER 
 - TELA DO CLIMATIZADOR
</t>
  </si>
  <si>
    <t xml:space="preserve">L?MPADA COM PROBLEMA, N?O ACENDE FICA PISCANDO
</t>
  </si>
  <si>
    <t>MANIPULO DO SUPORTE DE FACA DA OITAVA COR ESTA GIRANDO LIVRE N?O SOLTA O SUPORTE</t>
  </si>
  <si>
    <t>REALIZAR A LIMPEZA DAS TELAS DO CHILLER DA EXTRUS?O 
 - 4 PORTAS</t>
  </si>
  <si>
    <t>Balancinho esta com problema na regulagem, fazendo com que o filme enrosque na esteira de vez em quando, gerando transtorno no processo produtivo.</t>
  </si>
  <si>
    <t>Barra antiestatica n?o estafuncionando 100% dificultando o processo produtivo.</t>
  </si>
  <si>
    <t>Balancinho desregulado, material enrosca na esteira de vez em quando gerando transtorno no processo produtivo.</t>
  </si>
  <si>
    <t>IMPRESSORA PARADA COM PROBLEMA DE AQUECIMENTO B90</t>
  </si>
  <si>
    <t>maquina novamente para por b90 alta temperatura no fluxo do motor do marse......</t>
  </si>
  <si>
    <t xml:space="preserve">tubulac?o, cano estourou, vazando agua </t>
  </si>
  <si>
    <t xml:space="preserve">Bom dia ! Preciso de um mecanico na rebobinadeira 507 o braco do robo n?o esta fechando totalmente
</t>
  </si>
  <si>
    <t>rodinha da porta de acrilico da impressora esta caindo e tambem o manipulo da oitava cor n?o esta funcionando</t>
  </si>
  <si>
    <t>DOSADOR DA LAMINADORA 301 ESTA COM PROBLEMA</t>
  </si>
  <si>
    <t>MESA DE LAMINAC?O COM VIDRO QUEBRADO. NECESSARIO RETIRAR O VIDRO DO SETOR.</t>
  </si>
  <si>
    <t xml:space="preserve">REALIZAR MANUTENC?O PREVENTIVA ELETRICA
 - INSPEC?O
 </t>
  </si>
  <si>
    <t>N?O ESTAVA LIGANDO</t>
  </si>
  <si>
    <t xml:space="preserve">REALIZAR NO CABECOTE 
 - ALINHAMENTO 
REALIZAR NO BALANCIM 
 - AJUSTE </t>
  </si>
  <si>
    <t xml:space="preserve">REALIZAR MANUTENC?O PREVENTIVA
 - INSPEC?O 
 - LUBRIFICAC?O
</t>
  </si>
  <si>
    <t>ZONA 3 DA MATRIZ DEMORANDO MUITO PARA AQUECER</t>
  </si>
  <si>
    <t xml:space="preserve">problemas com diafragma da setima estac?o
</t>
  </si>
  <si>
    <t>parafuso quebrados
rolamentos do disco central danificados</t>
  </si>
  <si>
    <t>quebrada</t>
  </si>
  <si>
    <t xml:space="preserve"> Strechadeira n?o esta funcionando.</t>
  </si>
  <si>
    <t>problema  no recuperador de refile</t>
  </si>
  <si>
    <t>Esta com press?o alta no dosador, ocasionando a n?o dosagem na maquina</t>
  </si>
  <si>
    <t>CORTE RAPIDO DA IMPRESSORA N?O ESTA FUNCIONANANDO</t>
  </si>
  <si>
    <t xml:space="preserve">MOINHO TRAVADO </t>
  </si>
  <si>
    <t>Necessitamos de um mecanico para fazer a ligac?o do furador. Desde ja, agradeco.</t>
  </si>
  <si>
    <t>Problema na 8? cor da maquina, achamos que e a bomba</t>
  </si>
  <si>
    <t>Maquina esta com problema de ventilac?o, operador n?o esta conseguindo dar velocidade na maquina, consequentemente atrasando a produc?o.</t>
  </si>
  <si>
    <t xml:space="preserve">carga de tens?o da maquina 502  </t>
  </si>
  <si>
    <t>Bamba da 8 cor parou de funcionar.</t>
  </si>
  <si>
    <t xml:space="preserve">parafuso espanado </t>
  </si>
  <si>
    <t>limpiza do gep da matriz</t>
  </si>
  <si>
    <t xml:space="preserve">calibrac?o doctor blade segunda e quarta estac?o . estac?es com vazamentos 
</t>
  </si>
  <si>
    <t xml:space="preserve">aquecimento motor b90
</t>
  </si>
  <si>
    <t xml:space="preserve">calibrac?o do doctor blade segunda e quarta estac?es vazamentos constantes </t>
  </si>
  <si>
    <t>ANILOX DA SEXTA COR ESTA TRVADO NO MANDRIL</t>
  </si>
  <si>
    <t>B90 alta temperatura no motor do fluxo do marse....</t>
  </si>
  <si>
    <t>canh?o de corte n?o quer abaixar, travou no meio.</t>
  </si>
  <si>
    <t>reparo no ibc, adaptac?o</t>
  </si>
  <si>
    <t xml:space="preserve">rosca ''C'' NAO LIGA </t>
  </si>
  <si>
    <t xml:space="preserve">alinhador travando </t>
  </si>
  <si>
    <t>bobinadeira sem pressao</t>
  </si>
  <si>
    <t>PROBLEMA ELETRICO NA STRECHADEIRA</t>
  </si>
  <si>
    <t>Bom dia ! Preciso de um mecanico na rebobinadeira 502 ventilador que resfria o freio esta parado .</t>
  </si>
  <si>
    <t xml:space="preserve">calibrac?o das balancas </t>
  </si>
  <si>
    <t>sensor do desbobinador saiu de posic?o</t>
  </si>
  <si>
    <t xml:space="preserve">Bom dia ! Preciso de um eletricista na rebobinadeira 506 falha eixo rebobinador n?o travado 
</t>
  </si>
  <si>
    <t>PROBLEMA COM A STRECHADEIRA</t>
  </si>
  <si>
    <t xml:space="preserve"> Strechadeira parou de Rodar.</t>
  </si>
  <si>
    <t>OPERADOR RELATOU QUE A MAQUINA N?O LIGA. 
ALARME NO BRACO INFERIOR.</t>
  </si>
  <si>
    <t>b90 alta temperatura  no motor no fluxo do marse...............</t>
  </si>
  <si>
    <t xml:space="preserve">b90 alta temperatura no motor no fluxo marse
</t>
  </si>
  <si>
    <t xml:space="preserve">dosador 4 esta sem tampa </t>
  </si>
  <si>
    <t>Falha B90, super aquecimento</t>
  </si>
  <si>
    <t xml:space="preserve">Quebra da strechadeira da extrus?o </t>
  </si>
  <si>
    <t xml:space="preserve">EIXO 3'' N?O ESTA ENCHENDO 
</t>
  </si>
  <si>
    <t xml:space="preserve">dosador C1 PAROU DE PUXAR SUCC?O FALHA
</t>
  </si>
  <si>
    <t>correia do aplicador quebrou....</t>
  </si>
  <si>
    <t>maquina parada novamente por alta temeperatura b90..........</t>
  </si>
  <si>
    <t xml:space="preserve">BLACKOUT, MAQUINA DESARMOU GERAL  
PAINEIS 
</t>
  </si>
  <si>
    <t xml:space="preserve">IMPRESSORA PARADA COM PROBLEMA B90
</t>
  </si>
  <si>
    <t>Troca de lampada laminadora 301, esta piscando e prejudicando a vis?o do operador, consequentemente  dificultando a produc?o do mesmo.</t>
  </si>
  <si>
    <t xml:space="preserve">Bom dia ! Preciso de um eletricista na rebobinadeira 505 a caixa de refile esta dando choque </t>
  </si>
  <si>
    <t xml:space="preserve">IMPRESSORA PARADA NOVAMENTE COM PROBLEMA B90
</t>
  </si>
  <si>
    <t xml:space="preserve"> Suporte quebrado.</t>
  </si>
  <si>
    <t>REGULADOR DE PRESS?O BOBINADOR 2 TRAVADO</t>
  </si>
  <si>
    <t>fotocelula com problema.</t>
  </si>
  <si>
    <t xml:space="preserve">maquina parada novamente por alta temperatura no fluxo do motor marse
b90
</t>
  </si>
  <si>
    <t xml:space="preserve">eixo traseiro da maquina travou  </t>
  </si>
  <si>
    <t>rolo inferior da maquina 502 quebrou o parafuso</t>
  </si>
  <si>
    <t>......maquina parada por alta temperatura b90.......</t>
  </si>
  <si>
    <t>RELIGAR BARRA DE ESTATICA.</t>
  </si>
  <si>
    <t>BOBINADOR 1, N?O ESTA DANDO REGULAGEM DO TENSIONAMENTO</t>
  </si>
  <si>
    <t>verificar strechadeira da extrus?o</t>
  </si>
  <si>
    <t>recuperadora de refile travado</t>
  </si>
  <si>
    <t xml:space="preserve">falha motor b 90
constantes </t>
  </si>
  <si>
    <t>BAL?O RASGOU CAUSANDO ACUMULO DE M.P. POR DEBAIXO DO ANEL DE AR</t>
  </si>
  <si>
    <t xml:space="preserve">cabo rompido </t>
  </si>
  <si>
    <t>bobinador 2 com problema no braco de transporte o mesmo parece esta desalinhado,difcultando o bobinamento</t>
  </si>
  <si>
    <t>bobinador 2 com problema no braco de transporte</t>
  </si>
  <si>
    <t xml:space="preserve"> Problema com strechadeira.</t>
  </si>
  <si>
    <t xml:space="preserve"> maquina n?o desce</t>
  </si>
  <si>
    <t>Instalar 4 refletores, (deficiencia de iluminac?o)</t>
  </si>
  <si>
    <t>REALIZAR MANUTENC?O PREVENTIVA 
 - INSPEC?O</t>
  </si>
  <si>
    <t>REALIZAR MANUTENC?O PREVENTIVA 
 - INSPEC?O
 - LUBRIFICAC?O</t>
  </si>
  <si>
    <t>robopac   com poblema  no botao  de ligar.</t>
  </si>
  <si>
    <t>robopac  nao  ta  acionando pra  jirar  o disco.</t>
  </si>
  <si>
    <t xml:space="preserve"> maquina de strech  parou</t>
  </si>
  <si>
    <t xml:space="preserve">REALIZAR MANUTENC?O PREVENTIVA 
 - INSPEC?O
</t>
  </si>
  <si>
    <t xml:space="preserve">Bom dia ! Preciso de um mecanico para dar uma olha na estrechadeira a base n?o esta rodando </t>
  </si>
  <si>
    <t xml:space="preserve">strechadeira  parou </t>
  </si>
  <si>
    <t xml:space="preserve">PROBLEMA COM  A STRECHADEIRA
</t>
  </si>
  <si>
    <t>REALIZAR A INSPEC?O PREVENTIVA BIMESTRAL DA EXTRUSORA 
OBS: 
UTILIZAR O CHECKLIST 
"INSPEC?O PREVENTIVA EM EXTRUSORA - INSPEC?O ELETRICA"</t>
  </si>
  <si>
    <t>REALIZAR A INSPEC?O PREVENTIVA BIMESTRAL DA EXTRUSORA 
OBS: 
UTILIZAR O CHECKLIST 
"INSPEC?O PREVENTIVA EM EXTRUSORA - INSPEC?O MECANICA"</t>
  </si>
  <si>
    <t>falta de ar no bobinador  2</t>
  </si>
  <si>
    <t xml:space="preserve">troca de mola </t>
  </si>
  <si>
    <t xml:space="preserve">Bom dia ! Preciso de um eletricista na rebobinadeira 506 maquina parada problema no eixo inferior falha rebobinador
</t>
  </si>
  <si>
    <t>monitor de inspec?o de impress?o da impressora esta aparecendo uma mensagem e n?o conseguimos remover da tela</t>
  </si>
  <si>
    <t>Filme n?o estica</t>
  </si>
  <si>
    <t>Boa tarde !! Preciso de um eletricista na strechadeira parou de tensionar novamente .</t>
  </si>
  <si>
    <t xml:space="preserve">Bom dia !! Preciso de um eletricista na strechadeira o filme n?o quer esticar por mais que gire o potenciometro n?o da tenc?o 
</t>
  </si>
  <si>
    <t>Boa tarde !! Preciso de um eletricista na strechadeira o filme n?o quer esticar .</t>
  </si>
  <si>
    <t>Bom dia ! Preciso de um eletricista na strechadeira ela esta sem forca para girar o palete .</t>
  </si>
  <si>
    <t>Bom dia !! Preciso de um eletricista com URGENCIA na strechadeira ela esta em rotac?o baixa .</t>
  </si>
  <si>
    <t>maquina parada com problema na bomba  da 5 estacao  nao estA subindo tinta problema no diafrgma......</t>
  </si>
  <si>
    <t>regular cabecote</t>
  </si>
  <si>
    <t>Boa tarde !! Preciso de um eletricista na strechadeira  o filme n?o quer tenc?o .</t>
  </si>
  <si>
    <t xml:space="preserve">troca do rolo  de prensa da calandra </t>
  </si>
  <si>
    <t xml:space="preserve">troca do ventilador do freio do desbobinador </t>
  </si>
  <si>
    <t xml:space="preserve">Bom dia !! Preciso de um eletricista para dar umas olhada na strechadeira , pois voce liga e a base n?o esta girando URGENTE </t>
  </si>
  <si>
    <t>trocar rolo da maquina 507</t>
  </si>
  <si>
    <t>rorca "B' desarmando motor do compactador cheirando queimado parado</t>
  </si>
  <si>
    <t>Alarme B90 alta temperatura desde as 06:00 horas a maquina esta parada.</t>
  </si>
  <si>
    <t>pistao dosador 1 rosca (C)</t>
  </si>
  <si>
    <t xml:space="preserve">impressora com problema B90
</t>
  </si>
  <si>
    <t xml:space="preserve">Bom dia ! Preciso de um mecanico na laminadora 301 vazamento de ar na mangueira que trava a bobina .
</t>
  </si>
  <si>
    <t>SUBSTITUIR O REGULADOR DE PRESS?O DO BOBINADOR 2 
LADO DIREITO 
INSPECAO BIMESTRAL 113
OS 1570</t>
  </si>
  <si>
    <t>SUBSTITUIR DOBRADICAS DAS PORTAS DA ESTAC?O DE TRATAMENTO
Insp.Bm 
OS 1570</t>
  </si>
  <si>
    <t>Bom dia !! Problema na strechadeira eletricista ja esta atuando .</t>
  </si>
  <si>
    <t>Maquina parada alta temperatura B90</t>
  </si>
  <si>
    <t xml:space="preserve">Bom dia !! Adilson ja esta mexendo quebrou o parafuso do eixo da strechadeira , estamos com urgencia bastante palete pra fazer
</t>
  </si>
  <si>
    <t>MANGUEIRA DE AR ESTA VAZANDO</t>
  </si>
  <si>
    <t>pistao do carrinho de  troca automatica quebrou .....</t>
  </si>
  <si>
    <t>problema na bomba da 5 estacao   nao estA SUBINDO TINTA.</t>
  </si>
  <si>
    <t>BOTAO DA STRECHADEIRA QUEBRADO</t>
  </si>
  <si>
    <t>DOSADOR ROSCA C 
VAZAMENTO PNEUMATICO
 - DOSADOR 1 
    VALVULA 5/2 DE 1/4'' ESTA COM VAZAMENTO. 
 - DOSADOR 3
 - DOSADOR 4
NECESSITA DE PARADA DE MAQUINA PARA REALIZAR REPARO
InspBm OS 1575</t>
  </si>
  <si>
    <t>problema no tratamento   desarmando varias vezes seguidas</t>
  </si>
  <si>
    <t xml:space="preserve">arrumou os suporte  de  colocar  as laminas </t>
  </si>
  <si>
    <t>Bom dia ! Preciso de um necanico com urgencia na laminadora 301 vazamento na mangueira que movimenta as pincas .</t>
  </si>
  <si>
    <t>OPERADOR ESCUTOU UM ESTOURO NA MAQUINA
A TEMPERATURA DO CABECOTE INFERIOR COMECOU A CAIR</t>
  </si>
  <si>
    <t>giratorio travado</t>
  </si>
  <si>
    <t>painel da bobinadeira apagou geral</t>
  </si>
  <si>
    <t>tratamento sem ar porta travada</t>
  </si>
  <si>
    <t>troca do insolador do tratamento tava fugindo corrente</t>
  </si>
  <si>
    <t>SUBSTITUIR UM DOS ISOLADORES DA ESTAC?O
ESTA QUEBRADO 
Insp. Bm
OS 1571</t>
  </si>
  <si>
    <t>CABO DA CELULA DE CARGA DO PRE-ARRASTE ESTA COM A ISOLAC?O CORTADA
PRECISA SUBSTITUIR</t>
  </si>
  <si>
    <t>CORTE DE TUBOS</t>
  </si>
  <si>
    <t xml:space="preserve">115 ROSCA B DEASRMOU 
MOTOR DA 113 RETIRADO 
SUBSTITUIDO NA 115 B
MOTOR 75 CV ENVIADO PARA REPARO NA WPP
</t>
  </si>
  <si>
    <t>QUINTA COR DA IMPRESSORA N?O ESTA SUBINDO TINTA</t>
  </si>
  <si>
    <t xml:space="preserve">SUBSTITUIR O ANEL DE FIXAC?O DO BRACO EXTRATOR </t>
  </si>
  <si>
    <t>bomba da 3 cor parou de mandar tinta.</t>
  </si>
  <si>
    <t xml:space="preserve">cano de agua quebrou </t>
  </si>
  <si>
    <t xml:space="preserve">IMPRESSORA 207 COM PROBLEMA NA CAIXA DE SOLVENTE SUJO, CAIXA INTERNA N?O MANDA PARA CONTAINER
</t>
  </si>
  <si>
    <t>b90 alta temperatura no motor do fluxo do marse.....</t>
  </si>
  <si>
    <t>triturador do refile nevando jogando  triturado pra fora</t>
  </si>
  <si>
    <t xml:space="preserve">refile triturado nao esta voltando pra maquina, esta jogando pra fora 
(nevando) </t>
  </si>
  <si>
    <t xml:space="preserve">resistencia da matriz queimada </t>
  </si>
  <si>
    <t>ALARME NA SEXTA COR, IMPRESSORA AGUARDANDO MANUTENC?O</t>
  </si>
  <si>
    <t>IMPRESSORA 207 AGUARDANDO COLOCAR BOMBA DE TINTA PNEUMATICA</t>
  </si>
  <si>
    <t>LIMPEZA DO SUPORTE DO DOCTOR BLADE, ESTA ENTUPIDO</t>
  </si>
  <si>
    <t>CLICHERIA</t>
  </si>
  <si>
    <t xml:space="preserve">Bom dia ! Preciso de um mecanico na clicheria maquina lava cliche esta com a magueira resecada e vazando agua 
</t>
  </si>
  <si>
    <t>SUBSTITUIR O CONTATOR DO GIRATORIO
O EQUIPAMENTO FOI JUMPEADO EM 1-FEV-24 E PRECISA SER SUBSTITUIDO 
OS REF: 1609</t>
  </si>
  <si>
    <t xml:space="preserve">PROBLEMA COM  BOMBA DE AGUA, E OUTRAS OBERVAC?ES COMO
ALGUMAS VIBRAC?O, ANORMAL  CAUSANDO AFROUXAMENTO DAS PORCAS, POSSIVELMENTE MANUTENC?O DO EQUIPAMENTO PODERA SER SOLICITADO. 
</t>
  </si>
  <si>
    <t xml:space="preserve">
PRECISANDO DE REGULAGEM NOS ROLOS, OU OU
TRAS VARIVAEIS!
</t>
  </si>
  <si>
    <t>tampa quebrada do contentor de resina da 118 ( aquele que veio de fabrica da vizuri)</t>
  </si>
  <si>
    <t xml:space="preserve">Bom dia ! Preciso de um eletricista na rebobinadeira 506 eixo superior n?o esta girando 
</t>
  </si>
  <si>
    <t>Bom dia ! Laminadora 302 estava parada problema eletrico Amarildo ja esta atuando no problema .</t>
  </si>
  <si>
    <t>preciso de um  mecanico pra  alinhar o  cabecote  que ta  desalinhado</t>
  </si>
  <si>
    <t xml:space="preserve">dosador  6C esta sem a mangueira
</t>
  </si>
  <si>
    <t>Resistencia da matriz sem aquecimento constante</t>
  </si>
  <si>
    <t xml:space="preserve">Agua esta transferindo para reservatorio de solvente, regulagem ja foram feito, uma algum analise n?o foi resolvido. </t>
  </si>
  <si>
    <t>LAVADORA DE CLICHE N?O ESTA LIGANDO.</t>
  </si>
  <si>
    <t xml:space="preserve">O precisamo de alguem da manutenc?o para troca rolas de agua e solvente.
E solicitar mais 4 rolos de espuma para lavadora, e precisamos urgencia um dos rolos n?o sera possivel aproveita estamos sem rersevas. </t>
  </si>
  <si>
    <t xml:space="preserve">REALIZAR INSPECAO DE TODAS AS CORREIAS DA MAQUINA 
 - ANILOX
 - CARRINHO 
 - DESBOBINADOR 
 - BOBINADOR]
</t>
  </si>
  <si>
    <t>REALIZAR A MANUTENC?O PREVENTIVA ANUAL</t>
  </si>
  <si>
    <t xml:space="preserve">regulador de pressao quebrado
</t>
  </si>
  <si>
    <t>IBC VARIANDO A LARGURA</t>
  </si>
  <si>
    <t>FACA DO TRATAMENTO TORTA , E O ROLO ESTA QUEBRADO</t>
  </si>
  <si>
    <t>PARAFUSO QUEBRADO NO BOBINADOR 1</t>
  </si>
  <si>
    <t>TROCA DA MANGUEIRA DOS DOSADORES 1 E 3</t>
  </si>
  <si>
    <t>ZONA 5 DA ROSCA B N?O ESTA AQUECENDO</t>
  </si>
  <si>
    <t xml:space="preserve">REALIZAR A INSPEC?O BIMESTRAL PREVENTIVA MECANICA </t>
  </si>
  <si>
    <t>REALIZAR A INSPECAO BIMESTRAL PREVENTIVA</t>
  </si>
  <si>
    <t>Bom dia !! Preciso de um mecanico na lavadora de clich .</t>
  </si>
  <si>
    <t>SUBSTITUIR AS CORTICAS DOS ROLOS</t>
  </si>
  <si>
    <t>RETIRAR VAZAMENTOS PNEUMATICOS DA MAQUINA</t>
  </si>
  <si>
    <t>REALIZAR LIMPEZA NA MAQUINA 
 - LIMPEZA DE TANQUE DE TINTA LIMPA E TINTA SUJA 
 - SUBSTITUICAO DO FILTRO DE AR
 - REGULAGEM DE FACAS</t>
  </si>
  <si>
    <t xml:space="preserve">REALIZAR LIMPEZA 
 - LIMPEZA DE PAINEL ELETRICO E REAPERTOS
 - LIMPEZA DE AR CONDICIONADO 
</t>
  </si>
  <si>
    <t>AGUA N?O ESTA CIRCULANDO NO CABECOTE. 
ELE ESTA COM ALTA TEMPERATURA</t>
  </si>
  <si>
    <t>Lavadora de cliche n?o esta pexando.</t>
  </si>
  <si>
    <t>maquina desamandor rosca b (falha no driver)</t>
  </si>
  <si>
    <t>vauvula 1 do eixo da maquina esta travando o eixo</t>
  </si>
  <si>
    <t xml:space="preserve">CONSTRUIR PLATAFORMA DO GRAVIMETRO
</t>
  </si>
  <si>
    <t>agua  do cabecote   estar  muito  quente.</t>
  </si>
  <si>
    <t>SUBSTITUIR O REDUTOR PELO QUE FOI REVISADO</t>
  </si>
  <si>
    <t xml:space="preserve">falha motor b 90
</t>
  </si>
  <si>
    <t xml:space="preserve">Solicitac?o de urgencia de mais rolos de espuma da lavadora, solvente de limpeza derreteu os rolos , devido formulac?o errada do solvente.
</t>
  </si>
  <si>
    <t xml:space="preserve">Bom dia ! Preciso de um mecanico com urgencia na impressora 207 encoder da 6 cor quebrou </t>
  </si>
  <si>
    <t xml:space="preserve">Bom dia ! Preciso de um mecanico na rebobinadeira 506 eixo superior n?o quer dar o tombo travado </t>
  </si>
  <si>
    <t>CONSTRUIR PLATAFORMA DO GRAVIMETRO DA MAQUINA</t>
  </si>
  <si>
    <t>Bom dia !! Preciso de um mecanico na lavadora de cliche , n?o esta saindo solvente .</t>
  </si>
  <si>
    <t>a bomba maquina lavar anilox n?o esta funcionando</t>
  </si>
  <si>
    <t>MAQUINA DE LIMPEZA DE ANILOX ESTA CO RETORNO DE AGUA ENTUPIDO, PRECISO DE MANUTENC?O</t>
  </si>
  <si>
    <t xml:space="preserve">esta entupidando  maquina de anilox </t>
  </si>
  <si>
    <t xml:space="preserve">alta temperatura b90....
</t>
  </si>
  <si>
    <t xml:space="preserve">quebrou parafuso  que segura o facao que faz corte  do desbobinador..]
</t>
  </si>
  <si>
    <t>estatica  nao ta   funcionando.</t>
  </si>
  <si>
    <t>problema no encoder...</t>
  </si>
  <si>
    <t>Maquina de Anilox esta parando no meio do processo de limpeza</t>
  </si>
  <si>
    <t xml:space="preserve">Bom dia ! Preciso de um eletricista na rebobinadeira 506 eixo superior n?o quer dar o tombo 
</t>
  </si>
  <si>
    <t xml:space="preserve">Bom dia ! Preciso de um eletricista na impressora 206 problema no encoder da sxta cor
</t>
  </si>
  <si>
    <t xml:space="preserve">Maquina parada desde as 10:00 prolema na est?o 7 </t>
  </si>
  <si>
    <t>maquina parada por alta temperatura no fluxo do marse b90....</t>
  </si>
  <si>
    <t>rolamento  que movimenta a esteira  com poblema</t>
  </si>
  <si>
    <t>MAQUINA DE LAVAR ANILOX N?O ESTA FUNCIONANDO</t>
  </si>
  <si>
    <t>MAQUINA DE LAVAR ANILOX LIGA MAS N?O GIRA O ANILOX</t>
  </si>
  <si>
    <t xml:space="preserve">mangueira de ar estourada </t>
  </si>
  <si>
    <t>teste
gerac?o de OS pelo programador de manutenc?o proprio</t>
  </si>
  <si>
    <t xml:space="preserve">BOBINADOR INTERNO 
BRACO DIREITO COM OS PARAFUSOS SOLTOS 
 </t>
  </si>
  <si>
    <t>GRAVIMETRICO DA ROSCA C 
VAZAMENTO PNEUMATICO DE AR NA ALIMENTACAO DO MANIFOLD</t>
  </si>
  <si>
    <t xml:space="preserve">BOMBA DE TINTA 
ACIONAMENTO DA VALVULA SOLENOIDE TRAVADO
 </t>
  </si>
  <si>
    <t xml:space="preserve">BOMBA DE TINTA
DIAFRAGMA ROMPIDO </t>
  </si>
  <si>
    <t>probrema na lavadora de anilox</t>
  </si>
  <si>
    <t>REALIZAR LIMPEZA DO TROCADOR DE CALOR DO ANEL DE AR
MAIKOM</t>
  </si>
  <si>
    <t>REALIZER LIMPEZA DO TROCADOR DE CALOR DO IBC</t>
  </si>
  <si>
    <t>VALIDAR CALIBRACAO DA FACA DA COR 
LIMPAR E LUBRIFICAR O CARRINHO DA FACA</t>
  </si>
  <si>
    <t>agua quente nao esta funcionando.</t>
  </si>
  <si>
    <t>estatica da 406 nao   estar  funcionando.</t>
  </si>
  <si>
    <t xml:space="preserve">Trocar camisa de tratamento </t>
  </si>
  <si>
    <t xml:space="preserve">realizar as trocas do filtro da bomba de vacuo e verificar a bomba de vacuo </t>
  </si>
  <si>
    <t>TINTAS</t>
  </si>
  <si>
    <t>FAZER A LIGACAO ELETRICA DA MAQUINA</t>
  </si>
  <si>
    <t>O REDUTOR ESTAH COM VAZAMENTO DE OLEO 
PRECISA RETIRAR PARA AVALIAR OS ITENS INTERNOS</t>
  </si>
  <si>
    <t>REDUTOR DO GIRATORIO ESTAH COM VAZAMENTO DE OLEO
SUBSTITUIR O RETENTOR</t>
  </si>
  <si>
    <t>BOBINADOR EXTERNO 
REDUTOR ESTAH COM DESGASTE 
PRECISA AVALIAR DESGASTE NO ACOPLAMENTO</t>
  </si>
  <si>
    <t>SUBSTITUIR TODAS AS MANGUEIRAS PNEUMATICAS DO TRATAMENTO CORONA 
MANGUEIRA 8mm</t>
  </si>
  <si>
    <t>LUBRIFICAR A MAQUINA
USAR GRAXA ALIMENTICIA</t>
  </si>
  <si>
    <t xml:space="preserve">SUBSTITUIR TODAS AS MANGUEIRAS DO SISTEMA PNEUMATICO  </t>
  </si>
  <si>
    <t xml:space="preserve">REALIZAR LIMPEZA DO TROCADOR DE CALOR
</t>
  </si>
  <si>
    <t>REALIZAR A LIMPEZA DO TROCADOR DE CALOR</t>
  </si>
  <si>
    <t>REALIZAR SUBSTITUICAO DO OLEO DOS REDUTORES 
 - ROSCA A
 - ROSCA C</t>
  </si>
  <si>
    <t>REALIZAR A INSPECAO ELETRICA PREVENTIVA</t>
  </si>
  <si>
    <t>REALIZAR A INSPECAO PREVENTIVA BIMESTRAL</t>
  </si>
  <si>
    <t xml:space="preserve">INSPECIONAR O REDUTOR DA ROSCA B 
 - LIMPAR O VAZAMENTO
 - VERIFICAR NIVEL DE OLEO 
 - VERIFICAR VAZAMENTO
 - COMPLETAR SE NECESSARIO
</t>
  </si>
  <si>
    <t>ROLO COM A PONTA DANIFICADA 
ULTIMO ROLO DO TRATAMENTO CORONA ESTAH COM AS DUAS PONTAS DANIFICADAS
PRECISA ENVIAR PARA USINAGEM 
 - RETIHFICA DAS DUAS PONTAS 
LARGURA = 2600mm</t>
  </si>
  <si>
    <t xml:space="preserve">REALIZAR A TROCA DOS ROLOS VERMELHOS (CONTRAPRESSAO) 
</t>
  </si>
  <si>
    <t>REALIZAR LIMPEZA DO FILTRO DO CHILLER DA MAQUINA</t>
  </si>
  <si>
    <t>REALIZAR A LIMPEZA DO FILTRO DO CHILLER DA MAQUINA</t>
  </si>
  <si>
    <t xml:space="preserve">maquina    413  precisa  ser trocada  as correias estamos  com  dificuldade  pra  corta  sacos .
</t>
  </si>
  <si>
    <t>INSPECIONAR E MONITORAR O REDUTOR DA ROSCA B 
 - LIMPAR O REDUTOR E AO SEU REDOR 
 - VERIFICAR NIVEL DE OLEO 
  - COMPLETAR SE NECESSARIO 
 - VERIFICAR VAZAMENTO</t>
  </si>
  <si>
    <t xml:space="preserve">Preciso de um mecanico na lavagem de pecas maquina lava anilox so esta lavando e n?o enxaquando </t>
  </si>
  <si>
    <t>REALIZAR A SUBSTITUICAO DAS CORREIAS DE ALGODAO DA MAQUINA</t>
  </si>
  <si>
    <t xml:space="preserve">Problema com maquina de lavar anilox esta jogando pruduto pra fora d equipamento
</t>
  </si>
  <si>
    <t>alinhador nao funciona</t>
  </si>
  <si>
    <t xml:space="preserve">maquina fazendo barulho no motor da 1 estacao. </t>
  </si>
  <si>
    <t>REGULAR O SENSOR DO DOSADOR 2</t>
  </si>
  <si>
    <t>GAIOLA NAO FUNCIONA ESTA TRAVADA</t>
  </si>
  <si>
    <t>estatica  da maquina 406 nao  funciona foi retirada  da maquina 416 pra  colocar  na  406  mas  ta o mesmo  poblema  cerar que e  mesmo  a barra de  estatica.</t>
  </si>
  <si>
    <t>A MAQUINA DE COLAR CLICHE (MAQUINA 1) ESTAVA FUNCIONANDO E DESLIGOU REPENTINAMENTE.
OPERADOR TENTOU RELIGAR ELA E O PROBLEMA PERSISTE</t>
  </si>
  <si>
    <t>limpeza do gap</t>
  </si>
  <si>
    <t>TESTE
se gerar uma OS com esse equipamento (510)
remove-lo da maquina (enviar pra manutencao)
e colocar outro (511) no lugar, como que isso se comporta?</t>
  </si>
  <si>
    <t>REALIZAR MONITORAMENTO DO REDUTOR 115-B</t>
  </si>
  <si>
    <t>PARAFUSO OXIDADO QUEBROU DENTRO DO SEU ALOJAMENTO 
PARAFUSO QUE TRAVA O ROLO DO TRATAMENTO</t>
  </si>
  <si>
    <t>CAMISA DE SILICONE DO TRATAMENTO DANIFICADA.
NECESSITA SUBSTITUICAO</t>
  </si>
  <si>
    <t xml:space="preserve">REALIZAR A LIMPEZA DA MATRIZ E DO PORTA MATRIZ </t>
  </si>
  <si>
    <t>REALIZAR LIMPEZA DO FILTRO DE AGUA DA TORRE DO CHILLER</t>
  </si>
  <si>
    <t xml:space="preserve">Bom dia!
Coladora de cliches n?o funcionando direito,  esta fora de ponto  desquilibrada.Urgente maquina parada!!!!.
</t>
  </si>
  <si>
    <t>SOLICITAR ASSISTENCIA TECNICA PARA MANUTENCAO PREVENTIVA NA COLADORA DE CLICHE</t>
  </si>
  <si>
    <t>DOSADOR DE COLA DA LAMINADORA
REALIZAR O APERTO DOS FUSOS EM 1/4 
CONFORME ORIENTACAO DO FORNECEDOR</t>
  </si>
  <si>
    <t>TEMPERATURA DA AGUA NO REDUTOR ACIMA DE 100?</t>
  </si>
  <si>
    <t>TROCA DA MANGUEIRA DO DOSADOR 5C</t>
  </si>
  <si>
    <t>Boa tarde!
Estamos com maquina parada, problema no acionamento do levantamento do cilindro e extrema urgencia.</t>
  </si>
  <si>
    <t>TEMPERATURA ALTA DA AGUA NO REDUTOR DAS ROSCAS A/D</t>
  </si>
  <si>
    <t xml:space="preserve">LEME TRAVADO </t>
  </si>
  <si>
    <t xml:space="preserve">REALIZAR SUBSTITUICAO E REPARO NOS REDUTORES DOS BOBINADORES </t>
  </si>
  <si>
    <t>TRATAMENTO ESTA DESARMANDO</t>
  </si>
  <si>
    <t xml:space="preserve">DISJUNTOR DA BOMBA ESTA DESARMANDO </t>
  </si>
  <si>
    <t>Durante essa madrugada do dia 20 montador do turno da noite, teve dificuldade de acerta a posic?o da camera, ele notou  barulho na camera e travamento, agora de manh? notamos tambem um fio solto.
Devido  a isso voltamos para montadora anterior que tambem n?o tem boa precis?o.  Obs: Ambas as maquina foram revisada pelo tecnico, mas sem muito resultados significativo.</t>
  </si>
  <si>
    <t>maquina nao ligava</t>
  </si>
  <si>
    <t>Boa tarde! Umas das cameras escureceu e esta prejudicando a visibilidade dos micro pontos, o ajuste ou a troca pode se fazer necessario.</t>
  </si>
  <si>
    <t>CAMERA DA COLADORA ESTAVA COM A IMAGEM NA COR ROSA</t>
  </si>
  <si>
    <t>CALIBRAR A CAMERA DE COLAGEM DO CLICHE</t>
  </si>
  <si>
    <t xml:space="preserve">  camera  de de foco n?o funcionando </t>
  </si>
  <si>
    <t>PROBLEMA COM A MAQUINA</t>
  </si>
  <si>
    <t>SUBSTITUICAO DOS ELEMENTOS ELASTICOS DOS ACOPLAMENTOS 
AVALIACAO DOS ACOPLAMENTOS</t>
  </si>
  <si>
    <t>TRATAMENTO FRACO NO LADO DO BOBINADOR 1</t>
  </si>
  <si>
    <t xml:space="preserve">Montadora de cliches, n?o esta segurando registro quando s?o itens montado com duas pistas ou mais, quando existem deslocamento na montagem, usando recurso radial.
Ja estamos 2 horas buscando acerta um item em maquina, devido a esse problema.
</t>
  </si>
  <si>
    <t xml:space="preserve">Bom dia ! Preciso de um mecanico com urgencia na rebobinadeira 507 braco do robo com os parafusos soltos </t>
  </si>
  <si>
    <t>pressor  da maquina 506 quebrado</t>
  </si>
  <si>
    <t>Faca de corte subiu e n?o quer mais descer, n?o e possivel fazer a troca de bobina.</t>
  </si>
  <si>
    <t>Monitor da montadora de cliche n?o esta aparecendo imagem das cameras de precis?o.</t>
  </si>
  <si>
    <t xml:space="preserve">CONDENSACAO NOS TROCADORES DE CALOR DA 117 
CONSTRUIR BANDEIJA PARA CONTER A AGUA </t>
  </si>
  <si>
    <t xml:space="preserve">corte da troca automatica nao esta funcionando </t>
  </si>
  <si>
    <t>lampada da maquina 115 caindo (, perigo cai na cabeca de alguem )</t>
  </si>
  <si>
    <t xml:space="preserve">lampada perto do dosador b caindo , precisa arrumar .
dosadores segurando com durex, precisando troca as travas .
</t>
  </si>
  <si>
    <t>INSPEC?O ELETRICA NA MAQUINA 
PROCURAR POR 
 - PROBLEMAS ELETRICOS
 - SUJEIRAS
 - GAMBIARRAS
REPORTAR OS PROBLEMAS ENCONTRADOS</t>
  </si>
  <si>
    <t xml:space="preserve"> Bom dia, tudo bem ? Silo ( Batedor ) verde vazando material por cima.</t>
  </si>
  <si>
    <t>moinho jogando material para fora .</t>
  </si>
  <si>
    <t>BALANCA 001 DA EXTRUS?O (PROXIMO A ESCADA) ESTA DANDO VARIAC?O DE PESO.</t>
  </si>
  <si>
    <t>VERIFICAC?O DA BALANCA DA  EXTRUSORA 117 QUE N?O ESTA FUNCIONANDO CORRETAMENTE.</t>
  </si>
  <si>
    <t>BRACO DO LEME EST COM FITA PORQUE AS PRECILHAS NAO EST?O SEGURANDO MAIS</t>
  </si>
  <si>
    <t xml:space="preserve">REALIZAR INSPECAO NA BALANCA PROXIMO DA 117
ELA APRESENTA FALHA NO VISOR </t>
  </si>
  <si>
    <t>REGULAR A BALANCA QUE ESTAVA FASANDO MATERIAU</t>
  </si>
  <si>
    <t>balanca debaixo do escritorio quebrada , por favor arruma  na extrus?o</t>
  </si>
  <si>
    <t>DIFERENCA DE VALOR INDICADO ENTRE AS 4 CELULAS DE CARGA</t>
  </si>
  <si>
    <t>REALIZAR TROCA DE FACA E CORREIAS DO MOINHO DA 117</t>
  </si>
  <si>
    <t>REALIZAR LIMPEZA NO COMPACTADOR</t>
  </si>
  <si>
    <t>MONTAGEM DA ROSCA DO GRAVIMETRICO.
A ROSCA ANTERIOR QUEBROU O EIXO PROXIMO A CHAVETA</t>
  </si>
  <si>
    <t xml:space="preserve">INSPECIONAR AS BALANCAS DA EXTRUS?O
 </t>
  </si>
  <si>
    <t>INSPECIONAR A BALANCA PROXIMA DA 116 E 108
ELA NAO ESTAH LIGANDO</t>
  </si>
  <si>
    <t>SUBSTITUICAO DO SENSOR DE TROCA AUTOMATICA DO BOBINADOR INTERNO</t>
  </si>
  <si>
    <t xml:space="preserve">LEITOR DE ESPESSURA COM PROBLEMA. 
</t>
  </si>
  <si>
    <t>MAQUINA NAO RESETA</t>
  </si>
  <si>
    <t xml:space="preserve">giratorio reversivel, travando, gira um pouco e para.
</t>
  </si>
  <si>
    <t>Bom dia ! Preciso de um eletricista na impressora 207 problema B90</t>
  </si>
  <si>
    <t>REALIZAR A MONTAGEM DO REDUTOR RESERVA DO BOBINADOR DA EXTRUSORA 108</t>
  </si>
  <si>
    <t>REALIZAR LIMPEZA DO FILTRO DO CHILLER DA 206</t>
  </si>
  <si>
    <t>REALIZAR A LIMPEZA DO FILTRO DO CHILLER</t>
  </si>
  <si>
    <t xml:space="preserve">eixo  que  coloca   a bobina compoblema.
</t>
  </si>
  <si>
    <t>CONSTRUIR ESTALEIRO PARA OS EIXOS DA EXTRUSAO</t>
  </si>
  <si>
    <t>REALIZAR MUDANCA DA TUBULACAO DE EXAUSTAO DO IBC 
ORIENTAR A SAIDA PARA O TETO</t>
  </si>
  <si>
    <t>REALIZAR A LIMPEZA DA MATRIZ 
SUBSTITUIR PARAFUSOS DO GAP</t>
  </si>
  <si>
    <t xml:space="preserve">REALIZAR REJUVENESCIMENTO DOS MOTORES PRINCIPAIS
</t>
  </si>
  <si>
    <t>REALIZAR MANUTENCAO PREVENTIVA DOS INVERSORES DE FREQUENCIA DA MAQUINA 
- PAINEL PRINCIPAL 
- BOBINADORES</t>
  </si>
  <si>
    <t>mal contato nas bobinadeiras</t>
  </si>
  <si>
    <t>mangueira  que vai a  agua  no cabecote com bastante  sujeira.</t>
  </si>
  <si>
    <t xml:space="preserve">sem press?o no braco do bobinador 01 lado direito
</t>
  </si>
  <si>
    <t>Bom dia ! Laminadora 301 parada problema no sensor do dispositivo que libera a cola , o eletricista ja esta atuando .</t>
  </si>
  <si>
    <t xml:space="preserve">Bom dia ! Mecanico ja atuando na laminadora 301 vai ser preciso trocar uma correia dentada </t>
  </si>
  <si>
    <t>ROLO DE PASSAGEM DE FILME ESTAH COM FOLGA NUMA DAS PONTAS 
NECESSITA SERVICO DE USINAGEM NAS PONTAS 
COMPRIMENTO APROXIMADO DE 1700mm</t>
  </si>
  <si>
    <t>INSTALAR RODIZIOS NA BALANCA PEQUENA</t>
  </si>
  <si>
    <t>BALANCA COM MAL CONTATO</t>
  </si>
  <si>
    <t>RESISTENCIA DA ZONA 3 DA RLOSCA B ESTAVA COM PROBLEMA</t>
  </si>
  <si>
    <t>Bom dia ! impressora 207 parada problema eletrico Leandro ja esta atuando B90 Parada desde das 06:30</t>
  </si>
  <si>
    <t>Bom dia ! preciso de um mecanico na rebobinadeira 502 fazer um furo para poder colocar o suporte da gillete .</t>
  </si>
  <si>
    <t>troca de mangueira dos dosadores</t>
  </si>
  <si>
    <t>INSTALAR TAMPA DOS BATENTES DAS BALANCAS</t>
  </si>
  <si>
    <t>TROCARAO O SENSORT DA BOBINADEIRA QUE FAZ O TROCA</t>
  </si>
  <si>
    <t>DOSADDOR 4 DA ROSCA C NAO MESTVA PUXANDO O MATERIAL</t>
  </si>
  <si>
    <t>alarme B90</t>
  </si>
  <si>
    <t>Maquina apresentou falha na batec?o 1? cor.</t>
  </si>
  <si>
    <t>GIRATORIO PAROU DE FUNCIONAR</t>
  </si>
  <si>
    <t>balanca do setor de convers?o esta com problema</t>
  </si>
  <si>
    <t>REALIZAR AS ACOES
 - LIMPEZA 
 - REAPERTO DE CONEXOES</t>
  </si>
  <si>
    <t>LIMPEZA DOS ARES CONDICIONADOS DE PAINEIS</t>
  </si>
  <si>
    <t>SUBSITUICAO DE LAMPADAS QUEIMADAS</t>
  </si>
  <si>
    <t>INSPECAO DAS CORREIAS</t>
  </si>
  <si>
    <t>INSPECAO DAS CORREIAS DO MOTOR</t>
  </si>
  <si>
    <t>INSPECAO DOS ROLOS DE PASSAGEM</t>
  </si>
  <si>
    <t>REALIZAR A LUBRIFICACAO DA MAQUINA</t>
  </si>
  <si>
    <t>REALIZAR LIMPEZA DO VISCOSIMETRO</t>
  </si>
  <si>
    <t>REALIZAR CALIBRACAO DO DOCTOR BLADE</t>
  </si>
  <si>
    <t>caiu a esfera da balanca.</t>
  </si>
  <si>
    <t>Alarme B90</t>
  </si>
  <si>
    <t>balanca de pesagem n?o esta pensando, apenas fica zerada 0,0</t>
  </si>
  <si>
    <t>Balanca da impress?o n?o esta funcionando.</t>
  </si>
  <si>
    <t>BOBINADOR ESTA PARANDO E CHEIRANDO QUEIMANDO NO PAINEL</t>
  </si>
  <si>
    <t xml:space="preserve">Balanca n?o esta funcionando
</t>
  </si>
  <si>
    <t>PROBLEMA NO MOTOR ANILOX 3</t>
  </si>
  <si>
    <t xml:space="preserve">Bom dia ! Preciso de um  eletricista na impressora 207 problema eletrico nasa B90
</t>
  </si>
  <si>
    <t>Boa tarde ! Preciso de um mecanico com urgencia na laminadora 302 o rolo de boracha esta super aquecido .</t>
  </si>
  <si>
    <t>rolo grofador da  maquina  417  com poblema  de ajuste no meio do rolonao gofra  como  na lateral .</t>
  </si>
  <si>
    <t>O alarme 553 fica aparecendo de maneira recorrente na maquina, alem de viscosimetros 7 e 8 n?o funcionando.</t>
  </si>
  <si>
    <t>Boa tarde  ! Preciso de um mecanico na rebobinadeira 502 preciso que retire um eixo inferior pois ele esta torto</t>
  </si>
  <si>
    <t>Sendo de seguranca da porta esta alarmando toda hora,</t>
  </si>
  <si>
    <t>REPARAR A PORTA SUPERIOR DA PRENSA</t>
  </si>
  <si>
    <t>REALIZAR A PINTURA DO SUPORTE DE BAGS</t>
  </si>
  <si>
    <t>REALIZAR A INSPECAO PREVENTIVA MECANICA
CONSULTAR CHECKLIST DE INSPECAO</t>
  </si>
  <si>
    <t>PRENSA/TUBOS/APARAS</t>
  </si>
  <si>
    <t>SOLDAR A DOBRADICA GONZO NA PORTA DA PRENSA</t>
  </si>
  <si>
    <t>Problema com o bobinador na 207, aparentemente envolve conjunto macho e femea</t>
  </si>
  <si>
    <t>Parafuso do pist?o quebrou e n?o esta sendo possivel realizar a troca automatica.</t>
  </si>
  <si>
    <t>botao de acionamento quebrado</t>
  </si>
  <si>
    <t>SUBSTITUIR A RESISTENCIA QUEIMADA
 - ROSCA B
 - ZONA 5
DIMENSOES
690 x 95 x 220V x 3250W
obs: resistencia que encaixa a solda e o termopar</t>
  </si>
  <si>
    <t xml:space="preserve">maquina com desarme de motor rosca A e C  com frequencia </t>
  </si>
  <si>
    <t xml:space="preserve">Bom dia ! Preciso de um mecanico na laminadora 302 rolo do cilindro do aplicador esta com folga! </t>
  </si>
  <si>
    <t>Bom dia ! Preciso de um mecanico na laminadora 302 maquina esta parada problema no cilindro do aplicador de cola .</t>
  </si>
  <si>
    <t>maquina parada para manutencao</t>
  </si>
  <si>
    <t>troca tela travado</t>
  </si>
  <si>
    <t>DOSADOR A 
ALTERAR LOCAL DO MANIFOLD PARA O OUTRO LADO 
PLATAFORMA DO GRAVIMETRO FICA ENCOSTANDO</t>
  </si>
  <si>
    <t>LIMPAR OS PAINEIS ELETRICOS DA MAQUINA</t>
  </si>
  <si>
    <t>LIMPAR O VENTILADOR DO ANEL DE AR</t>
  </si>
  <si>
    <t>LIMPAR
 - VENTILADOR DO IBC
 - VENTILADOR EXAUSTAO IBC</t>
  </si>
  <si>
    <t>TROCAR OS SEAL TUBOS DO TOPO DA CALANDRA</t>
  </si>
  <si>
    <t>Bom dia ! preciso de um eletricista na impressora 206 problema no balancinho maquina parada</t>
  </si>
  <si>
    <t>ajuste na balanca do gravimetro da rosca A pois estava vazando material</t>
  </si>
  <si>
    <t>maquina com problema no plc do bobinado 1</t>
  </si>
  <si>
    <t>alinhador parou de funcionar desde o dia 09 sabado e nao veio ninguem da eletrica para consertar, somente o mecanico maike apareceu hoje dia 10 domingo e pediu para desligar e ligar a maquina para ver se volta ao normal, dificil trabalhar assim sem assistencia</t>
  </si>
  <si>
    <t xml:space="preserve">maquina com o mixer da balanca parado
</t>
  </si>
  <si>
    <t>PORTA DA PRENSA ENTORTOU</t>
  </si>
  <si>
    <t>PROBLEMA NO RELE DE SEGURANCA DA PRENSA</t>
  </si>
  <si>
    <t>Rolo contra press?o desnivelado com o rolo aplicador.</t>
  </si>
  <si>
    <t>maquina  puxa  saco  com fio  solto.</t>
  </si>
  <si>
    <t>Suporte do alinhador da 501 esta solto.</t>
  </si>
  <si>
    <t>Motor da calandra n?o esta funcionando</t>
  </si>
  <si>
    <t>maquina  puxa  saco  nao  ta  aquecendo</t>
  </si>
  <si>
    <t>cabecote da parte  superior esta  bastante quente. maquina  406.</t>
  </si>
  <si>
    <t>Maquina 207 parada por alarme B90</t>
  </si>
  <si>
    <t>Maquina com vazamento de agua no painel de refrigerac?o.</t>
  </si>
  <si>
    <t>MANCAL BOSCHERT ESTAH DAIFICADO
NECESSITA REPARO</t>
  </si>
  <si>
    <t>pino do rebobinador saiu do lugar</t>
  </si>
  <si>
    <t>calibracao das rebubinadeira</t>
  </si>
  <si>
    <t>Ha invers?o do "eixo 1" do bobinador pelo outro "eixo 1", pois o que esta em funcionamento esta com folga, ambos os eixos est?o na maquina.
Obs: a maquina estara parada entre 10:30h ate 11:30h para almoco do operador, seria uma boa janela para execuc?o do servico.</t>
  </si>
  <si>
    <t>Problema com alarme B90</t>
  </si>
  <si>
    <t>AVT da maquina n?o esta funcionando</t>
  </si>
  <si>
    <t xml:space="preserve">bico dosador apresntando falhas 
</t>
  </si>
  <si>
    <t>cabecote  com  pouca  pressao  na lateral  e no meio bastante pressao</t>
  </si>
  <si>
    <t>Maquina 207, videoscan parou de funcionar</t>
  </si>
  <si>
    <t xml:space="preserve">dosador 6 da rosca (A) com falha </t>
  </si>
  <si>
    <t>braco da maquina muchando</t>
  </si>
  <si>
    <t>maquina parada B90</t>
  </si>
  <si>
    <t xml:space="preserve">freio da maquina esta super aquecendo </t>
  </si>
  <si>
    <t>LIMPEZA NOS PAINEIS DE POTENCIA 
 - PORTA A
 - PORTA B
 - PORTA C
 - PORTA D</t>
  </si>
  <si>
    <t>LIMPEZA DO PAINEL DO RECUPERADOR DE APARAS</t>
  </si>
  <si>
    <t>LIMPEZA DOS PAINEIS DE POTENCIA 
 - PORTA E
 - PORTA F
 - PORTA G
 - PORTA H</t>
  </si>
  <si>
    <t>LIMPEZA DO PAINEL ELETRICO DA OCTAGON</t>
  </si>
  <si>
    <t>LIMPEZA DO SENSOR ULTRASSONICO DE ESPESSURA 
"SENSOR GIRATORIO"</t>
  </si>
  <si>
    <t>LIMPEZA NO PAINEL ELETRICO DO BOBINADOR</t>
  </si>
  <si>
    <t>REALIZAR A LIMPEZA NO PAINEL ELETRICO</t>
  </si>
  <si>
    <t>INSPECIONAR CONEXOES DAS RESISTENCIAS</t>
  </si>
  <si>
    <t>INSPECIONAR AS CONEXOES DAS RESISTENCIAS ELETRICAS</t>
  </si>
  <si>
    <t>LIMPEZA DO VELTILADOR</t>
  </si>
  <si>
    <t>Maquina 506 com eixo inferior furado, maquina esta parada,</t>
  </si>
  <si>
    <t>LIMPEZA DO VENTILADOR DE ENTRADA DO ANEL DE AR</t>
  </si>
  <si>
    <t>LIMPEZA DO VENTILADOR DE SAIDA DO ANEL DE AR</t>
  </si>
  <si>
    <t>LIMPEZA DO MOTOR DA GAIOLA</t>
  </si>
  <si>
    <t>LIMPEZA DO MOTOR DO REVERSIVEL
 - PLATAFORMA GIRATORIA
 - ARRASTE</t>
  </si>
  <si>
    <t>SUBSTITUIR BOTOEIRA DE EMERGENCIA DO PISO #4</t>
  </si>
  <si>
    <t>TROCAR MANIFOLD ELETROPNEUMATICO PARA O OUTRO LADO DEVIDO A INSTALACAO DA PLATAFORMA DO GRAVIMETRICO</t>
  </si>
  <si>
    <t>INSTALAR A ILUMINACAO 
 - PISO #1
 - PISO #2
 - PISO #3
 - PISO #4</t>
  </si>
  <si>
    <t xml:space="preserve">TROCAR OS SEALTUBOS (TUBO TOMBACK) </t>
  </si>
  <si>
    <t>INSPECIONAR O SISTEMA ELETRICO DO ALINHADOR</t>
  </si>
  <si>
    <t>SUBSTITUIR OS SENSORES MAGNETICOS DA ESTACAO DE TRATAMENTO</t>
  </si>
  <si>
    <t xml:space="preserve">correia da da maquina ruin
</t>
  </si>
  <si>
    <t>problema nas facas do moinho de refile</t>
  </si>
  <si>
    <t>-------------------------------------------------------------------------------------------------------------------------------
REALIZAR CALAFETACAO DA SALA DE TESTE DE ESTANQUEIDADE
-------------------------------------------------------------------------------------------------------------------------------
   ==&gt; APONTAR CONCLUSAO AQUI
-------------------------------------------------------------------------------------------------------------------------------</t>
  </si>
  <si>
    <t>TINTAS/LAVAGEM DE PECAS</t>
  </si>
  <si>
    <t xml:space="preserve">INSTALAR PAINEL ELETRICO DA RECUEPRADORA DE SOLVENTE
</t>
  </si>
  <si>
    <t>LANCAR CABOS ELETRICOS DO PAINEL ELETRICO PARA RECUPERADORA DE SOLVENTE</t>
  </si>
  <si>
    <t>SENSOR DO BRACO EXTRATOR PAROU DE FUNCIONAR</t>
  </si>
  <si>
    <t>agua  do cabecote   nao ta circulando mangueira  bastante  quente</t>
  </si>
  <si>
    <t>maquina parou de dosar material .</t>
  </si>
  <si>
    <t>maquina com a moinho entopido</t>
  </si>
  <si>
    <t>tela do meinho quebrou</t>
  </si>
  <si>
    <t>rosca deslocou para frente na troca de tela</t>
  </si>
  <si>
    <t>Painel dosador da maquina 301 e 302 apagou e n?o quer acender</t>
  </si>
  <si>
    <t>CONFECCIONAR TUBULAC?O ELETRICA PARA O PAINEL ELETRICO  E A MAQUIN</t>
  </si>
  <si>
    <t xml:space="preserve">giro do braco do rebobinador 
</t>
  </si>
  <si>
    <t>painel travol</t>
  </si>
  <si>
    <t>faca da 7 cor n?o.</t>
  </si>
  <si>
    <t>Barra antiestatica n?o esta funcionando.</t>
  </si>
  <si>
    <t xml:space="preserve">maquina precisa de lubrificacao interna no eixo rebobinador </t>
  </si>
  <si>
    <t>Segundo o Operador e apenas informativo essa OS, pois o mesmo disse que o mecanico ja veio arrumar o problema da Calandra</t>
  </si>
  <si>
    <t>Mancal da 7 cor esta travado, Operador n?o consegue puxar o mesmo para trocar Camisas para o proximo Servico.</t>
  </si>
  <si>
    <t>Estamos com problema no rolamento de apoio do tambor da troca automatica da 207.</t>
  </si>
  <si>
    <t>cabecote e manguiera  de agua  esquentando bastante.</t>
  </si>
  <si>
    <t xml:space="preserve">REALIZAR INSPECAO PREVENTIVA MECANICA </t>
  </si>
  <si>
    <t>REALIZAR INSPECAO PREVENTIVA NA EXTRUSORA</t>
  </si>
  <si>
    <t>REALIZAR O RETROFIT DO GRAVIMETRICO 
- RETIRAR TSW
- INSTALAR VIZURI</t>
  </si>
  <si>
    <t>REALIZAR MANUTENCAO PREVENTIVA DOS DOIS VENTILADORES DO COLCHAO DE AR DO REVERSIVEL</t>
  </si>
  <si>
    <t>REALIZAR A MANUTENCAO NO MOTORREDUTOR DO ROLO XADREZ
O EQUIPAMENTO APRESENTA VIBRACAO EXCESSIVA</t>
  </si>
  <si>
    <t>ACESSO REMOTO DA CARNEVALLI PARA CONFIGURAR O BOBINADOR</t>
  </si>
  <si>
    <t>SUBSTITUIR OS SENSORES INDUTIVOS DO BOBINADOR</t>
  </si>
  <si>
    <t>SUBSITUIR OS TERMOPARES</t>
  </si>
  <si>
    <t xml:space="preserve">maqui nao  dando tensao </t>
  </si>
  <si>
    <t>ROSCA (B) DESARMOU 2 VEZES</t>
  </si>
  <si>
    <t>SUBSTITUIR AS MANGUEIRAS DE AR DOS VENTILADORES DO REVERSIVEL 
"COLCHAO DE AR"</t>
  </si>
  <si>
    <t>FABRICACAO DE SUPORTTE PARA FIXACAO DO ENCANAMENTO DE EXAUSTOR DE OZONIO DO TRATAMENTO</t>
  </si>
  <si>
    <t>3 ROLOS DE PASSAGEM ESTAO COM AS PONTAS DANIFICADAS
LEVAR PARA USINAGEM</t>
  </si>
  <si>
    <t xml:space="preserve"> tens?o do freio ( problema operacional)
</t>
  </si>
  <si>
    <t>Ponta do eixo esta quebrada, precisamos de conserto.</t>
  </si>
  <si>
    <t>O DOSADOR APRESENTOU PROBLEMA 
A GRAMATURA INDICADA (3,6) N?O FOI A MESMA QUE A MEDIDA PELA AMANDA.(1,6)</t>
  </si>
  <si>
    <t xml:space="preserve">SUBSTITUIR TODAS AS MANGUEIRAS PNEUMATICAS 
BOBINADOR EXTERNO
</t>
  </si>
  <si>
    <t>TROCA DA VALVULA E DA SEDE DO TROCA-TELA DA ROSCA C</t>
  </si>
  <si>
    <t>TROCAR AS MANGUEIRAS PNEUMATICAS 
 - GRAVIMETRICO A</t>
  </si>
  <si>
    <t xml:space="preserve">LIMPEZA DO TROCADOR DE CALOR </t>
  </si>
  <si>
    <t>LIMPEZA DO TROCADOR DE CALOR</t>
  </si>
  <si>
    <t>SUBSTITUIR TODAS AS MANGUEIRAS DO ANEL DE AR</t>
  </si>
  <si>
    <t>SUBSTITUIR TODAS AS MANGUEIRAS DE SUCCAO DO GRAVIMETRICO</t>
  </si>
  <si>
    <t>ENVIAR ROLOS DE PASSAGEM PARA USINAGEM</t>
  </si>
  <si>
    <t>Sugador de refile da maquina 501 parou de puxar refile, a maquina esta parada.</t>
  </si>
  <si>
    <t>precisamos retirar  a mesa  da maquina pra colocar  a outra mesa que vai colocar  as rodas</t>
  </si>
  <si>
    <t>moinho entopido, correia patinando.</t>
  </si>
  <si>
    <t>calibracao  dos dosadores</t>
  </si>
  <si>
    <t>supororte  que   segura   a   mola   do desbobinador   quebrou.</t>
  </si>
  <si>
    <t>COMPRESSOR DO CHILLER DESARMANDO.
"PRESSAO DE ALTA"
POSSIVEL FALTA DE GAS
ASSISTENCIA TECNICA ACIONADA
 - ARATEC</t>
  </si>
  <si>
    <t xml:space="preserve">INSTALAR NOVAS LUMINARIAS NA MAQUINA
</t>
  </si>
  <si>
    <t>SUBSTITUIR 
- LUMINARIAS QUEIMADAS
- LUMINARIAS HERMETICAS QUEBRADAS</t>
  </si>
  <si>
    <t>TODAS AS RESISTENCIAS DO FILTRO TROCA-TELAS ATEH O CABECOTE
 - ROSCA A</t>
  </si>
  <si>
    <t>RESISTENCIA TUBULAR OU CARTUCHO 
FILTRO TROCA-TELAS 
 - ROSCA B 
x2 RESISTENCIAS</t>
  </si>
  <si>
    <t>RESISTENCIA TUBULAR OU CARTUCHO 
FILTRO TROCA-TELAS 
 - ROSCA C
x2 RESISTENCIAS</t>
  </si>
  <si>
    <t>GRAVIMETRO A
BALANCA SUPERIOR
PORTINHOLA DO DOSADOR ESTAH COM FOLGA
ORCAR NA TSW
ORCAR CONSTRUCAO DUM NOVO COM THIAGO</t>
  </si>
  <si>
    <t>troca do termochiller</t>
  </si>
  <si>
    <t>REALIZAR A LIMPEZA DE PAINEL</t>
  </si>
  <si>
    <t>PROBLEMA NO TRATAMENTO</t>
  </si>
  <si>
    <t>variacao de espessura tem que ser feito a calibracao da matriz</t>
  </si>
  <si>
    <t xml:space="preserve">carrinho do alinhador estourou rolamentos 
</t>
  </si>
  <si>
    <t>estatica  da maquina nao  estar  funcionando.</t>
  </si>
  <si>
    <t>Pist?o da 1? cor esta solto.</t>
  </si>
  <si>
    <t>Troca da resistencia troca tela</t>
  </si>
  <si>
    <t>CALIBRAR A MATRIZ DA 115</t>
  </si>
  <si>
    <t>Substituic?o do refletivo</t>
  </si>
  <si>
    <t>INSPECIONAR O BOBINADOR
FOI REPORTADO UM VAZAMENTO DE AR 
QUE DESABILITOU A TROCA AUTOMATICA DAS BOBINAS</t>
  </si>
  <si>
    <t>tambor da troca automatica de bobinas na saida.</t>
  </si>
  <si>
    <t xml:space="preserve">INSTALAR TUBULAC?O HIDRAULICA DA RECUPERADORA DE  SOLVENTES
</t>
  </si>
  <si>
    <t>troca telas, raquete travou nao esta abrindo</t>
  </si>
  <si>
    <t xml:space="preserve">moinho travou,entupido </t>
  </si>
  <si>
    <t>maquina nao quer dar o tombo</t>
  </si>
  <si>
    <t>INSTALAR TUBULAC?O PNEUMATICA DA RECUPERADORA DE SOLVENTE</t>
  </si>
  <si>
    <t>recumperador de refile nao esta fucionando</t>
  </si>
  <si>
    <t>LIMPAR OS PAINEIS ELETRICOS DA MAQUINA 
 - PAINEL DE CONTROLE
 - PAINEL DO IBC
 - PAINEL DE POTENCIA (PORTAS A - H)
 - PAINEL DO BOBINADOR
 - PANEL DO TRATAMENTO CORONA
 - PAINEL DO RECUPERADOR DE REFILE
 - PAINEL DO SENSOR GIRATORIO</t>
  </si>
  <si>
    <t>PINTAR A CABINE DO PAINEL ELETRICO  DA RECUPERADORA DE SOLVENTE</t>
  </si>
  <si>
    <t>moinho da maquina entupido !</t>
  </si>
  <si>
    <t>troca de resistencia</t>
  </si>
  <si>
    <t>soltar troca tela</t>
  </si>
  <si>
    <t>calibracao e ajuste</t>
  </si>
  <si>
    <t>temperatura alta redutor</t>
  </si>
  <si>
    <t>Alta temperatura no CHILLER</t>
  </si>
  <si>
    <t>recumperador de refile parou de fucionar</t>
  </si>
  <si>
    <t>REALIZAR A LIMPEZA DOS PAINEIS ELETRICOS DA MAQUINA</t>
  </si>
  <si>
    <t xml:space="preserve">agua nao  estar circulando no cabecote.
</t>
  </si>
  <si>
    <t>Problema no Chiller, atendimento ja ocorreu das 10:18h ate as 10:50h.</t>
  </si>
  <si>
    <t>Maquina havia parado por B90, manutenc?o ja atuou</t>
  </si>
  <si>
    <t>Cilindro e mancal da maquina 206 est?o com muita folga, risco de causar acidente.</t>
  </si>
  <si>
    <t>REALIZAR A LUBRIFICACAO DA EXTRUSORA
UTILIZAR CHECKLIST DE LUBRIICACAO
UTILIZAR GRAXA FOOD GRADE</t>
  </si>
  <si>
    <t xml:space="preserve">moinho entupido
</t>
  </si>
  <si>
    <t xml:space="preserve">INSPECIONAR AS CASTANHAS DE 3'' DOS EIXOS.
 - QUANTAS CASTANHAS A MAQUINA UTILIZA?
 - QUANTAS CASTANHAS EST?O NECESSITANDO SUBSTITUIR? </t>
  </si>
  <si>
    <t xml:space="preserve">REALIZAR A SUBSTITUICAO DO TROCADOR DE CALOR QUE ESTAH COM AREA DE TROCA REDUZIDA (75% DA AREA ORIGINAL)
</t>
  </si>
  <si>
    <t>SUBSTITUIR AS DUAS CAMISASA DA ESTACAO DE TRATAMENTO CORONA</t>
  </si>
  <si>
    <t>potenciometro saio do lugar</t>
  </si>
  <si>
    <t>SUBSTITUIR O SENSOR DE ALINHAMENTO NA MAQUINA</t>
  </si>
  <si>
    <t xml:space="preserve">fonte do mecalor em curto , motor b 90 
</t>
  </si>
  <si>
    <t xml:space="preserve">troca do filtro da bomba de succ?o </t>
  </si>
  <si>
    <t>tratamento parou de funcionar</t>
  </si>
  <si>
    <t>problema no braco do bobinador 1</t>
  </si>
  <si>
    <t>alinhador  da maquina 417 nao estar funcionando.</t>
  </si>
  <si>
    <t>PROBLEMA NO PINO DO PISTAO DO BRACO AUTOMATICO</t>
  </si>
  <si>
    <t>PROBLEMA NA REGULAGEM DO CILINDRO PNEUMATICO DO ROLO TRANSPORTADOR</t>
  </si>
  <si>
    <t>MONTAR LINHA DE AGUA FRIA PARA A RECUPERADORA DE SOLVENTE</t>
  </si>
  <si>
    <t>boa tarde ! Suporte do degrau da rebobinadeira 507 esta com uma rachadura e os operadores corem risco de acidente .</t>
  </si>
  <si>
    <t>CONSTRUIR INFRAESTRUTURA DE SUPORTE PARA TUBULAC?ES DE UTILIDADES</t>
  </si>
  <si>
    <t xml:space="preserve">INSTALAC?O DE TOMADA E PLUG PARA O CHILLER </t>
  </si>
  <si>
    <t>ABRIR O FURO NA PAREDE PARA PASSAGEM DA TUBULACAO ELETRICA</t>
  </si>
  <si>
    <t>CORREIAS DA MAQUINA ESTAO DANIFICADAS</t>
  </si>
  <si>
    <t>REALIZAR A LUBRIFICACAO DA MAQUINA
SEGUIR O CHECKLIST DE LUBRIFICACAO</t>
  </si>
  <si>
    <t>REALIZAR A INSPECAO MECANICA PREVENTIVA
CONSULTAR CHECKLIST</t>
  </si>
  <si>
    <t>Sensor Indutivo do bobinador 1 n?o esta acionando impedindo a troca da bobina.</t>
  </si>
  <si>
    <t>Sensor indutivo do bobinaodor interno da maquina esta danificado.</t>
  </si>
  <si>
    <t>------------------------------------------------------------------------------------------------------------------
LIMPAR OS FILTROS DE AGUA ADA EXRUSAO
CONSULTAR E APONTAR NO CHECKLIST ANEXO (R-101)
------------------------------------------------------------------------------------------------------------------
EXECUTAR NA SEGUNDA-FEIRA
------------------------------------------------------------------------------------------------------------------</t>
  </si>
  <si>
    <t>maquina nao quer dar partida</t>
  </si>
  <si>
    <t>pitao da faca   sem pressao.</t>
  </si>
  <si>
    <t>REALIZAR A INSTALACAO DA NOVA ESTACAO DE TRATAMENTO CORONA, DA CORONA MACHINE.
SUBSTITUIR A ESTACAO DE TRATAMENTO DA TSW MAQUINAS</t>
  </si>
  <si>
    <t>colocar correia no moinho !</t>
  </si>
  <si>
    <t>REALIZAR LUBRIFICACAO DA MAQUINA
CONSULTAR CHECKLIST</t>
  </si>
  <si>
    <t>-----------------------------------------------------------------------------------------------------------------------------------
LIMPAR OS FILTROS DE AGUA DA EXTRUSAO
CONSULTAR E APONTAR NO CHECKLIST ANEXO (R-101)
-----------------------------------------------------------------------------------------------------------------------------------
EXECUTAR SEXTA-FEIRA
-----------------------------------------------------------------------------------------------------------------------------------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</si>
  <si>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
LIMPAR OS FILTROS DE AGUA DA EXTRUSAO
CONSULTAR E APONTAR NO CHECKLIST ANEXO (R-101)
------------------------------------------------------------------------------------------------------------------
EXECUTAR NA TERCA-FEIRA
------------------------------------------------------------------------------------------------------------------
</t>
  </si>
  <si>
    <t>------------------------------------------------------------------------------------------------------------------
LIMPAR OS FILTROS DE AGUA DA EXTRUSAO
CONSULTAR E APONTAR NO CHECKLIST ANEXO (R-101)
------------------------------------------------------------------------------------------------------------------
QUARTA-FEIRA
------------------------------------------------------------------------------------------------------------------</t>
  </si>
  <si>
    <t>Bom dia ! Preciso de um eletricista na rebobinadeira 506 eixo superior  n?o quer dar o tombo maquina parada .</t>
  </si>
  <si>
    <t>REALIZAR A INSPEC?O PREVENTIVA MECANICA 
CONFORME CHECKLIST 
OBS: HOUVE UM ERRO NA PROGRAMACAO DA ATIVIDADE. 
ESTA OS EH REFERENCIA DA 2071</t>
  </si>
  <si>
    <t>MOTOR DO COLCHAO DE AR APRESENTA RUIDO SIGNIFICATIVO
OS REF - 2085 E 2071</t>
  </si>
  <si>
    <t xml:space="preserve">problema de tensionamento no bobinador 1
troca do regulador de pressao </t>
  </si>
  <si>
    <t>Boa tarde ! Preciso de um mecanico na rebobinadeira 501 esta com vazamento de ar no bico da curva maquina parada .</t>
  </si>
  <si>
    <t xml:space="preserve">alinhador  da  maquina  ta  rodando  do  nada   para.
</t>
  </si>
  <si>
    <t>------------------------------------------------------------------------------------------------------------------
LIMPAR OS FILTROS DE AGUA DA EXTRUSAO
CONSULTAR E APONTAR NO CHECKLIST ANEXO (R-101)
------------------------------------------------------------------------------------------------------------------
QUINTA-FEIRA
------------------------------------------------------------------------------------------------------------------</t>
  </si>
  <si>
    <t>vazamento de ar</t>
  </si>
  <si>
    <t>rosca b desarmada</t>
  </si>
  <si>
    <t>MOINHO 
 - AJUSTE DAS FACAS
 - TROCA DAS CORREIAS</t>
  </si>
  <si>
    <t>INSTALAR O NOVO TRAFO (28KVA) NA ESTACAO DE TRATAMENTO
TRAFO DA CORONA MACHINE</t>
  </si>
  <si>
    <t>tabuas travadas, rolamentos</t>
  </si>
  <si>
    <t xml:space="preserve">R-101 LIMPEZA DE FILTROS DE AGUA 
------------------------------------------------------------------------------------------------------------------------------------
REALIZAR LIMPEZA DE FILTROS DA EXTRUSAO E CORTE E SOLDA
CONSULTAR E APONTAR O CHECKLIST ANEXO
------------------------------------------------------------------------------------------------------------------------------------
OBS: INDICAR O QUE FOI FEITO E O QUE N?O FOI FEITO
------------------------------------------------------------------------------------------------------------------------------------
</t>
  </si>
  <si>
    <t xml:space="preserve">EIXO SUPERIOR COM VAZAMENTO </t>
  </si>
  <si>
    <t xml:space="preserve">INSPECIONAR TODOS OS ROLOS DE PASSAGEM DO FILME 
</t>
  </si>
  <si>
    <t>REALIZAR LIMPEZA DE PAINEL ELETRICO</t>
  </si>
  <si>
    <t>Boa tarde ! Estou com a rebobinadeira 505 parada devido o eixo estar vazando o mesmo ja se encontra no setor da manutenc?o .</t>
  </si>
  <si>
    <t>Boa tarde ! Foi realizado uma manutenc?o no eixo da rebobinadeira 505 no turno da manh? pois o eixo superior estava com vazamento .</t>
  </si>
  <si>
    <t xml:space="preserve">Bom dia ! Rebobinadeira 505 parada rolo de passagem do filme com o rolamento estourado o mesmo ja esta no setor da manutenc?o </t>
  </si>
  <si>
    <t xml:space="preserve">Bom dia ! Rebobinadeira 505 parada eixo de tras do desbobinador esta travando preciso de um mecanico </t>
  </si>
  <si>
    <t>nao consigo fazer a limpeza dos anilox da 1 a 4 cor tanque de solvete cheio.</t>
  </si>
  <si>
    <t xml:space="preserve">limpeza dos filtros da convers?o 
------------------------------------------------------------------------------------------------------------------------------------
REALIZAR AS LIMPEZAS DOS FILTROS DE AGUA 
CONSULTAR E APONTAR NO CHECKLIST ANEXO
------------------------------------------------------------------------------------------------------------------------------------
</t>
  </si>
  <si>
    <t>correia  que movimenta  o rolo  de tracao soltou.</t>
  </si>
  <si>
    <t>VARIACAO DE AR NO ANEL</t>
  </si>
  <si>
    <t xml:space="preserve">Bom dia ! Preciso de um eletricista na laminadora 301 ajuste do sensor de diametro </t>
  </si>
  <si>
    <t xml:space="preserve">Boa tarde  ! Preciso de um mecanico na laminadora 301 para fazer a troca dos rolos de borracha .
</t>
  </si>
  <si>
    <t xml:space="preserve">limpeza dos pre-filtros dos compressores
-----------------------------------------------------------------------------------------------------------------------------------
REALIZAR LIMPEZA 
  ==&gt; PRE-FILTROS DOS COMPRESSORES
  ==&gt; TELAS DOS CHILLERS
CONSULTAR E APONTAR O CHECKLIST ANEXO
------------------------------------------------------------------------------------------------------------------------------------
</t>
  </si>
  <si>
    <t>limpar os filtros de agua da extrusao e CS
------------------------------------------------------------------------------------------------------------------------------------
REALIZAR LIMPEZA DOS FILTROS DE AGUA DA CONVERSAO
CONSULTAR E APONTAR NO ROTEIRO R-101
------------------------------------------------------------------------------------------------------------------------------------</t>
  </si>
  <si>
    <t xml:space="preserve">verificar resistencias, filme esta escamando
</t>
  </si>
  <si>
    <t>succ?o  do refile, nao  esta puxando refile, esta jogando pra fora</t>
  </si>
  <si>
    <t>INSTALAR UMA TOMADA PARA USO DA BALANCA DA EXTRUSAO</t>
  </si>
  <si>
    <t>INSTALAR FECHADURAS NO PAINEL DA MAQUINA</t>
  </si>
  <si>
    <t xml:space="preserve">realizar as limpezas dos filtros de agua da conversao
---------------------------------------------------------------------------------------------------------------------------------------
REALIZAR AS LIMPEZAS NOS FILTROS DE AGUA DA CONVERSAO
CONSULTAR E APONTAR NO ROTEIRO R-102
---------------------------------------------------------------------------------------------------------------------------------------
</t>
  </si>
  <si>
    <t xml:space="preserve">REALIZAR INSPECAO MECANICA NO ANEL DE AR RESERVA DA 115
  - INSPECAO MECANICA 
  - LIMPEZA DA SUPERFICIE INTERNA
  - PINTURA </t>
  </si>
  <si>
    <t>CPU COMUNICARION POS, NAO FICOU VERDE.</t>
  </si>
  <si>
    <t>FAIXA SAINDO DA MATRIZ</t>
  </si>
  <si>
    <t xml:space="preserve">limpeza do  gap </t>
  </si>
  <si>
    <t xml:space="preserve">realizar monitoramento dos compressores
----------------------------------------------------------------------------------------------------------------------------------------
REALIZAR MONITORAMENTO CONFORME ROTEIRO 
CONSULTAR E APONTAR NO ROTEIRO ANEXO (R-128)
----------------------------------------------------------------------------------------------------------------------------------------
</t>
  </si>
  <si>
    <t xml:space="preserve">limipar os pre-filtros dos compressores e chillers
-----------------------------------------------------------------------------------------------------------------------------------------------
REALIZAR A LIMPEZA DOS PRE-FILTROS DOS COMPRESSORES E TELAS DOS CHILLERS
CONSLUTAR E APONTAR NO CHECKLIST ANEXO R-104
-----------------------------------------------------------------------------------------------------------------------------------------------
</t>
  </si>
  <si>
    <t>agua  do   cabecote  nao ta  circulando.</t>
  </si>
  <si>
    <t>problema com a troca das bobinas</t>
  </si>
  <si>
    <t>problema na 5e 8 estacao  pois nao esta mandando tinta no doctor blade....</t>
  </si>
  <si>
    <t>Dosador  b1 nao esta puxando maderial coretamente</t>
  </si>
  <si>
    <t xml:space="preserve">dosador 1 B  esta apresentando problema para sugar a materia prima esta puxando muito devagar comprometendo o processo </t>
  </si>
  <si>
    <t xml:space="preserve">falha sensor eixo superior e emergencia </t>
  </si>
  <si>
    <t xml:space="preserve">diafragma da bomba quarta estac?o
</t>
  </si>
  <si>
    <t xml:space="preserve">camisa cortada </t>
  </si>
  <si>
    <t xml:space="preserve">problema de tensionamento </t>
  </si>
  <si>
    <t>OS DE REFERENCIA 2104
PROBLEMA NA 4A COR</t>
  </si>
  <si>
    <t>Boa tarde ! Preciso de um mecanico na rebobinadeira 506 eixo inferior esta vazando .</t>
  </si>
  <si>
    <t>maquina  dando  choque  quando   toca  no  cavalete</t>
  </si>
  <si>
    <t xml:space="preserve">troca da bomba sexta estac?o
</t>
  </si>
  <si>
    <t xml:space="preserve">problema no troca tela </t>
  </si>
  <si>
    <t>calibracao da balanca rosca A</t>
  </si>
  <si>
    <t>realizar limpeza dos filtros de agua da conversao
--------------------------------------------------------------------------------------------------------------------------------------
REALIZAR A LIMPEZA NOS FILTROS DE AGUA DA EXTRUSAO
CONSULTAR E APONTAR  NO ROTEIRO R-101
--------------------------------------------------------------------------------------------------------------------------------------</t>
  </si>
  <si>
    <t>limpeza de borra no troca telas</t>
  </si>
  <si>
    <t>realizar limpeza dos filtros de agua da conversao 
-----------------------------------------------------------------------------------------------------------------------------------------
REALIZAR AS LIMPEZAS NOS FILTROS DE AGUA DA EXTRUSAO E CONVERSAO
CONSULTAR E APONTAR NO ROTEIRO R-102
-----------------------------------------------------------------------------------------------------------------------------------------</t>
  </si>
  <si>
    <t>precisamos   de uma  mangueira  de  ar  na maquina   418
pra   encher  o eixo   pneumatico.</t>
  </si>
  <si>
    <t>REALIZAR A LUBRIFICACAO DA MAQUINA 
CONSULTAR CHECKLIST 
- QUAL O LUBRIFICANTE UTILIZADO?
- QUAL O LOTE DO LUBRIFICANTE?</t>
  </si>
  <si>
    <t>REALIZAR A LIMPEZA DE TODOS OS PAINEIS ELETRICOS DA MAQUINA</t>
  </si>
  <si>
    <t xml:space="preserve">Boa tarde ! Preciso de um mecanico na laminadora 301 o freio n?o segurando estamos segurando com a m?o pra poder parar
</t>
  </si>
  <si>
    <t>REALIZAR A LUBRIFICACAO DA MAQUINA
CONSULTAR CHECKLIST
 - QUAL O NOME DA GRAXA UTILIZADA?
 - QUAL O LOTE DE FABRICACAO DA GRAXA?</t>
  </si>
  <si>
    <t>REALIZAR A LIMPEZA EM TODOS OS PAINEIS ELETRICOS DA MAQUINA</t>
  </si>
  <si>
    <t>TROCAR AS RESISTENCIAS DO CANHAO
 - FLANGE
 - FILTRO</t>
  </si>
  <si>
    <t>INSPECIONAR OS FUSOS DA GAIOLA E DAS TABUAS 
 - LIMPAR</t>
  </si>
  <si>
    <t>Bom dia ! Preciso de um mecanico na rebobinadeira 501 eixo superior esta perdendo a tenc?o .</t>
  </si>
  <si>
    <t>ROLAMENTO DANIFICADO
PONTA DE EIXO DANFICADA
NECESSARIA A SUBSTITUICAO</t>
  </si>
  <si>
    <t xml:space="preserve">ROLAMENTO DANIFICADO
PONTA DE EIXO DANIFICADA
</t>
  </si>
  <si>
    <t>REALIZAR LUBRIFICACAO DA MAQUINA COMPLETA
 - QUAL A GRAXA UTILIZADA?
 - QUAL O LOTE DO LUBRIFICANTE?</t>
  </si>
  <si>
    <t>SUBSTITUIR TODAS AS MANGUEIRAS DE SUCCAO
 - GRAVIMETRICO A</t>
  </si>
  <si>
    <t xml:space="preserve">REALIZAR LIMPEZA DOS FILTROS DE AGUA DA CONVERSAO
-----------------------------------------------------------------------------------------------------------------------------------
REALIZAR AS LIMPEZAS DOS FILTROS DE AGUA DA CONVERSAO
CONSULTAR E APONTAR NO ROTEIRO ANEXO R-102
-----------------------------------------------------------------------------------------------------------------------------------
</t>
  </si>
  <si>
    <t>moinho entupido, jogando reifile triturado para fora da maq</t>
  </si>
  <si>
    <t xml:space="preserve">Boa tarde ! Preciso de um mecanico na laminadora 301 pra troca do rolo laminador </t>
  </si>
  <si>
    <t>R-102 - limpeza de filtros da conversao                                                                      
CONSULTAR E APONTAR NO ROTEIRO ANEXO R-102</t>
  </si>
  <si>
    <t xml:space="preserve">dosador 1A, 2A  NAO ESTA PUXUNDO MATERIAL
</t>
  </si>
  <si>
    <t xml:space="preserve">R-101 - limpeza filtros - EXT e CS                                                                               
REALIZAR LIMPEZA DOS FILTROS DE AGUA DA EXTRUSAO E CORTE E SOLDA
CONSULTAR E APONTAR NO ROTEIRO ANEXO R-101
</t>
  </si>
  <si>
    <t>Bom dia ! Preciso de um eletricista na rebobinadeira 506 desbobinador 2 esta desarmando .</t>
  </si>
  <si>
    <t>R-102 - Limpeza dos filtros da convers?o.</t>
  </si>
  <si>
    <t>-----------------------------------------------------------------------------------------------------------------------------------
LIMPAR OS FILTROS DE AGUA DA CONVERSAO 
CONSULTAR E APONTAR NO CHECKLIST ANEXO (R-102)
-----------------------------------------------------------------------------------------------------------------------------------
EXECUTAR SEGUNDA-FEIRA
-----------------------------------------------------------------------------------------------------------------------------------</t>
  </si>
  <si>
    <t>REALIZAR LIMPEZA DO TROCADOR DE CALOR DO CHILLER QUE ESTAH NA MAQUINA (CHILLER DA 204)</t>
  </si>
  <si>
    <t>pino  que trava  o rolo de  tracao   quebrou.</t>
  </si>
  <si>
    <t>anomalia sistema Ar condicionado</t>
  </si>
  <si>
    <t>maquina 506 nao quer dar o tombo</t>
  </si>
  <si>
    <t xml:space="preserve">alarme fonte de calor </t>
  </si>
  <si>
    <t>OS MANGOTES DOS TUNEIS DE AR QUENTE ESTAO COM AS MANGUEIRAS DANIFICADAS E VAZANDO AR QUENTE</t>
  </si>
  <si>
    <t>DESLIGAR E DESCONECTAR AS 3 BOMBAS DE VACUO</t>
  </si>
  <si>
    <t xml:space="preserve">DESACOPLAR SUPORTE DAS BOMBAS DE VACUO
</t>
  </si>
  <si>
    <t>DESACOPLAR E SOLTAR O MOTOR A</t>
  </si>
  <si>
    <t>DESLIGAR O MOTOR A</t>
  </si>
  <si>
    <t>DESACOPLAR E SOLTAR O MOTOR B</t>
  </si>
  <si>
    <t>DESLIGAR O MOTOR B</t>
  </si>
  <si>
    <t>DESACOPLAR E SOLTAR O MOTOR C</t>
  </si>
  <si>
    <t>DESLIGAR O MOTOR C</t>
  </si>
  <si>
    <t>DESACOPLAR E SOLTAR O MOTOR DO ANEL DE AR</t>
  </si>
  <si>
    <t>DESLIGAR O MOTOR DO ANEL DE AR</t>
  </si>
  <si>
    <t>DESACOPLAR E SOLTAR O MOTOR DE ENTRADA DO IBC</t>
  </si>
  <si>
    <t>DESLIGAR O MOTOR DE ENTRADA DO IBC</t>
  </si>
  <si>
    <t>DESACOPLAR E SOLTAR O MOTOR DE SAIDA DO IBC</t>
  </si>
  <si>
    <t>DESLIGAR O MOTOR DE SAIDA DO IBC</t>
  </si>
  <si>
    <t>FECHAR CIRCULACAO DE AGUA
DESACOPLAR E SOLTAR
TROCADOR DE CALOR DO ANEL DE AR</t>
  </si>
  <si>
    <t>FECHAR CIRCULACAO DE AGUA
DESACOPLAR E SOLTAR
TROCADOR DE CALOR DO IBC</t>
  </si>
  <si>
    <t>RETIRAR OS EQUIPAMENTOS DA EXTRUSORA
TRANSPORTAR PARA A OFICINA</t>
  </si>
  <si>
    <t>ORGANIZAR OS EQUIPAMENTOS NA OFICINA
SEPARAR OS MOTORES EM PALLETS PARA COLETA
COBRIR OS MOTORES</t>
  </si>
  <si>
    <t>DESACOPLAR E SOLTAR A MATRIZ</t>
  </si>
  <si>
    <t>DESLIGAR A MATRIZ</t>
  </si>
  <si>
    <t>DESACOPLAR E SOLTAR O ANEL DE AR</t>
  </si>
  <si>
    <t>DESLIGAR O ANEL DE AR</t>
  </si>
  <si>
    <t>LIGAR E AQUECER A MATRIZ</t>
  </si>
  <si>
    <t>REALIZAR MANUTENCAO PREVENTIVA NA MATRIZ
COM SUPORTE DA ASSISTENCIA TECNICA DA CARNEVALLI</t>
  </si>
  <si>
    <t>REALIZAR MANUTENCAO PREVENTIVA NO ANEL DE ARA
COM SUPORTE DA ASSISTENCIA TECNICA DA CARNEVALLI</t>
  </si>
  <si>
    <t>LIMPAR O TROCADOR DE CALOR DO ANEL DE AR</t>
  </si>
  <si>
    <t>LIMPAR O TROCADOR DE CALOR DO IBC</t>
  </si>
  <si>
    <t xml:space="preserve">REDUTOR A
 - LIMPEZA (CONJUNTO REDUTOR + BASE)
 - INSPECAO
 - TROCA DE OLEO
</t>
  </si>
  <si>
    <t xml:space="preserve">REDUTOR B
 - LIMPEZA (CONJUNTO REDUTOR + BASE)
 - INSPECAO
 - TROCA DE OLEO
</t>
  </si>
  <si>
    <t xml:space="preserve">REDUTOR C
 - LIMPEZA (CONJUNTO REDUTOR + BASE)
 - INSPECAO
 - TROCA DE OLEO
</t>
  </si>
  <si>
    <t>DESLIGAR O QGBT DA MAQUINA</t>
  </si>
  <si>
    <t xml:space="preserve">LIMPAR O PAINEL DE POTENCIA
 - PORTA A - D
      ADILSON
 - PORTA E - F
     MARCIO
</t>
  </si>
  <si>
    <t>TROCAR AS MANGUEIRAS PNEUMATICAS</t>
  </si>
  <si>
    <t>INSTALAR NOVAS LUMINARIAS</t>
  </si>
  <si>
    <t>LIMPEZA DA RAQUETE DO TROCA-TELA
ROSCA A</t>
  </si>
  <si>
    <t>LIMPEZA DA RAQUETE DO TROCA-TELA
ROSCA B</t>
  </si>
  <si>
    <t>LIMPEZA DA RAQUETE DO TROCA-TELA
ROSCA C</t>
  </si>
  <si>
    <t>INSPECIONAR AS CONEXOES ELETRICAS DAS RESISTENCIAS 
 - MATRIZ E CABECOTE</t>
  </si>
  <si>
    <t>INSPECIONAR AS CONEXOES ELETRICAS DAS RESISTENCIAS 
 - ROSCA A</t>
  </si>
  <si>
    <t>INSPECIONAR AS CONEXOES ELETRICAS DAS RESISTENCIAS 
 - ROSCA B</t>
  </si>
  <si>
    <t>INSPECIONAR AS CONEXOES ELETRICAS DAS RESISTENCIAS 
 - ROSCA C</t>
  </si>
  <si>
    <t>INSPECIONAR OS VENTILADORES DE REFRIGERACAO 
 - ROSCA A</t>
  </si>
  <si>
    <t>INSPECIONAR OS VENTILADORES DE REFRIGERACAO 
 - ROSCA B</t>
  </si>
  <si>
    <t>INSPECIONAR OS VENTILADORES DE REFRIGERACAO 
 - ROSCA C</t>
  </si>
  <si>
    <t>LIMPEZA DO SENSOR MEDIDOR DE ESPESSURA</t>
  </si>
  <si>
    <t>INSPECAO DO CONJUNTO ALINHADOR 
 - SENSOR
 - ATUADOR
 - IHM</t>
  </si>
  <si>
    <t>DRENAR E LIMPAR A CAIXA DE ALIMENTACAO
 - ROSCA A</t>
  </si>
  <si>
    <t>DRENAR E LIMPAR A CAIXA DE ALIMENTACAO
 - ROSCA B</t>
  </si>
  <si>
    <t>DRENAR E LIMPAR A CAIXA DE ALIMENTACAO
 - ROSCA C</t>
  </si>
  <si>
    <t>TROCAR OS FILTROS DOS VENTILADORES
 - COLCHAO DE AR</t>
  </si>
  <si>
    <t>LIMPAR O PAINEL DO BOBINADOR</t>
  </si>
  <si>
    <t>LIMPAR O PAINEL GERADOR DE TRATAMENTO</t>
  </si>
  <si>
    <t>TROCAR AS MANGUEIRAS PNEUMATICAS 
 - GRAVIMETRICO B</t>
  </si>
  <si>
    <t>TROCAR AS MANGUEIRAS PNEUMATICAS 
 - GRAVIMETRICO C</t>
  </si>
  <si>
    <t>LIMPAR O PAINEL DO GRAVIMETRICO 
 - GRAVIMETRICO A</t>
  </si>
  <si>
    <t>LIMPAR O PAINEL DO GRAVIMETRICO 
 - GRAVIMETRICO B</t>
  </si>
  <si>
    <t>LIMPAR O PAINEL DO GRAVIMETRICO 
 - GRAVIMETRICO C</t>
  </si>
  <si>
    <t>LIMPAR O PAINEL ELETRICO 
 - MOINHO</t>
  </si>
  <si>
    <t>SUBSTITUIR TODAS AS MANGUEIRAS DE SUCCAO 
 - GRAVIMETRICO B</t>
  </si>
  <si>
    <t>SUBSTITUIR TODAS AS MANGUEIRAS DE SUCCAO 
 - GRAVIMETRICO C</t>
  </si>
  <si>
    <t>LIMPEZA DE MECANISMO 
SENSOR MEDIDOR DE ESPESSURA
NECESSARIO ACOMPANHAMENTO DE MECANICO</t>
  </si>
  <si>
    <t xml:space="preserve">LIMPAR OS PAINEIS DO K-DESIGN
</t>
  </si>
  <si>
    <t>LIMPAR OS SENSORES MEDIDORES DE DIAMETRO DO BALAO
 - 3 SENSORES ULTRASSONICOS DA GAIOLA</t>
  </si>
  <si>
    <t>ALTERAR A POSICAO DO TRAFO
COLOCAR NO OUTRO LADO DA ESTACAO DE TRATAMENTO</t>
  </si>
  <si>
    <t>INSTALAR SENSORES MAGNETICOS</t>
  </si>
  <si>
    <t>ACOPLAR E FIXAR O MOTOR 
 - ROSCA C</t>
  </si>
  <si>
    <t>LIGAR O MOTOR 
 - ROSCA C</t>
  </si>
  <si>
    <t>ACOPLAR E FIXAR O MOTOR 
 - ROSCA B</t>
  </si>
  <si>
    <t>LIGAR O MOTOR 
 - ROSCA B</t>
  </si>
  <si>
    <t>ACOPLAR E FIXAR O MOTOR 
 - ROSCA A</t>
  </si>
  <si>
    <t>LIGAR O MOTOR
 - ROSCA A</t>
  </si>
  <si>
    <t>FIXAR SUPORTE DAS BOMBAS DE VACUO</t>
  </si>
  <si>
    <t>LIGAR AS BOMBAS DE VACUO</t>
  </si>
  <si>
    <t>COLETAR OS EQUIPAMENTOS NA OFICINA
POSICIONAR OS EQUIPAMENTOS NA MAQUINA PARA INSTALACAO</t>
  </si>
  <si>
    <t>ACOPLAR FIXAR E LIGAR O TROCADOR DE CALOR DO ANEL DE AR</t>
  </si>
  <si>
    <t>ACOPLAR, FIXAR E LIGAR O TROCADOR DE CALOR IBC</t>
  </si>
  <si>
    <t>ACOPLAR E FIXAR O MOTOR DE EXAUSTAO DO IBC</t>
  </si>
  <si>
    <t>LIGAR O MOTOR DE EXAUSTAO DO IBC</t>
  </si>
  <si>
    <t>ACOPLAR E FIXAR O MOTOR DO ANEL DE AR</t>
  </si>
  <si>
    <t>LIGAR O MOTOR DO ANEL DE AR</t>
  </si>
  <si>
    <t>ACOPLAR E FIXAR O MOTOR DE ENTRADA DO IBC</t>
  </si>
  <si>
    <t>LIGAR O MOTOR DE ENTRADA DO IBC</t>
  </si>
  <si>
    <t>ACOPLAR E FIXAR A MATRIZ</t>
  </si>
  <si>
    <t>LIGAR A MATRIZ</t>
  </si>
  <si>
    <t>ACOPLAR E FIXAR O ANEL DE AR</t>
  </si>
  <si>
    <t>LIGAR O ANEL DE AR</t>
  </si>
  <si>
    <t>RETROFIT DOS GRAVIMETRICOS
 - SAI TSW
 - ENTRA VIZURI</t>
  </si>
  <si>
    <t>CALIBRAR CELULAS DE CARGA
 - BOBINADOR 1 (INTERNO)</t>
  </si>
  <si>
    <t>CALIBRAR CELULAS DE CARGA 
 - BOBINADOR 2 (EXTERNO)</t>
  </si>
  <si>
    <t>CALIBRAR CELULAS DE CARGA
  PRE ARRASTE</t>
  </si>
  <si>
    <t>LIMPAR O PAINEL 
 - PAINEL DE CONTROLE</t>
  </si>
  <si>
    <t xml:space="preserve">Preciso de um mecanico com urgencia na rebobinadeira 507 flha no braco de apoio falha no inversor </t>
  </si>
  <si>
    <t>gaiola travada, nao abre nem fecha</t>
  </si>
  <si>
    <t>TROCAR OS FECHOS DO SILO #1</t>
  </si>
  <si>
    <t>-----------------------------------------------------------------------------------------------------------------------------------
LIMPAR OS FILTROS DE AGUA DA CONVERSAO 
CONSULTAR E APONTAR NO CHECKLIST ANEXO (R-102)
-----------------------------------------------------------------------------------------------------------------------------------
EXECUTAR QUINTA-FEIRA
-----------------------------------------------------------------------------------------------------------------------------------</t>
  </si>
  <si>
    <t xml:space="preserve">Lampadas da armadilha luminosa localizada na Extrus?o queimadas. Necessario realizar a troca. </t>
  </si>
  <si>
    <t xml:space="preserve">Boa tarde ! Carinho eletrico quebrou a roda da frente preciso dele com urgencia </t>
  </si>
  <si>
    <t>TROCAR AS CORREIAS DE ALGODAO DA MAQUINA</t>
  </si>
  <si>
    <t>alinhador de saida paraou de funcionar</t>
  </si>
  <si>
    <t>Resistencia do cabecote pegou fogo. Maquina esta parada comprometendo a data de entrega do material que esta rodando nela.</t>
  </si>
  <si>
    <t xml:space="preserve">TROCAR AS CORREIAS DE ALGODAO </t>
  </si>
  <si>
    <t>TROCAR AS CORREIAS DE ALGODAO</t>
  </si>
  <si>
    <t>LIMPEZA PREVENTIVA EM AR CONDICIONADO.</t>
  </si>
  <si>
    <t>REVISAR AS BOMBAS DE SUCCAO</t>
  </si>
  <si>
    <t>bomba de tinta nao esta mandando tinta suficiente no dostor blade . provavelmente diafragma com problemas</t>
  </si>
  <si>
    <t xml:space="preserve">Bom dia ! Preciso de um mecanico na laminadora 301 problema no bico dosador so esta mandando cola 
</t>
  </si>
  <si>
    <t>Alarme B90, maike ja fez a limpeza do filtro, mais continua o alarme, como a eletrica colocou uma telinha que n?o funciona no chiller, nao tem como saber o que esta acontecendo, favor providenciar a concerto e colocar a telinha do chiller de volta</t>
  </si>
  <si>
    <t xml:space="preserve">Bom dia !! Preciso de um eletricista na impressora 207 falha de sincronizac?o na 8 cor
</t>
  </si>
  <si>
    <t>estatica  com  fio  solto.</t>
  </si>
  <si>
    <t>alarme b 90</t>
  </si>
  <si>
    <t>temperatura  inferior   nao  ta  aquecendo.</t>
  </si>
  <si>
    <t>correia  do rolo  de  tracao    soltou da engranagem.</t>
  </si>
  <si>
    <t xml:space="preserve">Tela de Operac?o
</t>
  </si>
  <si>
    <t xml:space="preserve">fluxo no marse b90
</t>
  </si>
  <si>
    <t>braco de apoio nao esta fazendo o movimento correto</t>
  </si>
  <si>
    <t xml:space="preserve">falha na quarta estac?o da 206
</t>
  </si>
  <si>
    <t xml:space="preserve">falha no bobinador
</t>
  </si>
  <si>
    <t>temperatura inferior nao  ta aquecendo.</t>
  </si>
  <si>
    <t>monitor do AVT desligou e n?o quer funcionar, sem imagem da impress?o.</t>
  </si>
  <si>
    <t>SUPORTE DE ALCOOL GEL QUEBRADO (ENTRADA EXTRUS?O PROXIMO AO RELOGIO DE PONTO)</t>
  </si>
  <si>
    <t>Boa tarde ! Deixei um eixo da rebobinadeira 505 na manutenc?o esta com vazamento .</t>
  </si>
  <si>
    <t>falha no motor principal, falha na calandra, zona 6 alarme de temperatura</t>
  </si>
  <si>
    <t>rolamento   do   alinnhador  com  poblema.</t>
  </si>
  <si>
    <t xml:space="preserve">MAQUINA TRAVOU </t>
  </si>
  <si>
    <t xml:space="preserve">falha no tratamento corona </t>
  </si>
  <si>
    <t>limpeza da balanca</t>
  </si>
  <si>
    <t>prisioneiro do doctor blade da quinta estac?o espanado</t>
  </si>
  <si>
    <t>Boa tarde ! Preciso de um eletricista na rebobinadeira 506 maquina esta parando sozinha .</t>
  </si>
  <si>
    <t>preciso  de  um  eletricista  pra  ligar  os  fios   do  cabecote.</t>
  </si>
  <si>
    <t>PROBLEMA NO PAINEL DE TEMPERATURA</t>
  </si>
  <si>
    <t xml:space="preserve">alongador do ferro sanfonador quebrado </t>
  </si>
  <si>
    <t>moinho entupido</t>
  </si>
  <si>
    <t xml:space="preserve">Bom dia ! Rebobinadeira 506 parada motor 2 esta desligando sozinho preciso de um eletricista </t>
  </si>
  <si>
    <t xml:space="preserve">INSTALAR ARMADILHA DE INSETO DE LED </t>
  </si>
  <si>
    <t>PROBLEMA COM A SECAGEM</t>
  </si>
  <si>
    <t>filtro de estatica do moinho faltando parafusos, vibrando saindo da posic?o correta, e vazando (nevando) pelo buraco do parafuso....</t>
  </si>
  <si>
    <t>parafuso  da  esteira  da maquina  416
espanado.</t>
  </si>
  <si>
    <t>temperatura  nao ta  aquecendo.</t>
  </si>
  <si>
    <t>muito  ruido no eixo rebobinador da maquina 501</t>
  </si>
  <si>
    <t xml:space="preserve">calandra (puxador) falhando
</t>
  </si>
  <si>
    <t>Instalar Rele 24VCC 6A 1NA 389170249024 FINDER - PROJETO AUTOFLEX</t>
  </si>
  <si>
    <t>Instalar Rele 24VCC 6A 1NA 389170249024 FINDER - PROJETO AUTOFLEX + ligar maquina no painel do autoflex</t>
  </si>
  <si>
    <t>Alarme B90 alta temperatura no chiller</t>
  </si>
  <si>
    <t xml:space="preserve">Bom dia ! Preciso de um eletricista na rebobinadeira 501 falha no refile </t>
  </si>
  <si>
    <t xml:space="preserve">Bom dia ! Preciso de um eletricista na rebobinadeira 502 soldador n?o quer esquenta </t>
  </si>
  <si>
    <t>problema na 5 estac?o, esta vazando muita tinta</t>
  </si>
  <si>
    <t>LIMPEZA E ORGANIZACAO</t>
  </si>
  <si>
    <t>Limpeza proximo ao troca telas. ( Excesso de borras ).</t>
  </si>
  <si>
    <t xml:space="preserve">octagon, nao esta fazendo a medic?o correta... leitor de epessura </t>
  </si>
  <si>
    <t>goteira no telhado em frente a maquina 115</t>
  </si>
  <si>
    <t>troca telas travado
.</t>
  </si>
  <si>
    <t xml:space="preserve">zona da matriz nao liga </t>
  </si>
  <si>
    <t>Goteira atras da 115, na grade vermelha de circulac?o de ar</t>
  </si>
  <si>
    <t xml:space="preserve">Boa tarde !! Preciso de um rolamento pra ponta da castanha da rebobinadeira 501 maquina parada .
</t>
  </si>
  <si>
    <t xml:space="preserve">dosador 3 parou de dosar perdeu balao </t>
  </si>
  <si>
    <t>Bom dia ! Preciso de um mecanico na rebobinadeira 502 eixo inferior esta solto .</t>
  </si>
  <si>
    <t>BEBEDOURO DA EXTRUSAO 
TORNEIRA DO MEIO DANIFICADA 
NECESSITA SUBSTITUIR
MAIKOM</t>
  </si>
  <si>
    <t xml:space="preserve">CAIU AGUA DO TELHADO
EM CIMA DO BOBINADOR 117 
</t>
  </si>
  <si>
    <t>lavatorio da extrus?o travado correndo agua</t>
  </si>
  <si>
    <t>FABRICAR 4 MESAS DE APOIO PARA A OPERACAO</t>
  </si>
  <si>
    <t>A SABONETEIRA ESTAH QUEBRADA</t>
  </si>
  <si>
    <t>O SILO 1 ESTAH COM PROBLEMA DE VEDACAO
SUBSTITUIR O FECHO HERMETICO</t>
  </si>
  <si>
    <t xml:space="preserve">As tomadas do laboratorio da extrus?o est?o conduzinho pouca energia </t>
  </si>
  <si>
    <t>INSTALAR SINAL LUMINOSO DE AVISO DE TRANSITO DE VEICULOS NO PORTAO DE ENTRADA DA EXTRUSAO</t>
  </si>
  <si>
    <t xml:space="preserve">Soldar o olhal do cadeado do port?o da extrus?o </t>
  </si>
  <si>
    <t>INSTALAR TOMADA PARA CARREGAR MAQUINA DE LIMPAR PISO</t>
  </si>
  <si>
    <t>DEMARCAR OS LOCAIS DE PALLETS COM FITA ADESIVA</t>
  </si>
  <si>
    <t>FABRICAR 2 MESA DE SUPORTE PARA DYNAS</t>
  </si>
  <si>
    <t>Bom dia !! Preciso de um mecanico na rebobinadeira 501 eixo inferior esta com folga no mancou deixando o eixo solto.</t>
  </si>
  <si>
    <t xml:space="preserve">Boa tarde ! Preciso de um eletricista na rebobinadeira 506 eixo superior n?o quer dar o tombom ! </t>
  </si>
  <si>
    <t xml:space="preserve">falha no dosador 1b, queda do bal?o as  17;00 horas
</t>
  </si>
  <si>
    <t>alinhador quebrado</t>
  </si>
  <si>
    <t>RESISTENCIA POS TROCA-TELAS ESTAH COM CABO ROMPIDO</t>
  </si>
  <si>
    <t>PONTO DE AR PROXIMO DA 118 ESTAH COM VAZAMENTO.
NECESSITA REPARO</t>
  </si>
  <si>
    <t>RETIRAR A VALVULA DO LAVADOR DE MAOS , QUE ESTA TRAVANDO</t>
  </si>
  <si>
    <t>LAMPADA DA CLAUSURA QUEIMADA</t>
  </si>
  <si>
    <t>MANUTENCAO PREDIAL</t>
  </si>
  <si>
    <t xml:space="preserve"> Estamos com problema na abertura da porta do laboratorio da Extrus?o.</t>
  </si>
  <si>
    <t>FABRICAR E INSTALAR BATENTES AO REDOR DA MAQUINA</t>
  </si>
  <si>
    <t>falha no dosador 1B</t>
  </si>
  <si>
    <t>falha no tratamento, precisou parar a maq</t>
  </si>
  <si>
    <t>MOVIMENTAR O QUADRO DE INDICADORES. INSTALAR ELE NA PARADE DO PORTAO DE ENRADA DE MATERIA PRIMA</t>
  </si>
  <si>
    <t xml:space="preserve">regulagem da pressao do ar fraca </t>
  </si>
  <si>
    <t>CONSTRUIR TELAS PARA AS VENEZIANAS NAS PAREDES DA EXTRUSAO</t>
  </si>
  <si>
    <t>Bom dia !! Preciso de um eletricista na rebobinadeira 506 o alinhador n?o quer estabilizar .</t>
  </si>
  <si>
    <t xml:space="preserve">Boa tarde !! Preciso de um electricista na rebobinadera 506 o sensor do alinhador n?o esta pegando . </t>
  </si>
  <si>
    <t xml:space="preserve">BOMBA DA 3? COR ESTA FALHANDO
</t>
  </si>
  <si>
    <t>O MEDIDOR DE ESPESSURA NAO ESTAH MEDINDO A ESPESSURA</t>
  </si>
  <si>
    <t>PROBLEMA COM O DOSADOR DE ADESIVO 
SOLICITADO PELA PRODUCAO</t>
  </si>
  <si>
    <t>Boa tarde !! Deixei 7 pecas dos furador do Bem Brasil na manutenc?o para troca dos pregos .</t>
  </si>
  <si>
    <t>dosador 3 A com falha</t>
  </si>
  <si>
    <t>probema  na zona de temperatura da matriz nao esta ligando</t>
  </si>
  <si>
    <t>Bom dia, tudo bem ? Precisamos que arrumem o eixo. Temos varios que precisam de manutec?o. 1 deles ja esta na oficina.</t>
  </si>
  <si>
    <t>Disjuntor da Rosca C desarmando.</t>
  </si>
  <si>
    <t xml:space="preserve"> Mangueira do Anel de Ar escapando.</t>
  </si>
  <si>
    <t xml:space="preserve"> Ar condicionado respingando.</t>
  </si>
  <si>
    <t>BOBIBNADOR 1 ESTA PERDENDO A TENS?O BAMBIANDO O FILME</t>
  </si>
  <si>
    <t xml:space="preserve">ESTAVA TRAVADO A REGUA DA TROCA DA BOBINA </t>
  </si>
  <si>
    <t xml:space="preserve"> Cano de ozonio  se soltou, danificando o vidro da janela.</t>
  </si>
  <si>
    <t xml:space="preserve"> Boa tarde, tudo bem ? Tratamento desarmando.</t>
  </si>
  <si>
    <t>Boa tarde !! Preciso de um mecanico na rebobinadeira 501 a bobina esta rodando mas a ponta do eixo esta parada.</t>
  </si>
  <si>
    <t xml:space="preserve">pistao da maquina 406  com vazamento  de   ar.
</t>
  </si>
  <si>
    <t xml:space="preserve">eixo  da  maquina  413  com  vazamento  de ar.
</t>
  </si>
  <si>
    <t>problema nos dosadores 2b e 2d nao esta puxando material</t>
  </si>
  <si>
    <t>DIJUNTOR NAO QUER ARMAR ESTA DESARMANDO DIRETO RESISTENCIA DA MATRIZ DESLIGADA</t>
  </si>
  <si>
    <t>resistencia zona 8 com falha de aquecimento</t>
  </si>
  <si>
    <t xml:space="preserve">troca das correia do muinho e facas </t>
  </si>
  <si>
    <t>sensor quebrado do descanso da bobinadeira 2</t>
  </si>
  <si>
    <t xml:space="preserve">problema na  bomba </t>
  </si>
  <si>
    <t xml:space="preserve">correia   da maquina   folgada  precisa  de um  ajuste.
</t>
  </si>
  <si>
    <t>Boa tarde !! Preciso de um eletricista na rebobinadeira 506 n?o quer fazer o giro .</t>
  </si>
  <si>
    <t xml:space="preserve">Boa tarde !! Preciso novamente de um eletricista ne rebobinadeira 506 a maquina parou novamente , preciso que revolva esse problema materia que esta em maquina e urgente </t>
  </si>
  <si>
    <t>peca  do  balancinho   o saco passa  e  forma dobra no saco.</t>
  </si>
  <si>
    <t xml:space="preserve">Boa tarde !! O mecanico Willian Ja um ajuste no pino da trava do eixo </t>
  </si>
  <si>
    <t>ARMADILHA LUMINOSA PROXIMO A CLAUSURA NAO ESTA FUNCIONANDO. 
INSPECIONAR</t>
  </si>
  <si>
    <t>RALOS DE ESCOAMENTO DE AGUA DA EXTRUSAO  ESTAO ENTUPIDOS</t>
  </si>
  <si>
    <t xml:space="preserve"> Bom dia, tudo bem ? Rosca A esta desarmando. N?o estamos conseguindo usar mais que 15 % da camada</t>
  </si>
  <si>
    <t>Durante a produc?o o operador necessitou reduzir a velocidade da maquina, pois uma das bombas comecou a apresentar falhas. Ate o momento n?o conseguimos identificar o problema, mas pela experiencia do operador o mesmo acredita que a bomba voltara a falhar em breve. Pedimos que no momento do proximo setup (sera avisado no grupo de manutenc?o) se algum mecanico poderia ir ate a maquina para examinar a bomba.</t>
  </si>
  <si>
    <t>maquina  com poblema eletrico  mensagem  no painel   de parada  imediata.</t>
  </si>
  <si>
    <t xml:space="preserve"> Ar condicionado laboratorio extrus?o n?o esta funcionando.  Esta dando curto e desarmando a chave.</t>
  </si>
  <si>
    <t>rolos    de   transporte  da   esteira  com  rolamento   quebrado.</t>
  </si>
  <si>
    <t xml:space="preserve"> Pontos de furo no telhado. Gotejando sobre o filme e levando para a torre de tratamento.</t>
  </si>
  <si>
    <t>CONSTRUIR MESA DE APOIO</t>
  </si>
  <si>
    <t>CONSTRUIR MESA DE CONFERENCIA DE MATERIAL</t>
  </si>
  <si>
    <t>CONSTRUIR ARMARIO DE PECAS PARA LAMINACAO</t>
  </si>
  <si>
    <t>REALIZAR CALAFETACAO DO TELHADO DA EXTRUSAO</t>
  </si>
  <si>
    <t>O AC DA SALA NAO ESTA GELANDO</t>
  </si>
  <si>
    <t xml:space="preserve">problema no dosador 1 parou de dosar
</t>
  </si>
  <si>
    <t xml:space="preserve">diafragma da bomba segunda estac?o
</t>
  </si>
  <si>
    <t xml:space="preserve">troca de camaras do eixo inferior 
</t>
  </si>
  <si>
    <t>Boa tarde !! preciso de um eletricista na impressora 207
B90 problema eletrico</t>
  </si>
  <si>
    <t>construc?o de um suporte para guardar rolos e eixos auxiliares de produc?o. 
o suporte precisa ser fixo na parede.</t>
  </si>
  <si>
    <t>TROCAR OS FILTROS DE AR</t>
  </si>
  <si>
    <t>CORRETIVA PROGRAMADA</t>
  </si>
  <si>
    <t>ABRIR E LIMPAR APENAS A MATRIZ</t>
  </si>
  <si>
    <t>ALINHAR A ESTRUTURA COM A MATRIZ</t>
  </si>
  <si>
    <t>TROCAR MANGUEIRA DE AR DOBRADA</t>
  </si>
  <si>
    <t>TROCAR A UNIAO ROTATIVA DA CALANDRA</t>
  </si>
  <si>
    <t>INSPECIONAR OS ROLOS DE PASSAGEM</t>
  </si>
  <si>
    <t>APLICAR CERA NAS TABUAS</t>
  </si>
  <si>
    <t>CALIBRAR OS TRES GRAVIMETRICOS</t>
  </si>
  <si>
    <t>Estamos com problemas de pombos na area da convers?o. 
Segundo ponto: Janela na impress?o (atras das Comexis) est?o sem a tela de protec?o.</t>
  </si>
  <si>
    <t>magueira   de agua   das  maquinas   com agua   bastante  suja.</t>
  </si>
  <si>
    <t>Estamos com problemas de pombos na area da convers?o. 
Terceiro ponto: Cortina de plastico no port?o do estoque de bobina em processo est?o caidas e com aberturas nas laterais, possiblitando a entrada das pombas.</t>
  </si>
  <si>
    <t xml:space="preserve"> Caixa do leme.</t>
  </si>
  <si>
    <t xml:space="preserve">falha motor b 90
</t>
  </si>
  <si>
    <t>OS sobre os servicos prestados. ( Troca da Bomba Succ?o e Abertura do Leque para troca telas.</t>
  </si>
  <si>
    <t>Boa tarde maquima parada B90</t>
  </si>
  <si>
    <t>Estamos com problemas de pombos na area da convers?o. 
Quarto ponto: Aberturas proximo a sala de cliches/convers?o.</t>
  </si>
  <si>
    <t xml:space="preserve"> Ajuste nas facas de tratamento. Se encosta muito pega no filme, se afasta e a MQ trepida, o tratamento acaba saindo de posic?o e da falha de tratamento. A vezes e preciso colocar Calco para seguras as facas do tratamento.</t>
  </si>
  <si>
    <t>Bom dia !! Preciso de um eletricista na rebobinadeira 506 esta com falha no motor numero 2</t>
  </si>
  <si>
    <t>Alarme fonte de Calor tunel</t>
  </si>
  <si>
    <t>Estamos com problemas de pombos na area da convers?o. 
Quinto ponto: Na parte lateral da impress?o (onde esta localizado a torre) ha aberturas.</t>
  </si>
  <si>
    <t>Retirar equipamentos do Vedois da 206</t>
  </si>
  <si>
    <t>Retirar equipamentos do Vedois da 207</t>
  </si>
  <si>
    <t>REALIZAR FECHAMENTO DAS PARTES ABERTAS NA CONVERS?O.
INSTALAR BORRACHAS FIXAS NOS RODAPES E LATERAIS DOS PORT?ES DE ACESSO DA PRODUC?O.</t>
  </si>
  <si>
    <t>INSTALAR ARMADILHA CONTRA INSETO DE LED 
 - 2 UNIDADES</t>
  </si>
  <si>
    <t>CONSTRUIR GUARDA-CORPO NA ENTRADA 
SOLICITACAO SEGURANCA DO TRABALHO</t>
  </si>
  <si>
    <t>Estamos com pelo menos 5 lampadas queimadas no setor de convers?o, incluindo os tres subsetores (impress?o, laminac?o e acabamento), o que acaba dificultando o trabalho da operac?o, principalmente no turno da noite.</t>
  </si>
  <si>
    <t>TROCA DE LAMPADA QUEIMADA
 - 3 LAMPADA DE TETO
 -  TROCA LAMPADA DE LUGAR</t>
  </si>
  <si>
    <t>Boa tarde !! Preciso de um eletricista na rebobinadeira 506 falha no motor 2</t>
  </si>
  <si>
    <t xml:space="preserve">rolamento   com  barulho </t>
  </si>
  <si>
    <t xml:space="preserve">nao estava dando tombo no eixo do desbobinador  </t>
  </si>
  <si>
    <t xml:space="preserve"> Bom dia, tudo bem ? Eixo da MQ 116, faltando rolamento. Precisamos arrumar com urgencia, por favor..</t>
  </si>
  <si>
    <t xml:space="preserve">VAZAMENTO DE AGUA DO TELHADO DO PREDIO
</t>
  </si>
  <si>
    <t>PROBLEMA COM A ROSCA DO CONJUNTO.</t>
  </si>
  <si>
    <t>FOLGA NO EIXO DO BOBINADOR</t>
  </si>
  <si>
    <t>ALARME DE TEMPERATURA ALTA NO REDUTOR</t>
  </si>
  <si>
    <t xml:space="preserve">Boa tarde !!! Preciso de um mecanico na laminadora 301 problema no rolamento do carinho de aplicac?o . </t>
  </si>
  <si>
    <t>CONSTRUIR GUARD-RAIL NA ENTRADA DA CONVERS?O
SEPARACAO DO PASSEIO E DO ARMAZENAMENTO DE MATERIAL ACABADO</t>
  </si>
  <si>
    <t>A sala de PCP e a sala da gerencia est?o com inumeras lampadas queimadas (8), est?o muito escura as salas.</t>
  </si>
  <si>
    <t>fio    saindo   faisca.</t>
  </si>
  <si>
    <t>FABRICAR PORTAO E PORTAO TELA PARA ENTRADA BOPP</t>
  </si>
  <si>
    <t>FOI FEITO O ESTICAMENTO DAS CORREIAS EO AJUSTE DAS FACAS DO RECUPERADOR</t>
  </si>
  <si>
    <t>FABRICAR PORTAO TELA PARA PASSAGEM DOS COLORISTS</t>
  </si>
  <si>
    <t xml:space="preserve">Falha B90
</t>
  </si>
  <si>
    <t xml:space="preserve"> Bom dia, tudo bem ? Faca do moinho travada. Desperdicando refile.</t>
  </si>
  <si>
    <t xml:space="preserve"> Acompanhamento na dosagem, 1 B.</t>
  </si>
  <si>
    <t>PERCA DA CORRERIA DA 7? ESTAC?O</t>
  </si>
  <si>
    <t>Boa tarde !! Preciso de um mecanico na laminadora 302 .</t>
  </si>
  <si>
    <t>FIXAR OS GUARDA CORPOS UM NO OUTRO, AUMENTANDO A RIGIDEZ DA ESTRUTURA</t>
  </si>
  <si>
    <t>moinho travado</t>
  </si>
  <si>
    <t xml:space="preserve">Bom dia !! Preciso de um eletricista na impressora 206 problema na secagem do tunel </t>
  </si>
  <si>
    <t xml:space="preserve"> Bom dia, tudo bem ? Esta faltando uma mangueira no dosador 5 B da MQ.</t>
  </si>
  <si>
    <t xml:space="preserve"> Precisamos de Alavanca de troca telas. MQ 112-1, MQ 113-1, MQ 115-3.
 Precisamos tambem dos alongadores do Sanfonador. MQ 108-2, MQ 112-2, MQ 113-2 e MQ 115-2.</t>
  </si>
  <si>
    <t xml:space="preserve"> Estamos com o Refile caindo no ch?o. Problema com as facas.</t>
  </si>
  <si>
    <t xml:space="preserve"> Moinho nevando.</t>
  </si>
  <si>
    <t>O Octagon esta desarmando.</t>
  </si>
  <si>
    <t>todos   primeiro  saco  quando   para a   maquina o comprimento  vem maior.</t>
  </si>
  <si>
    <t xml:space="preserve">troca da correia do anilox setima estac?o </t>
  </si>
  <si>
    <t>regulagem da balanca</t>
  </si>
  <si>
    <t>FABRICAR E INSTALAR GUARD-RAIL PARA A SALA DE TREINAMENTO</t>
  </si>
  <si>
    <t>TROCAR AS LAMPADAS QUEIMADAS DO MEZANINO</t>
  </si>
  <si>
    <t>INSTALAR LUMINARIA NA MESA DE TESTES DO DESENVOLVIMENTO</t>
  </si>
  <si>
    <t xml:space="preserve">falha no bobinador 2
</t>
  </si>
  <si>
    <t xml:space="preserve"> Bom dia, tudo bem ? Precisamos que arrumem o ajustador do sanfonador.</t>
  </si>
  <si>
    <t>Um lado da calandra esta praticamente sem o Rolamento.</t>
  </si>
  <si>
    <t xml:space="preserve"> Estaos com 1 eixo danificado. Eixo usado nas MQS 116 e 117.</t>
  </si>
  <si>
    <t xml:space="preserve"> Troca pneumatica dosador 1C</t>
  </si>
  <si>
    <t>Problema no Monitor do dosador.</t>
  </si>
  <si>
    <t xml:space="preserve">Bom dia !! Preciso de um eletricista na rebobinadeira 502 estou trabalhando com o braco de apoio a baixado devido a falha que fica aparecendo 
</t>
  </si>
  <si>
    <t xml:space="preserve"> Bobinador 2, desarmou e n?o rearmou mais.</t>
  </si>
  <si>
    <t xml:space="preserve">troca do rolamento </t>
  </si>
  <si>
    <t>motor principal desarmou</t>
  </si>
  <si>
    <t xml:space="preserve">falha no bobinador 2 </t>
  </si>
  <si>
    <t xml:space="preserve">Bom dia !! Preciso de um eletrecista na rebobinadeira 506 motor 2 esta parado </t>
  </si>
  <si>
    <t xml:space="preserve"> Tensionamento das Bobinadeiras n?o estavem corrigindo. </t>
  </si>
  <si>
    <t xml:space="preserve"> Motor da MQ parou.</t>
  </si>
  <si>
    <t>SUPORTE DE COPOS DO BEBEDOURO DA IMPRESSAO ESTAH DANIFICADO</t>
  </si>
  <si>
    <t>INSTALAR EMISSOR ULTRASSONICO PARA ESPANTAR POMBOS NO ESTOQUE DE PALLETS STRECHADOS</t>
  </si>
  <si>
    <t xml:space="preserve"> Bom dia, tudo bem ? Estamos precisando de suporte para colocar as laminas. Tambem precisamos que arrumem os suporte das laminas de todas as MQS. Alguns est?o sem a presilha de aperto ou est?o espanados.</t>
  </si>
  <si>
    <t xml:space="preserve">Bom dia !! preciso de um mecanico na impressora 206 problema balancinho </t>
  </si>
  <si>
    <t>O AC DO DESENVOLVIMENTO NAO ESTAH LIGANDO. REALIZAR INSPECAO ELETRICA E REPORTAR</t>
  </si>
  <si>
    <t>INSTALAR 2 TOMADAS NAS PAREDES DA SALA DE REUNIAO</t>
  </si>
  <si>
    <t>LIMPEZA DE FILTRO DE AGUA DA TORRE</t>
  </si>
  <si>
    <t>LIMPEZA DO FILTRO DA AGUA DA TORRE</t>
  </si>
  <si>
    <t>LIMPEZA DO FILTRO DE AGUA DA TORRE</t>
  </si>
  <si>
    <t xml:space="preserve">Bom dia !! Preciso de um eletricista na rebobinadeira 502 estou com problema no braco de , apoio ele esta parando quando esta completando o giro correndo o risco de entortar o eixo 
</t>
  </si>
  <si>
    <t>TROCAR LUMINARIAS QUEIMADAS</t>
  </si>
  <si>
    <t>FACA DO CORTE AUTOMATICO ESTAVA SOLTA.
REAPERTAR O CONJUNTO</t>
  </si>
  <si>
    <t>Facas do moinho, travadas.</t>
  </si>
  <si>
    <t xml:space="preserve"> Tratamento n?o estava funcionando.</t>
  </si>
  <si>
    <t xml:space="preserve"> Alarme de dosagem acionando a todo momento.</t>
  </si>
  <si>
    <t>O PISO DA ENTRADA DA CONVERSAO (REBOBINADEIRA) ESTA QUEBRADO. REPARAR O BURACO</t>
  </si>
  <si>
    <t>TORNEIRA PROXIMA AO BEBEDOURO DA REBOBINADEIRA VAZANDO.
TORNEIRA EXTERNA PROXIMA AO BANHEIRO DA CONVERSAO VAZANDO</t>
  </si>
  <si>
    <t xml:space="preserve">calandra n?o esta resfriando </t>
  </si>
  <si>
    <t xml:space="preserve">braco de apoio com problemas </t>
  </si>
  <si>
    <t>bobinadeira (01) sem fazer troca</t>
  </si>
  <si>
    <t>regulagem do braco da bobinadeira (01)</t>
  </si>
  <si>
    <t xml:space="preserve"> Bom dia, tudo bem ? Limpeza da Matriz.</t>
  </si>
  <si>
    <t xml:space="preserve"> Aproveitando a MQ parada, vamos calibrar os dosadores e balanca.</t>
  </si>
  <si>
    <t>ROLAMENTOS DO ALINHADOR ESTAO COM PROBLEMAS
REALIZAR A TROCA</t>
  </si>
  <si>
    <t>REALIZAR INSPECAO ELETRICA
UTILIZAR CHECKLIST</t>
  </si>
  <si>
    <t xml:space="preserve"> Moinho desarmando.</t>
  </si>
  <si>
    <t>REALIZAR INSPECAO MECANICA
UTILIZAR CHECKLIST</t>
  </si>
  <si>
    <t>REALIZAR LUBRIFICACAO DA MAQUINA
UTILIZAR CHECKLIST
QUAL O LUBRIFICANTE UTILIZADO?
QUAL O LOTE DO LUBRIFICANTE</t>
  </si>
  <si>
    <t>REALIZAR INSPECAO MECANICA 
UTILIZAR CHECKLIST</t>
  </si>
  <si>
    <t>REALIZAR LUBRIFICACAO DA 302
UTILIZAR CHECKLIST
QUAL O LUBRIFICANTE UTILIZADO?
QUAL O LOTE DO LUBRIFICANTE UTILIZADO?</t>
  </si>
  <si>
    <t xml:space="preserve">Bom dia !! Preciso de um eletricista na impressora 207 problema no desbobinador </t>
  </si>
  <si>
    <t xml:space="preserve"> Bom dia, tudo bem ? Recuperador de Refile nevando. Estamos perdendo o refile da Produc?o.</t>
  </si>
  <si>
    <t xml:space="preserve">----------------------------------------------------------------------------------------------------------------------------
TORNEIRA NA PAREDE DO BANHEIRO ESTA VAZANDO.
REALIZAR O REPARO
-------------------------------------------------------------------------------------------------------------------------------
   ==&gt;  APONTAR CONCLUSAO AQUI
-------------------------------------------------------------------------------------------------------------------------------
</t>
  </si>
  <si>
    <t>Macaneta da sala de treinamento da convers?o esta quebrada, solicitamos troca da macaneta.</t>
  </si>
  <si>
    <t>Trava na tela</t>
  </si>
  <si>
    <t>Bom dia !! Impressora 206 problema do porta cliche da quarta cor .</t>
  </si>
  <si>
    <t>Bom dia !! Preciso de um eletricista na impressora 206 problema no AVT</t>
  </si>
  <si>
    <t>Bom dia !! Preciso de um eletricista na rebobinadeira 506 preciso que troque a chaveta da porta .</t>
  </si>
  <si>
    <t>O REDUTOR DA ROSCA C TRAVOU.
RETIRAR E INSPECIONAR O EQUIPAMENTO</t>
  </si>
  <si>
    <t>Bom dia !! Eixo da impressora 206 furado preciso dele com urgencia .</t>
  </si>
  <si>
    <t xml:space="preserve"> Calibrac?o.</t>
  </si>
  <si>
    <t xml:space="preserve"> Troca das correias do moinho.</t>
  </si>
  <si>
    <t>AVT n?o esta funcionando corretamente, tem que fazer a verificac?o manual com a camera, quando colaco no automatico a tela trava.</t>
  </si>
  <si>
    <t>TINTEIRO 3? COR VAZANDO</t>
  </si>
  <si>
    <t>O BOBINADOR NAO CONSEGUE DAR O TOMBO NA MAQUINA E NAO DA PRA RETIRAR A BOBINA</t>
  </si>
  <si>
    <t>problema de tensoinamento  no bobinador 1</t>
  </si>
  <si>
    <t>----------------------------------------------------------------------------------------------------------------------------
INSTALAR APARELHO ULTRASSOM PARA ESPANTAR POMBOS
----------------------------------------------------------------------------------------------------------------------------
   ==&gt; APONTAR CONCLUSAO AQUI
----------------------------------------------------------------------------------------------------------------------------</t>
  </si>
  <si>
    <t>INSPECAO ELETRICA CONFORME CHECKLIST</t>
  </si>
  <si>
    <t>INSPECAO MECANICA CONFORME CHECKLIST</t>
  </si>
  <si>
    <t>fazer calibracao no viscosimetro da 7 estacao. esta lavando a  tinta...</t>
  </si>
  <si>
    <t>troca de rolos padr?o de furac?o unilever
maq parada</t>
  </si>
  <si>
    <t>troca de bobina nao etava acionando</t>
  </si>
  <si>
    <t>moinho, nao ligava, ja arrumou</t>
  </si>
  <si>
    <t>A ESCADA-PLATAFORMA ESTAH DANIFICADA E NECESSITA DE REPAROS</t>
  </si>
  <si>
    <t xml:space="preserve"> Bom dia, tudo bem ? Barra estatica dos bobinadores n?o est?o funcionando. </t>
  </si>
  <si>
    <t xml:space="preserve"> O Rolamento do eixo que encosta no sensor de troca, esta quebrado.</t>
  </si>
  <si>
    <t>LIMPAR A BORRA  QUE ESTAH VAZANDO DO CABECOTE</t>
  </si>
  <si>
    <t>----------------------------------------------------------------------------------------------------------------------------
MACANETA SALA PCP ESTA QUEBRADA
TROCAR A MACANETA
-----------------------------------------------------------------------------------------------------------------------</t>
  </si>
  <si>
    <t>---------------------------------------------------------------------------------------------------------------------------
CONSTRUIR SUPORTE PARA A ESCADA DA IMPRESSORA 207
   ==&gt; SIMILAR AO SUPORTE DA 206
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</si>
  <si>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REPAROS NO PISO DAS IMPRESSORAS 
   ==&gt; PISO ENTRE 206 X 208
   ==&gt; PISO NO BOBINADOR 1207
---------------------------------------------------------------------------------------------------------------------------</t>
  </si>
  <si>
    <t>---------------------------------------------------------------------------------------------------------------------------
REPARAR AS COLUNAS ENTRE AS MAQUINAS 206 E 208
   ==&gt; REPARAR O REBOCO
   ==&gt; SUBIR A ALTURA DA CAIXA DE CONCRETO
   ==&gt; PINTURA DE SINALIZACAO
---------------------------------------------------------------------------------------------------------------------------</t>
  </si>
  <si>
    <t xml:space="preserve"> Bom dia, tudo bem ? A calandra n?o estava funcionando.</t>
  </si>
  <si>
    <t xml:space="preserve"> Braco do bobinador 2 do lado direito precisando de regulagem. ( Bobinas caindo no ch?o).</t>
  </si>
  <si>
    <t>INSTALAR O EMISSOR ULTRASSONICO PARA ESPANTAR POMBOS</t>
  </si>
  <si>
    <t>furador   nao ta  perfurando  o material</t>
  </si>
  <si>
    <t>INSTALAR E CALIBRAR O GRAVIMETRICO C</t>
  </si>
  <si>
    <t>Bom dia !! Preciso de um eletricista na impressora 206 problema na 4 cor.</t>
  </si>
  <si>
    <t xml:space="preserve"> Bom dia, tudo bem ? Bomba de Succ?o da Rosca C, n?o esta puxando M.P.</t>
  </si>
  <si>
    <t xml:space="preserve">Bom dia !! Preciso de um eletricista na 207 problema na secagem do tinteiro </t>
  </si>
  <si>
    <t>BOMBA DA FOSSA QUEIMADA. REALIZAR A SUBSTITUIC?O</t>
  </si>
  <si>
    <t>LIMPAR EVAPORADORA E CONDENSADORA DO PCP</t>
  </si>
  <si>
    <t xml:space="preserve"> Roscas A e C desarmando. Painel travando.</t>
  </si>
  <si>
    <t>LIMPAR A CONDENSADORA E EVAPORADORA DA SALA DE COMPRAS</t>
  </si>
  <si>
    <t>A CORREIA DO CABECOTE ESTAH DESGASTADA</t>
  </si>
  <si>
    <t>CONSTRUIR UM DISTRIBUIDOR DE AGUA PARA PE DE ROSCA DA EXTRUSORA 118</t>
  </si>
  <si>
    <t>MOINHO TRAVADO E CORREIAS DANIFICADAS</t>
  </si>
  <si>
    <t>MANGUEIRA DE RETORNO DE SOLVENTE SUJO ESTAH VAZANDO</t>
  </si>
  <si>
    <t>ALARME B90</t>
  </si>
  <si>
    <t xml:space="preserve">Boa tarde !! Preciso de um mecanico n arebobinadeira 507 o pino que em caixa na ponto do eixo n?o esta'saindo totalmente </t>
  </si>
  <si>
    <t>TROCAR A CAMARA DE AR DO EIXO PNEUMATICO</t>
  </si>
  <si>
    <t>LIMPAR A EVAPORADORA DA SALA DE REUNIOES</t>
  </si>
  <si>
    <t>LIMPAR A EVAPORADORA DA SALA DE DESENVOLVIMENTO</t>
  </si>
  <si>
    <t>REALIZAR A PINTURA DAS ELETROCALHAS RECUPERADAS. SERAO UTILIZADAS PARA INFRA DA 208</t>
  </si>
  <si>
    <t>LIMPAR A CONDENSADORA E EVAPORADORA DA SALA DE TREINAMENTO</t>
  </si>
  <si>
    <t xml:space="preserve">falha no tratamento, nao liga </t>
  </si>
  <si>
    <t>O FILME APRESENTA VARIACAO DE ESPESSURA E ESTAMOS PERDENDO O BALAO</t>
  </si>
  <si>
    <t>maquina  com  poblema  enroscando o filme do plastico  no  rolo.</t>
  </si>
  <si>
    <t>Falha no desbobinador. N?o esta dando tombo.</t>
  </si>
  <si>
    <t>REALIZAR ANALISE DE VIBRACAO NA MAQUINA
 - 5 MOTORES PRINCIPAIS
 - 5 REDUTORES PRINCIPAIS
 - VENTILADOR ANEL DE AR
 - 2 VENTILADORES IBC</t>
  </si>
  <si>
    <t>PROBLEMA COM A BOMBA DA 1a ESTACAO</t>
  </si>
  <si>
    <t>VAZAMENTO NA LINHA DE AGUA DE ALIMENTACAO DO BANHEIRO</t>
  </si>
  <si>
    <t>BOBINADOR NAO LIGA</t>
  </si>
  <si>
    <t>PROBLEMA COM O BOBINADOR</t>
  </si>
  <si>
    <t>REORGANIZACAO LAYOUT MEZANINO</t>
  </si>
  <si>
    <t>VAZAMENTO NO TROCA-TELAS. FAZER A LIMPEZA</t>
  </si>
  <si>
    <t>falha nas dosagem</t>
  </si>
  <si>
    <t xml:space="preserve">troca do eixo de furacao </t>
  </si>
  <si>
    <t xml:space="preserve"> Bom dia, tudo bem? Estamos com muita sensibilidade na dosagem.</t>
  </si>
  <si>
    <t>REPARO NO PISO PROXIMO AS IMPRESSORAS (207)</t>
  </si>
  <si>
    <t xml:space="preserve"> Conjunto de Facas do Moinho.</t>
  </si>
  <si>
    <t xml:space="preserve"> Rolamento do Eixo. Falta do  Rolamento que pega nos sensores.</t>
  </si>
  <si>
    <t>TROCAR A TORNEIRA DE JARDIM DA ENTRADA DA CONVERSAO</t>
  </si>
  <si>
    <t>Mangueira curta do dosador 2C.</t>
  </si>
  <si>
    <t>maquina com o mesmo  poblema  fazendo  um furo  no  saco</t>
  </si>
  <si>
    <t xml:space="preserve">temperatura  ta   ocilando.
</t>
  </si>
  <si>
    <t xml:space="preserve"> Succ?o do Refile Emtupido.</t>
  </si>
  <si>
    <t xml:space="preserve">Boa tarde !! Preciso de um mecanico na rebobinadeira 506 pino do index inferior n?o quer recuar </t>
  </si>
  <si>
    <t>CORREIA DO MOINHO ARREBENTADA. NECESSARIO FAZER A TROCA</t>
  </si>
  <si>
    <t>O ROLO CONTRAPRESSAO ESTAH SEM ROLAMENTO. RETIRAR O ROLO E LEVAR PARA USINAGEM</t>
  </si>
  <si>
    <t>AJUSTAR PARAMETROS DO PRE-ARRASTE</t>
  </si>
  <si>
    <t>DIVIDIR AS CARENAGENS DOS REDUTORES AO MEIO PARA FACILITAR A SUA REMOCAO</t>
  </si>
  <si>
    <t>ROSCA B - AJUSTE DE SENSOR. 
QUAL O SENSOR AJUSTADO?</t>
  </si>
  <si>
    <t>LIGACAO ELETRICA DOS REFLETORES DE ILUMINACAO DAS TORRES DE REFRIGERACAO DA CONVERSAO NAS FOTOCELULAS</t>
  </si>
  <si>
    <t xml:space="preserve">Boa noite !! O mecanico Fernando fez um ajuste no braco do robo da rebobinadeira 507 pois parou fora de posic?o </t>
  </si>
  <si>
    <t>REFORMAR O PORTAO BASCULANTE DE ENTRADA DE MATERIA-PRIMA DA CONVERSAO</t>
  </si>
  <si>
    <t xml:space="preserve">Bom dia !! Impressora 207 parada problema eletrico termostato IFM tinteiros eletrica ja esta atuando </t>
  </si>
  <si>
    <t>ALINHADOR ESTAH AMARRADO COM FITA. ADEQUAR O EQUIPAMENTO</t>
  </si>
  <si>
    <t>MANGUEIRA DO ANEL DE AR FURADA.
MANGUEIRA DE ENTRADA DO VENTILADOR DESCONECTADA</t>
  </si>
  <si>
    <t>matriz nao liga....</t>
  </si>
  <si>
    <t>troca telas n?o esta abrindo.</t>
  </si>
  <si>
    <t>giratorio parou de rodar</t>
  </si>
  <si>
    <t>Bom dia !!! Preciso de um eletricista na impressora 207 pane eletrica .</t>
  </si>
  <si>
    <t xml:space="preserve"> Boa tarde, tudo bem ? Precisamos que apertem uma das mangueiras da conex?o do Anel de Ar.</t>
  </si>
  <si>
    <t>REALIZAR A ANALISE DE VIBRACAO DA MAQUINA
- MOTORES (x5) E REDUTORES (x5) PRINCIPAIS 
- VENTILADORS (x3)</t>
  </si>
  <si>
    <t>REALIZAR O FECHAMENTO DO ESTOQUE DE MATERIA-PRIMA DA CONVERSAO</t>
  </si>
  <si>
    <t>TOMBO NAO FUNCIONA NA 506</t>
  </si>
  <si>
    <t xml:space="preserve"> Bom dia,  tudo bem ? Motor do colch?o de Ar esta parado.</t>
  </si>
  <si>
    <t>CHILLER COM PROBLEMA DE AQUECIMENTO</t>
  </si>
  <si>
    <t xml:space="preserve"> Alinhador MQ 117</t>
  </si>
  <si>
    <t xml:space="preserve"> Mangueira Succ?o de Ozonio.</t>
  </si>
  <si>
    <t xml:space="preserve"> Camara Ionizadora do Compactador.</t>
  </si>
  <si>
    <t>CONSTRUIR PORTAO TELADO SUSPENSO O PORTAO DE ENTRADA DAS TINTAS DA CONVERSAO</t>
  </si>
  <si>
    <t xml:space="preserve"> Limpeza da tela Imantada.</t>
  </si>
  <si>
    <t xml:space="preserve"> Limpeza do GAP.</t>
  </si>
  <si>
    <t>CORRETIVA DA PREDITIVA</t>
  </si>
  <si>
    <t xml:space="preserve"> Calibrac?o dos Dosadores.</t>
  </si>
  <si>
    <t>LIMPAR OS PAINEIS DA MAQUINA</t>
  </si>
  <si>
    <t>CALIBRAR O GRAVIMETRICO</t>
  </si>
  <si>
    <t xml:space="preserve">Boa tarde !! Preciso de um eletricista na rebobinadeira 506 eixo inferior n?o quer dar o tombo maq parada </t>
  </si>
  <si>
    <t>VAZAMENTO NA TUBULACAO DE AGUA GELADA DA EXTRUSORA 117</t>
  </si>
  <si>
    <t>maquina com  a temperatua  ocilando.</t>
  </si>
  <si>
    <t>magueira do ventilador escando,presilha gasta...perca do bal?o</t>
  </si>
  <si>
    <t xml:space="preserve"> Bom dia, tudo bem ?
 Sirene da MQ acionando com frequencia.</t>
  </si>
  <si>
    <t xml:space="preserve"> Tens?o do Pre arraste das bobinadeiras n?o esta corrigindo. Estamos perdendo a qualidade da Produc?o.</t>
  </si>
  <si>
    <t xml:space="preserve">LUBRIFICAR OS BOBINADORES DA MAQUINA
QUAL GRAXA FOI UTILIZADA?
QUAL O LOTE DA GRAXA? </t>
  </si>
  <si>
    <t>REALIZAR A LUBRIFICACAO DOS MOTORES DA MAQUINA
QUAL GRAXA FOI UTILIZADA?
QUAL O LOTE DA GRAXA UTILIZADA?</t>
  </si>
  <si>
    <t xml:space="preserve"> Troca das Mangueiras curta dos dosadores.</t>
  </si>
  <si>
    <t xml:space="preserve"> Motor da Bomba A esta ficando ligado direto. Mesmo que desligado no painel.</t>
  </si>
  <si>
    <t>O PORTAO DE ACESSO AO BANHEIRO PROXIMO A LAMINACAO ESTA EMPERRADO</t>
  </si>
  <si>
    <t>LIMPAR O AC DA SALA DE MONTAGEM DE CLICHES</t>
  </si>
  <si>
    <t>Instalacao de tomada na laminacao, para instalcao de terminal de apontamento. Instalar 4 tomadas do lado do painel do carregar de bateria da empilhadeira, localizada na laminacao.</t>
  </si>
  <si>
    <t>parafuso do   cabecote  soltou.</t>
  </si>
  <si>
    <t>REPOR OLEO DO REDUTOR</t>
  </si>
  <si>
    <t>TROCAR LUMINARIAS NA CONVERSAO</t>
  </si>
  <si>
    <t>REALIZAR LIMPEZA DO FILTRO DE AR DA BOMBA DE VACUO</t>
  </si>
  <si>
    <t>PROBLEMA COM O BOTAO DE PARADA (STOP)</t>
  </si>
  <si>
    <t xml:space="preserve">REMOVER PAINEL ELETRICO DA ILUMINACAO DA CONVERSAO
</t>
  </si>
  <si>
    <t>REALIZAR A LIMPEZA DO CHILLER DA 206</t>
  </si>
  <si>
    <t>ADEQUAR ILUMINACAO STRECHADEIRA</t>
  </si>
  <si>
    <t>ISNSPECIONAR EMISSOR ULTRASSONICO DE POMBOTS</t>
  </si>
  <si>
    <t>A SALA DO MEZANINO NAO ESTA COM TENSAO NAS TOMADAS</t>
  </si>
  <si>
    <t>ADEQUAR ILUMINACAO NA STRECHADEIRA DA CONVERSAO</t>
  </si>
  <si>
    <t>trocar rolo do microperfurado.</t>
  </si>
  <si>
    <t xml:space="preserve">rosca desarmando, dosagem parando; mixer vazio </t>
  </si>
  <si>
    <t>troca telas. abrir leque</t>
  </si>
  <si>
    <t>falha na dosagem, succ?o fraca, ocasionou perda do bal?o</t>
  </si>
  <si>
    <t xml:space="preserve">coreia </t>
  </si>
  <si>
    <t>ADEQUAR ILUMINACAO NO BARRACAO DA CONVERSAO</t>
  </si>
  <si>
    <t>TROCAR A MANGUEIRA DO ANEL DE AR</t>
  </si>
  <si>
    <t xml:space="preserve">Boa tarde !! Maquina rebobinadeira 506 parada eixo inferior n?o quer dar o tombo
</t>
  </si>
  <si>
    <t>troca de rolo rolamento quebrado</t>
  </si>
  <si>
    <t>calibracao da balanca e troca da selula de carga</t>
  </si>
  <si>
    <t>SISTEMA DE BOMBEAMENTO #2 PAROU DE ENVIAR TINTA</t>
  </si>
  <si>
    <t xml:space="preserve"> Bom dia, tudo bem ? 
 A balanca da rosca B, estava abrindo a todo tempo. Mesmo que sem Material. Causando impacto na Produc?o.</t>
  </si>
  <si>
    <t xml:space="preserve"> Compactador da Rosca B travou, devido ficar rodando com a Rosca desligada.</t>
  </si>
  <si>
    <t xml:space="preserve"> A MQ apagou geral. </t>
  </si>
  <si>
    <t xml:space="preserve"> Material vazando no troca tela.</t>
  </si>
  <si>
    <t xml:space="preserve"> Zona 7 n?o estava aquecendo.</t>
  </si>
  <si>
    <t>lampada    com poblema  prejudicando  a    visualizacao  do operador</t>
  </si>
  <si>
    <t>rolo de tratamento quebrou</t>
  </si>
  <si>
    <t>TROCAR A CORREIA DA #8 COR</t>
  </si>
  <si>
    <t>REAPERTAR OS PARAFUSOS DO CONJUNTO IMPRESSOR</t>
  </si>
  <si>
    <t>ESTOQUE DA REBOBINADEIRA - ADEQUAR CABOS DE REDES SOLTOS</t>
  </si>
  <si>
    <t>pino do eixo superior nao esta respondendo</t>
  </si>
  <si>
    <t>CABOS DE ACO PENDURADO AO LONGO DO PREDIO - ADEQUAR SITUACAO</t>
  </si>
  <si>
    <t>AJUSTAR O SENSOR DO GRAVIMETRICO</t>
  </si>
  <si>
    <t>rolo com poblema  no rolamento.</t>
  </si>
  <si>
    <t>parafuso que segura rolo quebrou</t>
  </si>
  <si>
    <t>regulagem do tensionamento</t>
  </si>
  <si>
    <t>colocacao do rolo</t>
  </si>
  <si>
    <t>rolamento fora do rolo</t>
  </si>
  <si>
    <t>Bom dia !! Laminadora 301 vai parar sensor dosador de adesivo esta quebrado preciso que um eletricista de uma olhada pra mim</t>
  </si>
  <si>
    <t xml:space="preserve">Bom dia !! Preciso de um eletricista na rebobinadeira 505 a tenc?o do freio traseiro esta um pouco alta 
</t>
  </si>
  <si>
    <t xml:space="preserve">Bom dia !! Laminadora 302 parada problema no sensor do dosador de adesivo </t>
  </si>
  <si>
    <t>REMOVER CABOS DA IMPRESSORA 204 QUE ESTEJAM PENDURADOS E SOLTOS</t>
  </si>
  <si>
    <t>rolamento  do eixo  que colocar a bobina  com  poblema.</t>
  </si>
  <si>
    <t>LIMPAR O TROCA-TELAS ROSCA C</t>
  </si>
  <si>
    <t>AJUSTAR O PARAFUSO DA FACAOS</t>
  </si>
  <si>
    <t xml:space="preserve"> Pre arraste da bobinadeira parando de fazer a leitura.</t>
  </si>
  <si>
    <t>REMOVER TUBO DE AR PROXIMO DA REBOBINADEIRA 508</t>
  </si>
  <si>
    <t xml:space="preserve"> Rosca C desarmando.</t>
  </si>
  <si>
    <t xml:space="preserve"> Inverter os rolamentos dos eixos novos.</t>
  </si>
  <si>
    <t xml:space="preserve"> Saiu a porca que segura o braco do pist?o. Fazendo com que n?o dose os aditivos. Dosador 4</t>
  </si>
  <si>
    <t xml:space="preserve"> Rosca A desarmou por duas vezes.</t>
  </si>
  <si>
    <t>problema no tensionamento bobinador 2, muito esticado,
   setpoint desatualizado.</t>
  </si>
  <si>
    <t xml:space="preserve">Bom dia !! Preciso de um mecanico na laminadora 301  maquina parada  problema no rolamento do rolo de passagem , causando rugas no filme </t>
  </si>
  <si>
    <t>REMOVER TUBOS GALVANIZADOS PROXIMOS AS REBOBINADEIRAS</t>
  </si>
  <si>
    <t>ADEQUAR CABOS E TOMADAS PROXIMOS AO BEBEDOURO DA REBOBINADEIRA</t>
  </si>
  <si>
    <t>REALIZAR A LUBRIFICACA? DA MAQUINA DE ACORDO COM O CHECKLIST
QUAL LUBRIFICANTE FOI UTILIZADO?
QUAL O LOTE DO LUBRIFICANTE?</t>
  </si>
  <si>
    <t>RESISTENCIA DA FLANGE COM CABO ROMPIDO</t>
  </si>
  <si>
    <t xml:space="preserve"> Bobinador 2 parando de fazer a leitura.</t>
  </si>
  <si>
    <t xml:space="preserve"> Quando parar a MQ essa noite, precisa fazer a correc?o do tamanho das Mangueiras do Anel de Ar.</t>
  </si>
  <si>
    <t xml:space="preserve"> Arrumar o regulador do sanfonador. Espanado e Travado.</t>
  </si>
  <si>
    <t xml:space="preserve"> Verificar o alinhamento da Matriz com a Calandra.</t>
  </si>
  <si>
    <t>BOBINADOR SUPERIOR N?O ESTA DANDO O TOMBOM</t>
  </si>
  <si>
    <t xml:space="preserve"> Parou de Puxar o Refile.</t>
  </si>
  <si>
    <t xml:space="preserve">O ALINHADOR PAROU DE LER DURANTE P PROCESSO </t>
  </si>
  <si>
    <t xml:space="preserve">rolamento do freio da 507 travou
</t>
  </si>
  <si>
    <t xml:space="preserve">problema no redutor </t>
  </si>
  <si>
    <t xml:space="preserve">calibracao </t>
  </si>
  <si>
    <t>falha na dosagem dosador 4</t>
  </si>
  <si>
    <t xml:space="preserve">Bom dia !! Laminadora 301 problema com o rolo de prensa que foi colocado ontem, ele continua trabalhando com muita prec?o e falhando sem condic?es de rodar a maquina </t>
  </si>
  <si>
    <t xml:space="preserve"> Bobinador  2 estava sem press?o e havia uma folga nos bracos tambem.</t>
  </si>
  <si>
    <t>REMOVER LUMINARIAS PROXIMAS A REBOBINADEIRA 508</t>
  </si>
  <si>
    <t>ADEQUAR ILUMINACAO PROXIMO A REBOBINADEIRA 508</t>
  </si>
  <si>
    <t>VAZOU MATERIAL NO TROCA-TELAS. FAZER LIMPEZA</t>
  </si>
  <si>
    <t xml:space="preserve">PROBLEMA NO TENSIONAMENTO 
</t>
  </si>
  <si>
    <t>problema no tensionamento da bobinadeira  2</t>
  </si>
  <si>
    <t xml:space="preserve"> Bom dia, tudo bem ? Precisamos que soltem o leque do troca telas.</t>
  </si>
  <si>
    <t>matriz desarmando</t>
  </si>
  <si>
    <t>troca do rolamento</t>
  </si>
  <si>
    <t>RETIRAR PAINEL ELETRICO ATRAS DA REBOBINADEIRA 508</t>
  </si>
  <si>
    <t>2 PRIVADAS ENTUPIDAS</t>
  </si>
  <si>
    <t xml:space="preserve">AS LUZES DA SALA DE REUNIOES NAO ESTAO ACENDENDO. </t>
  </si>
  <si>
    <t>REMOVER NO PILAR DA ESTRUTURA FERROS QUE ESTAO SOLDADOS NA ESTRUTURA</t>
  </si>
  <si>
    <t>AJUSTAR O SENSOR DO BOBINADOR</t>
  </si>
  <si>
    <t>INSTALAR UMA TOMADA PROXIMO AO CLIMATIZADOR. 
CONVERSAR COM O ERICK PARA ORIENTAC?O</t>
  </si>
  <si>
    <t>rolamento  travado  nao  roda   sujando  saco.</t>
  </si>
  <si>
    <t>freio da maquina forcando o filme</t>
  </si>
  <si>
    <t>REALIZAR LUBRIFICACAO DA MAQUINA DE ACORDO COM O CHECKLIST
- QUAL O LUBRIFICANTE UTILIZADO?
- QUAL O LOTE DO LUBRIFICANTE UTILIZADO?</t>
  </si>
  <si>
    <t>REALIZA LUBRIFICACAO DA MAQUINA DE ACORODO COM O CHECKLIST
- QUAL O LUBRIFICANTE UTILIZADO? 
- QUAL O LOTE DO LUBRIFICANTE?</t>
  </si>
  <si>
    <t>VAZAMENTO DE AGUA NA TUBULACAO DA CALHA
PROXIMO A MAQUINA 112 
PARTE DEBAIXO</t>
  </si>
  <si>
    <t>REALIZAR LUBRIFICACAO NA MAQUINA DE ACORDO COM CHECKLIST
- QUAL O LUBRIFICANTE UTILIZADO?
- QUAL O LOTE DO LUBRIFICANTE?</t>
  </si>
  <si>
    <t xml:space="preserve"> Sensor do Bobinador 2 Danificado.</t>
  </si>
  <si>
    <t>REALIZAR LUBRIFICACAO DA MAQUINA CONFORME CHECKLIST
- QUAL O LUBRIFICANTE UTILIZADO?
- QUAL O LOTE UTILIZADO?</t>
  </si>
  <si>
    <t xml:space="preserve"> Bobinador 2 n?o estava fazendo a troca completa.</t>
  </si>
  <si>
    <t xml:space="preserve"> Rosca A e C, seguem desarmando com frequencia,</t>
  </si>
  <si>
    <t>REPAROS EM PAREDES  
CONSTRUCAO DE UMA BASE NO PE DA COLUNA</t>
  </si>
  <si>
    <t>clamatizador fazendo  bastante   barulho.</t>
  </si>
  <si>
    <t xml:space="preserve">maquina nao que liga e nen entra manual </t>
  </si>
  <si>
    <t xml:space="preserve">preciso  de um  eietricista  pra   regular o climatizador  o ar atrapalhando a producao   da maquina.
</t>
  </si>
  <si>
    <t xml:space="preserve">A TUBULACAO DE AGUA FRIA DA TORRE APRESENTOU VAZAMENTO NA VALVULA E ESTAH PINGANDO AGUA NO CHAO </t>
  </si>
  <si>
    <t>lampada   nao   acende  na entrada  do corte solda.</t>
  </si>
  <si>
    <t>--------------------------------------------------------------------------------------------------------------------------
INSTALAR SUPORTE DE JALECOS NA CLAUSURA.
*FALAR COM ERIK SOBRE LOCAL EXATO ONDE SERA INSTALADO*
----------------------------------------------------------------------------------------------------------------------</t>
  </si>
  <si>
    <t>TROCAR AS LUMINARIAS QUEIMADAS NO SETOR</t>
  </si>
  <si>
    <t>Bom dia !! Preciso de um mecanico na laminadora 301 problema no motor aplicador</t>
  </si>
  <si>
    <t>FACA DO DESBOBINADOR ESTA SOLTANDO.</t>
  </si>
  <si>
    <t xml:space="preserve">parafusos do  contra pressao quebrou
</t>
  </si>
  <si>
    <t>borra no pe do compaquitador</t>
  </si>
  <si>
    <t>INSPEC?O DE CALHAS E TUBULAC?ES PARA ENTUPIMENTO DE FOLHAS</t>
  </si>
  <si>
    <t xml:space="preserve">troca de tomada
</t>
  </si>
  <si>
    <t>giratorio  travado</t>
  </si>
  <si>
    <t>erro de leitura , nao fazendo dosagm correta de adesivo</t>
  </si>
  <si>
    <t>Boa tarde !! Preciso de um eletricista na impressora 207 alta temperatura no chiler</t>
  </si>
  <si>
    <t>redutor do giratorio quebrou</t>
  </si>
  <si>
    <t xml:space="preserve">balacinho a selerado </t>
  </si>
  <si>
    <t>b90 alta temperaura sensor de fluxo motor maquina.
e necessario fazer  a limpeza no filtro...</t>
  </si>
  <si>
    <t>REPARAR A TORRE DE RESFRIAMENTO PARA A 208 
 - LIMPEZA DA ESTRUTURA
 - LIMPEZA DA TUBULACAO E DOS BICOS ASPERSORES
 - REPARO DA RACHADURA
 - REFORCO DA ESTRUTURA INFERIOR
 - CALAFETACAO  
 - PINTURA</t>
  </si>
  <si>
    <t xml:space="preserve">pistao esta vibrando ocasionando vazamento de tinta
</t>
  </si>
  <si>
    <t xml:space="preserve">anilox preso
</t>
  </si>
  <si>
    <t>problema no tensionamento bobinadeira 2</t>
  </si>
  <si>
    <t xml:space="preserve">TUBETE CORRENDO NO EIXO </t>
  </si>
  <si>
    <t>REALIZAR A INSPECAO ELETRICA CONFORME CHECKLIST</t>
  </si>
  <si>
    <t>REALIZAR INSPECAO MECANICA CONFORME CHECKLIST</t>
  </si>
  <si>
    <t>solicito  duas   extensao para o computador  do corte solda.</t>
  </si>
  <si>
    <t>fio  que  aquece  o cabecote  solto.</t>
  </si>
  <si>
    <t>regulagem da bobinadeira</t>
  </si>
  <si>
    <t>3 e 4 est?o fazando tinta.</t>
  </si>
  <si>
    <t>regulagem da bobinadeira (01)</t>
  </si>
  <si>
    <t>troca do rolo furador</t>
  </si>
  <si>
    <t>colocac?o da rosca do compaquitador</t>
  </si>
  <si>
    <t>Bom dia !! Preciso de um eletricista na laminadora 301 variador velocidade motor M67, URGENCIA Maquina parada ...</t>
  </si>
  <si>
    <t xml:space="preserve">problema na 5 estacao vazamento de tinta pelo ladrao. e necessario  fazer uma limpeza no doctor blade.
</t>
  </si>
  <si>
    <t>agua  do bebedouro nao ta  escoando.</t>
  </si>
  <si>
    <t>JANELA NO FUNDO DO BARRACAO PRECISA SER VEDADA PARA EVITAR ENTRADA DE AGUA NO AMBIENTE</t>
  </si>
  <si>
    <t>Boa tarde !! Preciso que troquem com URGENCIA  o manometro que controla o rolo aplicador de adesivo pois a maquina, esta desarmando devido a press?o que esta muito alta .</t>
  </si>
  <si>
    <t>alta temperatura no fluxo do marse b90 e preciso fazer limpeza no filtro do mecalor</t>
  </si>
  <si>
    <t>MOINHO ENTUPIDO E TRAVADO</t>
  </si>
  <si>
    <t xml:space="preserve">MANUTENC?O NO REDUTOR RESERVA DO ROLO APLICADOR </t>
  </si>
  <si>
    <t>FALTA DE LUBRIFICANTE NO REDUTOR DO ROLO APLICADOR</t>
  </si>
  <si>
    <t>Bomba da 1 cor falta de fluxo</t>
  </si>
  <si>
    <t>ROLO DE PASSAGEM SUSPENSO. MECANICO JA NO LOCAL.
Precisei abrir em meu nome, pois o acesso do Zelivaldo esta bloqueado.</t>
  </si>
  <si>
    <t>ACOMPANHAR OS TECNICOS DA COMEXI NA INSTALACAO DA MAQUINA</t>
  </si>
  <si>
    <t xml:space="preserve">Anilox da 3? cor travado.
</t>
  </si>
  <si>
    <t>Bom dia !! Preciso de um mecanico na impressora 207 para destravar o anilox da 3 cor .</t>
  </si>
  <si>
    <t>Bom dia !! Preciso de um eletricista na laminadora 301 variador velocidade MOTOR M67 - aplic .</t>
  </si>
  <si>
    <t>nao esta mandando  tinta  bomba 3</t>
  </si>
  <si>
    <t xml:space="preserve"> Maquina parada para limpeza do macho e femea da Matriz.</t>
  </si>
  <si>
    <t xml:space="preserve"> Resistencia da Matriz.</t>
  </si>
  <si>
    <t xml:space="preserve">mancal do desbobinador 
 necessario fazer a troca  </t>
  </si>
  <si>
    <t xml:space="preserve">crimatizador com probema </t>
  </si>
  <si>
    <t>INSTALAR ELETROCALHAS PARA A 208 
  &gt; REMOVER ELETROCALHAS DA EXTRUSAO
  &gt; LIMPAR AS ELETROCALHAS
  &gt; LANCAR AS ELETROCALHAS NA CONVERSAO</t>
  </si>
  <si>
    <t>INSTALAR O PAINEL ELETRICO DA 208</t>
  </si>
  <si>
    <t>LANCAR O CABEAMENTO ELETRICO PARA A 208</t>
  </si>
  <si>
    <t>INSTALAR 3 RELES DE ESTADO SOLIDO DO BANCO DE AQUECIMENTO</t>
  </si>
  <si>
    <t>PINTAR AS ELETROCALHAS PARA A 208</t>
  </si>
  <si>
    <t>Braco do Bobinador n?o estava subindo.</t>
  </si>
  <si>
    <t xml:space="preserve">troca de correia  do crimitizador </t>
  </si>
  <si>
    <t xml:space="preserve">para fusa  puxado da porta </t>
  </si>
  <si>
    <t>SUPORTE DO ROLO ESTA SOLTO</t>
  </si>
  <si>
    <t xml:space="preserve">REVISAO NA BOMBA RESERVA DE TINTA </t>
  </si>
  <si>
    <t>fazer a calibracao do balancinho..</t>
  </si>
  <si>
    <t>Bomba da 7 cor parou de puxar a tinta, pode ser diafragma.</t>
  </si>
  <si>
    <t xml:space="preserve"> Bom dia, tudo bem ? Inverter os rolamentos dos eixos novos.</t>
  </si>
  <si>
    <t>Climatizador CS - vazando agua pelo ladrao</t>
  </si>
  <si>
    <t>REALIZAR A INSPECAO DO SISTEMA DE RECUPERACAO DE APARAS</t>
  </si>
  <si>
    <t>Climatizador CS - colmeia seca e velocidade baixa</t>
  </si>
  <si>
    <t>Solicito a instalac?o de tela contra inseto para a janela do almoxarifado.</t>
  </si>
  <si>
    <t>MACANETA DA PORTA DA SALA ESTAH DANIFICADA
SUBSTITUIR O ITEM</t>
  </si>
  <si>
    <t xml:space="preserve">TROCAR AS CORREIAS INFERIORES DE ALGODAO </t>
  </si>
  <si>
    <t>Mangueira de ar do bobinador danificada</t>
  </si>
  <si>
    <t>Limpeza de borra no giratorio da matriz</t>
  </si>
  <si>
    <t>REALIZAR INSTALACAO ELETRICA PARA FAZER LIGACAO DO MOTOR ELETRICO DO PORTAO</t>
  </si>
  <si>
    <t xml:space="preserve">nao que liga
</t>
  </si>
  <si>
    <t xml:space="preserve">Bom dia !! Preciso de um mecanico na laminadora 301 rolo da camisa esta com o parafuso que trava espanado, deixando o rolo solto </t>
  </si>
  <si>
    <t xml:space="preserve">sirene </t>
  </si>
  <si>
    <t xml:space="preserve">Problema com o programa da maquina
</t>
  </si>
  <si>
    <t xml:space="preserve">Problema com o monitor
</t>
  </si>
  <si>
    <t xml:space="preserve">faca da 5 cor nao fecha </t>
  </si>
  <si>
    <t xml:space="preserve">problema na 8 cor
</t>
  </si>
  <si>
    <t>ARRUMAR A PORTA DO BALCAO DE ATENDIMENTO</t>
  </si>
  <si>
    <t xml:space="preserve">barra de estatica </t>
  </si>
  <si>
    <t>INSTALAR INTERRUPTOR DE LUZ
INSTALAR VENTILADOR NO ESTOQUE</t>
  </si>
  <si>
    <t xml:space="preserve"> Troca e alinhamento das facas do moinho.</t>
  </si>
  <si>
    <t xml:space="preserve"> Soltar os parafusos do troca tela.
 Manutenc?o no registro da Matriz, onde damos o Ar no bal?o . </t>
  </si>
  <si>
    <t>mangueira de solvente na parte de dentro da maquina esta rachada, fazando solvene, necessario a troca da mesma.</t>
  </si>
  <si>
    <t xml:space="preserve">troca de regulador de pressao
</t>
  </si>
  <si>
    <t xml:space="preserve">INSTALAR O ROLO CONTRAPRESSAO </t>
  </si>
  <si>
    <t>pingando muita agua da geladeira encima do motor da roca *B*</t>
  </si>
  <si>
    <t xml:space="preserve">coreia
</t>
  </si>
  <si>
    <t>recuperador de refile criou borra</t>
  </si>
  <si>
    <t xml:space="preserve">TINTEIRO 6 COR GEARLESS
ALARME DE REGULANGEM INSTAVELMOTOR PORTA CLICHE TINTEIRO 6 COR
</t>
  </si>
  <si>
    <t>DIJUNTOR DO BRACO DE DSCANSO ESTA DESARMANDO DIRETO E ESTA ATRAPALHANDO A FAZER A TROCA DE BOBINA</t>
  </si>
  <si>
    <t xml:space="preserve">mancal da 2 cor nao esta abrindo
</t>
  </si>
  <si>
    <t>Bom dia !! Preciso de um mecanico na rebobinadeira 505 pist?o do eixo inferior n?o quer subir maquina parada</t>
  </si>
  <si>
    <t>Bom dia ! Preciso de um eletricista na laminadora 301 falha descarregador DB2</t>
  </si>
  <si>
    <t>INSTALAR INTERRUPTORES E TOMADAS NO ALMOXARIFADO</t>
  </si>
  <si>
    <t xml:space="preserve"> Soltar os Parafusos do troca telas.</t>
  </si>
  <si>
    <t xml:space="preserve"> Calibrac?o do Octagon " Anel de Ar".</t>
  </si>
  <si>
    <t xml:space="preserve">sensor de dar o tombo  desligado maquina nao respondendo ao comando </t>
  </si>
  <si>
    <t>INSTALAR A ROSCA DO COMPACTADOR</t>
  </si>
  <si>
    <t>lubrificac?o geral</t>
  </si>
  <si>
    <t>pist?o dosador (2) (B) travado</t>
  </si>
  <si>
    <t>Anel de ar n?o funciona</t>
  </si>
  <si>
    <t>INSTALAR TIMER NO PAINEL DA ILUMINACAO EXTERNA DO GALPAO</t>
  </si>
  <si>
    <t>Bico dosador n?o funciona</t>
  </si>
  <si>
    <t>Moinho do refile parado n?o liga</t>
  </si>
  <si>
    <t>Moinho do refile n?o liga</t>
  </si>
  <si>
    <t>montagem dos rolamentos no eixo/rosca do compactador da 117</t>
  </si>
  <si>
    <t xml:space="preserve">REALIZAR ANALISE DE VIBRACAO
  - MOTORES E REDUTORES PRINCIPAIS (x3)
  - VENTILADORES (ANEL, IBCin IBCout) </t>
  </si>
  <si>
    <t>REALIZAR ANALISE DE VIBRACAO
  - CONJUNTO MOTOR 
  - ANEL DE AR</t>
  </si>
  <si>
    <t>maquina para com alta temperatura no marse. preciso de um mecanico pra realizar a limpeza do fiitro....</t>
  </si>
  <si>
    <t>Boa tarde !! Preciso de um eletricista na rebobinadeira 501 a maquina esta parando antes do diametro programado .</t>
  </si>
  <si>
    <t>INSTALAR DISPENSER DE COPOS AO LADO DO BEBEDOURO DA LOGISTICA</t>
  </si>
  <si>
    <t>----------------------------------------------------------------------------------------------------------------------------
REPARAR A TORNEIRA DO BARRACAO EXTERNO (B2)
     ==&gt; APONTAR O QUE FOI FEITO
----------------------------------------------------------------------------------------------------------------------------</t>
  </si>
  <si>
    <t xml:space="preserve">AC DA LOGISTICA NAO ESTA GELANDO. </t>
  </si>
  <si>
    <t>TOMADA DO QUADRO DE ENERGIA DE ILUMINACAO DO GALPAO DA EXPEDICAO ESTA COM TOMADA DANIFICADA</t>
  </si>
  <si>
    <t>rolamento  dos  rolo que  movimenta  correia    com  poblema.</t>
  </si>
  <si>
    <t>Mangueira do anel de ar escapando.</t>
  </si>
  <si>
    <t>INSTALAR O COMPUTADOR EXTERNO DO ALMOXARIFADO AO LADO DA PORTA DE ENTRADA.</t>
  </si>
  <si>
    <t>risco saindo dentro da matriz</t>
  </si>
  <si>
    <t>colocac?o do rolo e rosca do recuperador de refile</t>
  </si>
  <si>
    <t xml:space="preserve">troca de rolamento </t>
  </si>
  <si>
    <t>ADEQUAR A ILUMINACAO ELETRICA DA ENTRADA DO ALMOXARIFADO</t>
  </si>
  <si>
    <t>6 cor apresentando falha  alarme inconder</t>
  </si>
  <si>
    <t>Boa Tarde !! Preciso de um mecanico na laminadora 302 para fazer a troca dos dois rolos de  borracha .</t>
  </si>
  <si>
    <t>PASSAGEM DO CABO DE REDE PARA LIGAR O COMPUTADOR NA NOVA POSICAO, ENTRADA DO ALMOXARIFADO</t>
  </si>
  <si>
    <t>fazer limpeza no barramento da matriz</t>
  </si>
  <si>
    <t>Bobinador n?o liga</t>
  </si>
  <si>
    <t xml:space="preserve"> Troca das facas do moinho.
 Troca do cano do moinho e correia.</t>
  </si>
  <si>
    <t xml:space="preserve"> Regulagem do braco do bobinador e troca do Regulador de Press?o.</t>
  </si>
  <si>
    <t xml:space="preserve"> Desmontagem do GAP e Limpeza da Matriz.
 Correc?o dos tamanhos das mangeuiras.
 Verificac?o do Prumo da Matriz.</t>
  </si>
  <si>
    <t xml:space="preserve"> Foi trocado os prisioneiro que trava o leme.</t>
  </si>
  <si>
    <t xml:space="preserve"> Abertura da Raquete do troca tela.</t>
  </si>
  <si>
    <t xml:space="preserve"> Limpeza das Facas do tratamento.
 Troca de duas camisad do Rolo de Tratamento.</t>
  </si>
  <si>
    <t xml:space="preserve">Bom dia !! Preciso de um mecanico na 301 para fazer a troca do rolo de borracha vermelho !! </t>
  </si>
  <si>
    <t>Estamos com problemas de pombos na area da convers?o. 
Primeiro ponto: Proximo ao laboratorio da Qualidade, ha aberturas, possibilitando a entrada das pombas.</t>
  </si>
  <si>
    <t>AR CONDICIONADO DA QUALIDADE N?O ESTA GELANDO.</t>
  </si>
  <si>
    <t>alta  temeperatura no b90  e necessario fazer limpeza no filtro...</t>
  </si>
  <si>
    <t>rolamento  do  rolo  de transporte das   correias com  poblema.</t>
  </si>
  <si>
    <t xml:space="preserve">Verificar camisa do tratamento, queimada </t>
  </si>
  <si>
    <t>A SALA DA QUALIDADE ESTAH COM FORMIGAS ENTRANDO POR FRESTAS AO REDOR. NECESSARIO FAZER VEDACAO</t>
  </si>
  <si>
    <t>RETIRAR O PAINEL DE DISJUNTORES E CABO DE ALIMENTACAO</t>
  </si>
  <si>
    <t>vazamento de tinta pelo espiro da 7 cor</t>
  </si>
  <si>
    <t>Problema com fluxo [ narse]</t>
  </si>
  <si>
    <t xml:space="preserve">falha no drive
</t>
  </si>
  <si>
    <t>FALHA NO DRIVE</t>
  </si>
  <si>
    <t>O AC DA SALA DA QUALIDADE PAROU DE FUNCIONAR</t>
  </si>
  <si>
    <t>INSTALAR AS GRADES DOS VENTILADORES</t>
  </si>
  <si>
    <t xml:space="preserve">problema na bomba da 2 cor
</t>
  </si>
  <si>
    <t>tela interface apagada</t>
  </si>
  <si>
    <t>Sensor do braco n?o funciona</t>
  </si>
  <si>
    <t>b90 alta temperatura no fluxo do marse. e necessario fazer a limpeza no filtro.</t>
  </si>
  <si>
    <t xml:space="preserve">calibracao do bobinador  2
</t>
  </si>
  <si>
    <t>alarme B90 alta temperatura do chiller</t>
  </si>
  <si>
    <t>vazamento de tinta pelo espiro da 7-cor</t>
  </si>
  <si>
    <t xml:space="preserve">Problema com secagem do tinteiro rele do estado solido da 2 cor
</t>
  </si>
  <si>
    <t>AC - Qualidade nao esta funcionando da maneira adequada.</t>
  </si>
  <si>
    <t>LIMPEZA E ORGANIZACAO DA OFICINA</t>
  </si>
  <si>
    <t>troca</t>
  </si>
  <si>
    <t>fazamento no troca tela</t>
  </si>
  <si>
    <t>vazamento mangueira de ar rosca (A)</t>
  </si>
  <si>
    <t xml:space="preserve">Boa tarde !! Preciso de um mecanico na rebobinadeira 506 esta com problema na valvular de ar eixo murchando , estamos trabalhando so com um </t>
  </si>
  <si>
    <t>bomba de vacuo rosca A desarmando</t>
  </si>
  <si>
    <t xml:space="preserve">troca do rolo </t>
  </si>
  <si>
    <t>REFORMAR A BANCADA DE TESTES DA OFICINA ELETRICA</t>
  </si>
  <si>
    <t xml:space="preserve">B90 ALTA TEMPERATURA SENSOR DE FLUXO MOTOR MAQUINA NARSE
</t>
  </si>
  <si>
    <t xml:space="preserve"> Troca dos Relogios de Press?o.</t>
  </si>
  <si>
    <t xml:space="preserve"> Foi Retirado a Tampa de inspec?o do redutor da rosca A, para avaliac?o dos rolamentos e engrenamento.</t>
  </si>
  <si>
    <t xml:space="preserve">sensor de troca </t>
  </si>
  <si>
    <t xml:space="preserve">balacinho </t>
  </si>
  <si>
    <t xml:space="preserve"> Retirada da cortina e a troca do redutor Principal.
 Limpeza do cabecote.
 Nivelamento e Prumo da matriz.
 Limpeza Interna do Anel de Ar.</t>
  </si>
  <si>
    <t xml:space="preserve">trroca decorreias </t>
  </si>
  <si>
    <t>b90 alta temperatura no fluxo do marse .. e necessario fazer limpa no filtro.</t>
  </si>
  <si>
    <t xml:space="preserve">b90
chiller
</t>
  </si>
  <si>
    <t>b90 foi feito a limpeza do filtro mais nao resolveu o problema do fluxo do marse.......</t>
  </si>
  <si>
    <t>----------------------------------------------------------------------------------------------------------------------------
REALIZAR ORGANZAC?O NA OFICINA
   ==&gt; TUBULACAO
   ==&gt; METAIS
   ==&gt; PEQUENAS PECAS
----------------------------------------------------------------------------------------------------------------------------</t>
  </si>
  <si>
    <t>CONSERTO DO SUPORTE PARA FAZER O FILME COM ABA</t>
  </si>
  <si>
    <t>PROBLEMA NA ZONA 5 ,6 E A 2 NAO QUER ESQUENTAR</t>
  </si>
  <si>
    <t xml:space="preserve">MONITOR COM PROBLEMA
</t>
  </si>
  <si>
    <t xml:space="preserve"> Solda da peca que fazemos a aba quebrou.
 Aproveitamos para fazer a Pintura do suporte.</t>
  </si>
  <si>
    <t>RETROFIT SISTEMA ELETRICO PELA POLIMETRICA</t>
  </si>
  <si>
    <t>LIMPEZA DOS PAINEIS ELETRICOS DO BOBINADOR
POLIMEITRICA EXECUTA NO AMBITO DO RETROFIT 
OS 2994</t>
  </si>
  <si>
    <t>Boa tarde !! Preciso de um eletricista na rebobinadeira 507 no inversor do extrator</t>
  </si>
  <si>
    <t>CALIBRAR AS CELULAS DE CARGA
POLIMETRICA EXECUTA A ATIVIDADE NO AMBITO DO RETROFIT</t>
  </si>
  <si>
    <t xml:space="preserve">------------------------------------------------------------------------------------------------------------------------------
INSPECIONAR O MOTORREDUTOR DO BOBINADOR 1
FOI DETECTADO MOVIMENTACAO  DO EQUIPAMENTO
------------------------------------------------------------------------------------------------------------------------------
   ==&gt; QUAL A SITUACAO ENCONTRADA?
   ==&gt; QUAL A ACAO  TOMADA?
------------------------------------------------------------------------------------------------------------------------------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</si>
  <si>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------------------------------------------------------------------------------------------------------------------------------
TROCAR MANOMETROS E REGULADORES DE PRESSAO
------------------------------------------------------------------------------------------------------------------------------
   ==&gt; BOBINADOR 1
   ==&gt; BOBINADOR 2
------------------------------------------------------------------------------------------------------------------------------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</si>
  <si>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------------------------------------------------------------------------------------------------------------------------------
TROCAR AS MANGUEIRAS PNEUMATICAS DO BOBINADOR
------------------------------------------------------------------------------------------------------------------------------
  ==&gt; BOBINADOR 1
  ==&gt; BOBINADOR 2
  ==&gt; PRE-ARRASTE
------------------------------------------------------------------------------------------------------------------------------
</t>
  </si>
  <si>
    <t>-------------------------------------------------------------------------------------------
REALIZAR LIMPEZA E POLIMENTO DO CONJUNTO EXTRUSOR
   ==&gt; CANHAO
   ==&gt; PESCOCO
   ==&gt; CABECOTE
   ==&gt; MATRIZ
-----------------------------------------------------------------------------------------
ETAPAS
   ==&gt; DESMONTAGEM DO CONJUNTO 
   ==&gt; LIMPEZA E POLIMENTO
   ==&gt; REMONTAGEM DO CONJUNTO
   ==&gt; CALIBRACAO DO CONJUNTO
           ==&gt; CENTRALIZACAO
           ==&gt; NIVELAMENTO
-----------------------------------------------------------------------------------------</t>
  </si>
  <si>
    <t>LIMPAR OS ORIFICIOS  DO TROCA-TELAS</t>
  </si>
  <si>
    <t>-----------------------------------------------------------------------------------------------
REALIZAR INSPECAO DO CONJUNTO ROSCA E CANHAO
   ==&gt; INSPECAO VISUAL
           ==&gt; EVIDENCIAR COM FOTOGRAFIAS
           ==&gt; ANEXAR AS EVIDENCIAS NA OS, NO SISTEMA
   ==&gt; INSPECAO MECANICA
          ==&gt; MEDIR AS DIMENSOES DA ROSCA (UTILIZAR PAQUIMETRO)
----------------------------------------------------------------------------------------------------------------------------</t>
  </si>
  <si>
    <t>----------------------------------------------------------------------------------------------
INSPECIONAR OS VENTILADORES DE REFRIGERACAO DO CANHAO
   ==&gt; O QUE FOI INSPECIONADO?
----------------------------------------------------------------------------------------
   ==&gt; FOI REPORTADO QUE 1 VENTILADOR ESTA FAZENDO BARULHO
   ==&gt; IDENTIFICAR E ATUAR NO PROBLEMAFIXACAO
-----------------------------------------------------------------------------------------</t>
  </si>
  <si>
    <t xml:space="preserve">---------------------------------------------------------------------------------------------------------------------
INSPECIONAR OS COMPONENTES ELETRICOS DO CONJUNTO EXTRUSOR
   ==&gt; CANH?O
           ==&gt; RESISTENCIAS
           ==&gt; TERMOPARES
           ==&gt; TRANSDUTOR
   ==&gt; CABECOTE / MATRIZ
           ==&gt; RESISTENCIAS
           ==&gt; TERMOPARES
-------------------------------------------------------------------------------------------------------------------------
</t>
  </si>
  <si>
    <t>------------------------------------------------------------------------------------------
LIMPAR O PAINEL ELETRICO DE CONTROLE E POTENCIA
   ==&gt; REAPERTAR AS CONEXOES ELETRICAS
------------------------------------------------------------------------------------------
   ==&gt; PORTA A     
   ==&gt; PORTA B
   ==&gt; PORTA C
   ==&gt; PORTA D
------------------------------------------------------------------------------------------</t>
  </si>
  <si>
    <t>REALIZAR MANUTENCAO PREVENTIVA DOS INVERSORES DE FREQUENCIA 
   ==&gt; CFW 08 30A 20CV
   ==&gt; SIEMENS 110A 75CV
   ==&gt; CFW 500 6,5A 3CV
   ==&gt; SIEMENS 110A 75</t>
  </si>
  <si>
    <t xml:space="preserve">------------------------------------------------------------------------------------------------------------------------
MEGAR O MOTOR PRINCIPAL.
ANOTE OS VALORES NESTE DOCUMENTO
obs: medir na escala de 500V
-----------------------------------------------------------------------------------------------------------------------
MEDICAO COM RELACAO A MASSA
  ==&gt; FASE R  = 
  ==&gt; FASE S  = 
  ==&gt; FASE T  =
--------------------------------------------------------------------------------------------------------------------------
MEDICAO ENTRE BOBINAS
  ==&gt; R - S  = 
  ==&gt; R - T  =
  ==&gt; S - T  =    
------------------------------------------------------------------------------------------------------------------------
</t>
  </si>
  <si>
    <t>----------------------------------------------------------------------------------------
ALINHAR O CONJUNTO EXTRUSOR COM O REVERSIVEL
   ==&gt; CENTRALIZACAO
   ==&gt; NIVELAMENTO
-----------------------------------------------------------------------------------------</t>
  </si>
  <si>
    <t>-----------------------------------------------------------------------------------------------
INSTALAR MICROVENTILADORES DO PAINEL
----------------------------------------------------------------------------------------------
APOS INSTALACAO
   ==&gt; VERIFICAR CIRCULACAO DE AR NO PAINEL
------------------------------------------------------------------------------------------</t>
  </si>
  <si>
    <t>TROCAR O OLEO DO REDUTOR PRINCIPAL</t>
  </si>
  <si>
    <t xml:space="preserve">-------------------------------------------------------------------------------------------------------------------------------
LIMPAR A GAIOLA - LIMPEZA NA MAQUINA
-------------------------------------------------------------------------------------------------------------------------------
   ==&gt; RETIRAR A GAIOLA
   ==&gt; LIMPAR A GAIOLA 
   ==&gt; INSTALAR A GAIOLA
-----------------------------------------------------------------------------------------------------------------------------
</t>
  </si>
  <si>
    <t>---------------------------------------------------------------------------------------------
INSPECIONAR A GAIOLA 
   ==&gt; ATUAR NAS SITUACOES ENCONTRADAS
   ==&gt; APONTAR AS SOLUCOES
---------------------------------------------------------------------------------------------</t>
  </si>
  <si>
    <t>--------------------------------------------------------------------------------------------
INSPECIONAR O SENSOR FIM DE CURSO
   ==&gt; ATUAR CONFORME NECESSIDADE 
   ==&gt; APONTAR ATUACOES
--------------------------------------------------------------------------------------------</t>
  </si>
  <si>
    <t>---------------------------------------------------------------------------------------------
LIMPAR O ROLO FLAUTA
---------------------------------------------------------------------------------------------
   ==&gt; RETIRAR O ROLO 
   ==&gt; LIMPAR O ROLO (PRODUCAO)
   ==&gt; INSPECIONAR O ROLO (MECANICA)
           ==&gt; O QUE FOI ENCONTRADO?
           ==&gt; QUAL ACAO TOMADA?
   ==&gt; INSTALAR O ROLO
------------------------------------------------------------------------------------------</t>
  </si>
  <si>
    <t xml:space="preserve">
---------------------------------------------------------------------------------------------
RETIRAR O ROLO CONTRAPRESSAO DA CALANDRA
---------------------------------------------------------------------------------------------</t>
  </si>
  <si>
    <t>EMBORRACHAR O ROLO CONTRAPRESSAO
   ==&gt; ENVIAR PARA FORNECEDOR
   ==&gt; ACOMPANHAR EVOLUCAO DO SERVICO
   ==&gt; SUBSTITUIR O ITEM NA MAQUINA
   ==&gt; TROCAR OS ROLAMENTOS</t>
  </si>
  <si>
    <t>---------------------------------------------------------------------------------------------
INSPECIONAR O MOTORREDUTOR DA CALANDRA
FOI REPORTADA VIBRACAO NO EQUIPAMENTO
---------------------------------------------------------------------------------------------
   ==&gt; RETIRAR O EQUIPAMENTO 
   ==&gt; INSPECIONAR O EQUIPAMENTO
          ==&gt; PROBLEMAS ENCONTRADOS
          ==&gt; SOLUCOES TOMADAS       
   ==&gt; INSTALAR O EQUIPAMENTO
-------------------------------------------------------------------------------------------</t>
  </si>
  <si>
    <t>------------------------------------------------------------------------------------------
OS PISTOES PNEUMATICOS DO ROLO CONTRAPRESSAO NAO ABREM O ROLO SIMULTANEAMENTE
-----------------------------------------------------------------------------------------
INSPECIONAR PROBLEMAS MECANICOS
   ==&gt; VAZAMENTO
   ==&gt; AJUSTE DE AR
   ==&gt; OUTROS PROBLEMAS
   ==&gt; O QUE FOI ENCONTRADO?
   ==&gt; QUAL ACAO FOI TOMADA?
------------------------------------------------------------------------------------------</t>
  </si>
  <si>
    <t>LIMPAR A VOLUTA DOS DOIS VENTILADORES
   ==&gt; RETIRAR O VENTILADOR #1
   ==&gt; RETIRAR O VENTILADOR #2
   ==&gt; INSPECIONAR E ATUAR NO EQUIPAMENTO #1
   ==&gt; INSPECIONAR E ATUAR NO EQUIPAMENTO #2
   ==&gt; LIMPAR O EQUIPAMENTO #1
   ==&gt; LIMPAR O EQUIPAMENTO #2
   ==&gt; INSTALAR O EQUIPAMENTO #1
   ==&gt; INSTALAR O EQUIPAMENTO #2</t>
  </si>
  <si>
    <t>--------------------------------------------------------------------------------------------
REORIENTAR O MOTORREDUTOR QUE ACIONA O MOVIMENTO GIRATORIO DO REVERSIVEL
--------------------------------------------------------------------------------------------
   ==&gt; RETIRAR O EQUIPAMENTO
   ==&gt; INSPECIONAR O EQUIPAMENTO (MECANICA)
   ==&gt; LUBRIFICAR O EQUIPAMENTO 
   ==&gt; INSTALAR O EQUIPAMENTO NA ORIENTACAO HORIZONTAL
--------------------------------------------------------------------------------------------</t>
  </si>
  <si>
    <t>------------------------------------------------------------------------------------------
LIMPAR A SUPERFICIE DOS ROLOS DE PASSAGEM 
-----------------------------------------------------------------------------------------
   ==&gt; RETIRAR OS ROLOS
   ==&gt; LIMPAR A SUPERFICIE DOS ROLOS (PRODUCAO)
   ==&gt; TROCAR OS ROLAMENTOS (MANUTENCAO)
   ==&gt; INSTALAR OS ROLOS
   ==&gt; CALIBRAR OS ROLOS
          ==&gt; PARALELISMO 
          ==&gt; NIVELAMENTO
----------------------------------------------------------------------------------------</t>
  </si>
  <si>
    <t>-----------------------------------------------------------------------------------------------
LIMPEZA DO ALINHADOR
-----------------------------------------------------------------------------------------------
   ==&gt; LIMPAR O SENSOR
   ==&gt; INSPECAO DO CONJUNTO ALINHADOR
          ==&gt; INSPECIONAR TERMINAIS DE CABOS
          ==&gt; INSPECIONAR TERMINAIS DE EQUIPAMENTOS
          ==&gt; INSPECIONAR POR SINAIS DE FERRUGEM
   ==&gt; QUAIS SITUACOES FORAM ENCONTRADAS?
   ==&gt; QUAIS ACOES FORAM TOMADAS?
-----------------------------------------------------------------------------------------------</t>
  </si>
  <si>
    <t>ORGANIZAR O CABEAMENTO DO EQUIPAMENTO</t>
  </si>
  <si>
    <t>-----------------------------------------------------------------------------------------------
LIMPAR O PAINEL GERADOR DE TRATAMENTO CORONA
   ==&gt; REAPERTAR CONEXOES ELETRICAS
----------------------------------------------------------------------------------------------</t>
  </si>
  <si>
    <t>--------------------------------------------------------------------------------------------
LIMPAR OS ELETRODOS APLICADORES DE TRATAMENTO
-------------------------------------------------------------------------------------------
   ==&gt; RETIRAR O CONJUNTO
   ==&gt; LIMPAR O CONJUNTO
   ==&gt; INSPECIONAR O CONJUNTO
          ==&gt; ESTADO FISICO GERAL
   ==&gt; INSTALAR O CONJUNTO
          ==&gt; NIVELAMENTO
          ==&gt; PARALELISMO
 ------------------------------------------------------------------------------------------</t>
  </si>
  <si>
    <t xml:space="preserve">-----------------------------------------------------------------------------------------------
TROCAR OS ROLAMENTOS
TODOS OS ROLOS DE PASSAGEM 
----------------------------------------------------------------------------------------------
   ==&gt; INSPECIONAR OS ROLOS 
           ==&gt; SUPERFICIE
           ==&gt; PONTAS DE EIXO
   ==&gt; QUAIS SITUACOES FORAM ENCONTRADAS?
   ==&gt; QUAIS ACOES FORAM TOMADAS?
----------------------------------------------------------------------------------------------
</t>
  </si>
  <si>
    <t xml:space="preserve">------------------------------------------------------------------------------------------------------------------------------------------
INSPECIONAR O SISTEMA MECANICO DOS BOBINADORES
---------------------------------------------------------------------------------------------------------------------------------------
   ==&gt; PRE ARRASTE
          ==&gt; ROLAMENTOS 
          ==&gt; MANCAIS
   ==&gt; BOBINADOR 1
          ==&gt; ROLAMENTOS 
          ==&gt; MANCAIS
   ==&gt; BOBINADOR 2
          ==&gt; ROLAMENTOS 
          ==&gt; MANCAIS
---------------------------------------------------------------------------------------------------------------------------------------
</t>
  </si>
  <si>
    <t>LIMPAR O PAINEL ELETRICO DO GRAVIMETRICO</t>
  </si>
  <si>
    <t>------------------------------------------------------------------------------------------------------------------------
INSPECIONAR O SISTEMA ELETRICO DO GRAVIMETRICO
   ==&gt; REAPERTAR CONEXOES ELETRICAS
-------------------------------------------------------------------------------------------------------------------------
ATUAR CONFORME NECESSIDADE
APONTAR QUAIS AC?ES FORAM TOAMDAS
-------------------------------------------------------------------------------------------------------------------------
   ==&gt; SENSORES CAPACITIVOS
   ==&gt; SENSORES INDUTIVOS
   ==&gt; VALVULAS SOLENOIDES
   ==&gt; BOMBA DE VACUO
------------------------------------------------------------------------------------------------------------------------
   ==&gt; QUAIS SITUACOES FORAM ENCONTRADAS?
   ==&gt; QUAIS ACOES FORAM TOMADAS?
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</si>
  <si>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
INSPECIONAR O SISTEMA PNEUMATICO DO GRAVIMETRICO
------------------------------------------------------------------------------------------------------------------------
ATUAR CONFORME NECESSIDADE
APONTAR QUAIS AC?ES FORAM TOAMDAS
--------------------------------------------------------------------------------------------------------------------------
   ==&gt; VALVULAS PNEUMATICAS
   ==&gt; CONEXOES PNEUMATICAS
   ==&gt; MANGUEIRAS DE SUCCAO
   ==&gt; VEDACAO HERMETICA DOS SILOS
----------------------------------------------------------------------------------------------------------------------------
   ==&gt; QUAIS SITUACOES ENCONTRADAS?
   ==&gt; QUAIS ACOES TOMADAS?
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</si>
  <si>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
INSPECIONAR O MOTORREDUTOR DO COMPACTADOR
FOI DETECTADA VIBRACAO NO MOTOR, 
POSSIVELMENTE ROLAMENTO TRASEIRO ESTAH DANIFICADO
------------------------------------------------------------------------------------------------------------------
   ==&gt; RETIRAR O EQUIPAMENTO
   ==&gt; INSPECIONAR O EQUIPAMENTO 
   ==&gt; MONTAR O EQUIPAMENTO
--------------------------------------------------------------------------------------------------------------------
   ==&gt; QUAL A SITUACAO DO EQUIPAMENTO?
   ==&gt; QUAL ACAO FOI TOMADA?
--------------------------------------------------------------------------------------------------------------------
</t>
  </si>
  <si>
    <t>----------------------------------------------------------------------------------------------------------------------
REALIZAR A LIMPEZA DO PAINEL ELETRICO DO COMPACTADOR
     ==&gt; REAPERTAR AS CONEXOES ELETRICAS
------------------------------------------------------------------------------------------------------------------
   ==&gt; ATUAR CONFORME NECESSIDADE
   ==&gt; APONTAR QUAIS SITUACOES FORAM ENCONTRADAS
------------------------------------------------------------------------------------------------------------------</t>
  </si>
  <si>
    <t>--------------------------------------------------------------------------------------------
REALIZAR A LIMPEZA INTERNA DO MOINHO
--------------------------------------------------------------------------------------------
   ==&gt; ATUAR CONFORME NECESSIDADE
   ==&gt; APONTAR QUAIS SITUACOES FORAM  ENCONTRADAS
--------------------------------------------------------------------------------------------</t>
  </si>
  <si>
    <t xml:space="preserve">--------------------------------------------------------------------------------------------
REALIZAR A LIMPEZA INTERNA DO TROCADOR DE CALOR
   ==&gt; RETIRAR O EQUIPAMENTO PARA AREA EXTERNA
   ==&gt; DESMONTAR O EQUIPAMENTO
   ==&gt; LIMPAR O EQUIPAMENTO 
   ==&gt; INSPECIONAR O EQUIPAMENTO 
          ==&gt; CONDICAO DAS ALETAS
          ==&gt; CONDICAO DA TUBULACAO
   ==&gt; MONTAR O EQUIPAMENTO
   ==&gt; INSTALAR O EQUIPAMENTO
-----------------------------------------------------------------------------------------
</t>
  </si>
  <si>
    <t>-------------------------------------------------------------------------------------------
LIMPAR O ANEL DE AR
   ==&gt; RETIRAR O ANEL DE AR
   ==&gt; LIMPAR O ANEL DE AR (PRODUC?O)
   ==&gt; INSTALAR O ANEL DE AR
          ==&gt; FOI SOLICITADO INSTALAR VEDACAO HERMETICA NA MONTAGEM DO EQUIPAMENTO 
----------------------------------------------------------------------------------------</t>
  </si>
  <si>
    <t xml:space="preserve">-------------------------------------------------------------------------------------------------------------------------------
TROCAR AS MANGUEIRAS DE AR DO ANEL
------------------------------------------------------------------------------------------------------------------------------
   ==&gt;INSPECIONAR TAMANHO FINAL
         ==&gt; O TAMANHO DELAS DEVE SER IGUAL
------------------------------------------------------------------------------------------------------------------------------
</t>
  </si>
  <si>
    <t>------------------------------------------------------------------------------------------------------------------------
VENTILADOR COM MUITA VIBRACAO
REALIZAR LIMPEZA DA VOLUTA
------------------------------------------------------------------------------------------------------------------------
   ==&gt; RETIRAR O EQUIPAMENTO
   ==&gt; REGISTRAR COM FOTO A CONDICAO ANTES DA  LIMPEZA
   ==&gt; LIMPAR A VOLUTA
   ==&gt; REGISTRAR COM FOTO A CONDICAO POS LIMPEZA
   ==&gt; TESTAR O EQUIPAMENTO 
           ==&gt; REPORTAR O NIVEL DE VIBRACAO 
-------------------------------------------------------------------------------------------------------------------------</t>
  </si>
  <si>
    <t>--------------------------------------------------------------------------------------------------------------------------------
INSTALAR PES VIBRASTOP NO VENTILADOR
-------------------------------------------------------------------------------------------------------------------------------
   ==&gt; UTILIZAR O VIBRASTOP QUE ESTA NO BARRACAO #2,  EQUIPAMENTO #14
------------------------------------------------------------------------------------------------------------------------------</t>
  </si>
  <si>
    <t>----------------------------------------------------------------------------------------------
RETIRAR OS ROLOS BANANAS PARA ENCAMINHAR PARA FORNECEDOR AVALIAR
   ==&gt; ROLO PROXIMO CALANDRA
   ==&gt; ROLO PROXIMO TRATAMENTO CORONA
   ==&gt; ROLO BOBINADOR 1
   ==&gt; ROLO BOBINADOR 2
-------------------------------------------------------------------------------------------</t>
  </si>
  <si>
    <t xml:space="preserve">-----------------------------------------------------------------------------------------------
INSPECIONAR AS CAMISAS DO TRATAMENTO
   ==&gt; VERIFICAR ESTADO FISICO 
          ==&gt; PROCURAR POR BOLHAS
          ==&gt; PROCURAR POR QUEIMADURAS
   ==&gt; QUAL SITUACAO FOI ENCONTRADA?
   ==&gt; QUAL ACAO FOI TOMADA? 
------------------------------------------------------------------------------------------
</t>
  </si>
  <si>
    <t>-----------------------------------------------------------------------------------------------
INSPECIONAR OS ROLOS DE PASSAGEM 
   ==&gt; PONTAS DE EIXO
   ==&gt; SUPERFICIE
           ==&gt; DANOS NA SUPERFICIE
           ==&gt; CONDICAO DAS ESPIRAIS
   ==&gt; QUAIS SITUACOES FORAM ENCONTRADAS
   ==&gt; QUAIS AS ACOES TOMADAS
------------------------------------------------------------------------------------------</t>
  </si>
  <si>
    <t>---------------------------------------------------------------------------------------------------------------------------------
REALIZAR LIMPEZA DAS SAIAS
---------------------------------------------------------------------------------------------------------------------------------
   ==&gt; RETIRAR AS SAIAS (MECANICA)
   ==&gt; LIMPAR AS SAIAS (PRODUCAO)
   ==&gt; INSTALAR AS SAIAS (MECANICA)
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</si>
  <si>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
ADEQUAR O SLITTER AO LADO DO PAINEL DE CONTROLE DO ALINAHDOR
-------------------------------------------------------------------------------------------------------------------------------
   ==&gt; INSPECIONAR O EQUIPAMENTO
   ==&gt; ADEQUAR OS CABOS ELETRICOS 
   ==&gt; APONTAR ACOES TOMADAS
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</si>
  <si>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
REPARAR AMBOS FACOES DOS PRE-ARRASTES
-------------------------------------------------------------------------------------------------------------------------------
   ==&gt; QUAIS ACOES FORAM  TOMADAS
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</si>
  <si>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
CRIAR UM SUPORTE DE PAREDE PARA A ESCADA AUXILIAR DA IMPRESSORA 207 
   ==&gt; CONSTRUIR O SUPORTE
   ==&gt; PINTAR O SUPORTE
   ==&gt; INSTALAR O SUPORTE
   ==&gt; APONTAR O QUE FOI FEITO
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</si>
  <si>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
O SILO ESTA TRANSBORDANDO MATERIAL.
INSPECIONAR O SILO
-------------------------------------------------------------------------------------------------------------------------------
   ==&gt; O QUE ACONTECE COM O MATERIAL?
   ==&gt; POR QUE O MATERIAL TRANSBORDA?
-------------------------------------------------------------------------------------------------------------------------------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</si>
  <si>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----------------------------------------------------------------------------------------------------------------------------------
   ==&gt; TROCAR LUMINARIAS E REFLETORES QUEIMADOS
----------------------------------------------------------------------------------------------------------------------------------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</si>
  <si>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----------------------------------------------------------------------------------------------------------------------------
TROCAR O SENSOR DO BRACO DE APOIO DO EIXO  
   ==&gt; FOI  INFORMADO QUE ESTA COM PROBLEMA
----------------------------------------------------------------------------------------------------------------------------
   ==&gt; QUAL ACAO FOI TOMADA?
----------------------------------------------------------------------------------------------------------------------------
</t>
  </si>
  <si>
    <t>lubrificar a extrusora 108
------------------------------------------------------------------------------------------------------------------------------------------
REALIZAR LUBRIFICACAO DA EXTRUSORA 108
CONSULTAR E APONTAR NO ROTEIRO ANEXO (R-105)
   ==&gt; QUAL GRAXA FOI UTILIZADA?
   ==&gt; QUAL O LOTE UTILIZADO?
----------------------------------------------------------------------------------------------------------------------------------------------</t>
  </si>
  <si>
    <t xml:space="preserve"> maquina esta apresentando falha  no encoder da 8 estacao. ..foi obrigado desligar a geral pra poder mexer no encoder.</t>
  </si>
  <si>
    <t>PORTAO CORTE DE TUBOS QUEBROU. REPARAR</t>
  </si>
  <si>
    <t>PROBLEMA COM A TRAVA MAGNETICA DO PORT?O DE ENTRADA DE PEDESTRES NA PORTARIA</t>
  </si>
  <si>
    <t>alarme baixa press?o de ar</t>
  </si>
  <si>
    <t>Resistencia n?o atinge a temperatura</t>
  </si>
  <si>
    <t>LAMPADA QUEIMADA NA PORTARIA</t>
  </si>
  <si>
    <t>LAMPADA DO BANHEIRO DO RH QUEIMADA</t>
  </si>
  <si>
    <t>Falha de dijuntor, maq. parada desde as 03:00 da manha.
ja foi reiniciada varias vezes e problema continua.</t>
  </si>
  <si>
    <t>probema  na fonte</t>
  </si>
  <si>
    <t xml:space="preserve">Bom dia !! Preciso de um eletricista na rebobinadeira 507 maquina parada extenc?o esta caindo URGENTE 
</t>
  </si>
  <si>
    <t>bomba da segunda cor parada</t>
  </si>
  <si>
    <t xml:space="preserve"> Retirada da Borra de Baixo da Matriz.</t>
  </si>
  <si>
    <t>Regulagem das Facas e Troca das Correas do moinho.</t>
  </si>
  <si>
    <t xml:space="preserve">mancal travado d 7 cor
</t>
  </si>
  <si>
    <t xml:space="preserve"> Press?o de Massa Alta, marcando " 699 BAR na Rosca B" com a com Parada.</t>
  </si>
  <si>
    <t xml:space="preserve"> Problema com o Bot?o de ligar o Pre arraste da Bobinadeira.</t>
  </si>
  <si>
    <t>-----------------------------------------------------------------------------------------------------------------------------
TROCAR AS CORREIAS DE ALGODAO DA MAQUINA 417
-----------------------------------------------------------------------------------------------------------------------------
   ==&gt; CORREIA SUPERIOR
   ==&gt; CORREIA INFERIOR
-----------------------------------------------------------------------------------------------------------------------------</t>
  </si>
  <si>
    <t>resistencias das matriz desligadas</t>
  </si>
  <si>
    <t xml:space="preserve"> estufa com problema da 1 e 8
</t>
  </si>
  <si>
    <t>Lampada do painel piscando</t>
  </si>
  <si>
    <t xml:space="preserve">BOMBA DA 8 COR COM PROBLEMA
</t>
  </si>
  <si>
    <t xml:space="preserve">Bom dia !! Preciso de um mecanico na rebobinadeira 507 parafusos do braco do robo est?o com folga </t>
  </si>
  <si>
    <t>Bom dia !! Mecanico Fernando ja esta sabendo fazer o pino do pedal do braco de descarrego da rebobinadeira 502</t>
  </si>
  <si>
    <t xml:space="preserve">----------------------------------------------------------------------------------------------------------------------------
SUBSTITUIR O MICTORIO DO BANHEIRO MASCULINO
----------------------------------------------------------------------------------------------------------------------------
   ==&gt; APONTAR CONCLUSAO AQUI 
----------------------------------------------------------------------------------------------------------------------------
</t>
  </si>
  <si>
    <t xml:space="preserve"> Troca das Facas do Moinho e Regulagem.</t>
  </si>
  <si>
    <t xml:space="preserve"> Pist?o do Troca telas da Rosca D n?o estava subindo.</t>
  </si>
  <si>
    <t xml:space="preserve">Balancinho com problema 
</t>
  </si>
  <si>
    <t>----------------------------------------------------------------------------------------------------------------------------
ARRUMAR A CUBA DA PIA DA COZINHA
----------------------------------------------------------------------------------------------------------------------------</t>
  </si>
  <si>
    <t>----------------------------------------------------------------------------------------------------------------------------
TROCAR A MANGUEIRA DA PIA DE LAVAR A MAO NA ENTRADA DA COZINHA
-------------------------------------------------------------------------------------------------------------------------</t>
  </si>
  <si>
    <t xml:space="preserve"> Regulagem das Facas e da Correia do moinho.</t>
  </si>
  <si>
    <t xml:space="preserve"> Disjuntor Bomba A desarmando com frequencia.</t>
  </si>
  <si>
    <t xml:space="preserve"> Maquina apagou geral. Senguda vez que ocorre no mesmo Mes.</t>
  </si>
  <si>
    <t xml:space="preserve"> Abertura do troca Telas.</t>
  </si>
  <si>
    <t xml:space="preserve"> Precisamos parar a Maquina para regulagem do troca telas. Esta com vazamento.</t>
  </si>
  <si>
    <t>----------------------------------------------------------------------------------------------------------------------------
REALIZAR O REPARO NA TORNEIRA DO  PASSEIO
----------------------------------------------------------------------------------------------------------------------------
APONTE AQUI A CONCLUSAO
----------------------------------------------------------------------------------------------------------------------------</t>
  </si>
  <si>
    <t xml:space="preserve"> Dosador 4 C n?o esta dosando.</t>
  </si>
  <si>
    <t xml:space="preserve">Falha no tratamento fuga de corrente, maquina em produc?o </t>
  </si>
  <si>
    <t xml:space="preserve">monitor central esta travando, falha de sobrecarga
</t>
  </si>
  <si>
    <t xml:space="preserve">Falha no bobinador desarmou </t>
  </si>
  <si>
    <t xml:space="preserve">Fio do sensor rompido </t>
  </si>
  <si>
    <t xml:space="preserve">alinhador nao responde </t>
  </si>
  <si>
    <t xml:space="preserve">chiller com alta temperatura
</t>
  </si>
  <si>
    <t xml:space="preserve">B90 narse </t>
  </si>
  <si>
    <t xml:space="preserve"> Bobinador 1 n?o estava fazendo a Troca.</t>
  </si>
  <si>
    <t xml:space="preserve"> Painel Externo e Interno travado.</t>
  </si>
  <si>
    <t>----------------------------------------------------------------------------------------------------------------------------
REALIZAR REPARO NO PISO DO PREDIO DO ADM
----------------------------------------------------------------------------------------------------------------------------</t>
  </si>
  <si>
    <t>Tomada quebrada da Extenc?o da 117.</t>
  </si>
  <si>
    <t xml:space="preserve"> Matriz n?o estava aquecendo.</t>
  </si>
  <si>
    <t>falha na quarta estac?o</t>
  </si>
  <si>
    <t>bomba da setima cor com problemas</t>
  </si>
  <si>
    <t>Abrir leque do troca telas</t>
  </si>
  <si>
    <t xml:space="preserve">---------------------------------------------------------------------------------------------------------------------------
REPARAR OS PISOS E TOMADAS NO CHAO DA SALA DO FINANCEIRO
---------------------------------------------------------------------------------------------------------------------------
</t>
  </si>
  <si>
    <t>----------------------------------------------------------------------------------------------------------------------------
A LIXEIRA EXTERNA ESTA COM  A PORTA DANIFICADA
REALIZAR O REPARO DA ESTRUTURA
   ==&gt; APONTAR O QUE FOI FEITO
------------------------------------------------------------------------------------------------------------------------</t>
  </si>
  <si>
    <t>QUEDA DE ENERGIA QUEIMOU O INVERSOR DO COMPRESSOR</t>
  </si>
  <si>
    <t>TROCAR A LAMPADA DA COZINHA</t>
  </si>
  <si>
    <t>QUEDA NO COMPRESSOR DA FABRICA</t>
  </si>
  <si>
    <t>QUEDA DO COMPRESSOR</t>
  </si>
  <si>
    <t>QUEDA NO  COMPRESSOR</t>
  </si>
  <si>
    <t>QUEDA DO  COMPRESSOR</t>
  </si>
  <si>
    <t xml:space="preserve">bombas de tintas 5,6,7,8. n?o est?o funcinando corretamente </t>
  </si>
  <si>
    <t>TROCA TELAS TRAVADO</t>
  </si>
  <si>
    <t>bombas da 1 e 6 cor com defeito, jogando tinta pra fora da panela</t>
  </si>
  <si>
    <t>verificar a possibilidade de ligar computador proximo a 117</t>
  </si>
  <si>
    <t xml:space="preserve">Problema com alinhador de entrada e drave da 4 cor
</t>
  </si>
  <si>
    <t xml:space="preserve">troca tela
</t>
  </si>
  <si>
    <t>alarme disparado no bobinador</t>
  </si>
  <si>
    <t xml:space="preserve">Instalar 3 refletores:
1 apontado para a entrada da portaria
1 para entrada do carro da enjoy
1 para porta da cozinha </t>
  </si>
  <si>
    <t xml:space="preserve">CONFECCIONAR UM BANCO PARA MESA DA COZINHA </t>
  </si>
  <si>
    <t xml:space="preserve"> Tratamento da Maquina 117, continua desarmando sempre que passamos de 55 na POTENCIA.</t>
  </si>
  <si>
    <t>----------------------------------------------------------------------------------------------------------------------
TROCAR OS  REFILES DE FILTROS DOS BEBEDOUROS 
    ==&gt; PORTARIA
    ==&gt; COZINHA
    ==&gt; COMERCIAL
    ==&gt; EXTRUS?O
    ==&gt; LOGISTICA
    ==&gt; CORTE E SOLDA
    ==&gt; MANUTENC?O
    ==&gt; PRENSA E APARAS
    ==&gt; IMPRESS?O
    ==&gt; REBOBINADEIRA    
------------------------------------------------------------------------------------------------------------------------</t>
  </si>
  <si>
    <t xml:space="preserve">controle n?o esta funcionando
</t>
  </si>
  <si>
    <t>ligac?o da agual do anel de ar</t>
  </si>
  <si>
    <t>barra antietatica</t>
  </si>
  <si>
    <t xml:space="preserve"> Soltar os Parafusos, para fazer a troca das Telas.</t>
  </si>
  <si>
    <t>Bom dia !! Preciso de um mecanico na rebobinadeira 507 o pino do index , quando recua n?o esta voltando totalmente n?o liberando o eixo pra dar o tombo .</t>
  </si>
  <si>
    <t xml:space="preserve">Bom dia !! Preciso de um mecanico na rebobinadeira 507 braco do robo fora de posic?o </t>
  </si>
  <si>
    <t>LIMPAR A EVAPORADORA DA SALA DO COMERCIAL</t>
  </si>
  <si>
    <t>TROCAR A SABONETEIRA DO BANHEIRO MASCULINO</t>
  </si>
  <si>
    <t>Parou de mandar solvente limpo para as maquinas,</t>
  </si>
  <si>
    <t>fio da resistencia  rompido</t>
  </si>
  <si>
    <t>rolamento do eixo danficado</t>
  </si>
  <si>
    <t xml:space="preserve">Troca do rele da zona de aquecimento 5 </t>
  </si>
  <si>
    <t>Bom dia !! Ontem o mecanico Fernando fez um ajuste numa barra do eixo da rebobinadeira 507 que estava com os parafusos  solto .</t>
  </si>
  <si>
    <t xml:space="preserve"> Bom dia, tudo bem ? Precisamos que coloquem o rolamento no eixo do Bobinador 2.</t>
  </si>
  <si>
    <t>Bom dia !! Preciso de um mecanico na laminadora 302 para trocar o rolo de laminac?o .</t>
  </si>
  <si>
    <t>INSTALAR AC NA PORTARIA</t>
  </si>
  <si>
    <t>problema na dosagem e na balanca</t>
  </si>
  <si>
    <t xml:space="preserve"> Bom dia, tudo bem ? Precisamos que realizem a inspec?o de aquecimento da Matriz.</t>
  </si>
  <si>
    <t>DESINSTALAR O AR CONDICIONADO MENOR DA SALA DO FINANCEIRO.
LEVAR PARA FAZER LIMPEZA</t>
  </si>
  <si>
    <t xml:space="preserve">INSTALAR UM DEFLETOR DE AR CONDICIONADO NO AC DA SALA DE REUNIAO 1 DO COMERCIAL </t>
  </si>
  <si>
    <t xml:space="preserve"> Tratamento da Maquina 113 n?o esta desarmando quando a Maquina para. Risco de Acidente, e Risco de pegar fogo!</t>
  </si>
  <si>
    <t xml:space="preserve">VESTIARIO MASCULINO CABINE 1  ESTA ENTUPIDA </t>
  </si>
  <si>
    <t xml:space="preserve"> Ajuste no Braco do Bobinador 1.</t>
  </si>
  <si>
    <t>bomba da 7 estacao parou de mandar tinta no doctor blade...</t>
  </si>
  <si>
    <t>DIJUNTOR DA MATRIZ DESARMADO</t>
  </si>
  <si>
    <t xml:space="preserve">falha eletrica no tinteiro 6 cor
  </t>
  </si>
  <si>
    <t xml:space="preserve">problema com a 6 cor driver
</t>
  </si>
  <si>
    <t>problema na zona de temperatura da matriz nao esta  aquecendo corretamente  causando barriga no balao com alta variacao de espessura</t>
  </si>
  <si>
    <t xml:space="preserve">RETIRADA DA TV  SALA DE REUNIAO 1 </t>
  </si>
  <si>
    <t xml:space="preserve">EXECUTAR AS SEGUINTES ATIVIDADES NA PORTARIA
  ==&gt; RETIRADA DA TV
  ==&gt; TROCAR LAMPADA QUEIMADA
  ==&gt;  TROCA DOS REFLETORES DA PORTARIA 
  ==&gt; LUBRIFICACAO DA TRAVA NA PORTA DA PORTARIA
</t>
  </si>
  <si>
    <t>Bom dia  !! Preciso de um mecanico na rebobinadeira 501 barra que segura os rolos de passagem quebrou os parafusos .</t>
  </si>
  <si>
    <t xml:space="preserve"> Bom dia, tudo bem ? Precisamos que soltem os parafusos para troca de telas. Maquina parada!</t>
  </si>
  <si>
    <t xml:space="preserve">falha no b 90 </t>
  </si>
  <si>
    <t>-----------------------------------------------------------------------------------------------------------------------------
REALIZAR A PINTURA DA MAQUINA. 
    ==&gt; GUARDA-CORPO
    ==&gt; ESTRUTURA DA MAQUINA
-----------------------------------------------------------------------------------------------------------------------------</t>
  </si>
  <si>
    <t>-----------------------------------------------------------------------------------------------------------------------------
O  DISJUNTOR DA MAQUINA ESQUENTOU E PEGOU FOGO
    ==&gt; O QUE  ACONTECEU 
    ==&gt; O QUE FOI FEITO PARA RESOLVER O PROBLEMA
    ==&gt; ESSE DISJUNTOR ERA DE QUAL PARTE DA MAQUINA?
-----------------------------------------------------------------------------------------------------------------------------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</si>
  <si>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-----------------------------------------------------------------------------------------------------------------------------------------
REALIZAR INSPECAO ELETRICA CONFORME CHECKLIST
-----------------------------------------------------------------------------------------------------------------------------------------
    ==&gt; APONTAR NO CHECKLIST ANEXO
-----------------------------------------------------------------------------------------------------------------------------------------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</si>
  <si>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-----------------------------------------------------------------------------------------------------------------------------------------
REALIZAR INSPECAO MECANICA NA EXTRUSORA
-----------------------------------------------------------------------------------------------------------------------------------------
    ==&gt; APONTAR NO CHECKLIST
-----------------------------------------------------------------------------------------------------------------------------------------
</t>
  </si>
  <si>
    <t xml:space="preserve">PROBLEMA NO AR CONDICIONA DA COZINHA </t>
  </si>
  <si>
    <t>INSTALAR INTERFONE NA PORTARIA</t>
  </si>
  <si>
    <t>falha no incolder 4 cor</t>
  </si>
  <si>
    <t xml:space="preserve">Dosador 1B esvaziou n?o enche mais </t>
  </si>
  <si>
    <t>PRIVADA 1 ESTA ENTUPIDA</t>
  </si>
  <si>
    <t xml:space="preserve">Bom dia !! Preciso de um mecanico na laminadora 301 conex?o da mangueira de ar com vazamento , impossibilitando o fechamento da pinca que trava a bobina </t>
  </si>
  <si>
    <t>problema com diafragma da sexta estac?o</t>
  </si>
  <si>
    <t>AR CONDICIONADO DA SALA DE COMPRAS NAO ESTA GELANDO</t>
  </si>
  <si>
    <t xml:space="preserve"> Conex?o que tras o Ar comprimido estourou.</t>
  </si>
  <si>
    <t>pistao  da faca  pneumatica  com  poblema</t>
  </si>
  <si>
    <t>AR CONDICIONADO DA PORTARIA NAO ESTA FUNCIONANDO</t>
  </si>
  <si>
    <t>diafragma da bomba  5</t>
  </si>
  <si>
    <t>Problema com o braco ao trocar a bobina</t>
  </si>
  <si>
    <t>AC Cozinha - nao funciona</t>
  </si>
  <si>
    <t xml:space="preserve">troca de coreia e rolamento </t>
  </si>
  <si>
    <t xml:space="preserve">Problema no diafragma da 5 estac?o. </t>
  </si>
  <si>
    <t>ajustes nas correias do motor do anilox , teve q apertar as correias das 8 estacoes</t>
  </si>
  <si>
    <t>falha na sexta estac?o</t>
  </si>
  <si>
    <t>teste</t>
  </si>
  <si>
    <t xml:space="preserve">Boa tarde !! Foi feito um ajuste no braco da rebobinadeira 507 o mesmo estava fora de posic?o </t>
  </si>
  <si>
    <t>Boa tarde !!! Foi feita a troca do reparo do pist?o da rebobinadeira 505 pois estava com vazamento , n?o sendo possivel rodar o eixo de baixo .</t>
  </si>
  <si>
    <t xml:space="preserve">Geladeira vazando muita agua </t>
  </si>
  <si>
    <t>falha no enconder da oitava estac?o</t>
  </si>
  <si>
    <t>poblema  eletrico</t>
  </si>
  <si>
    <t>TROCAR TOMADA DA COZINHA E DO ARCONDICIONADO</t>
  </si>
  <si>
    <t>ALGUMAS TOMADAS DA SALA DO FINANCEIRO NAO ESTAO ENERGIZADAS E OUTRAS ESAO. 
INSPECIONAR</t>
  </si>
  <si>
    <t xml:space="preserve">AC da portaria nao funciona </t>
  </si>
  <si>
    <t>AC - compras nao gela adequadamente.</t>
  </si>
  <si>
    <t xml:space="preserve">TROCAR O SUPORTE DE PAPEL TOALHA DO BANHEIRO 
O ATUAL ESTA QUEBRADO </t>
  </si>
  <si>
    <t xml:space="preserve"> Sensor do dosador 3 da Rosca A com defeito.</t>
  </si>
  <si>
    <t xml:space="preserve"> Mixer da Rosca E n?o estava fazendo a Mistura.</t>
  </si>
  <si>
    <t xml:space="preserve"> Disjuntor do recuperador de Refile estava desarmando.</t>
  </si>
  <si>
    <t>TROCAR O DISPENSER DE SABAO LIQUIDO</t>
  </si>
  <si>
    <t>VAZAMENTO NA PIA DO BANHEIRO</t>
  </si>
  <si>
    <t>REALIZAR FECHAMENTO DE FRESTAS.
E-MAIL REFERENCIA "OS 1725".</t>
  </si>
  <si>
    <t>agua  das  mamgueira  bastante   suja.</t>
  </si>
  <si>
    <t>maquina  com  poblema  eltrico  , produzindo  do  nada   para.</t>
  </si>
  <si>
    <t xml:space="preserve">Substituir bico da mangueira, sem o engate.urgencia </t>
  </si>
  <si>
    <t>INSPECIONAR A ARMADILHA LUMINOSA
POSSIVEL QUE 2 LAMPADAS ESTEJAM QUEIMADAS</t>
  </si>
  <si>
    <t xml:space="preserve">maquina parando </t>
  </si>
  <si>
    <t xml:space="preserve"> Troca das facas do moinho. " Refile estava enroscando nas bobinas, gerando aparas e transtorno na linha de produc?o.</t>
  </si>
  <si>
    <t xml:space="preserve"> Retiras a estrutura de protec?o que fica em volta das bobinadeiras. Alto risco de acidente.</t>
  </si>
  <si>
    <t xml:space="preserve"> Maquina parada para limpeza completa da Matriz ( devido estar saindo faixas no filme ).</t>
  </si>
  <si>
    <t>PICO DE ENERGIA REGISTRADO</t>
  </si>
  <si>
    <t>PICO DE ENERGIA, MAQUINA PAROU PRODUCAO</t>
  </si>
  <si>
    <t>PICO DE ENERGIA</t>
  </si>
  <si>
    <t>---------------------------------------------------------------------------------------------------------------------------
REALIZAR LIMPEZA E POLIMENTO
   ==&gt; MATRIZ E PORTA MATRIZ
   ==&gt; CABECOTE
ETAPAS
   ==&gt; DESMONTAGEM
   ==&gt; POLIMENTO E LIMPEZA
   ==&gt; MONTAGEM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</si>
  <si>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LIMPEZA DO TROCA-TELAS 
   ==&gt; ROSCA A
---------------------------------------------------------------------------------------------------------------------------
</t>
  </si>
  <si>
    <t>---------------------------------------------------------------------------------------------------------------------------
REALIZAR LIMPEZA DO TROCA-TELAS 
   ==&gt; ROSCA B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</si>
  <si>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LIIMPEZA DO TROCA-TELAS 
   ==&gt;  ROSCA C
---------------------------------------------------------------------------------------------------------------------------</t>
  </si>
  <si>
    <t>rompeu o cabo da sonda-</t>
  </si>
  <si>
    <t>---------------------------------------------------------------------------------------------------------------------------
REALIZAR INSPECAO NO ACOPLAMENTO MOTOR X REDUTOR
   ==&gt; IDENTIFICADO DESALINHAMENTO NA ANALISE DE VIBRACAO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</si>
  <si>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INSPECAO  NO REDUTOR B 
    ==&gt; DETECTADO INICIO DE FALHA NOS ROLAMENTOS 
           ==&gt; EIXO ENTRADA 22308 PISTA EXTERNA
           ==&gt; EIXO DE SAIDA 22218 PISTA INTERNA
----------------------------------------------------------------------------------------------------------------------- </t>
  </si>
  <si>
    <t>---------------------------------------------------------------------------------------------------------------------------
REALIZAR A SUBSTITUICAO DO TROCADOR DE CALOR DE OLEO
   ==&gt; REDUTOR B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</si>
  <si>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A TROCA DE OLEO 
   ==&gt; REDUTOR B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</si>
  <si>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INSPECAO NO CONJUNTO EXTRUSOR A
APONTAR ATIVIDADES EXECUTADAS
   ==&gt; RESISTENCIAS
   ==&gt; TERMOPARES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</si>
  <si>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INSPECAO ELETRICA
   ==&gt; CONJUNTO EXTRUSOR B
APONTAR ATIVIDADES EXECUTADAS
   ==&gt; RESISTENCIAS
   ==&gt; TERMOPARES
---------------------------------------------------------------------------------------------------------------------------
</t>
  </si>
  <si>
    <t>---------------------------------------------------------------------------------------------------------------------------
REALIZAR INSPECAO ELETRICA
   ==&gt; CONJUNTO EXTRUSOR C
APONTAR ATIVIDADES EXECUTADAS
   ==&gt; RESISTENCIAS
   ==&gt; TERMOPARES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</si>
  <si>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INSPECAO ELETRICA
    ==&gt; CABECOTE  E MATRIZ
    ==&gt; RESISTENCIAS ELETRICAS
    ==&gt; TERMOPARES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</si>
  <si>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INSPECAO ELETRICA
    ==&gt; CONJUNTO EXTRUSOR A
    ==&gt; VENTILADORES DE REFRIGERAC?O
---------------------------------------------------------------------------------------------------------------------------</t>
  </si>
  <si>
    <t>troca das correias e facas</t>
  </si>
  <si>
    <t>troca  de rola mento</t>
  </si>
  <si>
    <t>Bom dia !! Mecanico Fernando ja esta atuando problema pist?o 506 vazamento nos reparos .</t>
  </si>
  <si>
    <t xml:space="preserve">problemas com monitor </t>
  </si>
  <si>
    <t>SUBSTITUIR A FECHADURA DA PORTA DO REFEITORIO</t>
  </si>
  <si>
    <t>---------------------------------------------------------------------------------------------------------------------------
REALIZAR INSPECAO ELETRICA
    ==&gt; CONJUNTO EXTRUSOR B
    ==&gt; VENTILADORES DE REFRIGERAC?O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</si>
  <si>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INSPECAO ELETRICA
    ==&gt; CONJUNTO EXTRUSOR C
    ==&gt; VENTILADORES DE REFRIGERAC?O
---------------------------------------------------------------------------------------------------------------------------</t>
  </si>
  <si>
    <t>------------------------------------------------------------------------------------------------------------------------
MEGAR O MOTOR CONJUNTO A
------------------------------------------------------------------------------------------------------------------------
MEDIR COM RELAC?O  A MASSA
   ==&gt; FASE R = 
   ==&gt; FASE S = 
   ==&gt; FASE T = 
--------------------------------------------------------------------------------------------------------------------
MEDIC?O ENTRE BOBINAS
   ==&gt; R - S 
   ==&gt; R - T
   ==&gt; S - T
----------------------------------------------------------------------------------------------------------------------</t>
  </si>
  <si>
    <t>------------------------------------------------------------------------------------------------------------------------
MEGAR O MOTOR CONJUNTO B
------------------------------------------------------------------------------------------------------------------------
MEDIR COM RELAC?O  A MASSA
   ==&gt; FASE R = 
   ==&gt; FASE S = 
   ==&gt; FASE T = 
--------------------------------------------------------------------------------------------------------------------
MEDIC?O ENTRE BOBINAS
   ==&gt; R - S 
   ==&gt; R - T
   ==&gt; S - T
----------------------------------------------------------------------------------------------------------------------</t>
  </si>
  <si>
    <t>------------------------------------------------------------------------------------------------------------------------
MEGAR O MOTOR CONJUNTO C
------------------------------------------------------------------------------------------------------------------------
MEDIR COM RELAC?O  A MASSA
   ==&gt; FASE R = 
   ==&gt; FASE S = 
   ==&gt; FASE T = 
--------------------------------------------------------------------------------------------------------------------
MEDIC?O ENTRE BOBINAS
   ==&gt; R - S 
   ==&gt; R - T
   ==&gt; S - T
----------------------------------------------------------------------------------------------------------------------</t>
  </si>
  <si>
    <t xml:space="preserve"> A dosagem n?o esta acompanhando a produc?o da maquina.</t>
  </si>
  <si>
    <t>-------------------------------------------------------------------------------------------------------------------------
REALIZAR LIMPEZA DO PAINEL ELETRICO DE POTENCIA 
APONTAR O SEU NOME NO PAINEL QUE VOCE LIMPOU
    ==&gt; PORTA A 
    ==&gt; PORTA B 
    ==&gt; PORTA C 
    ==&gt; PORTA D 
    ==&gt; PORTA E
    ==&gt; PORTA F 
    ==&gt; PORTA G 
    ==&gt; PORTA H 
-------------------------------------------------------------------------------------------------------------------------</t>
  </si>
  <si>
    <t>------------------------------------------------------------------------------------------------------------------------
INSPECIONAR  OS MICROVENTILADORES DOS PAINESI DE POTENCIA
   ==&gt; TROCAR SE NECESSARIO
   ==&gt; APONTAR O QUE FOI REALIZADO
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</si>
  <si>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ATIVIDADES NA GAIOLA
    ==&gt; LIMPEZA
    ==&gt; INSPEC?O DE ROLAMENTOS
    ==&gt; APONTAR OUTRAS ATIVIDADES REALIZADAS
</t>
  </si>
  <si>
    <t>--------------------------------------------------------------------------------------------------------------------------
REALIZAR INSPEC?O NOS EQUIPAMENTOS ELETRICOS DA GAIOLA
----------------------------------------------------------------------------------------------------------------------
   ==&gt; APONTE AQUI AS ATIVIDADES REALIZADAS
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</si>
  <si>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NO SISTEMA PNEUMATICO DO REVERSIVEL 
    ==&gt; MANGUEIRAS PNEUMATICAS
    ==&gt; CILINDROS PNEUMATICOS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</si>
  <si>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LIMPEZA DO ROLO FLAUTA
    ==&gt; REMOC?O DO ROLO 
    ==&gt; LIMPEZA DO ROLO 
    ==&gt; INSTALAC?O DO ROLO 
            ==&gt; TROCAR OS ROLAMENTOS DO ROLO (1208 Z )
---------------------------------------------------------------------------------------------------------------------------
</t>
  </si>
  <si>
    <t>Boa tarde !! Preciso de um eletricista na rebobinadeira 506 com URGENCIA  maquina parada.</t>
  </si>
  <si>
    <t>---------------------------------------------------------------------------------------------------------------------------
ROLO CONTRAPRESS?O DA CALANDRA
    ==&gt; RETIRADA DO ROLO NOVO
    ==&gt; INSTALAC?O DO ROLO REFORMADO
          ==&gt; TROCA DOS ROLAMENTOS (1208)
----------------------------------------------------------------------------------------------------------------------
---------------------------------------------------------------------------------------------------------------------------</t>
  </si>
  <si>
    <t>---------------------------------------------------------------------------------------------------------------------------
INSPECIONAR O MOTORREDUTOR DO ROLO CALANDRA
---------------------------------------------------------------------------------------------------------------------------</t>
  </si>
  <si>
    <t>---------------------------------------------------------------------------------------------------------------------------
INSPECIONAR O MOTORREDUTOR  DO GIRATORIO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</si>
  <si>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
REALIZAR REPARO NO TRILHO DO GIRATORIO
    ==&gt; APONTAR ATIVIDADES EXECUTADAS
--------------------------------------------------------------------------------------------------------------------------
</t>
  </si>
  <si>
    <t>--------------------------------------------------------------------------------------------------------------------------
REPARAR AMBOS  LEMES DE MADEIRA
    ==&gt; RETIRAR O EQUIPAMENTO
    ==&gt; REPARAR O EQUIPAMENTO
    ==&gt; INSTALAR O EQUIPAMENTO 
    ====&gt; APONTAR O QUE FOI REALIZADO
-----------------------------------------------------------------------------------------------------------------------</t>
  </si>
  <si>
    <t>------------------------------------------------------------------------------------------------------------------------
INSPECIONAR A SAIA
    ==&gt; ROLETES E ROLAMENTOS 
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</si>
  <si>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
INSPECIONAR O SISEMA DE ENGRENAGENS DO REVERSIVEL 
    ==&gt; SISTEMA NO TOPO DO GIRATORIO
    ====&gt; O QUE FOI ENCONTRADO?
    ====&gt; QUAIS AC?ES FORAM TOMADAS?
------------------------------------------------------------------------------------------------------------------------
</t>
  </si>
  <si>
    <t xml:space="preserve">Estamos com problemas no Ar condicionado, precisamos manter as retenc?es em temperatura ambiente e alem disso o ar fica pingando e com cheiro de poeira ao ligar. </t>
  </si>
  <si>
    <t>-------------------------------------------------------------------------------------------------------------------------
VENTILADORES DO COLCH?O DE AR
    ==&gt; RETIRAR OS VENTILADORES
    ==&gt; REALIZAR LIMPEZA NA CARCACA
    ==&gt; REALIZAR TESTES NOS VENTILADORES
    ==&gt; INSTALAR OS  VENTILADORES
-----------------------------------------------------------------------------------------------------------------</t>
  </si>
  <si>
    <t>----------------------------------------------------------------------------------------------------------------------------
REALIZAR MANUTENC?O NOS  ROLOS DE PASSAGEM 
    ==&gt; RETIRAR OS ROLOS
    ==&gt; LIMPAR OS ROLOS
    ==&gt; INSTALAR OS ROLOS
    ==&gt; CALIBRAR OS ROLOS (NIVEL)
-----------------------------------------------------------------------------------------------------------------------</t>
  </si>
  <si>
    <t>-------------------------------------------------------------------------------------------------------------------------
INSPECIONAR OS ROLOS BANANAS DA MAQUINA 
    ==&gt;  APONTAR A CONDIC?O DOS ROLOS AQUI EMBAIXO
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</si>
  <si>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INSPEC?O MECANICA DO ALINHADOR 
    ==&gt; ROLAMENTOS
    ==&gt; TRILHOS
    ==&gt; OUTRAS PARTES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</si>
  <si>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INSPEC?O ELETRICA DO ALINHADOR 
    ==&gt; SENSORES
    ==&gt; CABOS E CONEX?ES
    ==&gt; MOTOR ATUADOR
    ==&gt; ALINHADOR
    ==&gt; APONTAR AQUI QUAIS SITUAC?ES ENCONTRADAS
--------------------------------------------------------------------------------------------------------------------------</t>
  </si>
  <si>
    <t>------------------------------------------------------------------------------------------------------------------------
REALIZAR INSPEC?O MECANICA NA ESTAC?O DE TRATAMENTO CORONA
    ==&gt; ROLAMENTOS
    ==&gt; CAMISAS 
    ==&gt; FACAS APLICADORAS DE TRATAMENTO
    ==&gt; ESTRUTURA DA ESTAC?O DE TRATAMENTO 
----------------------------------------------------------------------------------------------------------------------
------------------------------------------------------------------------------------------------------------------------</t>
  </si>
  <si>
    <t>--------------------------------------------------------------------------------------------------------------------------
REALIZAR A LIMPEZA DO PAINEL GERADOR DE TRATAMENTO CORONA
--------------------------------------------------------------------------------------------------------------------------</t>
  </si>
  <si>
    <t>--------------------------------------------------------------------------------------------------------------------------
TESTAR O ACIONAMENTO DOS SENSORES MAGNETICOS DA ESTAC?O DE TRATAMENTO CORONA
    ==&gt; DESCREVA A CONDIC?O DE FUNCIONAMENTO DO SENSOR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</si>
  <si>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INSPEC?O DO BOBINADOR 2
    ==&gt; MOTORREDUTOR
    ==&gt; SISTEMA  PNEUMATICO
           ==&gt; MANGUEIRAS  
            ==&gt; MANOMETROS
            ==&gt; REGULADORES DE PRESS?O
    ==&gt; ROLAMENTOS E MANCAIS
    ==&gt; ROLOS DE PASSAGEM 
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</si>
  <si>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INSPEC?O DO BOBINADOR 1
    ==&gt; MOTORREDUTOR
    ==&gt; SISTEMA  PNEUMATICO
           ==&gt; MANGUEIRAS  
            ==&gt; MANOMETROS
            ==&gt; REGULADORES DE PRESS?O
    ==&gt; ROLAMENTOS E MANCAIS
    ==&gt; ROLOS DE PASSAGEM 
-----------------------------------------------------------------------------------------------------------------------</t>
  </si>
  <si>
    <t>--------------------------------------------------------------------------------------------------------------------------
REALIZAR RETIFICA DO ROLO  PRE-ARRASTE
    ==&gt; RETIRADA DO ROLO
    ==&gt; ENVIO PARA FORNECEDOR
    ==&gt; RETORNO DO FORNECEDOR
    ==&gt; INSTALAC?O  DO ROLO 
           ==&gt; TROCAR ROLAMENTOS
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</si>
  <si>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ELETRICA NO BOBINADOR 1
    ==&gt; SENSORES ELETRICOS
    ==&gt; CELULAS DE CARGA
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</si>
  <si>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ELETRICA NO BOBINADOR 2
    ==&gt; SENSORES ELETRICOS
    ==&gt; CELULAS DE CARGA
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</si>
  <si>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ELETRICA NO PRE-ARRASTE
    ==&gt; SENSORES ELETRICOS
    ==&gt; CELULAS DE CARGA
---------------------------------------------------------------------------------------------------------------------</t>
  </si>
  <si>
    <t>---------------------------------------------------------------------------------------------------------------------------
REALIZAR LIMPEZA ELETRICA DO PAINEL DOBOBINADOR
---------------------------------------------------------------------------------------------------------------------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</si>
  <si>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MECANICA NO GRAVIMETRICO ROSCA A
    ===&gt; SISTEMA PNEUMATICO
    ===&gt; SISTEMA MECANICO
------------------------------------------------------------------------------------------------------------------------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</si>
  <si>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MECANICA NO GRAVIMETRICO ROSCA B
    ===&gt; SISTEMA PNEUMATICO
    ===&gt; SISTEMA MECANICO
------------------------------------------------------------------------------------------------------------------------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</si>
  <si>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MECANICA NO GRAVIMETRICO ROSCA C
    ===&gt; SISTEMA PNEUMATICO
    ===&gt; SISTEMA MECANICO
------------------------------------------------------------------------------------------------------------------------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</si>
  <si>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MECANICA NAS BOMBAS DE VACUO DOS 
GRAVIMETRICOS
VAZAMENTO APRESENTADOS
    ===&gt; BOMBA ROSCA A
    ===&gt; BOMBA ROSCA B
    ===&gt; BOMBA ROSCA C
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</si>
  <si>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INSPECA? ELETRICA NO PAINEL GRAVIMETRICO A
     ==&gt; REALIZAR LIIMPEZA 
    ==&gt; REALIZAR INSPEC?O
--------------------------------------------------------------------------------------------------------------------------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</si>
  <si>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INSPECA? ELETRICA NO PAINEL GRAVIMETRICO B
     ==&gt; REALIZAR LIIMPEZA 
    ==&gt; REALIZAR INSPEC?O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</si>
  <si>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INSPECA? ELETRICA NO PAINEL GRAVIMETRICO C
     ==&gt; REALIZAR LIIMPEZA 
    ==&gt; REALIZAR INSPEC?O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</si>
  <si>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CALIBRAC?O  DOS GRAVIMETRICOS
APONTAR NOS  REGISTROS 
    ==&gt; GRAVIMETRICO A
           ==&gt; NOME
           ==&gt; DATA
           ==&gt; OBSERVAC?O
    ==&gt; GRAVIMETRICO B
           ==&gt; NOME
           ==&gt; DATA
           ==&gt; OBSERVAC?O
    ==&gt; GRAVIMETRICO C
           ==&gt; NOME
           ==&gt; DATA
           ==&gt; OBSERVAC?O
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</si>
  <si>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MECANICA NO SISTEMA DE RECUPERAC?O DE APARAS
    ==&gt; MOTORREDUTOR DO COMPACTADOR
           ==&gt; NOME
           ==&gt; DATA
    ==&gt; MOINHO DE REFILE E CORREIAS
           ==&gt; NOME
           ==&gt; DATA
    ==&gt; MOTORREDUTOR DO COMPACTADOR
           ==&gt; NOME
           ==&gt; DATA
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</si>
  <si>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ELETRICA DO SISTEMA DE RECUPERAC?O DE  APARAS
    ==&gt; PAINEL ELETRICO
           ==&gt; NOME
           ==&gt; DATA
-----------------------------------------------------------------------------------------------------------------------</t>
  </si>
  <si>
    <t>resistencia a quesendo</t>
  </si>
  <si>
    <t xml:space="preserve">SOLICITAC?O DE UM SEGUNDO PONTO DE AR PARA O BATEDOR DE TINTA PNEUMATICO. </t>
  </si>
  <si>
    <t>-------------------------------------------------------------------------------------------------------------------------
REALIZAR A LIIMPEZA DO TROCADOR DE CALOR DO ANEL DE AR
    ==&gt; RETIRAR O ANEL DE AR
           ==&gt; NOME E DATA
           ==&gt; NOME E DATA
    ==&gt; LIIMPAR O ANEL DE AR
           ==&gt; NOME E DATA
           ==&gt; NOME E DATA
    ==&gt; INSTALAR O ANEL DE AR 
           ==&gt; NOME E DATA
           ==&gt; NOME E DATA
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</si>
  <si>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A LIMPEZA DO TROCADOR DE CALOR DO IBC
    ==&gt; DESMONTAR
           ==&gt; NOME E DATA
           ==&gt; NOME E DATA
    ==&gt; LIMPAR
           ==&gt; NOME E DATA
           ==&gt; NOME E DATA
     ==&gt; MONTAR
           ==&gt; NOME E DATA
           ==&gt; NOME E DATA
--------------------------------------------------------------------------------------------------------------------</t>
  </si>
  <si>
    <t>------------------------------------------------------------------------------------------------------------------------
REALIZAR LIMPEZA DO ANEL DE AR
    ==&gt; DESMONTAR
           ==&gt; NOME E DATA
    ==&gt; LIMPAR
           ==&gt; NOME E DATA
    ==&gt; MONTAR
           ==&gt; NOME E DATA
---------------------------------------------------------------------------------------------------------------------</t>
  </si>
  <si>
    <t>---------------------------------------------------------------------------------------------------------------------------
REALIZAR LIMPEZA DOS VENTILADORES DA MAQUINA 
    ==&gt; ANEL DE AR
    ==&gt; IBC ENTRADA
    ==&gt; IBC SAIDA
----------------------------------------------------------------------------------------------------------------------
    ==&gt; DESLIGAR E RETIRAR OS VENTILADORES
    ==&gt; LIMPAR A CARCACA DOS VENTILADORES
    ==&gt; LIGAR E INSTALAR OS VENTILADORES
----------------------------------------------------------------------------------------------------------------------</t>
  </si>
  <si>
    <t>-------------------------------------------------------------------------------------------------------------------------
INSPECIONAR TUBULAC?O DE  EXAUSTAO DO IBC
    ==&gt; AVALIAR NIVEL DE INCRUSTAC?O NAS PAREDES
--------------------------------------------------------------------------------------------------------------------</t>
  </si>
  <si>
    <t>--------------------------------------------------------------------------------------------------------------------------
MEGAR O MOTOR DO VENTILADOR DO ANEL DE AR 
-------------------------------------------------------------------------------------------------------------------------
MEDIR COM RELAC?O A MASSA
    ==&gt; FASE R = 
    ==&gt; FASE S = 
    ==&gt; FASE T = 
-----------------------------------------------------------------------------------------------------------------------
MEDIR ENTRE BOBINAS
    ==&gt; BOBINAS R - S  = 
    ==&gt; BOBINAS R - T  = 
    ==&gt; BOBINAS S - T = 
----------------------------------------------------------------------------------------------------------------------</t>
  </si>
  <si>
    <t>--------------------------------------------------------------------------------------------------------------------------
MEGAR O MOTOR DO VENTILADOR IBC ENTRADA
-------------------------------------------------------------------------------------------------------------------------
MEDIR COM RELAC?O A MASSA
    ==&gt; FASE R = 
    ==&gt; FASE S = 
    ==&gt; FASE T = 
-----------------------------------------------------------------------------------------------------------------------
MEDIR ENTRE BOBINAS
    ==&gt; BOBINAS R - S  = 
    ==&gt; BOBINAS R - T  = 
    ==&gt; BOBINAS S - T = 
----------------------------------------------------------------------------------------------------------------------</t>
  </si>
  <si>
    <t>--------------------------------------------------------------------------------------------------------------------------
MEGAR O MOTOR DO VENTILADOR DO IBC SAIDA
-------------------------------------------------------------------------------------------------------------------------
MEDIR COM RELAC?O A MASSA
    ==&gt; FASE R = 
    ==&gt; FASE S = 
    ==&gt; FASE T = 
-----------------------------------------------------------------------------------------------------------------------
MEDIR ENTRE BOBINAS
    ==&gt; BOBINAS R - S  = 
    ==&gt; BOBINAS R - T  = 
    ==&gt; BOBINAS S - T = 
----------------------------------------------------------------------------------------------------------------------</t>
  </si>
  <si>
    <t>Boa tarde !! Eletricista ADILSON Ja esta atuando na rebobinadeira 506, maquina n?o quer dar o giro inferior .</t>
  </si>
  <si>
    <t>INSTALAR AS LUMINARIAS NOVAS NO BARRACAO DE TINTAS</t>
  </si>
  <si>
    <t xml:space="preserve">falha no motor aplicador
</t>
  </si>
  <si>
    <t xml:space="preserve">--------------------------------------------------------------------------------------------------------------------------------------
REALIZAR LUBRIFICAC?O DA MAQUINA CONFORME CHECKLIST
--------------------------------------------------------------------------------------------------------------------------------------
    ==&gt; QUAL LUBRIFICANTE FOI UTILIZADO?
    ==&gt; QUAL O LOTE  DO LUBRIFICANTE?
--------------------------------------------------------------------------------------------------------------------------------------
</t>
  </si>
  <si>
    <t>Necessario trocar a lampada do Tambor Central e ajustar ela para melhor vizualic?o.</t>
  </si>
  <si>
    <t xml:space="preserve"> Gaiola n?o estava fechando.</t>
  </si>
  <si>
    <t xml:space="preserve"> Conjunto compactador n?o estava ligando.</t>
  </si>
  <si>
    <t xml:space="preserve"> Maquina dando falha de mixer baixo.</t>
  </si>
  <si>
    <t>acabou a energia na casa de tintas e lavagem de pecas</t>
  </si>
  <si>
    <t xml:space="preserve"> Rosca C desarmou.</t>
  </si>
  <si>
    <t xml:space="preserve"> Falha de mixer baixo, fazendo com que faltasse material na maquina.</t>
  </si>
  <si>
    <t>LIGAC?O DO RECUPERADOR DE REFILE</t>
  </si>
  <si>
    <t>REGULAGEM DOSADOR 2</t>
  </si>
  <si>
    <t xml:space="preserve"> Facas de tratamento travadas.</t>
  </si>
  <si>
    <t xml:space="preserve">controle da maquina 206 esta apresentando defeito, </t>
  </si>
  <si>
    <t xml:space="preserve">falta de ar nas bomba de 1 a 8
</t>
  </si>
  <si>
    <t>CONSTRUIR UMA JANELA MOSQUITEIRO NO GALPAO PARA OPERACAO DA RECUPERADORA DE SOLVENTES</t>
  </si>
  <si>
    <t>REALIZAR ANALISE DE VIBRAC?O DA EXTRUSORA 
    ==&gt; CONJUNTO PRINCIPAL (A, B, C) (MOTOR E REDUTOR
           ===&gt; MOTOR E REDUTOR A
           ===&gt; MOTOR E REDUTOR B
           ===&gt; MOTOR E REDUTOR C
    ==&gt; VENTILADORES
           ===&gt; VENTILADOR ANEL DE AR
           ===&gt; VENTILADOR IBC ENTRADA
           ===&gt; VENTILADOR IBC SAIDA</t>
  </si>
  <si>
    <t>FAZER A LIIMPEZA DO AC DO LABORATORIO DE TINTAS</t>
  </si>
  <si>
    <t>CONSTRUIR PORTAO PARA VENTILACAO DO SISTEMA DE RECUPERACAO DE SOLVENTE</t>
  </si>
  <si>
    <t>Alarme B90.</t>
  </si>
  <si>
    <t xml:space="preserve">alarme B90
</t>
  </si>
  <si>
    <t>dosador (3) (A) sem poxar</t>
  </si>
  <si>
    <t>maquina  com o cabecote  superior muito  quente.</t>
  </si>
  <si>
    <t>Bom dia !! Preciso de um eletricista na laminadora 301 , variador de velocidade motor m67</t>
  </si>
  <si>
    <t xml:space="preserve">Bom dia !! Preciso de um eletricista na rebobinadeira 506 ,eixo rebobinador 1 n?o esta travado </t>
  </si>
  <si>
    <t xml:space="preserve"> Rolo de passagem travando.</t>
  </si>
  <si>
    <t xml:space="preserve"> Calibrac?o do Octagon.</t>
  </si>
  <si>
    <t>Calibrac?o do Octagon.</t>
  </si>
  <si>
    <t>problema com diafragma sexta estac?o</t>
  </si>
  <si>
    <t xml:space="preserve">
Bom dia !! Problema mecanico na rebobinadeira 505 o mecanico , Fernando ja esta atuando na troca do freio traseiro e rolamentos .</t>
  </si>
  <si>
    <t xml:space="preserve">Mecanico ja esta atuando na impressora 208 tivemos uma mangueira do solvente que se rompeu causando vazamento </t>
  </si>
  <si>
    <t>Rosca B desarmou</t>
  </si>
  <si>
    <t>Boa tarde !! Preciso de um mecanico com urgencia na rebobinadeira 506 braco de suporte n?o quer abaixar .</t>
  </si>
  <si>
    <t>problema diafragma da bomba primeira estac?o</t>
  </si>
  <si>
    <t xml:space="preserve">Bom dia !! Preciso de um eletricista na rebobinadeira 506 esta com falha no eixo superior , mas n?o estamos usando o mesmo </t>
  </si>
  <si>
    <t>vazamento doctor blade 7 estac?o</t>
  </si>
  <si>
    <t>Boa tarde !! Mecanico Fernando ja esta atuando na Rebobinadeira 507 , vai precisar fazer a troca do rolamento do frio traseiro .</t>
  </si>
  <si>
    <t>falha na bomba do chiler</t>
  </si>
  <si>
    <t>Boa tarde !! Preciso de um mecanico na rebobinadeira 506 eixo inferior n?o que dar o tombo.</t>
  </si>
  <si>
    <t>REALIZAR AS SEGUINTES MELHORIAS
 - INSTALAR TORNEIRA DE AGUA PARA LIMPEZA
 - INSTALAR DISPENSER PARA SABAO</t>
  </si>
  <si>
    <t>Compressor de ar desligou</t>
  </si>
  <si>
    <t>troca das faca e correia do moinho</t>
  </si>
  <si>
    <t xml:space="preserve"> Problema com Octagon.</t>
  </si>
  <si>
    <t>TROCAR 4 LAMPADAS NA CASA DO COMPRESSOR</t>
  </si>
  <si>
    <t>Bom dia !! Preciso de um mecanico na laminadora 302 falha entrada geral do ar .</t>
  </si>
  <si>
    <t>FABRICAR PORTAO DE 2 FOLHAS PARA FECHAR O GALPAO DE BOPP</t>
  </si>
  <si>
    <t xml:space="preserve">Bom dia !! Preciso de um eletricista na impressora 207 bombo de tinta n?o esta ligando </t>
  </si>
  <si>
    <t>barra sem fucao</t>
  </si>
  <si>
    <t xml:space="preserve"> Limpeza da comeia e da caixaria do anel de ar.</t>
  </si>
  <si>
    <t xml:space="preserve"> Abertura do troca telas.</t>
  </si>
  <si>
    <t xml:space="preserve"> Zona 2 esta levando muito tempo para aquecer.</t>
  </si>
  <si>
    <t>Bom dia !! Preciso de um eletricista na impressora 207 troca automatica nos eixos da frente n?o quer fazer a troca .</t>
  </si>
  <si>
    <t>Moinho travou</t>
  </si>
  <si>
    <t xml:space="preserve">Moinho nevando </t>
  </si>
  <si>
    <t>vazamento na faca primeira estacao</t>
  </si>
  <si>
    <t>diafragma da bomba sexta estac?o</t>
  </si>
  <si>
    <t>falha eletrica</t>
  </si>
  <si>
    <t>vazamento na segunda estac?o</t>
  </si>
  <si>
    <t xml:space="preserve">Bom dia !! Preciso de um mecanico com urgencia na laminadora 301, a maquina esta parada problema com a camisa </t>
  </si>
  <si>
    <t>----------------------------------------------------------------------------------------------------------------------
REALIZAR INSTALAC?O ELETRICA DE ILUMINAC?O 
    ===&gt; BARRAC?O DE BOPP
    ==&gt; BARRAC?O LONADO
---------------------------------------------------------------------------------------------------------------------</t>
  </si>
  <si>
    <t>Pist?o do troca tela A n?o estava acionando.</t>
  </si>
  <si>
    <t xml:space="preserve"> Pist?o do Anel de Ar n?o esta acionando.</t>
  </si>
  <si>
    <t xml:space="preserve"> Cano do recuperador de refile danificado. Perdendo forca na hora de puxar o refile.</t>
  </si>
  <si>
    <t>INSTALAR ILUMINARIAS NO GALPAO LONADO</t>
  </si>
  <si>
    <t xml:space="preserve"> Vazamento proximo ao acionador do pist?o do tratamento.</t>
  </si>
  <si>
    <t>CONSTRUC?O DE GRELHAS DE AGUA PARA O CAMINHO ENTRE CONVERS?O E TINTAS
AS GRELHAS ATUAIS S?O FRACAS PARA AGUENTAR PESO DE CAMINH?ES</t>
  </si>
  <si>
    <t xml:space="preserve">Boa tarde !! Preciso de um eletricista na laminadora 302 sensor que libera a cola esta parando </t>
  </si>
  <si>
    <t>falha no drive</t>
  </si>
  <si>
    <t>----------------------------------------------------------------------------------------------------------------------------------------
REALIZAR INSPEC?O MECANICA NA EXTRUSORA 113
UTILIZAR CHECKLIST ANEXO
APONTAR NO CHECKLIST
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</si>
  <si>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
REALIZAR INSPEC?O ELETRICA NA EXTRUSORA 113
UTILIZAR O CHECKLIST ANEXO
APONTAR NO CHECKLIST ANEXO
-------------------------------------------------------------------------------------------------------------------------------------</t>
  </si>
  <si>
    <t>agua do cabecote   estar  bastante  quente</t>
  </si>
  <si>
    <t xml:space="preserve">com probema nabarra de antiestatica </t>
  </si>
  <si>
    <t>CONSTRUIR PORTAO DE ACESSO PARA O CHILLER DA EXTRUSAO</t>
  </si>
  <si>
    <t xml:space="preserve"> Soltar os parafuso do troca tela.</t>
  </si>
  <si>
    <t xml:space="preserve">---------------------------------------------------------------------------------------------------------------------------------------
REALIZAR A TERMOGRAFIA DOS PAINEIS ELETRICOS DA EXTRUSORA 113
REALIZAR APONTAMENTOS NO CHECKLIST ANEXO
    ===&gt; APONTAR NO CHECKLIST INTERVENC?ES REALIZADAS
---------------------------------------------------------------------------------------------------------------------------------------
</t>
  </si>
  <si>
    <t xml:space="preserve">R-112 - inspecao em painel eletrico da extrusora 113
--------------------------------------------------------------------------------------------------------------------------------------
REALIZAR INSPECAO DEPAINEIS ELETRICOS DA EXTRUSORA 113
CONSULTAR E APONTAR NO ROTEIRO ANEXO R-112
    ===&gt; APONTAR INTERVENC?ES NO CHECKLIST
--------------------------------------------------------------------------------------------------------------------------------------
</t>
  </si>
  <si>
    <t xml:space="preserve">Bom dia !! Preciso de um eletricista na rebobinadeira 501 falha no inversor </t>
  </si>
  <si>
    <t>INTERLIGAR A ILUMINACAO NO ESTACIONAMENTO</t>
  </si>
  <si>
    <t xml:space="preserve">PERFILAR AS ROSCAS A, B, C EM USO NA EXTRUSORA
</t>
  </si>
  <si>
    <t xml:space="preserve">----------------------------------------------------------------------------------------------------------------------------
A CALCADA DA ENTRADA DA CONVERS?O ESTA COM O PISO QUEBRADO.
REALIZAR O REPARO DA ESTRUTURA
------------------------------------------------------------------------------------------------------------------------
   ==&gt; APONTAR AS AC?ES REALIZADAS AQUI
------------------------------------------------------------------------------------------------------------------------
</t>
  </si>
  <si>
    <t>bobinador dianteiro nao esta dando tombo</t>
  </si>
  <si>
    <t>Erro B90</t>
  </si>
  <si>
    <t>DURANTE CHUVA OCORREU VAZAMENTO NO TETO DA SALA DO COMERCIAL 
NAS ILUMINARIAS ACIMA DO FRIGOBAR</t>
  </si>
  <si>
    <t>alinhdor des regulado</t>
  </si>
  <si>
    <t xml:space="preserve"> Resistencia da zona 7 n?o estava aquecendo.</t>
  </si>
  <si>
    <t xml:space="preserve"> Mangueira da geladeira escapou. Alto risco de molhar os materiais.</t>
  </si>
  <si>
    <t>Banheiros sem energia.</t>
  </si>
  <si>
    <t xml:space="preserve"> Abrir o troca telas.</t>
  </si>
  <si>
    <t>TROCAR A CAIXA ACOPLADA DO BANHEIRO NA RUA DA EXTRUSAO</t>
  </si>
  <si>
    <t>PROBLEMA NO PAINEL GERADOR DO TRATAMENTO CORONA</t>
  </si>
  <si>
    <t>FABRICAR E INSTALAR BACIA DE CONTENCAO</t>
  </si>
  <si>
    <t xml:space="preserve">ACOMPANHAMENTO JUNTO AO TECNICO DA HACE </t>
  </si>
  <si>
    <t>FECHAMENTO DO TELHADO DA SALA</t>
  </si>
  <si>
    <t>Alta temperatura no chiller</t>
  </si>
  <si>
    <t xml:space="preserve">REFORMA DA GRADE DE PROTECAO E PORTAS DE ACESSO AO QGBT </t>
  </si>
  <si>
    <t>INSTALAR ILUMINACAO NA CABINE PRIMARIA</t>
  </si>
  <si>
    <t>REMOVER O CHILLER DO LOCAL</t>
  </si>
  <si>
    <t>RETIRAR COMPONENTES DO PAINEL ELETRICO DAS BOMBAS DAGUA DA TORRE</t>
  </si>
  <si>
    <t xml:space="preserve">REALIZAR INSTALACAO 
  ==&gt; TROCAR DISJUNTOR GERAL
  ==&gt; PAINEL DE CONTROLE REMOTO
</t>
  </si>
  <si>
    <t>INSTALAR O EIXO SUPERIOR NA REBOBINADEIRA</t>
  </si>
  <si>
    <t xml:space="preserve">REALIZAR ANALISE DE OLEO 
  ==&gt; CROMATOGRAFIA
  ==&gt; ANALISE FISICO-QUIMICA
</t>
  </si>
  <si>
    <t>GAIOLA DE APARAS DANIFICADA
 REALIZAR
 - REPAROS NA SOLDA
 - REPAROS NOS RODIZIOS
 - REPARO EM OUTROS PONTOS DANIFICADOS</t>
  </si>
  <si>
    <t xml:space="preserve">limpeza no sistema de alimentac?o dos tinteiros .
 </t>
  </si>
  <si>
    <t>problema com o tensionamento  do pre arraste</t>
  </si>
  <si>
    <t>problema com as zonas de temperatura nao estavam aquecendo</t>
  </si>
  <si>
    <t>Chiller com alta temperatura causando falha e parando a maquina.</t>
  </si>
  <si>
    <t>GAIOLA DE APARAS DANIFICADA
REALIZAR REPAROS E ADEQUACOES NECESSARIAS</t>
  </si>
  <si>
    <t>Fazer limpeza no filtro de agua.</t>
  </si>
  <si>
    <t>Instalac?o do filtro de agua.</t>
  </si>
  <si>
    <t>No meio do rolo de borracha esta gasto, n?o segurando o material e dando problemas de comprimento, gerando apara.</t>
  </si>
  <si>
    <t>Bom dia !! Preciso de um eletricista na rebobinadeira 506 , eixo inferior n?o quer dar o tombo .</t>
  </si>
  <si>
    <t xml:space="preserve">pneu do carrinho de tubo rasgado sem condic?es de uso.
</t>
  </si>
  <si>
    <t>Tela de criar ficha esta travada.</t>
  </si>
  <si>
    <t>problema no diafragma da bomba 6 cor</t>
  </si>
  <si>
    <t xml:space="preserve">TROCAR A CAMISA DE TRATAMENTO  REFERENTE A BOBINADEIRA  POIS ESTA CURTA  DIFICULTANDO TRATAR QUANDO E LAGURA ACIMA DE 1850MM TOTAL
</t>
  </si>
  <si>
    <t>falha no enconder  da sexta estac?o</t>
  </si>
  <si>
    <t xml:space="preserve"> Anel de ar n?o estava armando.</t>
  </si>
  <si>
    <t xml:space="preserve"> Bobinadeiras n?o estavam armando.</t>
  </si>
  <si>
    <t xml:space="preserve"> Reversivel n?o estava funcionando.</t>
  </si>
  <si>
    <t xml:space="preserve">CORTAR PEDACOS DE MADEIRA PARA A EXTRUSAO
APROX 25X10cm
 </t>
  </si>
  <si>
    <t>ADEQUAR PALLETS PARA SUPORTE DE BOBINAS NA EXTRUSAO</t>
  </si>
  <si>
    <t xml:space="preserve"> Motor do compactador travado.</t>
  </si>
  <si>
    <t xml:space="preserve"> Problema com a mangueira de ar.</t>
  </si>
  <si>
    <t>PINTURA DE PALLETS PARA SUPORTE DE TUBOS</t>
  </si>
  <si>
    <t xml:space="preserve">falha no motor b 90 </t>
  </si>
  <si>
    <t>REALIZAR A LIMPEZA DAS 3 BALANCAS DA EXTRUSAO</t>
  </si>
  <si>
    <t xml:space="preserve">Bom dia !! Preciso de um eletricista na rebobinadeira 506 falha eletrica eixo 1 n?o travado </t>
  </si>
  <si>
    <t>Bom dia !! Foi feita uma troca de um manometro da rebobinadeira 502, estava com vazamento n?o regulando o ar corretamente .</t>
  </si>
  <si>
    <t>Rolamento do eixo quebrou.</t>
  </si>
  <si>
    <t>Alta Temperatura B90</t>
  </si>
  <si>
    <t>Sensor da Castanha</t>
  </si>
  <si>
    <t xml:space="preserve"> Soltar os parafusos do troca tela.</t>
  </si>
  <si>
    <t xml:space="preserve"> Balanca da rosca A vazando.</t>
  </si>
  <si>
    <t>LUBRIFICAR O MOTOR PRINCIPAL E O VENTILADOR</t>
  </si>
  <si>
    <t>LUBRIFICAR OS MOTORES PRINCIPAIS E OS VENTILADORES</t>
  </si>
  <si>
    <t>REALIZAR A PINTURA DAS MESINHAS DA EXTRUSAO</t>
  </si>
  <si>
    <t>Boa tarde !! Foi feito um ajuste eletrico nos bot?es do painel da rebobinadeira 502, pois os mesmo estavam falhando . O eletricista Adilson ja fez a limpeza .</t>
  </si>
  <si>
    <t xml:space="preserve"> Rolamento do exaustor danificado.</t>
  </si>
  <si>
    <t>ADEQUAR BARRICAS DE MATERIA-PRIMA PRA EXTRUSAO</t>
  </si>
  <si>
    <t xml:space="preserve"> Motor do anel de ar sem tampa.</t>
  </si>
  <si>
    <t xml:space="preserve"> Mangueira do redutor danificada.</t>
  </si>
  <si>
    <t xml:space="preserve"> Gravimetrico da rosca A com defeito.</t>
  </si>
  <si>
    <t xml:space="preserve">   RESISTENCA N?O AQIUECENDO
</t>
  </si>
  <si>
    <t>------------------------------------------------------------------------------------------------------------------------
INSTALAR BARRAS NAS PLATAFORMAS DOS CARRINHOS DE ELEVAC?O.
BARRAS PARA EVITAR AS BOBINAS DE CORRER
------------------------------------------------------------------------------------------------------------------------</t>
  </si>
  <si>
    <t xml:space="preserve"> Retirada de vazamento do bobinador 1.</t>
  </si>
  <si>
    <t xml:space="preserve"> Ajuste para abertura da barra imantada.</t>
  </si>
  <si>
    <t xml:space="preserve"> Bom dia. Precisamos que verifiquem o bebedouro instalado na Extrus?o, o mesmo n?o esta refrigerando a agua.</t>
  </si>
  <si>
    <t xml:space="preserve">INSTALAC?O DA BARRA DE APOIO PARA BOBINA NOS CARRINHOS </t>
  </si>
  <si>
    <t xml:space="preserve"> Ajuste nos cabos da iluminac?o. (Organizac?o)</t>
  </si>
  <si>
    <t xml:space="preserve">ajuste de fio eletrico  solto </t>
  </si>
  <si>
    <t xml:space="preserve">limpeza do filtro de agua </t>
  </si>
  <si>
    <t>RODIZO ESTA QUEBRADO. FAZER REPARO</t>
  </si>
  <si>
    <t>Boa tarde !! Preciso de um eletricista na rebobibadeira 506 eixo inferior n?o quer dar o tombo .</t>
  </si>
  <si>
    <t>TROCA DO ROLO FURADOR</t>
  </si>
  <si>
    <t xml:space="preserve">PROBLEMA NA REFRIGERACAO DO CANHAO
MOTORES Z1 E Z2 DESARMANDO
</t>
  </si>
  <si>
    <t>braco do robo n?o encaixa.</t>
  </si>
  <si>
    <t>Boa tarde !! O eletricista Kelton fez um ajuste no sensor de giro do eixo da rebobinadeira 506 devido a vibrac?o da maquina o mesmo fica saindo forra de posic?o .</t>
  </si>
  <si>
    <t>limpeza da troca tela</t>
  </si>
  <si>
    <t xml:space="preserve">Sensor do braco n?o funciona
</t>
  </si>
  <si>
    <t xml:space="preserve">motores resfriamentos Z1 e Z2 rolamentos travados </t>
  </si>
  <si>
    <t>Bom dia !! Preciso de um mecanico na rebobinadeira 505 rolamento da ponta do eixo esta estourado e travando o eixo .</t>
  </si>
  <si>
    <t xml:space="preserve">troca da castanha do desbobinador </t>
  </si>
  <si>
    <t>CARRINHOS DE ELEVAC?O ESTAO COM PROBLEMAS
    ==&gt; 3 CARRINHOS MANUAIS
    ==&gt; 2 ELETRICOS</t>
  </si>
  <si>
    <t>INSTALAR TERMOSTATO NO BANHO-MARIA DO LABORATORIO DA EXTRUSAO</t>
  </si>
  <si>
    <t>verificar zonas de temperatura  se esta aquecendo normalmente pois nao esta marcando corretamente nos parametos de temperatura.</t>
  </si>
  <si>
    <t>REPARAR O CARRINHO DE TUBOS</t>
  </si>
  <si>
    <t>Mangueira de ar rompida</t>
  </si>
  <si>
    <t>Cabos da iluminac?o a mostra em cima do painel de operac?o</t>
  </si>
  <si>
    <t>manutencao   do cabecte  do  corte solda.</t>
  </si>
  <si>
    <t>manutencao   do cabecote   do  corte solda.</t>
  </si>
  <si>
    <t>avaliar  o eixo   pneumatico da  maquina   418  nao  ta  segurando  ar.</t>
  </si>
  <si>
    <t>ADEQUAR BARRICAS DE METAL PARA A EXTRUSAO</t>
  </si>
  <si>
    <t>Retirada e instalac?o painel tratamento corona</t>
  </si>
  <si>
    <t xml:space="preserve">Solicito a instalac?o de uma prateleira na mesa da maquina 115, para colorar a impressora nova. </t>
  </si>
  <si>
    <t>O DISPLAY DA BALANCA ESTA COM OS NUMEROS OSCILANDO CONSTANTEMENTE. 
INSPECIONAR A BALANCA</t>
  </si>
  <si>
    <t xml:space="preserve"> Instalac?o de tomadas para analise de bancada.</t>
  </si>
  <si>
    <t>--------------------------------------------------------------------------------------------------------------------------
CONSTRUIR E INSTALAR SUPORTES PARA OS EIXOS DA EXTRUSORA 117 
    ==&gt; CONSTRUIR 
    ==&gt; INSTALAR NA PAREDE AO LADO DA EXTRUSORA</t>
  </si>
  <si>
    <t xml:space="preserve"> Ar condicionado do laboratorio vazando.</t>
  </si>
  <si>
    <t>Boa tarde !! Foi feito uma troca de parafuso no hidraulico aqui da rebobinadeira .</t>
  </si>
  <si>
    <t>Carrinho travando.</t>
  </si>
  <si>
    <t>CARRINHO DE ELEVACAO MANUAL ESTA COM OS RODIZIOS TRASEIROS DANIFICADOS. PRECISA TROCAR</t>
  </si>
  <si>
    <t>RODAS DOS CARRINHOS ESTAO TRAVANDO</t>
  </si>
  <si>
    <t>Moinho do refile travado</t>
  </si>
  <si>
    <t>Rosca A desarmando</t>
  </si>
  <si>
    <t>Calibrar todos os gravimetricos</t>
  </si>
  <si>
    <t xml:space="preserve">VAZAMENTO DE AR NA ENTRADA PRINCIPAL DOS BOBINADORES </t>
  </si>
  <si>
    <t>tensionamento da bobina n?o funciona</t>
  </si>
  <si>
    <t xml:space="preserve">FAZENDO DE AR E REGULADOR DE AR DANIFICADO </t>
  </si>
  <si>
    <t xml:space="preserve">MANGUEIRA DE AR DO GRAVIMETRICO ROMPIDA </t>
  </si>
  <si>
    <t xml:space="preserve"> MOINHO TRAVADO </t>
  </si>
  <si>
    <t>bomba da 2 cor n?o esta subindo tinta ( problema no diafragma).</t>
  </si>
  <si>
    <t>LUBRIFICAR CARRINHOS DE ELEVACAO DE CARGA - 
  ==&gt; RODIZIOS</t>
  </si>
  <si>
    <t>CARRINHO COM A RODA SOLTA.</t>
  </si>
  <si>
    <t>LIMPAR OS ACP's DA IMPRESSORA</t>
  </si>
  <si>
    <t>DOSADOR 2 NAO ESTAVA SUCCIONANDO MATERIAL</t>
  </si>
  <si>
    <t>BRACO DE SUPORTE DA BOBINA NAO ERGUE (NAO RETORNA PARA A POSICAO)</t>
  </si>
  <si>
    <t>eletrocalha de alimentac?o do moinho com fios expostos</t>
  </si>
  <si>
    <t>Roda do carrinho travando.</t>
  </si>
  <si>
    <t>INSTALAR ROLAMENTO NO EIXO SUPERIOR DO BOBINADOR</t>
  </si>
  <si>
    <t>RECONSTRUIR SUPORTE E TUBULAC?O DO REFILE</t>
  </si>
  <si>
    <t>Carrinho de tintas com a roda solta.</t>
  </si>
  <si>
    <t xml:space="preserve">
Boa tarde !! Preciso de um eletricista com urgencia na rebobinadeira 506 bot?o de partida n?o esta ligando </t>
  </si>
  <si>
    <t>Fazer revis?o na bomba de tinta que n?o esta retornando tinta.</t>
  </si>
  <si>
    <t xml:space="preserve">
Boa tarde !! O Mecanico Fernando fez uma troca do parafuso que quebrou da ponta do eixo da rebobinadeira 501 rolo do furador </t>
  </si>
  <si>
    <t xml:space="preserve">Boa tarde !! Preciso de um mecanico para colocar a trava na porta da rebobinadeira 506 , pois a mesma fica caindo risco de acerta algum colaborador </t>
  </si>
  <si>
    <t xml:space="preserve">Construir mesa de apontamento para impress?o </t>
  </si>
  <si>
    <t>Construir mesa de apontamento para laminac?o</t>
  </si>
  <si>
    <t>LIMPEZA DO FILTRO DE AGUA DO CABECOTE</t>
  </si>
  <si>
    <t>LIMPAR A AGUA DO CABECOTE</t>
  </si>
  <si>
    <t>RETIRAR O CABECOTE DA MAQUINA</t>
  </si>
  <si>
    <t>INSTALAR O NOVO CABECOTE</t>
  </si>
  <si>
    <t>REALIZAR A LIMPEZA DO TROCA TELAS COM FURADEIRA</t>
  </si>
  <si>
    <t>RETIRAR O REDUTOR PRINCIPAL</t>
  </si>
  <si>
    <t>INSTALAR O NOVO REDUTOR PRINCIPAL</t>
  </si>
  <si>
    <t>PERFILAR A ROSCA DA EXTRUSORA</t>
  </si>
  <si>
    <t>INSPECIONAR AS RESISTENCIAS E SENSORES DO CABECOTE</t>
  </si>
  <si>
    <t>INSPECIONAR RESISTENCIAS E SENSORES DO CANHAO</t>
  </si>
  <si>
    <t>INSPECIONAR OS VENTILADORES DE REFRIGERAC?O DO CANH?O</t>
  </si>
  <si>
    <t>RETIRAR O ROLO DE CONTRAPRESSAO DA CALANDRA</t>
  </si>
  <si>
    <t>INSTALAR O ROLO CONTRAPRESSAO NA CALANDRA</t>
  </si>
  <si>
    <t>--------------------------------------------------------------------------------------------------------------------
REALIZAR INSPEC?O NO MOTORREDUTOR DA CALANDRA
    ==&gt; DESLIGAMENTO E RETIRADA 
--------------------------------------------------------------------------------------------------------------------</t>
  </si>
  <si>
    <t>--------------------------------------------------------------------------------------------------------------------
INSPECIONAR O MOTORREDUTOR DA CALANDRA
--------------------------------------------------------------------------------------------------------------------</t>
  </si>
  <si>
    <t>--------------------------------------------------------------------------------------------------------------------
INSTALAR O MOTORREDUTOR NA CALANDRA
    ==&gt; INSTALAC?O MECANICA
    ==&gt; INSTALAC?O ELETRICA
--------------------------------------------------------------------------------------------------------------------</t>
  </si>
  <si>
    <t>--------------------------------------------------------------------------------------------------------------------
LIMPAR OS VENTILADORES DO ROLO FLAUTA
    ==&gt; DESLIGAMENTO E RETIRADA
    ==&gt; INSPEC?O E LIMPEZA
    ==&gt; INSTALAC?O E LIGAC?O ELETRICA
--------------------------------------------------------------------------------------------------------------------</t>
  </si>
  <si>
    <t>-------------------------------------------------------------------------------------------------------------------------------------
REALIZAR A LUBRIFICAC?O DA MAQUINA CONFORME CHECKLIST ANEXO
    ==&gt; QUAL O LUBRIFICANTE UTILIZADO?
    ==&gt; QUAL O LOTE DO LUBRIFICANTE?
------------------------------------------------------------------------------------------------------------------------------------</t>
  </si>
  <si>
    <t xml:space="preserve">rosca espanada
</t>
  </si>
  <si>
    <t>Bom dia !! Preciso de um mecanico com urgencia na rebobinadeira 505 , eixo traseiro travou maquina parada .</t>
  </si>
  <si>
    <t xml:space="preserve">probema na barra de estatica </t>
  </si>
  <si>
    <t>REPARAR O RODIZIO DO CARRINHO DE ELEVACAO DE CILINDRO DA LAMINACAO</t>
  </si>
  <si>
    <t>preciso  de  um  elricista   pra comcerta  o plug  do carrinho  eletrico.</t>
  </si>
  <si>
    <t>INSTALAR O ALINHADOR NA MAQUINA 506</t>
  </si>
  <si>
    <t>paleteira  com poblema  na parte   dianteira.</t>
  </si>
  <si>
    <t xml:space="preserve">troca prugue  carrinho </t>
  </si>
  <si>
    <t>plug    do carrinho  quebrado.</t>
  </si>
  <si>
    <t>silo 4 do gravimetrico puxando fraco</t>
  </si>
  <si>
    <t xml:space="preserve">mangueiras curvadas impedindo a succ?o
</t>
  </si>
  <si>
    <t xml:space="preserve">fazer adapitacao  nos tres  carrinhos  corte  solda calson  </t>
  </si>
  <si>
    <t xml:space="preserve">BOA TARDE !! PRECISO DE UM ELETRICSTA NA REBOBINADEIRA 506 PARA REGULAR A SENCIBILIDADE DO SENSOR </t>
  </si>
  <si>
    <t>TROCAR O CONJUNTO EXTRUSOR A 55mm</t>
  </si>
  <si>
    <t>TROCAR O CONJUNTO EXTRUSOR C 55mm</t>
  </si>
  <si>
    <t>REALIZAR O AJUSTE GEOMETRICO DA EXTRUSORA 
 - REVERSIVEL 
 - GAIOLA
 - CABECOTE</t>
  </si>
  <si>
    <t xml:space="preserve">carrinho na? ta carregando </t>
  </si>
  <si>
    <t xml:space="preserve">Boa tarde !! Preciso de um eletricista na rebobinadeira 506 flah eixo superior 
</t>
  </si>
  <si>
    <t>MANGUEIRA PNEUMATICA DANIFICADA</t>
  </si>
  <si>
    <t>REALIZAR TERMOGRAFIA ELETRICA DA EXTRUSURA 108
CONSULTAR E APONTAR NO CHECKLIST ANEXO</t>
  </si>
  <si>
    <t xml:space="preserve">carrinho eletrico nao ta carregando </t>
  </si>
  <si>
    <t>REALIZAR TERMOGRAFIA ELETRICA DA EXTRUSORA 115
CONSULTAR E APONTAR NO CHECKLIST ANEXO</t>
  </si>
  <si>
    <t xml:space="preserve">inspecao eletrica na extrusora 117
----------------------------------------------------------------------------------------------------------------------------------------
REALIZAR INSPEC?O PREVENTIVA ELETRICA NA EXTRUSORA 117
CONSULTAR E APONTAR NO CHECKLIST ANEXO R-110
----------------------------------------------------------------------------------------------------------------------------------------
</t>
  </si>
  <si>
    <t xml:space="preserve">rodas de 2 carrinhos eletricos quebradas </t>
  </si>
  <si>
    <t xml:space="preserve">botao con probema </t>
  </si>
  <si>
    <t>DESLIGAMENTO ELETRICO DA MATRIZ E CABECOTE</t>
  </si>
  <si>
    <t>FAZER A LIGAC?O ELETRICA DA MATRIZ</t>
  </si>
  <si>
    <t>TROCAR OS ROLAMENTOS DA ESTAC?O DE TRATAMENTO CORONA</t>
  </si>
  <si>
    <t>LIMPAR O PAINEL GERADOR DE TRATAMENTO CORONA</t>
  </si>
  <si>
    <t xml:space="preserve">TESTAR O DESARME AUTOMATICO (TRAVA DE SEGURANCA) DA ESTAC?O DE TRATAMENTO </t>
  </si>
  <si>
    <t>CALIBRAR CELULAS DE CARGA DO PRE-ARRASTE</t>
  </si>
  <si>
    <t>CALIBRAR AS CELULAS DE CARGA DO BOBINADOR INTERNO</t>
  </si>
  <si>
    <t>CALIBRAR AS CELULAS DE CARGA DO BOBINADOR EXTERNO</t>
  </si>
  <si>
    <t>REALIZAR INSPEC?O MECANICA NO GRAVIMETRICO</t>
  </si>
  <si>
    <t>INSPECIONAR A BOMBA DE VACUO. 
LIMPAR A VOLUTA DELA</t>
  </si>
  <si>
    <t>LIMPEZA NO PAINEL ELETRICO DO GRAVIMETRICO</t>
  </si>
  <si>
    <t xml:space="preserve">ABRIR O MOINHO
 - LIMPEZA INTERNA
 - TROCAR AS FACAS DO MOINHO 
</t>
  </si>
  <si>
    <t>LIMPAR O PAINEL ELETRICO DO MOINHO DE REFILE</t>
  </si>
  <si>
    <t xml:space="preserve">coloca pino do  carrinho </t>
  </si>
  <si>
    <t>troca do rolo perfurador</t>
  </si>
  <si>
    <t>ABERTURA DO TROCA-TELAS DA EXTRUSORA 116</t>
  </si>
  <si>
    <t xml:space="preserve">cabo do carrinho quebrado </t>
  </si>
  <si>
    <t>Bateria do carrinho de elevac?o eletrico N?o esta carregando e esta esquentando muito enquanto esta na tomada.</t>
  </si>
  <si>
    <t xml:space="preserve"> Eixo do bobinador 1 n?o esta encostando no filme quando fazemos a troca!</t>
  </si>
  <si>
    <t xml:space="preserve"> Troca de tela.</t>
  </si>
  <si>
    <t xml:space="preserve"> Vazamento de Material na rosca A.</t>
  </si>
  <si>
    <t xml:space="preserve"> Vazamento de Ar de baixo do bobinador  2.</t>
  </si>
  <si>
    <t xml:space="preserve"> Ajuste nas mangueiras dos dosadores.</t>
  </si>
  <si>
    <t xml:space="preserve"> Mangueira do ar principal dos dosadores se soltou, causando a parada da maquina.</t>
  </si>
  <si>
    <t>REORIENTAR O PAINEL ELETRICO DE POTENCIA E CONTROLE</t>
  </si>
  <si>
    <t xml:space="preserve"> Vazamento de oleo contaminando a maquina.</t>
  </si>
  <si>
    <t>RETIRAR O ROLO DO COLCHAO DE AR PARA LIMPEZA</t>
  </si>
  <si>
    <t>LIMPEZA DO ROLO DO COLCHAO DE AR</t>
  </si>
  <si>
    <t xml:space="preserve"> Vazamento de agua na rosca B.</t>
  </si>
  <si>
    <t>INSTALAR O ROLO DO COLCHAO DE AR NA EXTRUSORA</t>
  </si>
  <si>
    <t>RETIRAR A ROSCA DA EXTRUSORA</t>
  </si>
  <si>
    <t>INSTALAR A ROSCA DA EXTRUSORA</t>
  </si>
  <si>
    <t>Boa tarde !! Preciso de um eletricista na rebobinadeira 506 , o sensor do alinhandor parou novamente maquina parada .</t>
  </si>
  <si>
    <t>VAZAMENTO DE AGUA NO LADRAO DO TROCADOR DE CALOR</t>
  </si>
  <si>
    <t>Eixo do bobinador inferior com folga no rolamento.</t>
  </si>
  <si>
    <t>ALINHADOR NAO ESTA FUNCIONANDO, NAO CENTRALIZA NO CAMERON</t>
  </si>
  <si>
    <t>REALIZAR A LIGACAO DA LINHA DE AGUA GELADA E TESTES HIDRAULICOS</t>
  </si>
  <si>
    <t xml:space="preserve"> Vazamento de agua. ( Mangueira da Geladeira).</t>
  </si>
  <si>
    <t xml:space="preserve">VAZAMENTO NA LINHA DE AGUA DA TORRE, EM CIMA DO VENTILADOR DA 108
</t>
  </si>
  <si>
    <t xml:space="preserve"> Temperatura alta no redutor.</t>
  </si>
  <si>
    <t>REALIZAR TROCA DAS LAMPADAS E LUMINARIAS QUEIMADAS</t>
  </si>
  <si>
    <t xml:space="preserve">MANGUEIRAS DA TUBULAC?O DO TROCADOR DE CALOR CONDENSANDO
</t>
  </si>
  <si>
    <t>Vazamento rede pneumatica</t>
  </si>
  <si>
    <t>LIMPAR AS TELAS DOS CHILLERS DA EXTRUSAO
    ==&gt; CHILLER 1
    ==&gt; CHILLER 2</t>
  </si>
  <si>
    <t>INSTALAR CONEXOES HIDRAULICAS NO CHILLER PARA CONECTAR A LINHA NOVA</t>
  </si>
  <si>
    <t>VAZAMENTO NA LINHA ANTIGA DE AGUA GELADA DA EXTRUSAO</t>
  </si>
  <si>
    <t xml:space="preserve">TUBULAC?O AMOLECIDA </t>
  </si>
  <si>
    <t>Dreno do Chiller da Extrusao quebrou</t>
  </si>
  <si>
    <t>Trocar do ventilador do chiller</t>
  </si>
  <si>
    <t>rebobinador nao esta dando tombo .</t>
  </si>
  <si>
    <t>PROBLEMA NO RECUPERADOR DE REFILE , N?O ESTA QUERENDO LIGAR</t>
  </si>
  <si>
    <t xml:space="preserve"> Recuperador de Refile nevando!</t>
  </si>
  <si>
    <t>Anilox esquentando o rolamento e travando.</t>
  </si>
  <si>
    <t xml:space="preserve">EIXO ANILOX ESTA COM A PONTA DESGASTADA.
ENVIAR PARA TORNEIRO
TROCAR ROLAMENTOS
OBS: NA MONTAGEM, INVERTER O ANILOX 1 (RETORNANDODO TORNEIRO) COM O ANILOX 2.
</t>
  </si>
  <si>
    <t xml:space="preserve">REPARAR A TORRE DE RESFRIAMENTO </t>
  </si>
  <si>
    <t>Eixos, trocar as grapas, verificar os rolamento e se n?o est?o empenado. 4 eixos. 2 talvez so precise substituir a camera de ar.</t>
  </si>
  <si>
    <t>Eixos, trocar as grapas, verificar os rolamento e se n?o est?o empenado. 4 Eixos. 2 talvez seja o caso de trocar apenas a camera de ar</t>
  </si>
  <si>
    <t xml:space="preserve">-----------------------------------------------------------------------------------------------------------------------------
CONSTRUIR SUPORTE PARA A TORRE DE RESFRIAMENTO DA IMPRESSORA 208
-----------------------------------------------------------------------------------------------------------------------------
   ==&gt; DIMENSIONAR
   ==&gt; CORTAR E SOLDAR 
   ==&gt; PINTURA DO SUPORTE 
   ==&gt; INSTALAC?O DO SUPORTE
-----------------------------------------------------------------------------------------------------------------------------
</t>
  </si>
  <si>
    <t xml:space="preserve">Eixos, trocar as grapas, verificar os rolamento e se n?o est?o empenado.
Estamos com apenas 3 eixos.  </t>
  </si>
  <si>
    <t>RETIRAR OS TRES EIXOS PARA USINAGEM</t>
  </si>
  <si>
    <t>FAZER PONTA DE EIXO NOS TRES ROLOS ( OS 3825)</t>
  </si>
  <si>
    <t>INSTALAR OS 3 EIXOS NA MAQUINA (OS's 3825 3826</t>
  </si>
  <si>
    <t>-------------------------------------------------------------------------------------------------------------------------
INSTALAR FILTRO NO RECALQUE DA TORRE DE RESFRIAMENTO 
    ==&gt; MONTAR O SISTEMA
    ==&gt; INSTALAR O SISTEMA
-------------------------------------------------------------------------------------------------------------------------</t>
  </si>
  <si>
    <t xml:space="preserve">LIMPAR OS PAINEIS DOS CHILLERS DA IMPRESS?O
   ==&gt; CHILLER DOS PAINEIS ELETRICOS DAS IMPRESSORAS
</t>
  </si>
  <si>
    <t>RETIRAR MATERIAL VAZADO NO PE DA ROSCA A</t>
  </si>
  <si>
    <t xml:space="preserve">LIMPAR OS SEGUINTES FILTROS
    ==&gt; TORRE DE RESFRIAMENTO DA 208
    ==&gt; SKID DO CHILLER DA 207 </t>
  </si>
  <si>
    <t>rosca A desarmou problema no sensor de press?o</t>
  </si>
  <si>
    <t xml:space="preserve">BOM DIA !! PRECISO DE UM MECANICO COM URGENCIA NA REBOBINADEIRA , 501 EIXO INFERIOR ESTA SOLTO .MAQUINA PARADA </t>
  </si>
  <si>
    <t xml:space="preserve"> Trocar as telas da 116.</t>
  </si>
  <si>
    <t xml:space="preserve"> Mangueira dosador 2 dobrando.</t>
  </si>
  <si>
    <t xml:space="preserve"> Vazamento de agua.</t>
  </si>
  <si>
    <t>REALIZAR TERMOGRAFIA DA EXTRUSORA 116 
CONSULTAR E APONTAR NO CHECKLIST ANEXO</t>
  </si>
  <si>
    <t>REALIZAR TERMOGRAFIA DA EXTRUSORA 117
CONSULTAR E APONTAR NO CHECKLIST ANEXO</t>
  </si>
  <si>
    <t>REALIZAR TERMOGRAFIA DA EXTRUSORA 118
CONSULTAR E APONTAR NO CHECKLIST ANEXO</t>
  </si>
  <si>
    <t>problema na zona de aquecimento, nao esta aqucendo, apos queda de energia.</t>
  </si>
  <si>
    <t>LEVANTAR LISTA DE MATERIAIS PARA FAZER O SERVICO DE INSTALAC?O DA LINHA DE AGUA POTAVEL PARA ALIMENTAR O CHILLER DOS PAINEIS ELETRICOS</t>
  </si>
  <si>
    <t>QUEDA DE ENERGIA, DESARME DO COMPRESSOR</t>
  </si>
  <si>
    <t>PICO DE ENERGIA, QUEDA NO COMPRESSOR</t>
  </si>
  <si>
    <t>PICO DE ENERGIA QUEDA NO COMPRESSOR</t>
  </si>
  <si>
    <t>BOM DIA !! PRECISO DE UM ELETRICISTA NA REBOBINADEIRA 506 ,MAQUINA N?O QUER DAR O GIRO URGENCIA !!</t>
  </si>
  <si>
    <t>BOM DIA !! PRECISO DE UM MECANICO NA REBOBINADEIRA 506 , PINO DA PONTA DO INDEX QUEBROU .</t>
  </si>
  <si>
    <t xml:space="preserve"> Bom dia, tudo bem ?
 Pist?o do dosador 3 travado.</t>
  </si>
  <si>
    <t xml:space="preserve">nao esta dando tombo no  braco do rebobinador pra tirar bobina
</t>
  </si>
  <si>
    <t xml:space="preserve"> Alguns dosadores n?o esta puxando as M.P.</t>
  </si>
  <si>
    <t>CALIBRAR OS GRAVIMETRICOS DA EXTRUSORA</t>
  </si>
  <si>
    <t>MONTAR A LINHA DE AGUA DE REPOSICAO DO CHILLER DO PAINEL ELETRICO DA IMPRESSAO</t>
  </si>
  <si>
    <t xml:space="preserve">DESINSTALAR E RETIRAR PAINEL ELETRICO DO CHILLER DE RESFRIAMENTO DO PAINEL ELETRICO
</t>
  </si>
  <si>
    <t>TROCAR O ROLAMENTO QUEBRADO DO TRILHO DO GIRATORIO</t>
  </si>
  <si>
    <t>FAZER A GEOMETRIA DA EXTRUSORA (MATRIZ GAIOLA REVERSIVEL)</t>
  </si>
  <si>
    <t>REALIZAR A PINTURA DA EXTRUSORA</t>
  </si>
  <si>
    <t xml:space="preserve">falha no pressostato de 1 a 4 </t>
  </si>
  <si>
    <t xml:space="preserve">substituic?o de mangueira de solvente </t>
  </si>
  <si>
    <t xml:space="preserve">tens?o do desbobinador 2
</t>
  </si>
  <si>
    <t xml:space="preserve"> Conector solto.</t>
  </si>
  <si>
    <t xml:space="preserve"> Troca das correias.</t>
  </si>
  <si>
    <t xml:space="preserve"> Pre arraste n?o esta encostando.</t>
  </si>
  <si>
    <t>Problema com succ?o.</t>
  </si>
  <si>
    <t>BOA TARDE !! PRECISO DE UM MECANICO PARA FAZER A TROCA DO ROLO DE CONTRA PRES?O DA , LAMINADORA 301 MAQUINA ESTA PARADA AGUARDANDO .</t>
  </si>
  <si>
    <t>LEVANTAR PECAS PARA FAZER O SKID DA TORRE</t>
  </si>
  <si>
    <t>CONSTRUIR O SKID DO FILTRO PARA A TORRE DE RESFRIAMENTO DA IMPRESSORA 207 E 206</t>
  </si>
  <si>
    <t>LIMPAR A GAIOLA DA MAQUINA</t>
  </si>
  <si>
    <t xml:space="preserve">manometros fazer a substituic?o  </t>
  </si>
  <si>
    <t>LIMPEZA PERIODICA DOS FILTROS DA TORRE DE RESFRIAMENTO.</t>
  </si>
  <si>
    <t>CALIBRAR O GRAVIMETRICO DA EXTRUSORA 113</t>
  </si>
  <si>
    <t>Limpeza dos filtros</t>
  </si>
  <si>
    <t>VAZAMENTO NA LINHA DO CHILLER QUE REFRIGERA O PAINEL ELETRICO</t>
  </si>
  <si>
    <t>troca tela estourou</t>
  </si>
  <si>
    <t>maquina desarmando resistencia interna</t>
  </si>
  <si>
    <t xml:space="preserve"> Gravimetrico, pist?o do dosador 3 travada.
 Mangueira do dosador 2 ruim.</t>
  </si>
  <si>
    <t>REPARAR A LINHA DE ABASTECIMENTO DE AGUA DE REPOSICAO</t>
  </si>
  <si>
    <t xml:space="preserve"> Tratamento desarmando.</t>
  </si>
  <si>
    <t>PROBLEMA NO JOYSTICK DE CONTROLE DE PARAMETROS DA MAQUINA</t>
  </si>
  <si>
    <t xml:space="preserve"> Bracinho do bobinador 1 travando.</t>
  </si>
  <si>
    <t>INSTALAR A BOMBA DA TORRE 4 QUE RETORNOU DA MANUTENCAO</t>
  </si>
  <si>
    <t xml:space="preserve"> Dosador 2 C n?o esta puxando a M.P.</t>
  </si>
  <si>
    <t>LIIMPAR A COLMEIA DA TORRE 3</t>
  </si>
  <si>
    <t>Bom dia !! Foi feito um ajuste eletrico  na rebobinadeira 506 eixo superior n?o queria dar o tombo .</t>
  </si>
  <si>
    <t>Bom dia !! Preciso  de um mecanico para fazer a troca do rolo de contra press?o da laminadora 301 , maquina parada .</t>
  </si>
  <si>
    <t>Bom dia !! Preciso de um mecanico na rebobinadeira 506, eixos superior e inferior est?o com vazamento fazendo com que as bobinas escorreguem .</t>
  </si>
  <si>
    <t>CHILER DESARMOU - FALTA DE AGUA</t>
  </si>
  <si>
    <t>CHILER DESARMOU - VENTILADOR DE REFRIGERACAO DESARMADO</t>
  </si>
  <si>
    <t>BOMBA DO CHILLER ESTA FAZENDO BARULHO</t>
  </si>
  <si>
    <t>O CARRINHO DE TRANSPORTE DE ANILOX ESTAH COM DOIS RODIZIIOS DANIFICADOS E PRECISAM SER SUBSTITUIDOS</t>
  </si>
  <si>
    <t xml:space="preserve">O conta metros da bobinadeira n?o esta contando os metros das bobinas, a operac?o insere a metragem desejada, porem n?o esta contando os metros  produzidos.  </t>
  </si>
  <si>
    <t>BOBINADEIRA 2 ESTA DESARMANDO</t>
  </si>
  <si>
    <t>LIMIPAR A CAIXA DE ALIMENTACAO E  FILTRO DE ENTRADA DE AGUA DE REFRIGERACAO DA EXTRUSORA 113</t>
  </si>
  <si>
    <t xml:space="preserve">RODIZIO DO CARRINHO ESTA QUEBRADO. 
    ==&gt; TROCAR O RODIZIO
    ==&gt; PINTAR O CARRINHO
</t>
  </si>
  <si>
    <t>ROLO PRESSOR DO PRE ARRASTE ESTA TRAVADO</t>
  </si>
  <si>
    <t>painel  da   balanca  nao  ta  funcionando.</t>
  </si>
  <si>
    <t xml:space="preserve">O conta metros da bobinadeira n?o esta contando os metros das bobinas, a operac?o insere a metragem desejada, porem n?o esta contando os metros produzidos </t>
  </si>
  <si>
    <t xml:space="preserve">o conta metros da bobinadeira n?o esta contando os metros das bobinas. </t>
  </si>
  <si>
    <t xml:space="preserve">Conta metros n?o esta realizando a leitura da metragem produzida, operac?o digita a metragem desejada, porem a maquina n?o mostra no painel nem aciona o alarme. </t>
  </si>
  <si>
    <t>Macaneta da porta esta solta.</t>
  </si>
  <si>
    <t xml:space="preserve">TROCAR OS REFILES DOS 10 BEBEDOUROS DA FABRICA
    ==&gt; PORTARIA
    ==&gt; COZINHA
    ==&gt; COMERCIAL
    ==&gt; EXTRUSAO
    ==&gt; LOGISTICA
    ==&gt; CORTE E SOLDA
    ==&gt; MANUTENCAO
    ==&gt; PRENSA E APARAS
    ==&gt; TINTAS
    ==&gt; REBOBINADEIRA
</t>
  </si>
  <si>
    <t xml:space="preserve"> Temperatura da zona 1 e 2 fora do programado.</t>
  </si>
  <si>
    <t>INSPECIONAR AS LUMINARIAS DOS BANHEIROS DA EPEMA
==&gt; VESTIARIO MASCULINO ENTRADA
==&gt; VESTIARIO FEMININO ENTRADA
==&gt; BANHEIRO MASCULINO RUA DA EXTRUSAO
==&gt; BANHEIRO FEMININO RUA DA EXTRUSAO
==&gt; BANHEIRO MASCULINO DA CONVERSAO
==&gt; BANHEIRO PREDIOS ADMINISTRATIVOS</t>
  </si>
  <si>
    <t>TROCAR PNEU E CAMARA DE AR E LUBRIFICAR O CARRINHO</t>
  </si>
  <si>
    <t>Parafuso do suporte da faca espanado.</t>
  </si>
  <si>
    <t>CONSTRUIR ESTALEIRO PARA OS EIXOS DA MAQUINA</t>
  </si>
  <si>
    <t>Troca tela.</t>
  </si>
  <si>
    <t>Esta travando as rodas</t>
  </si>
  <si>
    <t>REVISAR E TROCAR OS ROLAMENTOS DO REDUTOR QUE DANIFICOU-SE NA EXTRUSORA 112 (OS 3997)</t>
  </si>
  <si>
    <t>HASTE DO BATEDOR ESTA EMPENADA</t>
  </si>
  <si>
    <t xml:space="preserve">calibracao alinhador diamteiro
</t>
  </si>
  <si>
    <t xml:space="preserve">limpeza doctor blade
</t>
  </si>
  <si>
    <t xml:space="preserve">problema na valvula de tetencao de solvente
</t>
  </si>
  <si>
    <t>VAZAMENTO NA VALVULA DO TROCA-TELAS DA ROSCA B</t>
  </si>
  <si>
    <t>TROCAR A RESISTENCIA DA SONDA</t>
  </si>
  <si>
    <t>TROCAR A RESISTENCIA DA SONDA - ROSCA B</t>
  </si>
  <si>
    <t>CONSTRUIR 7 SUPORTES DE IBC E 1 ESCADA PARA ACESSO AOS IBC's</t>
  </si>
  <si>
    <t xml:space="preserve"> Facas travadas.</t>
  </si>
  <si>
    <t xml:space="preserve"> Vazamento por baixo da matriz.</t>
  </si>
  <si>
    <t>DIRETORIA</t>
  </si>
  <si>
    <t>PROBLEMA NA LAMPADA DA SALA DE REUNI?O, FVOR TROCAR</t>
  </si>
  <si>
    <t>MANUTENCAO</t>
  </si>
  <si>
    <t>AUMENTAR O ANDAIME PARA REALIZASC?O DE SERVICO EXTERNO EM ALTURA.</t>
  </si>
  <si>
    <t>problema  de dosagem</t>
  </si>
  <si>
    <t>Realizar a substituic?o da cortina plastica no setor convers?o.</t>
  </si>
  <si>
    <t xml:space="preserve"> Cano se soltou.</t>
  </si>
  <si>
    <t>alinhador nao   estar  funcionando.</t>
  </si>
  <si>
    <t xml:space="preserve"> Reversivel parou.</t>
  </si>
  <si>
    <t>REVISAR E MONTAR O MOTORREDUTOR DA CALANDRA DA 113</t>
  </si>
  <si>
    <t>CALIBRAR OS GRAVIMETRICOS DA 117
QUAIS GRAVIMETRICOS FORAM CALIBRADOS?</t>
  </si>
  <si>
    <t>VAZAMENTO NA ENTRADA DO BLOCO  DE VALVULAS. 
PRECISA TROCAR A CONEXAO</t>
  </si>
  <si>
    <t>CALIBRAR A MATRIZ DA 113</t>
  </si>
  <si>
    <t>mangueira de ar furada vazando ar e comprometendo bobinador</t>
  </si>
  <si>
    <t xml:space="preserve"> Painel d  o compactador apagou.</t>
  </si>
  <si>
    <t>problema com sensor 2 B.</t>
  </si>
  <si>
    <t>Realizar a troca das lampadas queimadas da armadilha luminosa n? 04 do setor Extrus?o.</t>
  </si>
  <si>
    <t>problema na balanca da rosca c vazando material</t>
  </si>
  <si>
    <t>EXPEDICAO</t>
  </si>
  <si>
    <t xml:space="preserve">
montagem do suporte para eletrocalhas no barracao.
</t>
  </si>
  <si>
    <t xml:space="preserve">vazamento de solvente no interior da maquina </t>
  </si>
  <si>
    <t>Bom dia !! Preciso de um mecanico na rebobinadeira 506, para dar uma olhada no rolamento da mesa pois a mesma esta travando quando o alinhador tem que se mexer .</t>
  </si>
  <si>
    <t>Moinho travou.</t>
  </si>
  <si>
    <t>ALMOXARIFADO (CPO)</t>
  </si>
  <si>
    <t xml:space="preserve">
montagencs de pratileiras para o estoque
</t>
  </si>
  <si>
    <t>BORRACHAS DE FIXACAO DO ROLO TRANSPORTADOR ESTAO DESGASTADAS, PRECISA TROCAR</t>
  </si>
  <si>
    <t>rolo  com  poblema  de rolamento.</t>
  </si>
  <si>
    <t>REVISAR 1 BOMBA DE TINTA</t>
  </si>
  <si>
    <t xml:space="preserve">solda rodinha cavalete </t>
  </si>
  <si>
    <t>TROCAR BOMBA DE SUCCAO ROSCA B PELA BOMBA DE 10CV. 
FAZER ISSO PARA LIBERAR A BOMBA PARA SUBSTITUIR NA 112, QUE ESTA DANIFICADA</t>
  </si>
  <si>
    <t>troca da bomba de vacuo.</t>
  </si>
  <si>
    <t>Montagem das prateleiras na area de convers?o.</t>
  </si>
  <si>
    <t xml:space="preserve"> Curto na resistencia da matriz.</t>
  </si>
  <si>
    <t xml:space="preserve"> Problema com succ?o dosador 2</t>
  </si>
  <si>
    <t>Montagem das prateleiras ao lado da area de convers?o.</t>
  </si>
  <si>
    <t>Verificar as luminarias do galp?o que est?o com problema.</t>
  </si>
  <si>
    <t>REALIZAR A INSTALAC?O ELETRICA DE TOMADAS E INTERRUPTURES (PASSAR FIAC?O).</t>
  </si>
  <si>
    <t>APLICAR TUBULAC?O DE AGUA E AR NA SALA DE LABORATORIO DA EXTRUS?O.</t>
  </si>
  <si>
    <t>Boa tarde, moinho da MQ 112 nevando. Precisamos da manutec?o eletrica por favor. Att Johncruz</t>
  </si>
  <si>
    <t xml:space="preserve"> Octagon n?o eta fazendo a leitura.</t>
  </si>
  <si>
    <t xml:space="preserve"> Potencia do tratamento fraco.</t>
  </si>
  <si>
    <t xml:space="preserve">Bom dia !! O mecanico Fernando fez um ajuste no carrinho do adesivo de cola da laminadora 301 estava com problema 
</t>
  </si>
  <si>
    <t xml:space="preserve"> Moinho travado.</t>
  </si>
  <si>
    <t>Boa tarde !! Preciso de um eletricista na rebobinadeira 506 estou com um material que preciso usar o alinhador , mas ele n?o esta segurando o filme na posic?o correta .</t>
  </si>
  <si>
    <t xml:space="preserve">VAZAMENTO ENTRE A CAIXA DE ALIMENTACAO E O CANHAO AINDA PERSISTE. 
REALIZAR REAPERTO DO CONJUNTO </t>
  </si>
  <si>
    <t>TEMPERATURA DA ROSCA C ESTA COM INDICACAO ERRADA. 
INSPECIONAR</t>
  </si>
  <si>
    <t xml:space="preserve"> Problema com resistencia 1 da rosca A.</t>
  </si>
  <si>
    <t>SOLICITAMOS REMOC?O DE UMA MESA QUE ENCONTRA-SE EM BAIXO DA ESCADA DA COEX 117.</t>
  </si>
  <si>
    <t>SOLICITAMOS TRAVAS PARA OS SUPORTES DE LAMINAS EM TODAS AS MAQUINAS, DEVIDO AS TREPIDAC?ES DAS MAQUINAS, CORRE-SE O RISCO DO SUPORTE CORRER E ALTERAR A LARGURA QUE FOI AJUSTADA.</t>
  </si>
  <si>
    <t>INSTALAR FILTRO NA ENTRADA DA LINHA DE AGUA DE REFRIGERCAO</t>
  </si>
  <si>
    <t>INSTALAR FILTRO NA ENTRADA DA LINHA DE AGUA DE REFRIGERACAO</t>
  </si>
  <si>
    <t>rebobinador nao dando o giro</t>
  </si>
  <si>
    <t>Bom dia !! Preciso de um mecanico na rebobinadeira 502 pino do index superior esta travando na hora de recuar tendo que ficar batendo para solta o pino .</t>
  </si>
  <si>
    <t>MOTORREDUTOR DO COMPACTADOR ESTA VAZANDO OLEO</t>
  </si>
  <si>
    <t>SEGURANCA DO TRABALHO</t>
  </si>
  <si>
    <t>02 Lampadas led , queimada e piscando
Local Sala da Seguranca do trabalho.</t>
  </si>
  <si>
    <t>INSTALACAO DEFINITIVA DO REFLETOR DA ENTRADA DO ALMOXARIFADO. VAI SUBSTITUIR A ATUAL ILUMINAC?O DA ENTRADA.</t>
  </si>
  <si>
    <t>TI</t>
  </si>
  <si>
    <t>FAVOR TROCAR O PONTO DE REDE QUE ESTA NA SALA DA SEGURANCA PARA A TI</t>
  </si>
  <si>
    <t>instalacao de 4 fitas de leds,nas bobinadeiras para melhoria na visibilidade do filme e possiveis falhas no filme e 2 na parte de cima da bobinadeira.</t>
  </si>
  <si>
    <t>MANIPULOS COM A ROSCA ESPANADA</t>
  </si>
  <si>
    <t xml:space="preserve">Limpeza dos filtros do Skid </t>
  </si>
  <si>
    <t>manutencao nos carrinho eletricos,nao estao funcianando ja tem um tempo,nenhum dos 2 carrinhos.</t>
  </si>
  <si>
    <t xml:space="preserve"> Tratamento desarmando com frequencia. Ja desarmou 3 vezes.</t>
  </si>
  <si>
    <t>Rolo do bobinador 1 invertido.</t>
  </si>
  <si>
    <t xml:space="preserve"> Recuperador do refile nevando.</t>
  </si>
  <si>
    <t>motor da rotac?o da maquina de lavar anilox esta travado</t>
  </si>
  <si>
    <t>Bom dia, solicito adicic?o de um ponto de rede na REBOBINADEIRA (BOY), para poder instalar impressora ZEBRA  de rede.
Grato</t>
  </si>
  <si>
    <t>MAQUINA DE LIMPEZA DE ANILOX N?O ESTA INJETANDO PRODUTO DE LIMPEZA</t>
  </si>
  <si>
    <t xml:space="preserve">No setor da clicheria o operadores est?o reclamando da iluminac?o que esta falhando e est?o com dificuldade para fazer o servico .
</t>
  </si>
  <si>
    <t>instalacao da strechadeira extrusao, e tambem da balanca.</t>
  </si>
  <si>
    <t xml:space="preserve">solda  cavalete </t>
  </si>
  <si>
    <t>Fazer lubrificac?o da impressora.</t>
  </si>
  <si>
    <t>Tanque de solvente sujo n?o esta bombeando.</t>
  </si>
  <si>
    <t xml:space="preserve"> Problema com Octagon e tela.</t>
  </si>
  <si>
    <t>Realizar limpeza dos filtros.</t>
  </si>
  <si>
    <t>Laminadora com muitas paradas causando muitas emendas durante a produc?o.
Alarme variador velocidade motor mla-laminador</t>
  </si>
  <si>
    <t xml:space="preserve">MAQUINA DE LIMPEZA DE ANILOX SOLTOU O PARAFUSO DO SUPORTE DE TRAC?O QUE FAZ GIRAR O ANILOX
</t>
  </si>
  <si>
    <t xml:space="preserve">Boa tarde !! Preciso de um mecanico na laminadora 302 para , trocar o rolo laminador maquina parada URGENCIA </t>
  </si>
  <si>
    <t>Boa tarde !! Rebobinadeira 506 parada com problema no alinhador precisamos resolver .</t>
  </si>
  <si>
    <t>vazamento de agua</t>
  </si>
  <si>
    <t xml:space="preserve">mangueira da calandra estourada ... vazando agua no filme </t>
  </si>
  <si>
    <t xml:space="preserve">Esta com problema nos rolos esta enroscando os cliche 
</t>
  </si>
  <si>
    <t>A MACANETA DA PORTA DO MEZANINO DA EXTRUS?O PRECISA SER TROCADA</t>
  </si>
  <si>
    <t xml:space="preserve">Bom dia ! Estou com problema nas maquina de colar cliche  preciso que faca a regulagem dos rolos 
</t>
  </si>
  <si>
    <t>LAVAGEM DE PECAS</t>
  </si>
  <si>
    <t>soldar a tampa da bomba.</t>
  </si>
  <si>
    <t>vamento de solvente no tanque interno da 1,2,3,4 estacao</t>
  </si>
  <si>
    <t>soltar parafusos para fazer a troca de telas , raquete travada</t>
  </si>
  <si>
    <t>soltar parafusos do troca telas raquete travada</t>
  </si>
  <si>
    <t xml:space="preserve">lampada  com problema  piscando  varias  vezes .
</t>
  </si>
  <si>
    <t xml:space="preserve">troca da mangueira da saida do IBC 
</t>
  </si>
  <si>
    <t>secagem entre cores e final nao liga</t>
  </si>
  <si>
    <t>Mecanico esta atuando fazendo a limpeza da 6? e 7? estac?o.</t>
  </si>
  <si>
    <t xml:space="preserve">Bom dia ! Maquina de lavar cliche esta com problema quando vai fazer a limpeza esta danificando as placas precisam que solicitem um tecnico para regulagem </t>
  </si>
  <si>
    <t xml:space="preserve">mangueira estourada da rede principal de ar da maquina </t>
  </si>
  <si>
    <t>REALIZAR A TERMOGRAFIA DA LAMINADORA.
APONTAR NO CHECKLIST ANEXO</t>
  </si>
  <si>
    <t>REALIZAR TERMOGRAFIA NA LAMINADORA
APONTAR NO CHECKLIST ANEXO</t>
  </si>
  <si>
    <t xml:space="preserve">A roda da escada esta solta
</t>
  </si>
  <si>
    <t>Bom dia !! Laminadora 302 parada para manutenc?o e melhoramentos eletrico e macanico corretiva .</t>
  </si>
  <si>
    <t>dosador 5 maq 108 com problemas na succ?o.</t>
  </si>
  <si>
    <t>FABRICAR TOTEM DE INDICAC?O "EM MANUTENC?O" PARA DISPONIBILIZAR NAS AREAS E SER USADO ENQUANTO MANUTENC?O OCORRE</t>
  </si>
  <si>
    <t xml:space="preserve">verificar motor de abrir e fechar a gaiola inferior </t>
  </si>
  <si>
    <t xml:space="preserve">rolos para refile </t>
  </si>
  <si>
    <t xml:space="preserve">fixar barra que segura mangueiras dos dosadores  </t>
  </si>
  <si>
    <t xml:space="preserve"> Kdesing n?o esta fazendo a leitura.</t>
  </si>
  <si>
    <t xml:space="preserve"> Mangueira do ar principal rompeu.</t>
  </si>
  <si>
    <t>A EXTRUS?O NECESSITA DE TUBOS PARA DESCARTE DE LAMINAS USADAS E OUTRO PARA DESCARTE DE TELAS.
 - 7 TUBOS DE DESCARTE DE LAMINA
 - 7 TUBOS DE DESCARTE DE TELA</t>
  </si>
  <si>
    <t>CABO DA BALANCA ROMPIDO</t>
  </si>
  <si>
    <t xml:space="preserve"> Estamos tendo que fazer muita forca para trocar as telas.</t>
  </si>
  <si>
    <t>Problema com succ?o 4B.</t>
  </si>
  <si>
    <t xml:space="preserve">capa traseira  do motor do ventilador da maquina  116 se soltou </t>
  </si>
  <si>
    <t xml:space="preserve">capa traseira do motor do ventilador da maquina 108 escapou  </t>
  </si>
  <si>
    <t xml:space="preserve">o relogio de ponto da extrus?o precisa de uma protec?o mecanica para ele  </t>
  </si>
  <si>
    <t xml:space="preserve">melhoria do carrinho de transporte da seguranca do trabalho
</t>
  </si>
  <si>
    <t>criar um suporte para armario metalico de EPI</t>
  </si>
  <si>
    <t>criar um tampo de balc?o para o refeitorio, para ser aplicado na mureta da pia</t>
  </si>
  <si>
    <t>tomadas do computador da impressao nao esta funcionando</t>
  </si>
  <si>
    <t xml:space="preserve">Boa tarde ! Preciso de um eletricista para religar o telefone da clicheira pois estamos precisando usar e estamos sem. 
</t>
  </si>
  <si>
    <t xml:space="preserve">Boa Tarde ! Preciso de um mecanico na maquina que lava cliche n?o esta mandando agua </t>
  </si>
  <si>
    <t xml:space="preserve">a strechadeira quebrou o esticador do filme. 
ele precisa ser arrumado. </t>
  </si>
  <si>
    <t>quebrou o eixo da lavadoura de anilox</t>
  </si>
  <si>
    <t xml:space="preserve">lampadas queimadas tres </t>
  </si>
  <si>
    <t xml:space="preserve"> OS Sobre o servico ja prestado na MQ de tubete. Parafuso que segura o braco do disco espanou.</t>
  </si>
  <si>
    <t>Fechamento dos ralos da extrus?o para adequac?o da nova certificac?o. Modelo em anexo no email (grade+tela)</t>
  </si>
  <si>
    <t>Confeccionar armario para abrigo para a prancha de salvamento. Estrututa toda metalica e porta em acrilico de 0,05mm
Estrutura de fixac?o para parede com ressalto de 0,5cm
Altura: 2,5M
Largura: 0,60cm
profundidade: 0,30cm</t>
  </si>
  <si>
    <t>BOMBA DE SUCC?O DAS ROSCAS B/D DA EXTRUSORA 118 N?O ESTAVA ALIMENTANDO.</t>
  </si>
  <si>
    <t xml:space="preserve">maquina de lavar anilox esta vazando o produto popr baixo
</t>
  </si>
  <si>
    <t>Solicito a construc?o de calcos para os 3 carrinhos de elevac?o da extrus?o, conforme email enviado</t>
  </si>
  <si>
    <t>carrinho  de elevasao de carga ta com problema na tomada.</t>
  </si>
  <si>
    <t xml:space="preserve">realizar interdic?o e reparo dos buracos que est?o abertos na estrutura da Convers?o
foram identificados pela Qualidade 5 aberturas
 - tela rasgada 
 - abertura para tubulac?o 
</t>
  </si>
  <si>
    <t>REALIZAR INSTALAC?O DE UMA TELEVIS?O NA SALA DA LOGISTICA</t>
  </si>
  <si>
    <t>suporte de faca com adaptador quebrado.</t>
  </si>
  <si>
    <t xml:space="preserve">n?o ta saindo etiqueta </t>
  </si>
  <si>
    <t xml:space="preserve">pistao da terceira estac?o com vibrac?o </t>
  </si>
  <si>
    <t>Bom dia ! Maquina de lavar anilox esta jogando o produto fora preciso de um mecanico .</t>
  </si>
  <si>
    <t>Instalac?o de maquina de corte de tubetes nova.</t>
  </si>
  <si>
    <t>paleteira quebrada  precisa   solda.</t>
  </si>
  <si>
    <t xml:space="preserve"> Bom dia, tudo bem ? OS sobre o servico prestado no dia 19/07/2023.
 ( Trava tubete estava gasta ).</t>
  </si>
  <si>
    <t xml:space="preserve"> Bom dia. OS sobre servico ja prestado na MQ de corta tubos de 6 polegadas.</t>
  </si>
  <si>
    <t>carrinho pra pegar  a bobina  esta  com  a  base  encrinada perigo de acidente.</t>
  </si>
  <si>
    <t xml:space="preserve">problema com a secagem entre cores fica desligando
erro 766
</t>
  </si>
  <si>
    <t xml:space="preserve"> Bom dia, tudo bem ? OS sobre servico ja prestado na MQ de tubede de 3 polegadas!
</t>
  </si>
  <si>
    <t>problema na maquina nova de cortar tubetes</t>
  </si>
  <si>
    <t xml:space="preserve">MAQUINA DE TUBOS 3" QUEBRADA
</t>
  </si>
  <si>
    <t>carrinhos/paleteiras ruins precisando de reparos</t>
  </si>
  <si>
    <t>Solicito a instalac?o de uma tomada na sala da gerencia (mezanino da convers?o),  pois no momento atual a tomada que esta sendo utilizada esta longe da mesa, deixando o fio esticado ocasionando bloqueio da passagem entre a sala da gerencia e IP&amp;D, alem do risco de uma pessoa tropecar no fio e se machucar.</t>
  </si>
  <si>
    <t>RECEPCAO / JARDINAGEM</t>
  </si>
  <si>
    <t xml:space="preserve">o port?o principal n?o esta fechando 
</t>
  </si>
  <si>
    <t>Armadilha luminosa da extrus?o com uma lampada queimada.</t>
  </si>
  <si>
    <t>MAQUINA DE TUBO 6" QUEBRADA</t>
  </si>
  <si>
    <t>instalac?o suporte do display da balanca</t>
  </si>
  <si>
    <t>CARRINHO DE TRANSPORTAR TUBETE COM PNEU FURADO</t>
  </si>
  <si>
    <t>CARRINHO DE TRANSPORTAR TUBETE QUEBRADO</t>
  </si>
  <si>
    <t>SOLICITO A SUBSTITUIC?O DAS TIRAS DE FREIOS DE BOBINAS 
 - 6 TIRAS DE 1,3M
 - 3 TIRAS DE 1M</t>
  </si>
  <si>
    <t>lampada  com problema  no cetor  corte  solda</t>
  </si>
  <si>
    <t xml:space="preserve">SOLICITO SERVICO DE SERRALHERIA PARA FAZER O SUPORTE DO TERMINAL QUE VAI SER FIXADO NA PARTE FRONTAL DO ALMOXARIFADO, PARA SOLICITAC?ES DE MATERIAIS , PARA O CONTROLE DO ESTOQUE.
</t>
  </si>
  <si>
    <t>NO SETOR DE EXTRUS?O AS DUAS ARMADILHAS LUMINOSAS EST?O QUEIMADAS, SENDO NECESSARIO REALIZAR A TROCA DA LAMPADA.</t>
  </si>
  <si>
    <t>PCP</t>
  </si>
  <si>
    <t>Tomada usada para ligar o frigobar n?o esta funcionando</t>
  </si>
  <si>
    <t xml:space="preserve">A ILUMINARIA DE EMERGENCIA DO CORTE DE TUBOS ESTA COM OS ENCAIXES DE PAREDE QUEBRADOS 
</t>
  </si>
  <si>
    <t xml:space="preserve">maquina de lavar anilox nao esta girando
</t>
  </si>
  <si>
    <t>MAQUINA DE LAVAR ANILOX ESTA COM PROBLEMA, N?O LIMPA ANILOX, N?O ESTA AQUECENDO E ESTA SEM PRESS?O AO MANDAR PRODUTO</t>
  </si>
  <si>
    <t>Banheiro Masculino ( Impress?o) esta com lampadas queimadas.</t>
  </si>
  <si>
    <t>BALANCA DO SETOR DE CONVERS?O N?O ESTA FUNCIONANDO</t>
  </si>
  <si>
    <t>GAIOLA DE APARAS QUEBRADA</t>
  </si>
  <si>
    <t xml:space="preserve">ALINHADOR PERDEU OS PARAMETROS. PRECISA FAZER A CONFIGURACAO </t>
  </si>
  <si>
    <t xml:space="preserve"> Succ?o fraca.</t>
  </si>
  <si>
    <t xml:space="preserve"> Rolamento do eixo do rolo de tratamento danificado.
troca da camisa de tratamento.</t>
  </si>
  <si>
    <t xml:space="preserve"> Balanca da rosca C estava com vazamento de material.</t>
  </si>
  <si>
    <t>Mangueira de resfriamento da rosca B escapou.</t>
  </si>
  <si>
    <t>maquina de lavar anilox
 - bot?o de emergencia saiu do lugar
 - visor de acrilico quebrado 
 - mangueira de saida de agua solta</t>
  </si>
  <si>
    <t xml:space="preserve"> Revis?o na potencia do tratamento.</t>
  </si>
  <si>
    <t xml:space="preserve"> Roscas A e C desarmando com frequencia.</t>
  </si>
  <si>
    <t xml:space="preserve"> Dobras na bobina ao lado do rolo machucado.</t>
  </si>
  <si>
    <t>Limpeza periodica do chiller.</t>
  </si>
  <si>
    <t>Lampada da sala esta oscilando</t>
  </si>
  <si>
    <t>Eixo espansivo 6 polegadas vazando ar.</t>
  </si>
  <si>
    <t>Eixo expansivo vazando ar.</t>
  </si>
  <si>
    <t>GAIOLA DE APARAS COM SOLDAS QUEBRADAS</t>
  </si>
  <si>
    <t>cabecote  desalinhador  nao  da pra  ajustar  a  solda.</t>
  </si>
  <si>
    <t>troca telas rosca B nao abre cheio de borra</t>
  </si>
  <si>
    <t xml:space="preserve">balancas descalibradas </t>
  </si>
  <si>
    <t xml:space="preserve"> Problema com moinho.</t>
  </si>
  <si>
    <t xml:space="preserve"> Correias danificadas.</t>
  </si>
  <si>
    <t>falha no termostato (LEL)</t>
  </si>
  <si>
    <t>carrinho eletrico  com o foi da tomada  de carregar  curto.</t>
  </si>
  <si>
    <t>CARRINHO ELETRICO DE ELEVAC?O ESTA COM ROLDANA GUIA DA CORRENTE QUEBRADO (ROLDANA TECNIL)</t>
  </si>
  <si>
    <t>colocar o novo quadro de gest?o a vista na extrus?o. 
o quadro esta na Qualidade</t>
  </si>
  <si>
    <t>EIXO DO BOBINADOR ESTA COM COLO DE ROLAMENTO DANIFICADO.
PRECISA DE USINAGEM</t>
  </si>
  <si>
    <t>realizar a instalac?o do novo quadro de gest?o a vista no setor. 
o quadro se encontra na Qualidade</t>
  </si>
  <si>
    <t>TROCAR A MANGUEIRA DA UNIAO ROTATIVA DA CALANDRA DA 117</t>
  </si>
  <si>
    <t>Eixo index travando ao retornar.</t>
  </si>
  <si>
    <t>REMOVER A LONA AZUL QUE ESTA NA PASSAGEM DO CORTE E SOLDA E NA SALA DA LOGISTICA</t>
  </si>
  <si>
    <t>fazer limpeza dos filtros.</t>
  </si>
  <si>
    <t>BOMBA DE SUCCAO ESTA FRACA. 
NECESSARIO TROCAR A BOMBA POR UMA MAIS FORTE?</t>
  </si>
  <si>
    <t>INSTALAR CORTE AUTOMATICO NA 108</t>
  </si>
  <si>
    <t>Troca das lampadas das armadilhas luminosas na extrus?o. 
As lampadas est?o no Almoxarifado.</t>
  </si>
  <si>
    <t xml:space="preserve">Trocar as lampadas da armadilha luminosa do refeitorio.
</t>
  </si>
  <si>
    <t>Devido a substituic?o do suporte de acrilico solicitamos a retirada dos antigos suportes dispostos nas maquinas, pois est?o presos por parafuso.
(todas as maquinas).</t>
  </si>
  <si>
    <t>lampada    da  tenda  perto  do  quiosque nao estar  acedendo  a noite  pedir  pra o eletricista  da uma  verificada.</t>
  </si>
  <si>
    <t>problema na resistencia da matriz</t>
  </si>
  <si>
    <t>INSTALAR 5 FECHOS CARACOL NA ESTACAO DE TRATAMENTO</t>
  </si>
  <si>
    <t>UM DOS PLAFON DA CLAUSURA DA CONVERS?O ESTA QUEIMADO.
SOLICITO TROCA</t>
  </si>
  <si>
    <t>UNIAO ROTATIVA DA CALANDRA ESTA QUEBRADA. 
PRECISA TROCAR</t>
  </si>
  <si>
    <t>QUALIDADE</t>
  </si>
  <si>
    <t>Instalac?o das pastas isoflex no GRAFICO DIARIO DA QUALIDADE dos setores de EXTRUS?O, CORTE E SOLDA, IMPRESS?O, REBOBINADEIRA E LAMINAC?O.
OBS. A pasta deve ser instalada na lateral do quadro.</t>
  </si>
  <si>
    <t>lavatorio  que  lava  as maos  com  vazamento  de agua.</t>
  </si>
  <si>
    <t xml:space="preserve">Fazer limpeza dos filtros do ESKID </t>
  </si>
  <si>
    <t>? PIA DA CLAUSURA DA CONVERS?O ESTA COM A VALVULA ACIONADA PELO JOELHO SOLTA. 
PRECISA SOLDAR ELA DE VOLTA</t>
  </si>
  <si>
    <t xml:space="preserve"> Abrir o troca tela.</t>
  </si>
  <si>
    <t xml:space="preserve"> Anel de ar n?o sobe, nem desce.</t>
  </si>
  <si>
    <t xml:space="preserve"> Dosador  A descontrolado.</t>
  </si>
  <si>
    <t>problemas com diafragma da bomba terceira estac?o</t>
  </si>
  <si>
    <t xml:space="preserve">REALIZAR A LIMPEZA DOS SERVOMOTORES, IMPREGNADOS DE COLA. </t>
  </si>
  <si>
    <t>problemas com controle externo</t>
  </si>
  <si>
    <t>INSPEC?O DE PAINEL ELETRICO DA LAMINADORA
------------------------------------------------------------------------------------------------------------------------------
REALIZAR INSPEC?O PAINEL ELETRIO DA LAMINADORA
CONSULTAR E APONTAR NO CHECKLIST
------------------------------------------------------------------------------------------------------------------------------</t>
  </si>
  <si>
    <t>INSPECAO PAINEL ELETRICO LAMINADORA 302
----------------------------------------------------------------------------------------------------------------------------------
REALIZAR INSPECAO NO PAINEL ELETRICO  LAMINADORA 302
CONSULTAR E APONTAR NO CHECKLIST ANEXO (R-114)
----------------------------------------------------------------------------------------------------------------------------------</t>
  </si>
  <si>
    <t>MAQUINA NAO INICIA. SENSOR DO INDEX COM PROBLEMA</t>
  </si>
  <si>
    <t>TROCAR O KIT REPARO DO PISTAO DO INDEX BOBINADOR SUPERIOR</t>
  </si>
  <si>
    <t xml:space="preserve"> Melhoria para padronizac?o de furac?o.</t>
  </si>
  <si>
    <t>instalar duas balancas no setor de extrus?o ( verificar as condic?es eletricas).</t>
  </si>
  <si>
    <t>REALIZAR ANALISE DE VIBRACAO DA EXTRUSORA 116</t>
  </si>
  <si>
    <t xml:space="preserve"> Fio rompido.</t>
  </si>
  <si>
    <t xml:space="preserve"> Problema com recuperador de refile.</t>
  </si>
  <si>
    <t>Boa tarde !! Preciso de um mecanico na impressora 206 B90</t>
  </si>
  <si>
    <t xml:space="preserve">
Boa tarde !! Impressora 206 parou novamente o mesmo problema B90
</t>
  </si>
  <si>
    <t xml:space="preserve">PROBLEMA NA ZONA 3 E 5 </t>
  </si>
  <si>
    <t xml:space="preserve">Port?o da extrus?o fora do trilho. </t>
  </si>
  <si>
    <t>EIXO EMPENADO, NECESSARIA USINAGEM</t>
  </si>
  <si>
    <t>EIXO DO BOBINADOR EMPENADO. PRECISA DE USINAGEM</t>
  </si>
  <si>
    <t>Bom dia !! Preciso de um eletricista na rebobinadeira 506, pino do index n?o quer recuar maquina parada .</t>
  </si>
  <si>
    <t xml:space="preserve">Temperaturas dos canh?es est?o altas </t>
  </si>
  <si>
    <t>Solicito a ordem de servico para trocar a luminaria do almoxarifado que queimou</t>
  </si>
  <si>
    <t>AJUSTE DA GRADE DO ALMOXARIFADO PARA A AMPLIAC?O DA SALA DO CPO</t>
  </si>
  <si>
    <t xml:space="preserve">probema na balasa </t>
  </si>
  <si>
    <t>REALIZAR A ORGANIZAC?O DAS CORREIAS DE ALGOD?O NAS NOVAS CAIXAS ORGANIZADORAS IDENTIFICADAS</t>
  </si>
  <si>
    <t>PREDIO EXTRUSAO</t>
  </si>
  <si>
    <t>Reparo da armadilha de insetos da Extrus?o (armadilha proxima ao bebedouro)</t>
  </si>
  <si>
    <t xml:space="preserve">IMPRESSORA COM FALHAS </t>
  </si>
  <si>
    <t xml:space="preserve">CARRINHO DE ELEVAC?O DO SETOR DE CONVERS?O ESTA COM A RODA MENOR QUEBRADA, COM DIFICIL LOCOMOC?O,AGUARDAMOS A TROCA DA MESMA!
</t>
  </si>
  <si>
    <t xml:space="preserve">REPARAR O PE DA MESA DA SALA DE TREINAMENTO DA CONVERS?O </t>
  </si>
  <si>
    <t>calandra n?o estava refrigerando</t>
  </si>
  <si>
    <t>falha no alarme do chileer</t>
  </si>
  <si>
    <t>troca das correas</t>
  </si>
  <si>
    <t>rosca c desarmou foi necessario da reset</t>
  </si>
  <si>
    <t xml:space="preserve">REALIZAR A LIMPEZA E ORGANIZAC?O DA OFICINA DE MANUTENC?O]
</t>
  </si>
  <si>
    <t>rolo   transportador com poblema no rolamento.</t>
  </si>
  <si>
    <t xml:space="preserve">BOMBA ELETRICA DE TINTA COM VAZAMENTO NA ENTRADA DO MOTOR, VAZAMENTO POR FALTA DE REAPERTO NO SISTEMA </t>
  </si>
  <si>
    <t>Estamos com problemas de pombos na area da convers?o. 
Sexto ponto: Lateral da laminac?o ha aberturas.</t>
  </si>
  <si>
    <t xml:space="preserve"> Retirada da borra na rosca A. (Esta com vazamento)</t>
  </si>
  <si>
    <t xml:space="preserve"> Inspec?o dos ventiladores de resfriamento da rosca B.</t>
  </si>
  <si>
    <t xml:space="preserve"> Rosca C desarmando com frequencia.</t>
  </si>
  <si>
    <t xml:space="preserve"> Mangueira do dosador danificada.</t>
  </si>
  <si>
    <t>MAQUINA NAO DOSA SOLVENTE CORRETAMENTE</t>
  </si>
  <si>
    <t>REALIZAR LUBRIFICACAO DA 118
--------------------------------------------------------------------------------------------------------------------------------------
REALIZAR LUBRIFICACAO DA EXTRUSORA 118
CONSULTAR E APONTAR ROTEIRO DE LUBRIFICACAO (R-304)
--------------------------------------------------------------------------------------------------------------------------------------
  ==&gt; QUAL A GRAXA UTILIZADA?
  ==&gt; QUAL O LOTE DA GRAXA UTILIZADA?
--------------------------------------------------------------------------------------------------------------------------------------</t>
  </si>
  <si>
    <t>TERMOGRAFIA PAINEIS EXTRUSORA 113
-------------------------------------------------------------------------------------------------------------------------------------
REALIZAR TERMOGRAFIA NA EXTRUSORA 113
CONSULTAR E APONTAR NO CHECKLIST ANEXO (R-403)
    ==&gt; INDICAR QUAIS COMPONENTES ESTAVAM QUENTES (DISJUNTOR, COTNATOR...)
-------------------------------------------------------------------------------------------------------------------------------------</t>
  </si>
  <si>
    <t xml:space="preserve"> Manometros das bobinadeiras.</t>
  </si>
  <si>
    <t>INSPECAO MECANICA EXTRUSORA 116
---------------------------------------------------------------------------------------------------------------------------------------
REALIZAR INSPECAO PREVENTIVA DA 116
CONSULTAR E APONTAR NO CHECKLIST ANEXO (R-302.1)
---------------------------------------------------------------------------------------------------------------------------------------</t>
  </si>
  <si>
    <t xml:space="preserve">INSPECAO ELETRICA DA 116
---------------------------------------------------------------------------------------------------------------------------------------
REALZIAR INSPECAO ELETRICA DA EXTRUSORA 116
CONSULTAR E APONTAR NO CHECKLIST ANEXO (R-301.1)
---------------------------------------------------------------------------------------------------------------------------------------
</t>
  </si>
  <si>
    <t xml:space="preserve"> Troca da mangeuira. Foi avisado no grupo no dia 14/11/24</t>
  </si>
  <si>
    <t>vazamento na setima estac?o</t>
  </si>
  <si>
    <t>CONSTRUIR ESTALEIRO PARA FACAS E BANDEIAJS DE TINTAS</t>
  </si>
  <si>
    <t>CARRINHO DE ELEVAC?O NUMERO 4 DO SETOR DE CONVERS?O N?O ESTA CARREGANDO</t>
  </si>
  <si>
    <t xml:space="preserve"> Precisa soltar os parafusos do troca tela.</t>
  </si>
  <si>
    <t xml:space="preserve"> Algumas zonas de temperatura n?o est?o chegando na temperatura programada.</t>
  </si>
  <si>
    <t xml:space="preserve"> Cheiro forte de ozonio entre as maquinas 112 e 113.</t>
  </si>
  <si>
    <t>REALIZAR LIMPEZA E ORGANIZAC?O DA MANUTEN?O</t>
  </si>
  <si>
    <t>REALIZAR A LIMPEZA E ORGANIZAC?O DO SETOR DA MANUTENCAO</t>
  </si>
  <si>
    <t>REALIZAR A INSTALAC?O ELETRICA DA NOVA SALA DA CLICHERIA</t>
  </si>
  <si>
    <t>REPARAR O PISTAO PNEUMATICO DO BRACO BOBINADOR</t>
  </si>
  <si>
    <t xml:space="preserve">pist?o do rebobinador esta solto
</t>
  </si>
  <si>
    <t>COMERCIAL</t>
  </si>
  <si>
    <t>REALIZAR INSTALAC?O ELETRICA DA REFORMA DA SALA DO COMERCIAL</t>
  </si>
  <si>
    <t xml:space="preserve">arrumar uma tomada </t>
  </si>
  <si>
    <t>troca tela</t>
  </si>
  <si>
    <t>temperatu zona 5 n?o aquecendo</t>
  </si>
  <si>
    <t xml:space="preserve">Lampadas da armadilha luminosa queimadas. Necessario realizar a troca.
</t>
  </si>
  <si>
    <t>MONITOR DO PAINEL DE COMANDO ESTA CAIDO. PRECISA AJUSTAR</t>
  </si>
  <si>
    <t>MOTOR DO GIRO DA PARTE INFERIOR COM PROBLEMA</t>
  </si>
  <si>
    <t>Lampada da armadilha luminosa do Corte e Solda queimada. Necessario realizar a troca.</t>
  </si>
  <si>
    <t xml:space="preserve">Lampada da armadilha luminosa do setor de Extrus?o esta queimada. Necessario realizar a troca. </t>
  </si>
  <si>
    <t>LIGAR A L?MPADA-ARMADILHA DE INSETO DA CONVERS?O
ENTRADA DE TINTAS</t>
  </si>
  <si>
    <t xml:space="preserve"> Boa noite, tudo bem ? Disco da MQ de tubo de 6 polegadas quebrou.</t>
  </si>
  <si>
    <t xml:space="preserve">VALVULA DA TUBULAC?O DE SOLVENTE ESTA COM FALHA, N?O VEDA MAIS E VAZA </t>
  </si>
  <si>
    <t>REALIZAR INSTALAC?O DE FITAS ANTIDERRAPANTES NA ESCADA DE ACESSO AO MEZANINO</t>
  </si>
  <si>
    <t>dosadores, dando falha, ocasionou queda do bal?o</t>
  </si>
  <si>
    <t>manometro quebrou...</t>
  </si>
  <si>
    <t>Trocar rolo de passagem do filme.</t>
  </si>
  <si>
    <t>Eixo do Desbobinador travado</t>
  </si>
  <si>
    <t xml:space="preserve"> Protec?o dos sensores das bobinadeiras.</t>
  </si>
  <si>
    <t>CONSTRUIR TUBULAC?O PNEUMATICA PARA AS COLADORAS DE CLICHE</t>
  </si>
  <si>
    <t xml:space="preserve"> Molde para o rolo de furac?o.</t>
  </si>
  <si>
    <t xml:space="preserve">  Molde para o rolo de furac?o.</t>
  </si>
  <si>
    <t>REALIZAR A RETIRADA DAS M?OS-FRANCESAS QUE ESTAVAM FIXADAS NOS PILARES DE SUSTENTAC?O DO TELHADO</t>
  </si>
  <si>
    <t>MANGUEIRA DE SOLVENTE RACHADA</t>
  </si>
  <si>
    <t>TROCA DE PINO DE TOMADA DO CARRINHO ELETRICO DE ELEVAC?O NO SETOR DE CONVERS?O</t>
  </si>
  <si>
    <t>MAQUINA NAO DA O TOMBO DO BRACO BOBINADOR</t>
  </si>
  <si>
    <t>A TORNEIRA DA PIA DA CLAUSURA DA EXTRUS?O ESTA VAZANDO</t>
  </si>
  <si>
    <t xml:space="preserve"> Compactador travado.</t>
  </si>
  <si>
    <t xml:space="preserve"> Recuperador nevando. Precisa desmontar e ver a necessidade de limpeza da estatica.</t>
  </si>
  <si>
    <t>REALIZAR INSTALAC?O DE FILTRO MODULAR NA LINHA DE AGUA DA PIA DE LAVAR A M?O DA CLAUSURA</t>
  </si>
  <si>
    <t>VENTILADOR DE EXAUSTAO DO SOLVENTE ESTA COM PROBLEMA NO ROLAMENTO ( BARULHO)</t>
  </si>
  <si>
    <t>TROCAR AS MANGUEIRAS DE AR - DISTRIBUIDOR X ANEL DE AR</t>
  </si>
  <si>
    <t>REVISAR O SLITTER DA 108</t>
  </si>
  <si>
    <t>probema antietatica</t>
  </si>
  <si>
    <t>restaurar corte automatico bobinador 115
-----------------------------------------------------------------------------------------------------------------------
RESTAURAR CORTE AUTOMATICO DOS BOBINADORES
IDENTIFICAR O PORQUE DO CORTE NAO FUNCIONAR
-----------------------------------------------------------------------------------------------------------------------</t>
  </si>
  <si>
    <t>RESTAURAR CORTE AUTOMATICO DOS BOBINADORES</t>
  </si>
  <si>
    <t>AJUSTAR O PARAFUSO FIM DE CURSO DO TROCA-TELAS DA 115. VAZAMENTO QUANDO OCORRE O AJUSTE DA TELA</t>
  </si>
  <si>
    <t>TROCAR OS RETENTORES DO REDUTOR PRINCIPAL</t>
  </si>
  <si>
    <t xml:space="preserve"> Melhoria do cabo do gravimetrico.</t>
  </si>
  <si>
    <t>carrinho   com poblema  pra  subi.</t>
  </si>
  <si>
    <t>TELA DA JANELA DA CONVERS?O ATRAS DA IMPRESSORA 206
N?O PARA NO LUGAR, FAVOR FIXAR TRAVA PARA A MESMA</t>
  </si>
  <si>
    <t>LUBRIFICACAO 116
------------------------------------------------------------------------------------------------------------------------------------
REALIZAR LUBRIFICACAO DA EXTRUSURA 116
CONSULTAR E APONTAR O CHECKLIST ANEXO
----------------------------------------------------------------------------------------------------------------------------------
QUAL O LUBRIFICANTE UTILIZADO?
QUAL O LOTE DO LUBRIFICANTE?
-----------------------------------------------------------------------------------------------------------------------</t>
  </si>
  <si>
    <t xml:space="preserve">R-108 inspec?o mecanica na 118
--------------------------------------------------------------------------------------------------------------------------------------
REALIZAR INSPEC?O MECANICA NA EXTRUSORA 118
CONSULTAR E APONTAR NO CHECKLIST ANEXO R-108
----------------------------------------------------------------------------------------------------------------------------------------
</t>
  </si>
  <si>
    <t>INSTALAR OS DOIS EIXOS DOS BOBINADORES</t>
  </si>
  <si>
    <t>Necessario realizar a troca dos filtros de toda a empresa, pois os mesmos ja est?o vencidos.
Os refis encontram-se no Almoxarifado.</t>
  </si>
  <si>
    <t xml:space="preserve">CARRINHO EXT22 COM UMA DAS RODINHAS COM ROLAMENTO ESTOURADO.
</t>
  </si>
  <si>
    <t>inspecao eletrica na 118
---------------------------------------------------------------------------------------------------------------------------------------
REALIZAR A INSPEC?O ELETRICA NA EXTRUSORA 118
CONSULTAR E APONTAR NO CHECKLIST ANEXO R301.3
---------------------------------------------------------------------------------------------------------------------------------------</t>
  </si>
  <si>
    <t>calibracao dos gravimetricos da 115
-------------------------------------------------------------------------------------------------------------------------------------
REALIZAR CALIBRACAO DOS GRAVIMETRICOS DA 115
CONSULTAR E APONTAR NO CHECKLIST ANEXO R-136
-------------------------------------------------------------------------------------------------------------------------------------</t>
  </si>
  <si>
    <t>ENCAIXE DA MAGUEIRA DO BOBINADOR ROMPIDO.</t>
  </si>
  <si>
    <t>troca do cabo do alinhador</t>
  </si>
  <si>
    <t>Moinho travado.</t>
  </si>
  <si>
    <t xml:space="preserve"> Zonas super aquecida.</t>
  </si>
  <si>
    <t xml:space="preserve"> Problema com troca telas.</t>
  </si>
  <si>
    <t xml:space="preserve"> Fio de curso solto, causando o giro errado do porta lamina.</t>
  </si>
  <si>
    <t xml:space="preserve"> Estalac?o de bico de ar.</t>
  </si>
  <si>
    <t xml:space="preserve"> Faixa vindo da matriz.</t>
  </si>
  <si>
    <t>AVT saindo do rolo</t>
  </si>
  <si>
    <t xml:space="preserve">filtro  de agua com  vazamento.
</t>
  </si>
  <si>
    <t xml:space="preserve">alarme temperatura marse </t>
  </si>
  <si>
    <t xml:space="preserve">exaustor de extrac?o </t>
  </si>
  <si>
    <t>mancal do anilox n?o estava fechando</t>
  </si>
  <si>
    <t>reversivel parou de funcionar,
e tem uma mangueira de ar estourada 
bobinador 1</t>
  </si>
  <si>
    <t xml:space="preserve">tubulac?o do gas do tratamento solta vazando gases </t>
  </si>
  <si>
    <t xml:space="preserve">TROCAR O MANOMETRO DO BOBINADOR EXTERNO
</t>
  </si>
  <si>
    <t xml:space="preserve">PESCADOR SE SOLTOU DA UNIAO ROTATIVA E ESTA SOLTO NA CALANDRA.
</t>
  </si>
  <si>
    <t>INSPECAO MECANICA DA 117
-------------------------------------------------------------------------------------------------------------------------------------
REALIZAR INSPECAO MECANICA NA 117
CONSULTAR E APONTARO NO CHECKLIST ANEXO 
-------------------------------------------------------------------------------------------------------------------------------------</t>
  </si>
  <si>
    <t xml:space="preserve"> Soltar o troca tela.</t>
  </si>
  <si>
    <t xml:space="preserve"> Maquina com varios desarmes. Painel do bobinador n?o esta funcionando.</t>
  </si>
  <si>
    <t xml:space="preserve">calibrar o gravimetrico da 108
-------------------------------------------------------------------------------------------------------------------------------------
CALIBRAR O GRAVIMETRICO DA 108
CONSULTAR E APONTAR O CHECKLIST ANEXO (R-136)
-------------------------------------------------------------------------------------------------------------------------------------
</t>
  </si>
  <si>
    <t>moinho n?o esta puxando</t>
  </si>
  <si>
    <t>maquina esta nevando e moinho travado</t>
  </si>
  <si>
    <t>rosca C desarmou</t>
  </si>
  <si>
    <t xml:space="preserve">INSTALAR OS 2 IGBT'S NO PAINEL GERADOR DE TRATAMENTO </t>
  </si>
  <si>
    <t>CALIBRAR O ALINHADOR DA 506</t>
  </si>
  <si>
    <t xml:space="preserve">FALHA B90
</t>
  </si>
  <si>
    <t>BOM DIA ! PRECISO COM URGENCIA DE UM MECANICO NA REBOBINADEIRA 507 , BRACO DO ROBO SAIU FORRA DE POSIC?O MAQUINA ESTA PARADA.</t>
  </si>
  <si>
    <t>refrigerac?o da calandra n?o estava funcionado</t>
  </si>
  <si>
    <t xml:space="preserve">limpeza dos filtros b 90
</t>
  </si>
  <si>
    <t xml:space="preserve">falha no termostato do desbobinador </t>
  </si>
  <si>
    <t xml:space="preserve"> </t>
  </si>
  <si>
    <t>rosca  do prarafuso   espanada  nao  ta  dando  aperto</t>
  </si>
  <si>
    <t>FABRICAC?O E INSTALAC?O DE PUXADORES NO PORT?O DA EXPEDIC?O</t>
  </si>
  <si>
    <t>REALIZAR A MONTAGEM DA FOLHA INFERIOR DO PORT?O DA EXPEDIC?O</t>
  </si>
  <si>
    <t xml:space="preserve">inspecao dos paineis eletricos da 108
--------------------------------------------------------------------------------------------------------------------------------------------------
REALIZAR A INSPECAO E REAPERTO DOS PAINEIS ELETRICOS DA 108
CONSULTAR E APONTAR NO CHECKLIST ANEXO, R--112
----------------------------------------------------------------------------------------------------------------------------------------
</t>
  </si>
  <si>
    <t xml:space="preserve">realizar termografia dos paienis da 108
----------------------------------------------------------------------------------------------------------------------------------------
REALIZAR TERMOGRAFIA DOS PAINEIS DA EXTRUSORA 108
CONSULTAR E APONTAR O CHECKLIST ANEXO R-113
----------------------------------------------------------------------------------------------------------------------------------------
</t>
  </si>
  <si>
    <t xml:space="preserve">realizar calibracao periodica dos gravimetricos da 118
----------------------------------------------------------------------------------------------------------------------------------------
REALIZAR CALIBRACAO PERIODICA DOS GRAVIMETRICOS DA 118
CONSULTAR E APONTAR O CHECKLIST ANEXO R-136
----------------------------------------------------------------------------------------------------------------------------------------
</t>
  </si>
  <si>
    <t>REALIZAR A LIMPEZA E ORGANIZAC?O DA OFICINA</t>
  </si>
  <si>
    <t>REALIZAR A TROCA DA ESPUMA DA MAQUINA 206.</t>
  </si>
  <si>
    <t xml:space="preserve">bandeja com falta de pino.
</t>
  </si>
  <si>
    <t xml:space="preserve">ORGANIZAR A FRENTE DA OFICINA </t>
  </si>
  <si>
    <t>INSPEC?O E REPARO DO CARRINHO DE ELEVAC?O DE CARGA MANUAL (400KG) QUE ESTAVA NO BARRAC?O 2</t>
  </si>
  <si>
    <t>suporte  do freio  da maqiuna  416  precisando de manutencao parafuso  espanado.</t>
  </si>
  <si>
    <t>MOINHO TRAVADO</t>
  </si>
  <si>
    <t>PROBLEMA COM A EMENDA DA MANGUEIRA PNEUMATICA DO PUXADOR</t>
  </si>
  <si>
    <t>balanca da impress?o n?o esta funcionando corretamente</t>
  </si>
  <si>
    <t xml:space="preserve">PAINEL DE TRATAMENTO NAO CONSEGUE DIMINUIR A INTENSIDADE DO TRATAMENTO
</t>
  </si>
  <si>
    <t>compactador travado</t>
  </si>
  <si>
    <t xml:space="preserve"> Manutec?o na Maquina de tubo de 3 polegadas.</t>
  </si>
  <si>
    <t xml:space="preserve">troca da borracha de guia material  borrachas gasta </t>
  </si>
  <si>
    <t>A leitura do bobinador 1 n?o esta batendo com a programada. Podemos ter problema com cliente em bloque e no desbobinamento da bobina.</t>
  </si>
  <si>
    <t>TROCAR CORREIAS E FACAS</t>
  </si>
  <si>
    <t xml:space="preserve">troca das borracha de guia material  </t>
  </si>
  <si>
    <t xml:space="preserve">troca das borracha de guia material </t>
  </si>
  <si>
    <t>troca das borracha de guia material</t>
  </si>
  <si>
    <t>TROCAR O ENCODER INCREMENTAL DA MAQUINA</t>
  </si>
  <si>
    <t xml:space="preserve">Boa tarde !! Mecanico Adson ja esta atuando na rebobinadeira 502, quebrou o parafuso que segura o pist?o do eixo superior </t>
  </si>
  <si>
    <t>Boa tarde !! Foi feito um ajuste no braco da  rebobinadeira 501 no horario da manh? , fizemos a remoc?o das gastanhas para a troca das esferas pois o eixo n?o estava tensionado .</t>
  </si>
  <si>
    <t xml:space="preserve">Boa tarde !! Rebobinadeira 507 vai ficar parada pra  fazer a troca  de um componente , vamos trocar o incoder do braco de apoio  Mecanico Adson ja esta atuando na troca. </t>
  </si>
  <si>
    <t>limpeza e polimento do cabecote
----------------------------------------------------------------------------------------------------------------------
REALIZAR A LIMPEZA E POLIMENTO DO CABECOTE
----------------------------------------------------------------------------------------------------------------------
    ==&gt; DESMONTAGEM DA EXTRUSORA
    ==&gt; DESMONTAGEM DO CABECOTE
    ==&gt; LIMPEZA E POLIMENTO 
    ==&gt; MONTAGEM DO CABECOTE
    ==&gt; MONTAGEM NA EXTRUSORA
----------------------------------------------------------------------------------------------------------------------</t>
  </si>
  <si>
    <t>Instalar batentes ao redor da impressora</t>
  </si>
  <si>
    <t>MOVIMENTAR OS TANQUES DE SOLVENTE PARA BARRACAO DE LIMPEZA DE PECAS</t>
  </si>
  <si>
    <t>parafusar a base do computador  porque  ja  bateram  e  quebrou a tela  e com poblema  quando  chove  molha os computador ja  foi trocada as duas  telas por molhar.</t>
  </si>
  <si>
    <t>VERIFICAR A TORNEIRA DA PIA DE LAVAR AS M?OS DA CLAUSURA D EXTRUS?O. 
A VALVULA ESTA TRAVADA</t>
  </si>
  <si>
    <t>eixo  apresenta vazamento na valvula.</t>
  </si>
  <si>
    <t>balanca do setor da  impress?o n?o esta funcionando</t>
  </si>
  <si>
    <t>INSTALAR UNIAO ROTATIVA NA CALANDRA</t>
  </si>
  <si>
    <t xml:space="preserve">R-109 inspecao eletrica na 113
------------------------------------------------------------------------------------------------------------------------------------
REALIZAR INSPECAO ELETRICA NA EXTRUSORA 113
CONSULTAR E APONTAR NO CHECKLIST ANEXO (R-109)
------------------------------------------------------------------------------------------------------------------------------------
</t>
  </si>
  <si>
    <t xml:space="preserve">recuperador de refle </t>
  </si>
  <si>
    <t>Solicito a ordem de servico para instalac?o de uma pia no estoque do almoxarifado ,ja temos o encanamento com agua, seria mais puxar para o fundo e fazer a parte de saida da agua.</t>
  </si>
  <si>
    <t>verificar bebedouro, nao esta gelando !</t>
  </si>
  <si>
    <t xml:space="preserve">falta de ar
</t>
  </si>
  <si>
    <t>INSTALAR MANGUEIRA PARA LEVAR AGUA NA CALANDRA</t>
  </si>
  <si>
    <t>INSTALAR A AGUA GELADA NA CALANDRA</t>
  </si>
  <si>
    <t>INSTALAR AGUA GELADA NA CALANDRA</t>
  </si>
  <si>
    <t>problema no painel de controle do comando.</t>
  </si>
  <si>
    <t>troca do sensor do rolo de tratamento</t>
  </si>
  <si>
    <t xml:space="preserve"> Problema com troca tela.</t>
  </si>
  <si>
    <t>FOLGA NO EIXO INFERIOR DO BOBINADOR</t>
  </si>
  <si>
    <t>falha no LEL</t>
  </si>
  <si>
    <t>eixo espansivo de tres polegadas com vazamentos</t>
  </si>
  <si>
    <t>uni?o rotativo da calandra com vazamento</t>
  </si>
  <si>
    <t xml:space="preserve">limpeza dos filtros da secagem superior </t>
  </si>
  <si>
    <t>SENSOR COM PROBLEMA DE ALINHAMENTO</t>
  </si>
  <si>
    <t>botao  de emergencia   com poblema.</t>
  </si>
  <si>
    <t>CONSTRUIR SUPORTE PARA 3 TAMBORES DE ARMAZENAMENTO DE MATERIA-PRIMA</t>
  </si>
  <si>
    <t>TROCAR AS MANGUEIRAS DE  ALIMENTACAO DOS DOSADORES POR MANGUEIRAS BRANCAS (ALIMENTICIAS)</t>
  </si>
  <si>
    <t xml:space="preserve">REALIZAR A LIMPEZA DO RADIADOR DO CHILLER 212 KCal
</t>
  </si>
  <si>
    <t xml:space="preserve">linhador  con vazamento de oleo </t>
  </si>
  <si>
    <t xml:space="preserve"> Vazamento por baixo da matriz</t>
  </si>
  <si>
    <t>REALIZAR LIMPEZA E ORGANIZAC?O DA OFICINA</t>
  </si>
  <si>
    <t xml:space="preserve">mesa  da maqiuna  417  e preciso  aumentar  o pe  estar usando pedacos  de tubo.    
</t>
  </si>
  <si>
    <t>DESENVOLVER UM SUGADOR DE RESIDUOS DE FURACAO PARA PRODUTOS BEM BRASIL</t>
  </si>
  <si>
    <t>MELHORAR A EXAUSTAO DE NEVOA DE COLA DA MAQUINA</t>
  </si>
  <si>
    <t>MELHORAR A EXAUSTAO  DE NEVOA DE COLA</t>
  </si>
  <si>
    <t>INSPECIONAR OS EIXOS SUPERIORES, EMPENAMENTO REPORTADO</t>
  </si>
  <si>
    <t>INSPECIONAR EIXOS SUPERIORES - EMPENAMENTO REPORTADO</t>
  </si>
  <si>
    <t>INSPECIONAR EIXOS SUPERIORES - FOLGA NO PE DO EIXO</t>
  </si>
  <si>
    <t>REFRIGERAR A CALANDRA</t>
  </si>
  <si>
    <t>TUNEL DE SECAGEM ESTA COM VAZAMENTO DE AR QUENTE NA SUA CARCACA</t>
  </si>
  <si>
    <t>carrinho  eletrico  bateria  carregada  mas  nao ta   erguendo o garfo.</t>
  </si>
  <si>
    <t>carrinho com  poblema  no  rolamento.</t>
  </si>
  <si>
    <t>ADEQUAR CABO DE REDE DA IMPRESSORA 208</t>
  </si>
  <si>
    <t>REALIZAR INSTALAC?O DE GRADES DE ISOLAC?O DO DEPOSITO DE MATERIA-PRIMA</t>
  </si>
  <si>
    <t>ARMADILHAS LUMINOSAS DA EXTRUS?O QUEIMADAS. NECESSARIO REALIZAR A TROCA. 
ARMADILHA PROXIMO A ENTRADA DA EXTRUS?O E NO PORT?O PROXIMO AO ESTOQUE DE MP.</t>
  </si>
  <si>
    <t xml:space="preserve">ESTUFA COM PROBLEMA, N?O AQUECE. </t>
  </si>
  <si>
    <t>Necessitamos a troca de tres lampadas na sala de gerencia da convers?o.</t>
  </si>
  <si>
    <t xml:space="preserve">Boa tarde ! Foi deixado um carrinho hidralico na manutencao divido a preca de press?o na hora de levantar os paletes ocasionando um acidente com um colaborador .
</t>
  </si>
  <si>
    <t>CARRINH DE ELEVAC?O DE BOBINAS (ELETRICO) N?O ESTA CARREGANDO</t>
  </si>
  <si>
    <t xml:space="preserve"> Problema com succ?o. Maquina ja parou 2 vezes por falta de material.</t>
  </si>
  <si>
    <t>VIDRO DA CLAUSURA DA CONVERS?O QUEBROU APOS CILINDRO QUE ESTAVA NO PALLET CAIR SOBRE O VIDRO.</t>
  </si>
  <si>
    <t>realizar termografia eletrica da 117
---------------------------------------------------------------------------------------------------------------------------------------------
REALIZAR INSPECAO TERMOGRAFICA NA 117
CONSULTAR E APONTAR O CHECKLIST ANEXO R-117
------------------------------------------------------------------------------------------------------------------------------------------</t>
  </si>
  <si>
    <t>UM DOS VIDROS DA CLAUSURA ESTA QUEBRADO. 
PRECISA ISOLAR A AREA</t>
  </si>
  <si>
    <t>troca do rolamento da bomba de vaco</t>
  </si>
  <si>
    <t xml:space="preserve"> Ajuste no rolo furador.</t>
  </si>
  <si>
    <t>robopac  na?  jirando para  estrecha o palet.</t>
  </si>
  <si>
    <t>compactador entupido, borra.</t>
  </si>
  <si>
    <t>moinho travado.</t>
  </si>
  <si>
    <t>troca do sensor da bobindeira (02)</t>
  </si>
  <si>
    <t>rolo do tratamento com rolamento estourado</t>
  </si>
  <si>
    <t>REALIZAR LIMPEZA DOS REDUTORES</t>
  </si>
  <si>
    <t>lampada com problema proximo a  maquina 418  n?o estar  acendendo.</t>
  </si>
  <si>
    <t>Instalac?o de uma tomada externa do laboratorio, para instalac?o do computador do espectro</t>
  </si>
  <si>
    <t xml:space="preserve">rolo   com lateral   estourada  no rolamento.
</t>
  </si>
  <si>
    <t xml:space="preserve"> Eixo novo vazando.</t>
  </si>
  <si>
    <t xml:space="preserve"> Calibrac?o do Kdezing.</t>
  </si>
  <si>
    <t xml:space="preserve">INSTALAC?O DAS NOVAS ARMADILHAS LUMINOSAS. 
SETORES: EXTRUS?O/CONVERS?O/CORTE E SOLDA. </t>
  </si>
  <si>
    <t>LIMPAR A TELA DO TROCADOR DE CALOR 
  ==&gt; ANEL DE AR
  ==&gt; IBC</t>
  </si>
  <si>
    <t>PESCADOR DA CALANDRA ESTA SOLTO E FAZ BARULHO NA CALANDRA</t>
  </si>
  <si>
    <t>Pist?o da porta do aplicador de adesivo com vazamento.</t>
  </si>
  <si>
    <t>Escada com degrau quebrado.</t>
  </si>
  <si>
    <t>ARRUMAR O LAVATORIO DA CLAUSURA DA CONVERS?O
O ACIONAMENTO ESTA SOLTO</t>
  </si>
  <si>
    <t>TROCAR OS ROLAMENTOS DO TRILHO DO GIRATORIO</t>
  </si>
  <si>
    <t>BALANCIM DESCALIBRADO - REALIZAR CALIBRACAO</t>
  </si>
  <si>
    <t xml:space="preserve">GARRA QUE SEGURA O TUBO PARA O CORTE DE TUBO DE PAPEL?O 3'' ESTA DESGASTADA E PRECISA CONFECCIONAR UMA NOVA </t>
  </si>
  <si>
    <t xml:space="preserve">PALETEIRA DO ALMOXARIFADO ESTA VAZANDO.
JA FOI COMPLETADA DE OLEO MAS CONTINUOU O VAZMENTO </t>
  </si>
  <si>
    <t>LIIMPAR E ORGANIZAR O PAINEL ELETRICO - Kdesign</t>
  </si>
  <si>
    <t>balanca quebrada</t>
  </si>
  <si>
    <t xml:space="preserve">REFORMA DO CARRINHO DE TRANSPORTE DE MATERIA PRIMA </t>
  </si>
  <si>
    <t>OS PARA TESTAR MODIFICACAO SISTEMA</t>
  </si>
  <si>
    <t>FALHA NO TAMBOR CENTRAL</t>
  </si>
  <si>
    <t>INSTALAC?O NOVA MAQUINA TEXPACK DE CORTE DE TUBOS.</t>
  </si>
  <si>
    <t>ALINHADOR DESLIGADO</t>
  </si>
  <si>
    <t>PROBLEMA NA GAVETA DO GRAVIMETRICO - ROSCA C</t>
  </si>
  <si>
    <t>REGULAR SENSOR - GRAVIMETRICO  ROSCA B</t>
  </si>
  <si>
    <t>RETIRAR BORRA DA CAIXA DE ALIMENTACAO - ROSCA A</t>
  </si>
  <si>
    <t>TROCAR CAMISA DA ESTACAO DE TRATAMENTO</t>
  </si>
  <si>
    <t>CONCLUS?O DAS INSTALAC?ES DE INFRAESTRUTURA DE ELETRICA, RETIRADA DE AR CONDICIONADO VELHO COM FECHAMENTO DO ALOJAMENTO DO MESMO E LIGAC?O DO NOVO AR - TOMADA, ATUALMENTE ESTA NA EXTENS?O.</t>
  </si>
  <si>
    <t>EXECUTAR CORTE EM IBC'S PARA ORGANIZAC?O DOS TUBOS DA LOGISTICA REVERSA E MELHORIA DA AREA DE PATIO DOS TUBOS.</t>
  </si>
  <si>
    <t>BOBINADOR SUPERIOR NAO DA O TOMBO</t>
  </si>
  <si>
    <t xml:space="preserve"> Problema com ar passante no filme.</t>
  </si>
  <si>
    <t xml:space="preserve"> Anel de ar da maquina 115 esta com folga. Aproveitar a parada de final de Ano para correc?o. Pois influencia de mais na espessura do filme.</t>
  </si>
  <si>
    <t>Gravimetrico rosca C.</t>
  </si>
  <si>
    <t xml:space="preserve"> Gravimetrico rosca B.</t>
  </si>
  <si>
    <t xml:space="preserve"> Vazamento rosca A.</t>
  </si>
  <si>
    <t xml:space="preserve"> Troca da camisa. Maquina gerando aparas.</t>
  </si>
  <si>
    <t xml:space="preserve"> Vazamento dosador da rosca B.</t>
  </si>
  <si>
    <t>VAZAMENTO PNEUMATICO NO GRAVIMETRICO ROSCA A</t>
  </si>
  <si>
    <t>VAZAMENTO NA ENTRADA DO SISTEMA PNEUMATICO DA EXTRUSORA</t>
  </si>
  <si>
    <t>FALHA NO DRIVER</t>
  </si>
  <si>
    <t>EXECUTAR ANALISE DE VIBRACAO DA EXTRUSORA 118</t>
  </si>
  <si>
    <t>REALIZAR ANALISE DE VIBRACAO DA EXTRUSORA 108</t>
  </si>
  <si>
    <t>APARAS</t>
  </si>
  <si>
    <t>CONSTRUIR UM SUPORTE PARA O COMPUTADOR DO SETOR</t>
  </si>
  <si>
    <t>Balanca C com vazamento de material. Causando disparo frequente da rosca e variac?o de espessura.</t>
  </si>
  <si>
    <t>limpeza e polimento do cabecote e matriz
-----------------------------------------------------------------------------------------------------------------------
REALIZAR LIMPEZA E POLIMENTO DO CABECOTE
APONTAR NOME E DATA DE REALIZAC?O DA ATIVIDADE
    ==&gt; DESMONTAGEM MECANICA
    ==&gt; LIMPEZA E POLIMENTO
    ==&gt; MONTAGEM MECANICA
------------------------------------------------------------------------------------------------------------------</t>
  </si>
  <si>
    <t xml:space="preserve">limpar os furos do troca telas 117 A
---------------------------------------------------------------------------------------------------------------------------
REALIZAR A LIMIPEZA DOS FUROS DO TROCA-TELAS 
    ==&gt; 117 A
---------------------------------------------------------------------------------------------------------------------------
</t>
  </si>
  <si>
    <t xml:space="preserve"> Maquina desarmou. Problema com borra na temperatura da Rosca A.</t>
  </si>
  <si>
    <t xml:space="preserve">SUPORTE DE CAIXINHA TIPO BIN </t>
  </si>
  <si>
    <t xml:space="preserve">limpar os furos do troca telas 117 B
---------------------------------------------------------------------------------------------------------------------------
REALIZAR A LIMIPEZA DOS FUROS DO TROCA-TELAS 
    ==&gt; 117 B
---------------------------------------------------------------------------------------------------------------------------
</t>
  </si>
  <si>
    <t xml:space="preserve">limpar os furos do troca telas 117 C
---------------------------------------------------------------------------------------------------------------------------
REALIZAR A LIMIPEZA DOS FUROS DO TROCA-TELAS 
    ==&gt; 117 C
---------------------------------------------------------------------------------------------------------------------------
</t>
  </si>
  <si>
    <t xml:space="preserve">RETIRAR O REDUTOR PARA ENCAMINAHR PRA REVISAO
---------------------------------------------------------------------------------------------------------------------
DESACOPLAR O REDUTOR
    ==&gt; ENCAMINHAR PARA REVISAO
---------------------------------------------------------------------------------------------------------------------
</t>
  </si>
  <si>
    <t xml:space="preserve">problema no termico do ventilador </t>
  </si>
  <si>
    <t>luminaria quebrada</t>
  </si>
  <si>
    <t xml:space="preserve">fios expostos 
de onde sao esses fios? 
</t>
  </si>
  <si>
    <t xml:space="preserve">desacoplar o conjunto extrusor A
---------------------------------------------------------------------------------------------------------------
DESACOPLAR O CONJUNTO EXTRUSOR
    ==&gt; ROSCA A
PREPARAR O CINLINDRO E A CAIXA PARA TRANSPORTE
---------------------------------------------------------------------------------------------------------------
</t>
  </si>
  <si>
    <t xml:space="preserve">desacoplar o conjunto extrusor B
---------------------------------------------------------------------------------------------------------------
DESACOPLAR O CONJUNTO EXTRUSOR
    ==&gt; ROSCA B
PREPARAR O CINLINDRO E A CAIXA PARA TRANSPORTE
---------------------------------------------------------------------------------------------------------------
</t>
  </si>
  <si>
    <t xml:space="preserve">'desacoplar o conjunto extrusor C
---------------------------------------------------------------------------------------------------------------
DESACOPLAR O CONJUNTO EXTRUSOR
    ==&gt; ROSCA C
PREPARAR O CINLINDRO E A CAIXA PARA TRANSPORTE
---------------------------------------------------------------------------------------------------------------
</t>
  </si>
  <si>
    <t>perfilar a rosca ?65A
------------------------------------------------------------------------------------------------------------------------
PERFILAR A ROSCA ?65 
    ==&gt; ROSCA A
------------------------------------------------------------------------------------------------------------------------</t>
  </si>
  <si>
    <t>perfilar a rosca ?100 B
------------------------------------------------------------------------------------------------------------------------
PERFILAR A ROSCA ?100
    ==&gt; ROSCA B
------------------------------------------------------------------------------------------------------------------------</t>
  </si>
  <si>
    <t>perfilar a rosca ?65 C
------------------------------------------------------------------------------------------------------------------------
PERFILAR A ROSCA ?65 
    ==&gt; ROSCA C
------------------------------------------------------------------------------------------------------------------------</t>
  </si>
  <si>
    <t>MONTAR O CONJUNTO EXTRUSOR ROSCA A
-------------------------------------------------------------------------------------------------------------------------
ACOPLAR OU MONTAR O CONJUNTO EXTRUSOR 
   ==&gt; ROSCA A
-------------------------------------------------------------------------------------------------------------------------</t>
  </si>
  <si>
    <t>MONTAR O CONJUNTO EXTRUSOR ROSCA B
-------------------------------------------------------------------------------------------------------------------------
ACOPLAR OU MONTAR O CONJUNTO EXTRUSOR 
   ==&gt; ROSCA B
-------------------------------------------------------------------------------------------------------------------------</t>
  </si>
  <si>
    <t>MONTAR O CONJUNTO EXTRUSOR ROSCA C
-------------------------------------------------------------------------------------------------------------------------
ACOPLAR OU MONTAR O CONJUNTO EXTRUSOR 
   ==&gt; ROSCA C
-------------------------------------------------------------------------------------------------------------------------</t>
  </si>
  <si>
    <t xml:space="preserve">FAZER O DESLIGAMENTO ELETRICO DO CABECOTE
-----------------------------------------------------------------------------------------------------------------------
DESLIGAR TODOS OS  COMPONENTES ELETRICOS DO CABECOTE
-----------------------------------------------------------------------------------------------------------------------
</t>
  </si>
  <si>
    <t xml:space="preserve">FAZER A LIGACAO ELETRICA DO CABECOTE
-----------------------------------------------------------------------------------------------------------------------
LIGAR TODOS OS  COMPONENTES ELETRICOS DO CABECOTE
-----------------------------------------------------------------------------------------------------------------------
</t>
  </si>
  <si>
    <t xml:space="preserve">REALIZAR A INSPEC?O DOS COMPONENTES ELETRICOS DO CABECOTE
----------------------------------------------------------------------------------------------------------------
REALIZAR A INSPEC?O DOS COMPONENTES ELETRICOS DO CABECOTE
----------------------------------------------------------------------------------------------------------------
</t>
  </si>
  <si>
    <t xml:space="preserve">INSPECAO ELETRICA - ROSCA A
----------------------------------------------------------------------------------------------------------------------------
REALIZAR INSPECAO ELETRICA - ROSCA A
    ==&gt; SENSORES ELETRICOS
    ==&gt; RESISTENCIAS
    ==&gt; VENTILADORES DE REFRIGERACAO
----------------------------------------------------------------------------------------------------------------------------
</t>
  </si>
  <si>
    <t xml:space="preserve">INSPECAO ELETRICA - ROSCA B
----------------------------------------------------------------------------------------------------------------------------
REALIZAR INSPECAO ELETRICA - ROSCA B
    ==&gt; SENSORES ELETRICOS
    ==&gt; RESISTENCIAS
    ==&gt; VENTILADORES DE REFRIGERACAO
----------------------------------------------------------------------------------------------------------------------------
</t>
  </si>
  <si>
    <t xml:space="preserve">INSPECAO ELETRICA - ROSCA C
----------------------------------------------------------------------------------------------------------------------------
REALIZAR INSPECAO ELETRICA - ROSCA C
    ==&gt; SENSORES ELETRICOS
    ==&gt; RESISTENCIAS
    ==&gt; VENTILADORES DE REFRIGERACAO
----------------------------------------------------------------------------------------------------------------------------
</t>
  </si>
  <si>
    <t xml:space="preserve">desligamento eletrico do  motor - rosca A
--------------------------------------------------------------------------------------------------------------------
DESLIGAMENTO ELETRICO DO MOTOR 
    ==&gt; ROSCA A
--------------------------------------------------------------------------------------------------------------------
</t>
  </si>
  <si>
    <t xml:space="preserve">desligamento eletrico do  motor - rosca B
--------------------------------------------------------------------------------------------------------------------
DESLIGAMENTO ELETRICO DO MOTOR 
    ==&gt; ROSCA B
--------------------------------------------------------------------------------------------------------------------
</t>
  </si>
  <si>
    <t xml:space="preserve">desligamento eletrico do  motor - rosca C
--------------------------------------------------------------------------------------------------------------------
DESLIGAMENTO ELETRICO DO MOTOR 
    ==&gt; ROSCA C
--------------------------------------------------------------------------------------------------------------------
</t>
  </si>
  <si>
    <t xml:space="preserve">LIGAC?O ELETRICA DO MOTOR - rosca A
--------------------------------------------------------------------------------------------------------------------
LIGAC?O ELETRICA DO MOTOR 
    ==&gt; ROSCA A
--------------------------------------------------------------------------------------------------------------------
</t>
  </si>
  <si>
    <t xml:space="preserve">LIGAC?O ELETRICA DO MOTOR - rosca B
--------------------------------------------------------------------------------------------------------------------
LIGAC?O ELETRICA DO MOTOR 
    ==&gt; ROSCA B
--------------------------------------------------------------------------------------------------------------------
</t>
  </si>
  <si>
    <t xml:space="preserve">LIGAC?O ELETRICA DO MOTOR - rosca C
--------------------------------------------------------------------------------------------------------------------
LIGAC?O ELETRICA DO MOTOR 
    ==&gt; ROSCA C
--------------------------------------------------------------------------------------------------------------------
</t>
  </si>
  <si>
    <t xml:space="preserve">LIMPEZA DE PAINEL ELETRICO 
--------------------------------------------------------------------------------------------------------------------------------------
REALIZAR INSPEC?O E LIMPEZA DE PAINEL ELETRICO 
CONSULTAR E APONTAR O ROTEIRO ANEXO R-112
--------------------------------------------------------------------------------------------------------------------------------------
</t>
  </si>
  <si>
    <t xml:space="preserve">LIMPEZA DOS ROLOS FLAUTA - 117
-------------------------------------------------------------------------------------------------------------------------
REALIZAR A LIMPEZA DOS ROLOS FLAUTA
    ==&gt; RETIRADA DOS  ROLOS
    ==&gt; LIMPEZA DOS ROLOS
    ==&gt; INSTALAC?O DOS ROLOS    
-------------------------------------------------------------------------------------------------------------------------
</t>
  </si>
  <si>
    <t xml:space="preserve">RETIRAR O ROLO  CONTRAPRESSAO
-----------------------------------------------------------------------------------------------------------------------
RETIRAR O ROLO CONTRAPRESSAO
PREPARAR PARA TRANSPORTE
-----------------------------------------------------------------------------------------------------------------------
</t>
  </si>
  <si>
    <t xml:space="preserve">INSTALAR O ROLO CONTRAPRESSAO
------------------------------------------------------------------------------------------------------------------------
INSTALAR O ROLO CONTRAPRESSAO NO REVERSIVEL
------------------------------------------------------------------------------------------------------------------------
</t>
  </si>
  <si>
    <t xml:space="preserve">TUBO PESCADOR ESTA SOLTO. ARRUMAR
----------------------------------------------------------------------------------------------------------------
TUBO PESCADOR ESTA SOLTO. ARRUMAR
----------------------------------------------------------------------------------------------------------------
</t>
  </si>
  <si>
    <t xml:space="preserve">desligar os ventiladores do colchao de ar
--------------------------------------------------------------------------------------------------------------------
VENTILADORES DOS ROLOS COLCHAO DE AR
    ==&gt; DESLIGAR
    ==&gt; SOLTAR
            ==&gt; VENTILADOR SUPERIOR
            ==&gt; VENTILADOR INFERIOR
--------------------------------------------------------------------------------------------------------------------
</t>
  </si>
  <si>
    <t xml:space="preserve">ligar os ventiladores do colchao de ar
--------------------------------------------------------------------------------------------------------------------
VENTILADORES DOS ROLOS COLCHAO DE AR
    ==&gt; LIGAR
    ==&gt; FIXAR
            ==&gt; VENTILADOR SUPERIOR
            ==&gt; VENTILADOR INFERIOR
--------------------------------------------------------------------------------------------------------------------
</t>
  </si>
  <si>
    <t xml:space="preserve">trocar os rolamentos do quadro 
----------------------------------------------------------------------------------------------------------------------------
TROCAR OS ROLAMENTOS DO QUADRO 
----------------------------------------------------------------------------------------------------------------------------
</t>
  </si>
  <si>
    <t>LIMPAR OS COMPONENTES ELETRONICOS DO SISTEMA DE ALINHAMENTO 
-------------------------------------------------------------------------------------------------------------
LIMPAR OS COMPONENTES ELETRONICOS DO SISTEMA DE ALINHAMENTO 
    ==&gt; PINCA
    ==&gt; IHM
    ==&gt; CABEAMENTO ELETRICO
    ==&gt; MOTOR
-------------------------------------------------------------------------------------------------------------</t>
  </si>
  <si>
    <t xml:space="preserve">avaliacao mecanica da estacao de tratamento
-------------------------------------------------------------------------------------------------------------------
AVALIAC?O MECANICA DA ESTAC?O DE TRATAMENTO CORONA
    ==&gt; ROLAMENTOS
    ==&gt; PORTAS
    ==&gt; FACAS
    ==&gt; PISTAO PNEUMATICO
-------------------------------------------------------------------------------------------------------------------
</t>
  </si>
  <si>
    <t xml:space="preserve">AVALIACAO ELETRICA DA ESTACAO DE TRATAMENTO CORONA
-------------------------------------------------------------------------------------------------------------------
REALIZAR AVALIAC?O ELETRICA DA ESTAC?O DE TRATAMENTO CORONA
    ==&gt; TRAFO
    ==&gt; FACAS APLICADORAS
    ==&gt; SENSORES
    ==&gt; CABOS ELETRICOS
-------------------------------------------------------------------------------------------------------------------
</t>
  </si>
  <si>
    <t>ALINHADOR DE SAIDA ESTA FAZENDO BARULHO</t>
  </si>
  <si>
    <t>FACA DA 6a ESTACAO ESTAVA ABRINDO</t>
  </si>
  <si>
    <t>COMPRAS</t>
  </si>
  <si>
    <t>CONSTRUIR SUPORTE PARA BAGS DE 1 TON 
 - CONSTRUIR 2 UNIDADES</t>
  </si>
  <si>
    <t>alinhador  com  vazamento de   oleo.</t>
  </si>
  <si>
    <t xml:space="preserve">trocar as mangueiras pneumaticas do bobinador 1
--------------------------------------------------------------------------------------------------------------------
REALIZAR A TROCA DAS MANGUEIRAS PNEUMATICAS DO BOBINADOR 1 (INTERNO )
--------------------------------------------------------------------------------------------------------------------
</t>
  </si>
  <si>
    <t xml:space="preserve">trocar as mangueiras pneumaticas do bobinador 2
--------------------------------------------------------------------------------------------------------------------
REALIZAR A TROCA DAS MANGUEIRAS PNEUMATICAS DO BOBINADOR 2 (EXTERNO )
--------------------------------------------------------------------------------------------------------------------
</t>
  </si>
  <si>
    <t xml:space="preserve">trocar as mangueiras pneumaticas do pre arraste
--------------------------------------------------------------------------------------------------------------------
REALIZAR A TROCA DAS MANGUEIRAS PNEUMATICAS DO PRE-ARRASTE
--------------------------------------------------------------------------------------------------------------------
</t>
  </si>
  <si>
    <t xml:space="preserve">soltar os rolos contrapressao do pre-arraste
trocar as mangueiras pneumaticas do bobinador 1
--------------------------------------------------------------------------------------------------------------------
SOLTAR OS ROLOS DE CONTRAPRESSA DO PRE ARRASTE
PREPARAR PARA TRANSPORTE
--------------------------------------------------------------------------------------------------------------------
</t>
  </si>
  <si>
    <t xml:space="preserve">instalar rolos contrapressao no pre arraste
--------------------------------------------------------------------------------------------------------------------
INSTALAR OS ROLOS DE CONTRAPRESSAO NO PRE-ARRASTE
--------------------------------------------------------------------------------------------------------------------
</t>
  </si>
  <si>
    <t xml:space="preserve">calibrar as celulas de carga do bobinador 1 (interno)
------------------------------------------------------------------------------------------------------------------------
CALIBRAR AS CELULAS DE CARGA DO BOBINADOR 1
------------------------------------------------------------------------------------------------------------------------
</t>
  </si>
  <si>
    <t xml:space="preserve">calibrar as celulas de carga do bobinador 2 (EXterno)
------------------------------------------------------------------------------------------------------------------------
CALIBRAR AS CELULAS DE CARGA DO BOBINADOR 2 (EXTERNO)
------------------------------------------------------------------------------------------------------------------------
</t>
  </si>
  <si>
    <t>trocar as mangueiras pneumaticas do gravimetrico A
---------------------------------------------------------------------------------------------------------------------------
TROCAR AS MANGUEIRAS PNEUMATICAS 
    ==&gt; GRAVIMETRICO A
---------------------------------------------------------------------------------------------------------------------------</t>
  </si>
  <si>
    <t>trocar as mangueiras pneumaticas do gravimetrico B
---------------------------------------------------------------------------------------------------------------------------
TROCAR AS MANGUEIRAS PNEUMATICAS 
    ==&gt; GRAVIMETRICO B
---------------------------------------------------------------------------------------------------------------------------</t>
  </si>
  <si>
    <t>trocar as mangueiras pneumaticas do gravimetrico C
---------------------------------------------------------------------------------------------------------------------------
TROCAR AS MANGUEIRAS PNEUMATICAS 
    ==&gt; GRAVIMETRICO C
---------------------------------------------------------------------------------------------------------------------------</t>
  </si>
  <si>
    <t>calibracao dos gravimetricos 117
----------------------------------------------------------------------------------------------------------------------------------
CALIBRAR OS GRAVIMETRICOS DA 117 
CONSULTAR E APONTAR NO ROTEIRO ANEXO R-136
----------------------------------------------------------------------------------------------------------------------------------</t>
  </si>
  <si>
    <t>DESLIGAR A BOMBA DE VACUO - ROSCA A
-----------------------------------------------------------------------------------------------------------------------
BOMBA DE VACUO - ROSCA A
    ==&gt; DESLIGAMENTO ELETRICO
    ==&gt; PREPARO PARA TRANSPORTE
-----------------------------------------------------------------------------------------------------------------</t>
  </si>
  <si>
    <t>DESLIGAR A BOMBA DE VACUO - ROSCA C
-----------------------------------------------------------------------------------------------------------------------
BOMBA DE VACUO - ROSCA C
    ==&gt; DESLIGAMENTO ELETRICO
    ==&gt; PREPARO PARA TRANSPORTE
-----------------------------------------------------------------------------------------------------------------</t>
  </si>
  <si>
    <t>LIGAR A BOMBA DE VACUO - ROSCA A
-----------------------------------------------------------------------------------------------------------------------
BOMBA DE VACUO - ROSCA A
    ==&gt; LIGAC?O ELETRICA
-----------------------------------------------------------------------------------------------------------------</t>
  </si>
  <si>
    <t>LIGAR A BOMBA DE VACUO - ROSCA C
-----------------------------------------------------------------------------------------------------------------------
BOMBA DE VACUO - ROSCA C
    ==&gt; LIGAC?O ELETRICA
-----------------------------------------------------------------------------------------------------------------</t>
  </si>
  <si>
    <t xml:space="preserve">LIMPEZA E AJUSTE DO MOINHO DA 117
----------------------------------------------------------------------------------------------------------------------
MOINHO DA 117
    ==&gt; LIMPEZA INTERNA
    ==&gt; AJUSTE DE FACAS
----------------------------------------------------------------------------------------------------------------------
</t>
  </si>
  <si>
    <t xml:space="preserve">LIIMPAR O TROCADOR DE CALOR DO ANEL DE AR DA 117
----------------------------------------------------------------------------------------------------------------------
REALIZAR LIIMPEZA INTERNA DO TROCADOR DE CALOR 
    ==&gt; DESMONTAGEM
    ==&gt; LIMPEZA
    ==&gt; MONTAGEM
---------------------------------------------------------------------------------------------------------------------
</t>
  </si>
  <si>
    <t xml:space="preserve">LIIMPAR O TROCADOR DE CALOR DO IBC DA 117
----------------------------------------------------------------------------------------------------------------------
REALIZAR LIIMPEZA INTERNA DO TROCADOR DE CALOR 
    ==&gt; DESMONTAGEM
    ==&gt; LIMPEZA
    ==&gt; MONTAGEM
---------------------------------------------------------------------------------------------------------------------
</t>
  </si>
  <si>
    <t>DESLIGAR O VENTILADOR DO ANEL DE AR
-----------------------------------------------------------------------------------------------------------------------
DESLIGAR O VENTILADOR DO ANEL DE AR 
    ==&gt; DESLIGAMENTO ELETRICO
    ==&gt; PREPARAR PARA TRANSPORTE
------------------------------------------------------------------------------------------------------------------</t>
  </si>
  <si>
    <t>DESLIGAR O VENTILADOR DE ENTRADA DO IBC
-----------------------------------------------------------------------------------------------------------------------
DESLIGAR O VENTILADOR DE ENTRADA DO IBC
    ==&gt; DESLIGAMENTO ELETRICO
    ==&gt; PREPARAR PARA TRANSPORTE
------------------------------------------------------------------------------------------------------------------</t>
  </si>
  <si>
    <t>DESLIGAR O VENTILADOR DO IBC DE SAIDA
-----------------------------------------------------------------------------------------------------------------------
DESLIGAR O VENTILADOR DO IBC  DE SAIDA
    ==&gt; DESLIGAMENTO ELETRICO
    ==&gt; PREPARAR PARA TRANSPORTE
------------------------------------------------------------------------------------------------------------------</t>
  </si>
  <si>
    <t>LIGAR O VENTILADOR DO ANEL DE AR
-----------------------------------------------------------------------------------------------------------------------
LIGAR O VENTILADOR DO ANEL DE AR 
    ==&gt; LIGAC?O ELETRICA
------------------------------------------------------------------------------------------------------------------</t>
  </si>
  <si>
    <t>LIGAR O VENTILADOR DO IBC DE ENTRADA
-----------------------------------------------------------------------------------------------------------------------
LIGAR O VENTILADOR DO IBC DE ENTRADA
    ==&gt; LIGAC?O ELETRICA
------------------------------------------------------------------------------------------------------------------</t>
  </si>
  <si>
    <t>LIGAR O VENTILADOR DO IBC DE SAIDA
-----------------------------------------------------------------------------------------------------------------------
LIGAR O VENTILADOR DO IBC DE SAIDA
    ==&gt; LIGAC?O ELETRICA
------------------------------------------------------------------------------------------------------------------</t>
  </si>
  <si>
    <t xml:space="preserve">R-105 - Lubrificacao - extrusora                                                           
-------------------------------------------------------------------------------------------------------------------------------
LUBRIFICAR A EXTRUSORA 117
CONSULTAR E APONTAR O ROTEIRO ANEXO R-105
-------------------------------------------------------------------------------------------------------------------------------
</t>
  </si>
  <si>
    <t>CALIBRAR A EXTRUSORA 117
---------------------------------------------------------------------------------------------------------------------
CALIBRAR A EXTRUSORA 117 
    ==&gt; ALINHAMENTO REVERSIVEL x GAIOLA x MATRIZ
    ==&gt; GEOMETRIA DA MAQUINA 
---------------------------------------------------------------------------------------------------------------------</t>
  </si>
  <si>
    <t xml:space="preserve">CALIBRAR O GRAVIMETRICO DA EXTRUSORA 113
----------------------------------------------------------------------------------------------------------------------------------
CALIBRAR O GRAVIMETRICO DA EXTRUSORA 113
CONSULTAR E APONTAR NO ROTEIRO ANEXO  R-136
----------------------------------------------------------------------------------------------------------------------------------
</t>
  </si>
  <si>
    <t>INSTALAR A MESA DE INSPECAO DE FILMES</t>
  </si>
  <si>
    <t>troca de disco do tubos (quebrado)</t>
  </si>
  <si>
    <t xml:space="preserve">TERMOGRAFIA LETRICA DA EXTRUSORA 116
C
REALIZAR TERMOGRAFIA ELETRICA DA EXTRUSORA 116
CONSULTAR E APONTAR NO ROTEIRO ANEXO R-113
-----------------------------------------------------------------------------------------------------------------------------------
</t>
  </si>
  <si>
    <t xml:space="preserve">lubrificacao da extrusora 115
---------------------------------------------------------------------------------------------------------------------------------------
REALIZAR A LUBRIFICACAO DA EXTRUSORA 115
CONSULTAR E APONTAR NO ROTEIRO ANEXO R-105
---------------------------------------------------------------------------------------------------------------------------------------
</t>
  </si>
  <si>
    <t>termografia eletrica da 302
------------------------------------------------------------------------------------------------------------------------------
REALIZAR A TERMOGRAFIA ELETRICA DA LAMINADORA 302
CONSULTAR E APONTAR O ROTEIRO ANEXO R-115
------------------------------------------------------------------------------------------------------------------------------</t>
  </si>
  <si>
    <t>Tres rolos de passagem do balancinho soltaram.</t>
  </si>
  <si>
    <t>Rolamento do rolo inferior de passagem das correias de algod?o esta apresentando problema.</t>
  </si>
  <si>
    <t xml:space="preserve">realizar termografia eletrica da 301
---------------------------------------------------------------------------------------------------------------------------------
REALIZAR A TERMOGRAFIA ELETRICA DA LAMINADORA 301
CONSULTAR  E APONTAR NO ROTEIRO ANEXO - R-115
---------------------------------------------------------------------------------------------------------------------------------
</t>
  </si>
  <si>
    <t xml:space="preserve"> Rosca desarmou.</t>
  </si>
  <si>
    <t xml:space="preserve"> Recuperador de aparas nevando. Quando ocorrido faz com que tenha oscilac?o na rosca e variac?o na espessura.</t>
  </si>
  <si>
    <t xml:space="preserve">alinhador parou </t>
  </si>
  <si>
    <t xml:space="preserve"> Troca de manometros.</t>
  </si>
  <si>
    <t xml:space="preserve">calibrar as celulas de cara do gravimetrico
----------------------------------------------------------------------------------------------------------------------
CALIBRAR AS CELULAS DE CARGA DO PRE-ARRASTE
----------------------------------------------------------------------------------------------------------------------
</t>
  </si>
  <si>
    <t>quebra de parafuso do rolo das correias</t>
  </si>
  <si>
    <t>alinhador com vasamento de oleo</t>
  </si>
  <si>
    <t xml:space="preserve">rolo das coreia estorado </t>
  </si>
  <si>
    <t>fazer  a  ligacao  do  alinhador .</t>
  </si>
  <si>
    <t>solicito um suporte para deixar a etiquetadora zebra zd230 do cpo em uma altura boa que n?o prejudica a coluna .</t>
  </si>
  <si>
    <t xml:space="preserve">Bom dia ! Preciso que de uma atenc?o nesse nosso carrinho de pegarmos bobina pois a manivela esta soltando com facilidade, o correndo risco de machucar algum colaborador </t>
  </si>
  <si>
    <t xml:space="preserve">abri rosca  parafuso nao da aperto </t>
  </si>
  <si>
    <t>suporte  que segura o freio  das maquinas  precisa de uma melhoria  operador  fica  emprovizando  pedaco de fita pra   prender  os freios  da maquina.</t>
  </si>
  <si>
    <t>CONSTRUIR ARMARIO PARA A LAMINACAO ACONDICIONAR PEQUENOS MATERIAIS UTILIZADOS PARA AS ATIVIDADES</t>
  </si>
  <si>
    <t>bebedouro com  vazamento  problema  na  boia.</t>
  </si>
  <si>
    <t>robopac  com poblema eletrico.</t>
  </si>
  <si>
    <t>Castanha do bobinador travada.</t>
  </si>
  <si>
    <t>Suporte do alinhador n?o esta travando.</t>
  </si>
  <si>
    <t xml:space="preserve"> Saida do IBC com pouca vaz?o, dificultando no processo de operac?o.</t>
  </si>
  <si>
    <t xml:space="preserve"> Facas do moinho travada.</t>
  </si>
  <si>
    <t xml:space="preserve"> Vazamento de material na balanca da rosca C. Fazendo com que tenhamos oscilac?o na rosca e espessura.</t>
  </si>
  <si>
    <t xml:space="preserve"> Vazamento e conex?o quebrada do dosador 6C.</t>
  </si>
  <si>
    <t xml:space="preserve"> Ajuste na balanca.</t>
  </si>
  <si>
    <t>Troca tela B n?o esta subindo, devido excesso de borra vazada sobre o mesmo.</t>
  </si>
  <si>
    <t>Falha na rede CAN do inersor C.</t>
  </si>
  <si>
    <t xml:space="preserve">facas dos moinho desalinhadas </t>
  </si>
  <si>
    <t>vazamento de agua, gotejando proximo aos  motores do ibc primeiro andar</t>
  </si>
  <si>
    <t xml:space="preserve">com probema no rolamento quebrado </t>
  </si>
  <si>
    <t xml:space="preserve">reparo no eixo de 3 polegadas
</t>
  </si>
  <si>
    <t xml:space="preserve"> Precisa fazer a limpeza das facas de tratamento.</t>
  </si>
  <si>
    <t>Braco do balancim com parafusos espanados.</t>
  </si>
  <si>
    <t>vazamento de baixo da matriz</t>
  </si>
  <si>
    <t>rolamento  do  carrinho  com  poblema.</t>
  </si>
  <si>
    <t>Boa tarde !! O Mecanico Fernando fez a troca do pino do index da rebobinadeira 506, pois o mesmo estava com umas da ponta quebrada .</t>
  </si>
  <si>
    <t xml:space="preserve">problema no b90
</t>
  </si>
  <si>
    <t>DEU FALHA NO INVERSOR DA ROSCA B</t>
  </si>
  <si>
    <t>FAZAMENTO DE AGUA NAEXTRUSOURA 117</t>
  </si>
  <si>
    <t>secagem entre cores n?o esta ligando</t>
  </si>
  <si>
    <t xml:space="preserve">vazamento de agua em um dos canos </t>
  </si>
  <si>
    <t>vazamento na mangueira do chiler</t>
  </si>
  <si>
    <t>troca dos rolos de passagem</t>
  </si>
  <si>
    <t xml:space="preserve">parafuso  do  alinhador  solto poblema  de cai   a baze  do alinhador.
</t>
  </si>
  <si>
    <t xml:space="preserve">connexao con vasamento </t>
  </si>
  <si>
    <t>limpeza do moinho</t>
  </si>
  <si>
    <t xml:space="preserve">liga linhado </t>
  </si>
  <si>
    <t>LIMPAR O FILTRO DE AR DO COMPRESSOR</t>
  </si>
  <si>
    <t>TRATAMENTO CORONA PAROU DE FUNCINAR ( DEU ALTA TEMPERATURA)</t>
  </si>
  <si>
    <t>MANGUERA DE AR ESTA RESECADA PRECISA TROCAR</t>
  </si>
  <si>
    <t>TRATAMENTO NAO ESTA QUERENDO LIGAR</t>
  </si>
  <si>
    <t>diafragama da bomba sexta estac?o</t>
  </si>
  <si>
    <t xml:space="preserve">foi feita a  troca dos cabos e conectores e limpeza </t>
  </si>
  <si>
    <t>calibrac?o dos dosadores</t>
  </si>
  <si>
    <t>desbobinador  bastante  acelerado.</t>
  </si>
  <si>
    <t>LIMPEZA DE BORRA NO INICIO DA ROSCA A</t>
  </si>
  <si>
    <t>carrinho com  o mesmo  poblema  de rolamento.</t>
  </si>
  <si>
    <t>TROCADOR DE CALOR APRESENTA VAZAMENTO DE AGUA (CONDENSACAO EXCESSIVA)</t>
  </si>
  <si>
    <t>calibrac?o do octagon</t>
  </si>
  <si>
    <t>troca da bomba de vacuo</t>
  </si>
  <si>
    <t>fiu da maqiuna puxa saco  solto  e o botao  da bomba de agua que faz o teste com agua com  poblema.</t>
  </si>
  <si>
    <t xml:space="preserve">REALIZAR CALIBRACAO DOS GRAVIMETRICOS
----------------------------------------------------------------------------------------------------------------
REALIZAR CALIBRACAO DOS GRAVIMETRICOS DA 115
CONSULTAR E APONTAR NO CHECKLIST ANEXO R-136
----------------------------------------------------------------------------------------------------------------
</t>
  </si>
  <si>
    <t xml:space="preserve">REALIZAR CALIBRACAO DOS GRAVIMETRICOS DA 116
-------------------------------------------------------------------------------------------------------------------------------
REALIZAR CALIBRAC?O DOS GRAVIMETRICOS DA 116
CONSULTAR E APONTAR NO CHECKLIST ANEXO R-136
-------------------------------------------------------------------------------------------------------------------------------
</t>
  </si>
  <si>
    <t>R-138 - Manutencao preventiva anual</t>
  </si>
  <si>
    <t>estamos  com dois  carrinhos com poblema  mecanico.</t>
  </si>
  <si>
    <t>Carrinho de transportar bobinas n?o esta carregando, equipamento ja foi encaminhado para a manutenc?o.</t>
  </si>
  <si>
    <t xml:space="preserve">moinho travado  refile caindo no ch?o gerando aparas . </t>
  </si>
  <si>
    <t>Bom dia !! Preciso de um mecanico na rebobinadeira 501 trava do braco superior n?o esta acionando precisa , estar soltando na m?o quando e acionado .</t>
  </si>
  <si>
    <t>botao que  liga   a bomba  de teste   com agua   com poblema.</t>
  </si>
  <si>
    <t>APOIAR UMA DAS EXTREMIDADES DO EIXO DA MAQUINA DE CORTUBO</t>
  </si>
  <si>
    <t>Boa tarde ! Estou com hidraulico na manutenc?o ele n?o esta abaixando totalmente .</t>
  </si>
  <si>
    <t>TROCAR OS REFILES DE FILTRO DE AGUA DA FABRICA
- PORTARIA
- COZINHA
- COMERCIAL 
- EXTRUSAO
- CORTE E SOLDA
- LOGISTICA
- IMPRESSAO
- REBOBINADEIRA
- OFICINA DE MANUTENCAO
- PRENSA DE APARAS</t>
  </si>
  <si>
    <t>INSTALAC?O DE SINALIZADOR DE TRANSITO DE EMPILHADEIRAS E ESPELHO CONCAVO</t>
  </si>
  <si>
    <t>ARRUMAR A CARCACA DA BALANCA DA REBOBINADEIRA
TEM UMA "ORELHA" NA CARCACA</t>
  </si>
  <si>
    <t>lampada  do corte solda   queimada.</t>
  </si>
  <si>
    <t xml:space="preserve">vazando material na balanca da rosca c causando oscilac?es no bal?o  </t>
  </si>
  <si>
    <t>Lampadas do Setor de Convers?o queimadas, localizac?o; 1 Localizada no setor de Laminac?o, 1 Localizada no corredor entre Impress?o e Laminac?o 2 no setor de Impress?o. 
Se tiver duvidas na Localizac?o por favor me chamar, obrigado.</t>
  </si>
  <si>
    <t>REALIZAR A LIMPEZA E REAPERTO DO PAINEL ELETRICO DOS BOBINADORES</t>
  </si>
  <si>
    <t>REALIZAR A LIMPEZA DO PAINEL ELETRICO DE CONTROLE</t>
  </si>
  <si>
    <t xml:space="preserve">REALIZAR A LIMPEZA E REAPERTO DOS COMPONENTES DO PAINEL ELETRICO GERADOR DE TRATAMENTO </t>
  </si>
  <si>
    <t>diafragma da bomba segunda estac?o</t>
  </si>
  <si>
    <t>ADEQUAR DRENO DE AGUA DOS TROCADORES DE CALOR</t>
  </si>
  <si>
    <t>CRIAR SUPORTE DE MATERIA-PRIMA PARA A EXTRUSORA 117</t>
  </si>
  <si>
    <t>ADEQUAR POSICAO DO TRAFO DO TRATAMENTO CORONA (PARA FORA DA MAQUINA)</t>
  </si>
  <si>
    <t xml:space="preserve">preciso  que  um elricista  venha  verificar o  carrinho eletrico  ja tem tres dias  que ta carregando  e ainda  nao carregou.
</t>
  </si>
  <si>
    <t>Braco robo n?o esta abrindo por completo.</t>
  </si>
  <si>
    <t>CONSTRUIR 2 CAVALETES PARA SUPORTAR O DOCTOR BLAD</t>
  </si>
  <si>
    <t>CONSTRUIR CALCOS PARA AS LANCAS DOS CARRINHOS DE ELEVACAO DE CARGA DA EXTRUSAO</t>
  </si>
  <si>
    <t>BOM DIA !! PRECISO DE UM ELETRICISTA NA REBOBINADEIRA 506, SENSOR DO ALINHADOR N?O ESTA LENDO .</t>
  </si>
  <si>
    <t>BOM DIA !! ONTEM O MECANICO FERNANDO FEZ UMA LIMPEZA NO PIST?O DO INDEX , SUPERIOR  DA REBOBINADEIRA 506, ESTAVA TRAVANDO NA HORA DE SER ASSIONADO .</t>
  </si>
  <si>
    <t>BOMBA DE VACO, CONECTAR COM O FILTRO</t>
  </si>
  <si>
    <t>BRACO DO BOBINADOR SEM AS TRAVAS PARA SEGURAR O EIXO, CAUSANDO PROBLEMA COM FACIAMENTO.</t>
  </si>
  <si>
    <t>FABRICAR 4 BERCOS DE CURA PARA AS BOBINAS</t>
  </si>
  <si>
    <t>Boa tarde !! Preciso de um mecanico na rebobinadeira 501 , falha no inversor superior .</t>
  </si>
  <si>
    <t>TESTE DO CIRCUITO DO SISTEMA DE SEGURANCA DA MAQUINA 
APONTAR ANORMALIDADES ENCONTRADAS E SOLUCAO APRESENTADA</t>
  </si>
  <si>
    <t>MOINHO YTAVADO</t>
  </si>
  <si>
    <t>FALHA NA DOSAGEM DO 6B</t>
  </si>
  <si>
    <t xml:space="preserve">Bomba de solvente sujo n?o esta funcionando.
</t>
  </si>
  <si>
    <t>FABRICAR 3 CARRINHO PARA SETUP DE FACAS</t>
  </si>
  <si>
    <t>entupimento no doctor blade oitava estac?o</t>
  </si>
  <si>
    <t>Roda do carrinho de trocar camisa solta.</t>
  </si>
  <si>
    <t>PROBLEMA COM O MOINHO DA 118</t>
  </si>
  <si>
    <t xml:space="preserve">RETROFIT DO GRAVIMETRICO. SAI TSW ENTRA VIZURI </t>
  </si>
  <si>
    <t>A EMPILHADEIRA ELETRICA ESTAH COM PROBLEMAS DE COMANDO
ALUGADA DA ABC EMPILHADEIRAS</t>
  </si>
  <si>
    <t>INSTALAR AS MANGUEIRAS DE CONEXAO DA LINHA DE AGUA GELADA DA EXTRUSAO</t>
  </si>
  <si>
    <t>TRATAMENTO PEGOU FOGO, TROCA DO CABO DE ENEGIA</t>
  </si>
  <si>
    <t xml:space="preserve"> AJUSTE DA BALANCA ROSCA C</t>
  </si>
  <si>
    <t>problema com a dosagem do 3. dificultando a produc?o</t>
  </si>
  <si>
    <t>troca de tela</t>
  </si>
  <si>
    <t>Uni?o Rotativa da calandra quebrada - trocar</t>
  </si>
  <si>
    <t>rebobinador nao estAVA DANDO TOMBO</t>
  </si>
  <si>
    <t>R-105 - lubrificacao - extrusora.</t>
  </si>
  <si>
    <t>problema na bomba do tinteiro 2 estacao</t>
  </si>
  <si>
    <t xml:space="preserve">Boa tarde !! Na sexta feira o mecanico Fernando fez a troca dos rolamentos do rolo da calandra da rebobinadeira 501, pois eles estavam travando </t>
  </si>
  <si>
    <t xml:space="preserve">n?o estamos troca a tela raquete  muito dura precisado da manutenc?o para fazer a troca da mesma </t>
  </si>
  <si>
    <t>Boa tarde !! Eletricista Adson fez um ajuste no index da Rebobinadeira 501, o sensor estava fora de posic?o .</t>
  </si>
  <si>
    <t>Bom dia !! Preciso de um mecanico na laminadora 302 para troca do rolo laminador e de transferencia  .</t>
  </si>
  <si>
    <t>viscocimetro n?o esta funcionando.</t>
  </si>
  <si>
    <t xml:space="preserve">Problema com bomba de vacuo </t>
  </si>
  <si>
    <t>bomba de succ?o de solvente sujo n?o esta funcionando</t>
  </si>
  <si>
    <t xml:space="preserve">falha do drive </t>
  </si>
  <si>
    <t>falha disjuntor mixer</t>
  </si>
  <si>
    <t>bomba de vacuo soltando material</t>
  </si>
  <si>
    <t>Boa tarde 
Favor instalar a balanca de 500kg que estava na rebobinadeira no lugar do carregador da empilhadeira eletrica, conforme alinhado com o Sergio Cardoso</t>
  </si>
  <si>
    <t>Batetor de tinta n?o esta ligando.</t>
  </si>
  <si>
    <t xml:space="preserve">vazamento de agua   em alguma das  roscas </t>
  </si>
  <si>
    <t xml:space="preserve">presilha que prende a tampa do dosador 2B esta quebra interferindo na succ?o do material  
 </t>
  </si>
  <si>
    <t xml:space="preserve">problema no chiller
</t>
  </si>
  <si>
    <t xml:space="preserve">----------------------------------------------------------------------------------------------------------------------------
REALIZAR REPARO NO CARRINHO DE TRANSPORTE DE TINTAS
----------------------------------------------------------------------------------------------------------------------------
   ==&gt; APONTAR O QUE FOI EXECUTADO
----------------------------------------------------------------------------------------------------------------------------
</t>
  </si>
  <si>
    <t>Ar condicionado da sala de gerencia (sala do cardoso), esta com cheiro de queimado. Assim que iniciamos o expediente, ligamos o ar condicionado e o mesmo expeliu muito cheiro de queimado.</t>
  </si>
  <si>
    <t xml:space="preserve">Preciso que corte 2000 calcos de madeira para a extrus?o para ficarmos com a quantidade necessaria para movimentac?o interna de bobinas. </t>
  </si>
  <si>
    <t>vazamentyo na sexta estac?o</t>
  </si>
  <si>
    <t>terceira estac?o n?o estava subindo tinta</t>
  </si>
  <si>
    <t>IHM  n?o liga</t>
  </si>
  <si>
    <t xml:space="preserve">valvula do solvente da terceira estac?o com problema </t>
  </si>
  <si>
    <t xml:space="preserve">diafragma da bomba quinta estac?o </t>
  </si>
  <si>
    <t>limpeza dos filtros da secagem</t>
  </si>
  <si>
    <t>falha no porta cliche primeira estac?o</t>
  </si>
  <si>
    <t>---------------------------------------------------------------------------------------------------------------------------
AFIAR GILHOTINA 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</si>
  <si>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
CONSTRUIR FERRAMENTA PARA BOBINA DE STRETCH PARA A EXPEDICAO
--------------------------------------------------------------------------------------------------------------------------
</t>
  </si>
  <si>
    <t xml:space="preserve">calibrac?o dos mancais do porta cliche e registro
</t>
  </si>
  <si>
    <t xml:space="preserve">balanca descalibrou,
</t>
  </si>
  <si>
    <t>falha no mixer</t>
  </si>
  <si>
    <t xml:space="preserve">----------------------------------------------------------------------------------------------------------------------------
REPARAR O CARRINHO DE TRANSPORTE DE TUBOS DO SETOR
----------------------------------------------------------------------------------------------------------------------------
</t>
  </si>
  <si>
    <t>fazer a troca das camisas, do rolo de passagem</t>
  </si>
  <si>
    <t>trocar mangueira  furada.</t>
  </si>
  <si>
    <t>tramos comprobema natomada do computador</t>
  </si>
  <si>
    <t>Boa tarde !! O Mecanico Adison fez a troca dos parafusos da barra que segura o eixo de apoio . 
Da rebobinadeira 502</t>
  </si>
  <si>
    <t>Instalar o rolo de passagem na 108</t>
  </si>
  <si>
    <t>Boa tarde !! O Mecanico Leandro fez um ajuste na rebobinadeira 502 nessa madrugada o pino do index n?o estava recuando .</t>
  </si>
  <si>
    <t xml:space="preserve">Boa tarde !! O eletricista Leandro fez um ajuste no sensor da  celula de carga da rebobinadeira 501, bobina estava saindo fora do diametro </t>
  </si>
  <si>
    <t>CONSTRUIR UM SUPORTE PARA BAG, CONFORME ULTIMO CONSTRUIDO</t>
  </si>
  <si>
    <t xml:space="preserve">Solicito a instalac?o de uma prateleira na mesa de apontamentos da maquina 115 para colocar uma impressora de A4., ser?o necessarias 4 cantoneiras e uma chapa de metal para fazer a plataforma. </t>
  </si>
  <si>
    <t>troca de Rolamento do rolo Laminador</t>
  </si>
  <si>
    <t>FILIAL - STRETCH</t>
  </si>
  <si>
    <t xml:space="preserve"> O bot?o n?o estava funcionando.</t>
  </si>
  <si>
    <t>bobinadeira (2) travada</t>
  </si>
  <si>
    <t>carrinho eletrico  precisa fazer a furacao  para colocar o  calco.</t>
  </si>
  <si>
    <t>dosador 4B n?o estava dosando</t>
  </si>
  <si>
    <t>soltar  desacoplar a raquete para fazer a troca de telas</t>
  </si>
  <si>
    <t xml:space="preserve">parou de puxar o  material  mangueira da bomba de vacuo estava solta  </t>
  </si>
  <si>
    <t xml:space="preserve">troca da mangueira de ar do doctor blade 
</t>
  </si>
  <si>
    <t>abertura do troca dela rosca (A)</t>
  </si>
  <si>
    <t xml:space="preserve">realizar troca da lampada </t>
  </si>
  <si>
    <t xml:space="preserve">Bom dia !! Preciso de um eletricista na rebobinadeira 506, alinhador parou de pegar maquina parada </t>
  </si>
  <si>
    <t xml:space="preserve"> Redutor quente e fazendo barulho. maquina perdeu produtividade.</t>
  </si>
  <si>
    <t xml:space="preserve"> Vazamento constante por baixo da matriz.</t>
  </si>
  <si>
    <t xml:space="preserve"> Maquina parada para retirada da borra da rosca A.</t>
  </si>
  <si>
    <t xml:space="preserve"> Recuperador parou, fazendo com que o refile enrole com frequencia nas bobinas e gere aparas.</t>
  </si>
  <si>
    <t xml:space="preserve">troca dp rolamento do rebobinador </t>
  </si>
  <si>
    <t>troca da mangueira de solvente do viscosimetro</t>
  </si>
  <si>
    <t xml:space="preserve"> Dosador 4 B n?o estava dosando, houve um aumento de aparas devido ao motivo. (Era para dosar o Master Branco).</t>
  </si>
  <si>
    <t xml:space="preserve"> Esvaziar o Dick geladeira.</t>
  </si>
  <si>
    <t xml:space="preserve">vazamento na mangueira de refrigeracao dos tambores de solvente </t>
  </si>
  <si>
    <t>carrinho   eletrico nao  ta carregando.</t>
  </si>
  <si>
    <t xml:space="preserve">concerto dos carrinhos </t>
  </si>
  <si>
    <t xml:space="preserve"> Troca tela A n?o sobe.</t>
  </si>
  <si>
    <t>zona (5) nao  esta aquecendo</t>
  </si>
  <si>
    <t>alinhador aquebra</t>
  </si>
  <si>
    <t xml:space="preserve">Termopar temperatura fora do lugar </t>
  </si>
  <si>
    <t xml:space="preserve">troca de mangueira da calandra </t>
  </si>
  <si>
    <t>limpeza das telas do chiler</t>
  </si>
  <si>
    <t>grade do sensor da terceira estac?o</t>
  </si>
  <si>
    <t xml:space="preserve"> Limpeza da Matriz.</t>
  </si>
  <si>
    <t xml:space="preserve"> Maquina parou devido pico de energia. vamos aproveitar e trocar as telas.</t>
  </si>
  <si>
    <t>Fazer suporte para monitor.</t>
  </si>
  <si>
    <t>tratamento apresentando falha</t>
  </si>
  <si>
    <t>tabua de centralizar bal?o travada</t>
  </si>
  <si>
    <t xml:space="preserve"> Faca travou. Verificar correias e lamina.</t>
  </si>
  <si>
    <t>climatizador  velocidade das  paleta  nao  ta  compativel   com a velocidade   progamada.</t>
  </si>
  <si>
    <t xml:space="preserve"> Maquina parada para alinhamento de rolos de passagem. Devido rolos estamos tendo diversos problemas com a produc?o.
 Verificar tambem as mangueiras do IBC de entrada por baixo da matriz, pois o ar ja esta fraco novamente, fazendo com que percamos produtividade.</t>
  </si>
  <si>
    <t>Fazer o ligamento do cabo de rede  (TERMINAL DE REQUISIC?O SEM INTERNET)</t>
  </si>
  <si>
    <t>RETIRAR O PORT?O DE CORRER DE DENTRO DO ALMOXARIFADO
ESTAMOS COM PORT?O NOVO( N?O SERA UTILIZADO )</t>
  </si>
  <si>
    <t>calibrac?o da bobinadeira (01)</t>
  </si>
  <si>
    <t>O AR CONDICIONADO N?O ESTA LIGANDO, APOS REARMAR O DISJUNTOR, O MESMO CAIU NOVAMENTE,</t>
  </si>
  <si>
    <t>tratamento nao liga... maq gerando aparas</t>
  </si>
  <si>
    <t>fechadura da porta sala de tintas</t>
  </si>
  <si>
    <t>MANUTENCAO ELETRICA</t>
  </si>
  <si>
    <t>revis?o em duas bombas da impressora.</t>
  </si>
  <si>
    <t xml:space="preserve">calandra n?o esta ficando aberta </t>
  </si>
  <si>
    <t>troca do automatioc</t>
  </si>
  <si>
    <t xml:space="preserve"> Vazamento de material pela balanca.</t>
  </si>
  <si>
    <t xml:space="preserve">troca da correia do crimitizador </t>
  </si>
  <si>
    <t xml:space="preserve">Bom dia !! Preciso que um eletricista de uma olha nos sensores de laser da , rebobinadeira 507 pois estou com 10 pecas sem ligar e vamos rodar SOBEL com 18 pistas </t>
  </si>
  <si>
    <t>Verificac?o de alinhamento e fixac?o dos componentes estruturais.
Conferencia de folgas em mancais, rolamentos e buchas.
Checagem de alongamento em correias, correntes e engrenagens.
Lubrificac?o de pontos criticos.
Avaliac?o de desgaste em facas, laminas ou rolos de trac?o.</t>
  </si>
  <si>
    <t>Verificac?o de alinhamento e fixac?o dos componentes estruturais.
Conferencia de folgas em mancais, rolamentos e buchas; e engrenagens.
 Lubrificac?o de pontos criticos.
Avaliac?o de desgaste em facas, laminas ou rolos de trac?o.</t>
  </si>
  <si>
    <t>FAZER INSPEC?O DA MAQUINA 501
DETALHAR TUDO QUANTO FOR NECESSARIO</t>
  </si>
  <si>
    <t>Teste de continuidade e isolamento de cabos e conectores.
Verificac?o da alimentac?o eletrica e fusiveis.
Inspec?o de motores, inversores e paineis de comando.
Conferencia dos sensores de seguranca e emergencia.
Teste de funcionamento dos ac?es e controles.</t>
  </si>
  <si>
    <t xml:space="preserve">carrinho nao ta carregando </t>
  </si>
  <si>
    <t xml:space="preserve">O sensor de press?o de massa esta com defeito n?o mostrando corretamente a press?o </t>
  </si>
  <si>
    <t xml:space="preserve">O sensor de temperatura de massa esta com defeito, n?o sendo possivel realizar a leitura correta da temperatura </t>
  </si>
  <si>
    <t xml:space="preserve">O Bot?o de emergencia do tratamento esta em uma posic?o propensa a um acionamento sem ter intenc?o, sendo assim seria necessario a construc?o de uma clausura (Barreira fisica) para instalar no local evitando erros e o acionamento por acidente do bot?o. </t>
  </si>
  <si>
    <t>Falha no moinho de refile extrusora 118</t>
  </si>
  <si>
    <t>tratamento desarmando</t>
  </si>
  <si>
    <t xml:space="preserve">Indicador de press?o de massa esta marcando 0 </t>
  </si>
  <si>
    <t xml:space="preserve">TROCA DO ROLAMENTO CAVALETE  </t>
  </si>
  <si>
    <t xml:space="preserve">Revisar todo o conjunto do tratamento,, foi evidenciado rolamento travando e calcos para apoiar, materiais em risco de incendio </t>
  </si>
  <si>
    <t>Trocar o sensor do bobinador 1</t>
  </si>
  <si>
    <t xml:space="preserve">Ajuste no bot?o de troca de bobina </t>
  </si>
  <si>
    <t xml:space="preserve">Realizar a calibrac?o dos dosadores </t>
  </si>
  <si>
    <t xml:space="preserve">Trava do tratamento corona </t>
  </si>
  <si>
    <t xml:space="preserve"> Calibrac?o da matriz.</t>
  </si>
  <si>
    <t xml:space="preserve"> Limpeza do Anel de Ar.</t>
  </si>
  <si>
    <t xml:space="preserve"> Limpeza da matriz e ajuste da regulagem do Anel de Ar. OS ja foi feita ( 4961). Desconsiderar a nova, pois n?o estamos conseguindo excluir.</t>
  </si>
  <si>
    <t>falha no encoder da 6 cor</t>
  </si>
  <si>
    <t xml:space="preserve"> Porta do banheiro masculino proximo ao refeitorio batendo com muita forca, logo quebrara o vidro.</t>
  </si>
  <si>
    <t>bobinadeiras com mal contato</t>
  </si>
  <si>
    <t>mangueira de ar rachada bobinadeira (2)</t>
  </si>
  <si>
    <t>toca do bico de ar debaixo da matriz</t>
  </si>
  <si>
    <t>vazamento de agua no pe da rosca (B)</t>
  </si>
  <si>
    <t>alinhador soltou parafuso</t>
  </si>
  <si>
    <t xml:space="preserve">painel de controle travou </t>
  </si>
  <si>
    <t>troca do fusivel rosca (B) zona (5)</t>
  </si>
  <si>
    <t xml:space="preserve">Verificar os manometros da maquina 116 esta apresentando falhas e dificuldades na regulagem </t>
  </si>
  <si>
    <t xml:space="preserve"> Vazamento do ar principal das bobinadeiras. Mangueiras ressecadas. </t>
  </si>
  <si>
    <t>motor ventilador parou</t>
  </si>
  <si>
    <t>dosador (5) com falha</t>
  </si>
  <si>
    <t>O GIRATORIO ESTA PARNDO DE GIRAR A PARTE DE CIMA NO ANEL DE AR OCASONANDO CAROSO NA BOBINAS</t>
  </si>
  <si>
    <t>calibrac?o viscosimetro</t>
  </si>
  <si>
    <t>calibrac?o do viscosimetro</t>
  </si>
  <si>
    <t>vazamento do eixo 3 polegadas</t>
  </si>
  <si>
    <t>refrigerac?o da calandra</t>
  </si>
  <si>
    <t>prblemas com sistema bst (videoscan)</t>
  </si>
  <si>
    <t xml:space="preserve"> Problema com tensionamento do bobinador 1.</t>
  </si>
  <si>
    <t xml:space="preserve"> Termo par da matriz desligado.</t>
  </si>
  <si>
    <t>Ajuste das reguas de tratamento.</t>
  </si>
  <si>
    <t>BALANCA 020 E 022 RETIRADA DA EXTRUS?O POIS N?O EST?O FUNCIONANDO (FIAC?O)
LEVADAS NO SRTOR DE MANUTENC?O PARA CONSERTO.</t>
  </si>
  <si>
    <t xml:space="preserve">pico de energia
rearme realizado </t>
  </si>
  <si>
    <t xml:space="preserve">verificar os manometros
</t>
  </si>
  <si>
    <t xml:space="preserve">troca das correia do meinho </t>
  </si>
  <si>
    <t>Troca do  Rolamento do Rolo Aplicador</t>
  </si>
  <si>
    <t>CARRINHO ELETRICO NAO TA CAREGANDO</t>
  </si>
  <si>
    <t>ocorre a falha assim q ligamos a batec?o do anilox da 7 cor</t>
  </si>
  <si>
    <t>PROBLEMA NO GIRATORIO</t>
  </si>
  <si>
    <t xml:space="preserve"> Reparo nas escovas da matriz.</t>
  </si>
  <si>
    <t xml:space="preserve">Retirar os fios soltos nas janelas da extrus?o, atras da maquina 118, e necessario equipamento para trabalho em altura pois a janela esta localizada aproximadamente 10 m do ch?o. </t>
  </si>
  <si>
    <t>ajuste no esconder da calandra.</t>
  </si>
  <si>
    <t xml:space="preserve"> Problema com aquecimento na rosca B.</t>
  </si>
  <si>
    <t xml:space="preserve"> Luminaria quebrada.</t>
  </si>
  <si>
    <t>carrinho eletrico nao ta carregando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</si>
</sst>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minepema-my.sharepoint.com/personal/augusto_inacio_epema_com_br/Documents/Planilha%20de%20Manuten&#231;&#227;o%20de%20M&#225;quinas%20Aula.xlsm" TargetMode="External"/><Relationship Id="rId1" Type="http://schemas.openxmlformats.org/officeDocument/2006/relationships/externalLinkPath" Target="https://adminepema-my.sharepoint.com/personal/augusto_inacio_epema_com_br/Documents/Planilha%20de%20Manuten&#231;&#227;o%20de%20M&#225;quinas%20Aul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ício"/>
      <sheetName val="Máquinas"/>
      <sheetName val="Peças e Materiais"/>
      <sheetName val="Mão-de-obra"/>
      <sheetName val="Manutenção"/>
      <sheetName val="Custos Indiretos"/>
      <sheetName val="Relatórios"/>
      <sheetName val="R Detalhes"/>
      <sheetName val="R Custos"/>
      <sheetName val="R Resu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85AD7-3149-43D2-8C62-8968193205E1}" name="tManutencao" displayName="tManutencao" ref="A1:I5191" totalsRowShown="0" headerRowDxfId="10" dataDxfId="9">
  <autoFilter ref="A1:I5191" xr:uid="{35585AD7-3149-43D2-8C62-8968193205E1}"/>
  <sortState xmlns:xlrd2="http://schemas.microsoft.com/office/spreadsheetml/2017/richdata2" ref="A2:I5191">
    <sortCondition ref="A5:A5195"/>
  </sortState>
  <tableColumns count="9">
    <tableColumn id="1" xr3:uid="{4320B7E3-6893-4F60-9207-0151E72DF42E}" name="Seq" dataDxfId="8">
      <calculatedColumnFormula>ROW()-ROW(tManutencao[[#Headers],[Seq]])</calculatedColumnFormula>
    </tableColumn>
    <tableColumn id="2" xr3:uid="{4C95DD27-87B4-4E2C-933D-53D57E1BC74B}" name="O.S." dataDxfId="7"/>
    <tableColumn id="3" xr3:uid="{1838FCAA-C851-47D7-B95C-BA783CC027AA}" name="Data Início" dataDxfId="6"/>
    <tableColumn id="4" xr3:uid="{FE14CE15-294A-43D1-B04C-A9D9E5C9F047}" name="Data Final" dataDxfId="5"/>
    <tableColumn id="5" xr3:uid="{BCC5AE93-0839-4D8A-A8BA-C4C221ADE227}" name="Tipo" dataDxfId="4"/>
    <tableColumn id="6" xr3:uid="{8D30FE80-4987-4454-B5B9-42F0C38A5610}" name="Máquina" dataDxfId="3"/>
    <tableColumn id="7" xr3:uid="{7B49C554-E409-49CB-8BAB-4F9F4684AFFA}" name="Descrição" dataDxfId="2">
      <calculatedColumnFormula>IFERROR(VLOOKUP(tManutencao[[#This Row],[Máquina]],[1]!tMaquinas[[Código]:[Descrição]],2,0),"N/E")</calculatedColumnFormula>
    </tableColumn>
    <tableColumn id="12" xr3:uid="{5AF21AC0-4AB2-4EA8-AE3B-6F94EA777A9D}" name="SETOR" dataDxfId="1"/>
    <tableColumn id="8" xr3:uid="{F04CD046-3551-4D65-ADF8-A95648321A14}" name="Descrição do serviç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5419-34B2-42DA-8F66-4DBDBEEEB437}">
  <dimension ref="A1:I5191"/>
  <sheetViews>
    <sheetView tabSelected="1" workbookViewId="0">
      <selection activeCell="J1" sqref="J1:J5191"/>
    </sheetView>
  </sheetViews>
  <sheetFormatPr defaultRowHeight="15" x14ac:dyDescent="0.25"/>
  <cols>
    <col min="1" max="1" width="7.28515625" bestFit="1" customWidth="1"/>
    <col min="2" max="2" width="7.42578125" bestFit="1" customWidth="1"/>
    <col min="3" max="4" width="15.5703125" bestFit="1" customWidth="1"/>
    <col min="5" max="5" width="30.42578125" bestFit="1" customWidth="1"/>
    <col min="6" max="6" width="9.42578125" customWidth="1"/>
    <col min="7" max="7" width="35.85546875" bestFit="1" customWidth="1"/>
    <col min="8" max="8" width="25" bestFit="1" customWidth="1"/>
    <col min="9" max="9" width="255.7109375" bestFit="1" customWidth="1"/>
  </cols>
  <sheetData>
    <row r="1" spans="1:9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ht="16.5" x14ac:dyDescent="0.25">
      <c r="A2" s="1">
        <f>ROW()-ROW(tManutencao[[#Headers],[Seq]])</f>
        <v>1</v>
      </c>
      <c r="B2" s="3">
        <v>2</v>
      </c>
      <c r="C2" s="4">
        <v>43248.801770833335</v>
      </c>
      <c r="D2" s="4">
        <v>43248.811111111114</v>
      </c>
      <c r="E2" s="1" t="s">
        <v>87</v>
      </c>
      <c r="F2">
        <v>109</v>
      </c>
      <c r="G2" s="1" t="str">
        <f>IFERROR(VLOOKUP(tManutencao[[#This Row],[Máquina]],[1]!tMaquinas[[Código]:[Descrição]],2,0),"N/E")</f>
        <v>N/A</v>
      </c>
      <c r="H2" t="s">
        <v>10</v>
      </c>
      <c r="I2" t="s">
        <v>89</v>
      </c>
    </row>
    <row r="3" spans="1:9" ht="16.5" x14ac:dyDescent="0.25">
      <c r="A3" s="1">
        <f>ROW()-ROW(tManutencao[[#Headers],[Seq]])</f>
        <v>2</v>
      </c>
      <c r="B3" s="3">
        <v>3</v>
      </c>
      <c r="C3" s="4">
        <v>43249.718159722222</v>
      </c>
      <c r="D3" s="4">
        <v>43249.726388888892</v>
      </c>
      <c r="E3" s="1" t="s">
        <v>90</v>
      </c>
      <c r="F3">
        <v>109</v>
      </c>
      <c r="G3" s="1" t="str">
        <f>IFERROR(VLOOKUP(tManutencao[[#This Row],[Máquina]],[1]!tMaquinas[[Código]:[Descrição]],2,0),"N/E")</f>
        <v>N/A</v>
      </c>
      <c r="H3" t="s">
        <v>10</v>
      </c>
      <c r="I3" t="s">
        <v>91</v>
      </c>
    </row>
    <row r="4" spans="1:9" ht="16.5" x14ac:dyDescent="0.25">
      <c r="A4" s="1">
        <f>ROW()-ROW(tManutencao[[#Headers],[Seq]])</f>
        <v>3</v>
      </c>
      <c r="B4" s="3">
        <v>6</v>
      </c>
      <c r="C4" s="4">
        <v>43347.615127314813</v>
      </c>
      <c r="D4" s="4">
        <v>43347.711805555555</v>
      </c>
      <c r="E4" s="1" t="s">
        <v>90</v>
      </c>
      <c r="F4">
        <v>109</v>
      </c>
      <c r="G4" s="1" t="str">
        <f>IFERROR(VLOOKUP(tManutencao[[#This Row],[Máquina]],[1]!tMaquinas[[Código]:[Descrição]],2,0),"N/E")</f>
        <v>N/A</v>
      </c>
      <c r="H4" t="s">
        <v>10</v>
      </c>
    </row>
    <row r="5" spans="1:9" ht="16.5" x14ac:dyDescent="0.25">
      <c r="A5" s="1">
        <f>ROW()-ROW(tManutencao[[#Headers],[Seq]])</f>
        <v>4</v>
      </c>
      <c r="B5" s="3">
        <v>21</v>
      </c>
      <c r="C5" s="4">
        <v>43467.420451388891</v>
      </c>
      <c r="D5" s="4">
        <v>43467.425694444442</v>
      </c>
      <c r="E5" s="1" t="s">
        <v>92</v>
      </c>
      <c r="F5">
        <v>109</v>
      </c>
      <c r="G5" s="1" t="str">
        <f>IFERROR(VLOOKUP(tManutencao[[#This Row],[Máquina]],[1]!tMaquinas[[Código]:[Descrição]],2,0),"N/E")</f>
        <v>N/A</v>
      </c>
      <c r="H5" t="s">
        <v>10</v>
      </c>
      <c r="I5" t="s">
        <v>93</v>
      </c>
    </row>
    <row r="6" spans="1:9" ht="16.5" x14ac:dyDescent="0.25">
      <c r="A6" s="1">
        <f>ROW()-ROW(tManutencao[[#Headers],[Seq]])</f>
        <v>5</v>
      </c>
      <c r="B6" s="3">
        <v>5</v>
      </c>
      <c r="C6" s="4">
        <v>43347.597187500003</v>
      </c>
      <c r="D6" s="4">
        <v>43347.650694444441</v>
      </c>
      <c r="E6" s="1" t="s">
        <v>90</v>
      </c>
      <c r="F6">
        <v>115</v>
      </c>
      <c r="G6" s="1" t="str">
        <f>IFERROR(VLOOKUP(tManutencao[[#This Row],[Máquina]],[1]!tMaquinas[[Código]:[Descrição]],2,0),"N/E")</f>
        <v>115 - Extrusora</v>
      </c>
      <c r="H6" t="s">
        <v>10</v>
      </c>
    </row>
    <row r="7" spans="1:9" ht="16.5" x14ac:dyDescent="0.25">
      <c r="A7" s="1">
        <f>ROW()-ROW(tManutencao[[#Headers],[Seq]])</f>
        <v>6</v>
      </c>
      <c r="B7" s="3">
        <v>58</v>
      </c>
      <c r="C7" s="4">
        <v>43865.590173611112</v>
      </c>
      <c r="D7" s="4">
        <v>44664.6875</v>
      </c>
      <c r="E7" s="1" t="s">
        <v>90</v>
      </c>
      <c r="F7">
        <v>109</v>
      </c>
      <c r="G7" s="1" t="str">
        <f>IFERROR(VLOOKUP(tManutencao[[#This Row],[Máquina]],[1]!tMaquinas[[Código]:[Descrição]],2,0),"N/E")</f>
        <v>N/A</v>
      </c>
      <c r="H7" t="s">
        <v>10</v>
      </c>
      <c r="I7" t="s">
        <v>94</v>
      </c>
    </row>
    <row r="8" spans="1:9" ht="16.5" x14ac:dyDescent="0.25">
      <c r="A8" s="1">
        <f>ROW()-ROW(tManutencao[[#Headers],[Seq]])</f>
        <v>7</v>
      </c>
      <c r="B8" s="3">
        <v>59</v>
      </c>
      <c r="C8" s="4">
        <v>43865.591365740744</v>
      </c>
      <c r="D8" s="4">
        <v>43839.665277777778</v>
      </c>
      <c r="E8" s="1" t="s">
        <v>92</v>
      </c>
      <c r="F8">
        <v>109</v>
      </c>
      <c r="G8" s="1" t="str">
        <f>IFERROR(VLOOKUP(tManutencao[[#This Row],[Máquina]],[1]!tMaquinas[[Código]:[Descrição]],2,0),"N/E")</f>
        <v>N/A</v>
      </c>
      <c r="H8" t="s">
        <v>10</v>
      </c>
      <c r="I8" t="s">
        <v>95</v>
      </c>
    </row>
    <row r="9" spans="1:9" ht="16.5" x14ac:dyDescent="0.25">
      <c r="A9" s="1">
        <f>ROW()-ROW(tManutencao[[#Headers],[Seq]])</f>
        <v>8</v>
      </c>
      <c r="B9" s="3">
        <v>66</v>
      </c>
      <c r="C9" s="4">
        <v>43865.615972222222</v>
      </c>
      <c r="D9" s="4">
        <v>43866.658333333333</v>
      </c>
      <c r="E9" s="1" t="s">
        <v>90</v>
      </c>
      <c r="F9">
        <v>109</v>
      </c>
      <c r="G9" s="1" t="str">
        <f>IFERROR(VLOOKUP(tManutencao[[#This Row],[Máquina]],[1]!tMaquinas[[Código]:[Descrição]],2,0),"N/E")</f>
        <v>N/A</v>
      </c>
      <c r="H9" t="s">
        <v>10</v>
      </c>
      <c r="I9" t="s">
        <v>96</v>
      </c>
    </row>
    <row r="10" spans="1:9" ht="16.5" x14ac:dyDescent="0.25">
      <c r="A10" s="1">
        <f>ROW()-ROW(tManutencao[[#Headers],[Seq]])</f>
        <v>9</v>
      </c>
      <c r="B10" s="3">
        <v>69</v>
      </c>
      <c r="C10" s="4">
        <v>44411.726076388892</v>
      </c>
      <c r="D10" s="4">
        <v>44664.686805555553</v>
      </c>
      <c r="E10" s="1" t="s">
        <v>90</v>
      </c>
      <c r="F10">
        <v>109</v>
      </c>
      <c r="G10" s="1" t="str">
        <f>IFERROR(VLOOKUP(tManutencao[[#This Row],[Máquina]],[1]!tMaquinas[[Código]:[Descrição]],2,0),"N/E")</f>
        <v>N/A</v>
      </c>
      <c r="H10" t="s">
        <v>10</v>
      </c>
      <c r="I10" t="s">
        <v>97</v>
      </c>
    </row>
    <row r="11" spans="1:9" ht="16.5" x14ac:dyDescent="0.25">
      <c r="A11" s="1">
        <f>ROW()-ROW(tManutencao[[#Headers],[Seq]])</f>
        <v>10</v>
      </c>
      <c r="B11" s="3">
        <v>71</v>
      </c>
      <c r="C11" s="4">
        <v>44459.613067129627</v>
      </c>
      <c r="D11" s="4">
        <v>44459.618750000001</v>
      </c>
      <c r="E11" s="1" t="s">
        <v>9</v>
      </c>
      <c r="F11">
        <v>109</v>
      </c>
      <c r="G11" s="1" t="str">
        <f>IFERROR(VLOOKUP(tManutencao[[#This Row],[Máquina]],[1]!tMaquinas[[Código]:[Descrição]],2,0),"N/E")</f>
        <v>N/A</v>
      </c>
      <c r="H11" t="s">
        <v>10</v>
      </c>
    </row>
    <row r="12" spans="1:9" ht="16.5" x14ac:dyDescent="0.25">
      <c r="A12" s="1">
        <f>ROW()-ROW(tManutencao[[#Headers],[Seq]])</f>
        <v>11</v>
      </c>
      <c r="B12" s="3">
        <v>71</v>
      </c>
      <c r="C12" s="4">
        <v>44459.613067129627</v>
      </c>
      <c r="D12" s="4">
        <v>44459.618750000001</v>
      </c>
      <c r="E12" s="1" t="s">
        <v>9</v>
      </c>
      <c r="F12">
        <v>109</v>
      </c>
      <c r="G12" s="1" t="str">
        <f>IFERROR(VLOOKUP(tManutencao[[#This Row],[Máquina]],[1]!tMaquinas[[Código]:[Descrição]],2,0),"N/E")</f>
        <v>N/A</v>
      </c>
      <c r="H12" t="s">
        <v>10</v>
      </c>
    </row>
    <row r="13" spans="1:9" ht="16.5" x14ac:dyDescent="0.25">
      <c r="A13" s="1">
        <f>ROW()-ROW(tManutencao[[#Headers],[Seq]])</f>
        <v>12</v>
      </c>
      <c r="B13" s="3">
        <v>12</v>
      </c>
      <c r="C13" s="4">
        <v>43452.454652777778</v>
      </c>
      <c r="D13" s="4"/>
      <c r="E13" s="1" t="s">
        <v>90</v>
      </c>
      <c r="F13">
        <v>113</v>
      </c>
      <c r="G13" s="1" t="str">
        <f>IFERROR(VLOOKUP(tManutencao[[#This Row],[Máquina]],[1]!tMaquinas[[Código]:[Descrição]],2,0),"N/E")</f>
        <v>113 - Extrusora</v>
      </c>
      <c r="H13" t="s">
        <v>10</v>
      </c>
      <c r="I13" t="s">
        <v>98</v>
      </c>
    </row>
    <row r="14" spans="1:9" ht="16.5" x14ac:dyDescent="0.25">
      <c r="A14" s="1">
        <f>ROW()-ROW(tManutencao[[#Headers],[Seq]])</f>
        <v>13</v>
      </c>
      <c r="B14" s="3">
        <v>13</v>
      </c>
      <c r="C14" s="4">
        <v>43452.494247685187</v>
      </c>
      <c r="D14" s="4">
        <v>43467.363888888889</v>
      </c>
      <c r="E14" s="1" t="s">
        <v>90</v>
      </c>
      <c r="F14">
        <v>115</v>
      </c>
      <c r="G14" s="1" t="str">
        <f>IFERROR(VLOOKUP(tManutencao[[#This Row],[Máquina]],[1]!tMaquinas[[Código]:[Descrição]],2,0),"N/E")</f>
        <v>115 - Extrusora</v>
      </c>
      <c r="H14" t="s">
        <v>10</v>
      </c>
      <c r="I14" t="s">
        <v>99</v>
      </c>
    </row>
    <row r="15" spans="1:9" ht="16.5" x14ac:dyDescent="0.25">
      <c r="A15" s="1">
        <f>ROW()-ROW(tManutencao[[#Headers],[Seq]])</f>
        <v>14</v>
      </c>
      <c r="B15" s="3">
        <v>73</v>
      </c>
      <c r="C15" s="4">
        <v>44461.601921296293</v>
      </c>
      <c r="D15" s="4">
        <v>44461.621527777781</v>
      </c>
      <c r="E15" s="1" t="s">
        <v>9</v>
      </c>
      <c r="F15">
        <v>109</v>
      </c>
      <c r="G15" s="1" t="str">
        <f>IFERROR(VLOOKUP(tManutencao[[#This Row],[Máquina]],[1]!tMaquinas[[Código]:[Descrição]],2,0),"N/E")</f>
        <v>N/A</v>
      </c>
      <c r="H15" t="s">
        <v>10</v>
      </c>
    </row>
    <row r="16" spans="1:9" ht="16.5" x14ac:dyDescent="0.25">
      <c r="A16" s="1">
        <f>ROW()-ROW(tManutencao[[#Headers],[Seq]])</f>
        <v>15</v>
      </c>
      <c r="B16" s="3">
        <v>15</v>
      </c>
      <c r="C16" s="4">
        <v>43462.332708333335</v>
      </c>
      <c r="D16" s="4">
        <v>43461.751388888886</v>
      </c>
      <c r="E16" s="1" t="s">
        <v>90</v>
      </c>
      <c r="F16">
        <v>301</v>
      </c>
      <c r="G16" s="1" t="str">
        <f>IFERROR(VLOOKUP(tManutencao[[#This Row],[Máquina]],[1]!tMaquinas[[Código]:[Descrição]],2,0),"N/E")</f>
        <v>301 - Comexi Laminadora</v>
      </c>
      <c r="H16" t="s">
        <v>58</v>
      </c>
      <c r="I16" t="s">
        <v>100</v>
      </c>
    </row>
    <row r="17" spans="1:9" ht="16.5" x14ac:dyDescent="0.25">
      <c r="A17" s="1">
        <f>ROW()-ROW(tManutencao[[#Headers],[Seq]])</f>
        <v>16</v>
      </c>
      <c r="B17" s="3">
        <v>73</v>
      </c>
      <c r="C17" s="4">
        <v>44461.601921296293</v>
      </c>
      <c r="D17" s="4">
        <v>44461.621527777781</v>
      </c>
      <c r="E17" s="1" t="s">
        <v>9</v>
      </c>
      <c r="F17">
        <v>109</v>
      </c>
      <c r="G17" s="1" t="str">
        <f>IFERROR(VLOOKUP(tManutencao[[#This Row],[Máquina]],[1]!tMaquinas[[Código]:[Descrição]],2,0),"N/E")</f>
        <v>N/A</v>
      </c>
      <c r="H17" t="s">
        <v>10</v>
      </c>
      <c r="I17" t="s">
        <v>101</v>
      </c>
    </row>
    <row r="18" spans="1:9" ht="16.5" x14ac:dyDescent="0.25">
      <c r="A18" s="1">
        <f>ROW()-ROW(tManutencao[[#Headers],[Seq]])</f>
        <v>17</v>
      </c>
      <c r="B18" s="3">
        <v>74</v>
      </c>
      <c r="C18" s="4">
        <v>44488.597511574073</v>
      </c>
      <c r="D18" s="4">
        <v>44664.686805555553</v>
      </c>
      <c r="E18" s="1" t="s">
        <v>9</v>
      </c>
      <c r="F18">
        <v>109</v>
      </c>
      <c r="G18" s="1" t="str">
        <f>IFERROR(VLOOKUP(tManutencao[[#This Row],[Máquina]],[1]!tMaquinas[[Código]:[Descrição]],2,0),"N/E")</f>
        <v>N/A</v>
      </c>
      <c r="H18" t="s">
        <v>10</v>
      </c>
    </row>
    <row r="19" spans="1:9" ht="16.5" x14ac:dyDescent="0.25">
      <c r="A19" s="1">
        <f>ROW()-ROW(tManutencao[[#Headers],[Seq]])</f>
        <v>18</v>
      </c>
      <c r="B19" s="3">
        <v>18</v>
      </c>
      <c r="C19" s="4">
        <v>43467.376296296294</v>
      </c>
      <c r="D19" s="4">
        <v>43470.464583333334</v>
      </c>
      <c r="E19" s="1" t="s">
        <v>90</v>
      </c>
      <c r="F19">
        <v>501</v>
      </c>
      <c r="G19" s="1" t="str">
        <f>IFERROR(VLOOKUP(tManutencao[[#This Row],[Máquina]],[1]!tMaquinas[[Código]:[Descrição]],2,0),"N/E")</f>
        <v>501 - Jaguar rebobinadeira</v>
      </c>
      <c r="H19" t="s">
        <v>23</v>
      </c>
      <c r="I19" t="s">
        <v>102</v>
      </c>
    </row>
    <row r="20" spans="1:9" ht="16.5" x14ac:dyDescent="0.25">
      <c r="A20" s="1">
        <f>ROW()-ROW(tManutencao[[#Headers],[Seq]])</f>
        <v>19</v>
      </c>
      <c r="B20" s="3">
        <v>74</v>
      </c>
      <c r="C20" s="4">
        <v>44488.597511574073</v>
      </c>
      <c r="D20" s="4">
        <v>44664.686805555553</v>
      </c>
      <c r="E20" s="1" t="s">
        <v>9</v>
      </c>
      <c r="F20">
        <v>109</v>
      </c>
      <c r="G20" s="1" t="str">
        <f>IFERROR(VLOOKUP(tManutencao[[#This Row],[Máquina]],[1]!tMaquinas[[Código]:[Descrição]],2,0),"N/E")</f>
        <v>N/A</v>
      </c>
      <c r="H20" t="s">
        <v>10</v>
      </c>
    </row>
    <row r="21" spans="1:9" ht="16.5" x14ac:dyDescent="0.25">
      <c r="A21" s="1">
        <f>ROW()-ROW(tManutencao[[#Headers],[Seq]])</f>
        <v>20</v>
      </c>
      <c r="B21" s="3">
        <v>75</v>
      </c>
      <c r="C21" s="4">
        <v>44587.374791666669</v>
      </c>
      <c r="D21" s="4">
        <v>44664.686111111114</v>
      </c>
      <c r="E21" s="1" t="s">
        <v>92</v>
      </c>
      <c r="F21">
        <v>115</v>
      </c>
      <c r="G21" s="1" t="str">
        <f>IFERROR(VLOOKUP(tManutencao[[#This Row],[Máquina]],[1]!tMaquinas[[Código]:[Descrição]],2,0),"N/E")</f>
        <v>115 - Extrusora</v>
      </c>
      <c r="H21" t="s">
        <v>10</v>
      </c>
      <c r="I21" t="s">
        <v>103</v>
      </c>
    </row>
    <row r="22" spans="1:9" ht="16.5" x14ac:dyDescent="0.25">
      <c r="A22" s="1">
        <f>ROW()-ROW(tManutencao[[#Headers],[Seq]])</f>
        <v>21</v>
      </c>
      <c r="B22" s="3">
        <v>75</v>
      </c>
      <c r="C22" s="4">
        <v>44587.374791666669</v>
      </c>
      <c r="D22" s="4">
        <v>44664.686111111114</v>
      </c>
      <c r="E22" s="1" t="s">
        <v>92</v>
      </c>
      <c r="F22">
        <v>115</v>
      </c>
      <c r="G22" s="1" t="str">
        <f>IFERROR(VLOOKUP(tManutencao[[#This Row],[Máquina]],[1]!tMaquinas[[Código]:[Descrição]],2,0),"N/E")</f>
        <v>115 - Extrusora</v>
      </c>
      <c r="H22" t="s">
        <v>10</v>
      </c>
    </row>
    <row r="23" spans="1:9" ht="16.5" x14ac:dyDescent="0.25">
      <c r="A23" s="1">
        <f>ROW()-ROW(tManutencao[[#Headers],[Seq]])</f>
        <v>22</v>
      </c>
      <c r="B23" s="3">
        <v>75</v>
      </c>
      <c r="C23" s="4">
        <v>44587.374791666669</v>
      </c>
      <c r="D23" s="4">
        <v>44664.686111111114</v>
      </c>
      <c r="E23" s="1" t="s">
        <v>92</v>
      </c>
      <c r="F23">
        <v>115</v>
      </c>
      <c r="G23" s="1" t="str">
        <f>IFERROR(VLOOKUP(tManutencao[[#This Row],[Máquina]],[1]!tMaquinas[[Código]:[Descrição]],2,0),"N/E")</f>
        <v>115 - Extrusora</v>
      </c>
      <c r="H23" t="s">
        <v>10</v>
      </c>
      <c r="I23" t="s">
        <v>103</v>
      </c>
    </row>
    <row r="24" spans="1:9" ht="16.5" x14ac:dyDescent="0.25">
      <c r="A24" s="1">
        <f>ROW()-ROW(tManutencao[[#Headers],[Seq]])</f>
        <v>23</v>
      </c>
      <c r="B24" s="3">
        <v>23</v>
      </c>
      <c r="C24" s="4">
        <v>43472.724803240744</v>
      </c>
      <c r="D24" s="4">
        <v>43472.315972222219</v>
      </c>
      <c r="E24" s="1" t="s">
        <v>92</v>
      </c>
      <c r="F24">
        <v>113</v>
      </c>
      <c r="G24" s="1" t="str">
        <f>IFERROR(VLOOKUP(tManutencao[[#This Row],[Máquina]],[1]!tMaquinas[[Código]:[Descrição]],2,0),"N/E")</f>
        <v>113 - Extrusora</v>
      </c>
      <c r="H24" t="s">
        <v>10</v>
      </c>
    </row>
    <row r="25" spans="1:9" ht="16.5" x14ac:dyDescent="0.25">
      <c r="A25" s="1">
        <f>ROW()-ROW(tManutencao[[#Headers],[Seq]])</f>
        <v>24</v>
      </c>
      <c r="B25" s="3">
        <v>24</v>
      </c>
      <c r="C25" s="4">
        <v>43472.730358796296</v>
      </c>
      <c r="D25" s="4">
        <v>43470.317361111112</v>
      </c>
      <c r="E25" s="1" t="s">
        <v>92</v>
      </c>
      <c r="F25">
        <v>113</v>
      </c>
      <c r="G25" s="1" t="str">
        <f>IFERROR(VLOOKUP(tManutencao[[#This Row],[Máquina]],[1]!tMaquinas[[Código]:[Descrição]],2,0),"N/E")</f>
        <v>113 - Extrusora</v>
      </c>
      <c r="H25" t="s">
        <v>10</v>
      </c>
    </row>
    <row r="26" spans="1:9" ht="16.5" x14ac:dyDescent="0.25">
      <c r="A26" s="1">
        <f>ROW()-ROW(tManutencao[[#Headers],[Seq]])</f>
        <v>25</v>
      </c>
      <c r="B26" s="3">
        <v>75</v>
      </c>
      <c r="C26" s="4">
        <v>44587.374791666669</v>
      </c>
      <c r="D26" s="4">
        <v>44664.686111111114</v>
      </c>
      <c r="E26" s="1" t="s">
        <v>92</v>
      </c>
      <c r="F26">
        <v>115</v>
      </c>
      <c r="G26" s="1" t="str">
        <f>IFERROR(VLOOKUP(tManutencao[[#This Row],[Máquina]],[1]!tMaquinas[[Código]:[Descrição]],2,0),"N/E")</f>
        <v>115 - Extrusora</v>
      </c>
      <c r="H26" t="s">
        <v>10</v>
      </c>
    </row>
    <row r="27" spans="1:9" ht="16.5" x14ac:dyDescent="0.25">
      <c r="A27" s="1">
        <f>ROW()-ROW(tManutencao[[#Headers],[Seq]])</f>
        <v>26</v>
      </c>
      <c r="B27" s="3">
        <v>76</v>
      </c>
      <c r="C27" s="4">
        <v>44587.390335648146</v>
      </c>
      <c r="D27" s="4">
        <v>44664.685416666667</v>
      </c>
      <c r="E27" s="1" t="s">
        <v>9</v>
      </c>
      <c r="F27">
        <v>108</v>
      </c>
      <c r="G27" s="1" t="str">
        <f>IFERROR(VLOOKUP(tManutencao[[#This Row],[Máquina]],[1]!tMaquinas[[Código]:[Descrição]],2,0),"N/E")</f>
        <v>108 - Extrusora</v>
      </c>
      <c r="H27" t="s">
        <v>10</v>
      </c>
    </row>
    <row r="28" spans="1:9" ht="16.5" x14ac:dyDescent="0.25">
      <c r="A28" s="1">
        <f>ROW()-ROW(tManutencao[[#Headers],[Seq]])</f>
        <v>27</v>
      </c>
      <c r="B28" s="3">
        <v>76</v>
      </c>
      <c r="C28" s="4">
        <v>44587.390335648146</v>
      </c>
      <c r="D28" s="4">
        <v>44664.685416666667</v>
      </c>
      <c r="E28" s="1" t="s">
        <v>9</v>
      </c>
      <c r="F28">
        <v>108</v>
      </c>
      <c r="G28" s="1" t="str">
        <f>IFERROR(VLOOKUP(tManutencao[[#This Row],[Máquina]],[1]!tMaquinas[[Código]:[Descrição]],2,0),"N/E")</f>
        <v>108 - Extrusora</v>
      </c>
      <c r="H28" t="s">
        <v>10</v>
      </c>
      <c r="I28" t="s">
        <v>104</v>
      </c>
    </row>
    <row r="29" spans="1:9" ht="16.5" x14ac:dyDescent="0.25">
      <c r="A29" s="1">
        <f>ROW()-ROW(tManutencao[[#Headers],[Seq]])</f>
        <v>28</v>
      </c>
      <c r="B29" s="3">
        <v>77</v>
      </c>
      <c r="C29" s="4">
        <v>44587.390879629631</v>
      </c>
      <c r="D29" s="4">
        <v>44664.685416666667</v>
      </c>
      <c r="E29" s="1" t="s">
        <v>92</v>
      </c>
      <c r="F29">
        <v>108</v>
      </c>
      <c r="G29" s="1" t="str">
        <f>IFERROR(VLOOKUP(tManutencao[[#This Row],[Máquina]],[1]!tMaquinas[[Código]:[Descrição]],2,0),"N/E")</f>
        <v>108 - Extrusora</v>
      </c>
      <c r="H29" t="s">
        <v>10</v>
      </c>
    </row>
    <row r="30" spans="1:9" ht="16.5" x14ac:dyDescent="0.25">
      <c r="A30" s="1">
        <f>ROW()-ROW(tManutencao[[#Headers],[Seq]])</f>
        <v>29</v>
      </c>
      <c r="B30" s="3">
        <v>29</v>
      </c>
      <c r="C30" s="4">
        <v>43474.334027777775</v>
      </c>
      <c r="D30" s="4">
        <v>43473.340277777781</v>
      </c>
      <c r="E30" s="1" t="s">
        <v>90</v>
      </c>
      <c r="F30">
        <v>502</v>
      </c>
      <c r="G30" s="1" t="str">
        <f>IFERROR(VLOOKUP(tManutencao[[#This Row],[Máquina]],[1]!tMaquinas[[Código]:[Descrição]],2,0),"N/E")</f>
        <v>502 - Jaguar rebobinadeira</v>
      </c>
      <c r="H30" t="s">
        <v>23</v>
      </c>
      <c r="I30" t="s">
        <v>105</v>
      </c>
    </row>
    <row r="31" spans="1:9" ht="16.5" x14ac:dyDescent="0.25">
      <c r="A31" s="1">
        <f>ROW()-ROW(tManutencao[[#Headers],[Seq]])</f>
        <v>30</v>
      </c>
      <c r="B31" s="3">
        <v>77</v>
      </c>
      <c r="C31" s="4">
        <v>44587.390879629631</v>
      </c>
      <c r="D31" s="4">
        <v>44664.685416666667</v>
      </c>
      <c r="E31" s="1" t="s">
        <v>92</v>
      </c>
      <c r="F31">
        <v>108</v>
      </c>
      <c r="G31" s="1" t="str">
        <f>IFERROR(VLOOKUP(tManutencao[[#This Row],[Máquina]],[1]!tMaquinas[[Código]:[Descrição]],2,0),"N/E")</f>
        <v>108 - Extrusora</v>
      </c>
      <c r="H31" t="s">
        <v>10</v>
      </c>
      <c r="I31" t="s">
        <v>104</v>
      </c>
    </row>
    <row r="32" spans="1:9" ht="16.5" x14ac:dyDescent="0.25">
      <c r="A32" s="1">
        <f>ROW()-ROW(tManutencao[[#Headers],[Seq]])</f>
        <v>31</v>
      </c>
      <c r="B32" s="3">
        <v>78</v>
      </c>
      <c r="C32" s="4">
        <v>44587.434606481482</v>
      </c>
      <c r="D32" s="4">
        <v>44664.68472222222</v>
      </c>
      <c r="E32" s="1" t="s">
        <v>9</v>
      </c>
      <c r="F32">
        <v>116</v>
      </c>
      <c r="G32" s="1" t="str">
        <f>IFERROR(VLOOKUP(tManutencao[[#This Row],[Máquina]],[1]!tMaquinas[[Código]:[Descrição]],2,0),"N/E")</f>
        <v>116 - Extrusora</v>
      </c>
      <c r="H32" t="s">
        <v>10</v>
      </c>
    </row>
    <row r="33" spans="1:9" ht="16.5" x14ac:dyDescent="0.25">
      <c r="A33" s="1">
        <f>ROW()-ROW(tManutencao[[#Headers],[Seq]])</f>
        <v>32</v>
      </c>
      <c r="B33" s="3">
        <v>78</v>
      </c>
      <c r="C33" s="4">
        <v>44587.434606481482</v>
      </c>
      <c r="D33" s="4">
        <v>44664.68472222222</v>
      </c>
      <c r="E33" s="1" t="s">
        <v>9</v>
      </c>
      <c r="F33">
        <v>116</v>
      </c>
      <c r="G33" s="1" t="str">
        <f>IFERROR(VLOOKUP(tManutencao[[#This Row],[Máquina]],[1]!tMaquinas[[Código]:[Descrição]],2,0),"N/E")</f>
        <v>116 - Extrusora</v>
      </c>
      <c r="H33" t="s">
        <v>10</v>
      </c>
      <c r="I33" t="s">
        <v>106</v>
      </c>
    </row>
    <row r="34" spans="1:9" ht="16.5" x14ac:dyDescent="0.25">
      <c r="A34" s="1">
        <f>ROW()-ROW(tManutencao[[#Headers],[Seq]])</f>
        <v>33</v>
      </c>
      <c r="B34" s="3">
        <v>170</v>
      </c>
      <c r="C34" s="4">
        <v>44929.660243055558</v>
      </c>
      <c r="D34" s="4">
        <v>45020.658333333333</v>
      </c>
      <c r="E34" s="1" t="s">
        <v>9</v>
      </c>
      <c r="F34">
        <v>109</v>
      </c>
      <c r="G34" s="1" t="str">
        <f>IFERROR(VLOOKUP(tManutencao[[#This Row],[Máquina]],[1]!tMaquinas[[Código]:[Descrição]],2,0),"N/E")</f>
        <v>N/A</v>
      </c>
      <c r="H34" t="s">
        <v>10</v>
      </c>
      <c r="I34" t="s">
        <v>107</v>
      </c>
    </row>
    <row r="35" spans="1:9" ht="16.5" x14ac:dyDescent="0.25">
      <c r="A35" s="1">
        <f>ROW()-ROW(tManutencao[[#Headers],[Seq]])</f>
        <v>34</v>
      </c>
      <c r="B35" s="3">
        <v>34</v>
      </c>
      <c r="C35" s="4">
        <v>43479.666851851849</v>
      </c>
      <c r="D35" s="4">
        <v>43475.454861111109</v>
      </c>
      <c r="E35" s="1" t="s">
        <v>92</v>
      </c>
      <c r="F35">
        <v>115</v>
      </c>
      <c r="G35" s="1" t="str">
        <f>IFERROR(VLOOKUP(tManutencao[[#This Row],[Máquina]],[1]!tMaquinas[[Código]:[Descrição]],2,0),"N/E")</f>
        <v>115 - Extrusora</v>
      </c>
      <c r="H35" t="s">
        <v>10</v>
      </c>
      <c r="I35" t="s">
        <v>108</v>
      </c>
    </row>
    <row r="36" spans="1:9" ht="16.5" x14ac:dyDescent="0.25">
      <c r="A36" s="1">
        <f>ROW()-ROW(tManutencao[[#Headers],[Seq]])</f>
        <v>35</v>
      </c>
      <c r="B36" s="3">
        <v>183</v>
      </c>
      <c r="C36" s="4">
        <v>44937.565324074072</v>
      </c>
      <c r="D36" s="4">
        <v>44937.579861111109</v>
      </c>
      <c r="E36" s="1" t="s">
        <v>109</v>
      </c>
      <c r="F36">
        <v>109</v>
      </c>
      <c r="G36" s="1" t="str">
        <f>IFERROR(VLOOKUP(tManutencao[[#This Row],[Máquina]],[1]!tMaquinas[[Código]:[Descrição]],2,0),"N/E")</f>
        <v>N/A</v>
      </c>
      <c r="H36" t="s">
        <v>10</v>
      </c>
    </row>
    <row r="37" spans="1:9" ht="16.5" x14ac:dyDescent="0.25">
      <c r="A37" s="1">
        <f>ROW()-ROW(tManutencao[[#Headers],[Seq]])</f>
        <v>36</v>
      </c>
      <c r="B37" s="3">
        <v>194</v>
      </c>
      <c r="C37" s="4">
        <v>44942.281585648147</v>
      </c>
      <c r="D37" s="4">
        <v>45030.245428240742</v>
      </c>
      <c r="E37" s="1" t="s">
        <v>109</v>
      </c>
      <c r="F37">
        <v>109</v>
      </c>
      <c r="G37" s="1" t="str">
        <f>IFERROR(VLOOKUP(tManutencao[[#This Row],[Máquina]],[1]!tMaquinas[[Código]:[Descrição]],2,0),"N/E")</f>
        <v>N/A</v>
      </c>
      <c r="H37" t="s">
        <v>10</v>
      </c>
    </row>
    <row r="38" spans="1:9" ht="16.5" x14ac:dyDescent="0.25">
      <c r="A38" s="1">
        <f>ROW()-ROW(tManutencao[[#Headers],[Seq]])</f>
        <v>37</v>
      </c>
      <c r="B38" s="3">
        <v>36</v>
      </c>
      <c r="C38" s="4">
        <v>43480.445254629631</v>
      </c>
      <c r="D38" s="4">
        <v>43475.455555555556</v>
      </c>
      <c r="E38" s="1" t="s">
        <v>92</v>
      </c>
      <c r="F38">
        <v>115</v>
      </c>
      <c r="G38" s="1" t="str">
        <f>IFERROR(VLOOKUP(tManutencao[[#This Row],[Máquina]],[1]!tMaquinas[[Código]:[Descrição]],2,0),"N/E")</f>
        <v>115 - Extrusora</v>
      </c>
      <c r="H38" t="s">
        <v>10</v>
      </c>
      <c r="I38" t="s">
        <v>110</v>
      </c>
    </row>
    <row r="39" spans="1:9" ht="16.5" x14ac:dyDescent="0.25">
      <c r="A39" s="1">
        <f>ROW()-ROW(tManutencao[[#Headers],[Seq]])</f>
        <v>38</v>
      </c>
      <c r="B39" s="3">
        <v>195</v>
      </c>
      <c r="C39" s="4">
        <v>44942.416481481479</v>
      </c>
      <c r="D39" s="4">
        <v>45118.631620370368</v>
      </c>
      <c r="E39" s="1" t="s">
        <v>9</v>
      </c>
      <c r="F39">
        <v>109</v>
      </c>
      <c r="G39" s="1" t="str">
        <f>IFERROR(VLOOKUP(tManutencao[[#This Row],[Máquina]],[1]!tMaquinas[[Código]:[Descrição]],2,0),"N/E")</f>
        <v>N/A</v>
      </c>
      <c r="H39" t="s">
        <v>10</v>
      </c>
    </row>
    <row r="40" spans="1:9" ht="16.5" x14ac:dyDescent="0.25">
      <c r="A40" s="1">
        <f>ROW()-ROW(tManutencao[[#Headers],[Seq]])</f>
        <v>39</v>
      </c>
      <c r="B40" s="3">
        <v>232</v>
      </c>
      <c r="C40" s="4">
        <v>44970.706192129626</v>
      </c>
      <c r="D40" s="4">
        <v>45203.889166666668</v>
      </c>
      <c r="E40" s="1" t="s">
        <v>9</v>
      </c>
      <c r="F40">
        <v>109</v>
      </c>
      <c r="G40" s="1" t="str">
        <f>IFERROR(VLOOKUP(tManutencao[[#This Row],[Máquina]],[1]!tMaquinas[[Código]:[Descrição]],2,0),"N/E")</f>
        <v>N/A</v>
      </c>
      <c r="H40" t="s">
        <v>10</v>
      </c>
      <c r="I40" t="s">
        <v>111</v>
      </c>
    </row>
    <row r="41" spans="1:9" ht="16.5" x14ac:dyDescent="0.25">
      <c r="A41" s="1">
        <f>ROW()-ROW(tManutencao[[#Headers],[Seq]])</f>
        <v>40</v>
      </c>
      <c r="B41" s="3">
        <v>233</v>
      </c>
      <c r="C41" s="4">
        <v>44971.409930555557</v>
      </c>
      <c r="D41" s="4">
        <v>45125.733761574076</v>
      </c>
      <c r="E41" s="1" t="s">
        <v>9</v>
      </c>
      <c r="F41">
        <v>109</v>
      </c>
      <c r="G41" s="1" t="str">
        <f>IFERROR(VLOOKUP(tManutencao[[#This Row],[Máquina]],[1]!tMaquinas[[Código]:[Descrição]],2,0),"N/E")</f>
        <v>N/A</v>
      </c>
      <c r="H41" t="s">
        <v>10</v>
      </c>
    </row>
    <row r="42" spans="1:9" ht="16.5" x14ac:dyDescent="0.25">
      <c r="A42" s="1">
        <f>ROW()-ROW(tManutencao[[#Headers],[Seq]])</f>
        <v>41</v>
      </c>
      <c r="B42" s="3">
        <v>234</v>
      </c>
      <c r="C42" s="4">
        <v>44971.411354166667</v>
      </c>
      <c r="D42" s="4">
        <v>45138.741261574076</v>
      </c>
      <c r="E42" s="1" t="s">
        <v>9</v>
      </c>
      <c r="F42">
        <v>109</v>
      </c>
      <c r="G42" s="1" t="str">
        <f>IFERROR(VLOOKUP(tManutencao[[#This Row],[Máquina]],[1]!tMaquinas[[Código]:[Descrição]],2,0),"N/E")</f>
        <v>N/A</v>
      </c>
      <c r="H42" t="s">
        <v>10</v>
      </c>
    </row>
    <row r="43" spans="1:9" ht="16.5" x14ac:dyDescent="0.25">
      <c r="A43" s="1">
        <f>ROW()-ROW(tManutencao[[#Headers],[Seq]])</f>
        <v>42</v>
      </c>
      <c r="B43" s="3">
        <v>17</v>
      </c>
      <c r="C43" s="4">
        <v>43467.357662037037</v>
      </c>
      <c r="D43" s="4">
        <v>43468.464583333334</v>
      </c>
      <c r="E43" s="1" t="s">
        <v>90</v>
      </c>
      <c r="F43">
        <v>111</v>
      </c>
      <c r="G43" s="1" t="str">
        <f>IFERROR(VLOOKUP(tManutencao[[#This Row],[Máquina]],[1]!tMaquinas[[Código]:[Descrição]],2,0),"N/E")</f>
        <v>N/E</v>
      </c>
      <c r="H43" t="s">
        <v>10</v>
      </c>
      <c r="I43" t="s">
        <v>112</v>
      </c>
    </row>
    <row r="44" spans="1:9" ht="16.5" x14ac:dyDescent="0.25">
      <c r="A44" s="1">
        <f>ROW()-ROW(tManutencao[[#Headers],[Seq]])</f>
        <v>43</v>
      </c>
      <c r="B44" s="3">
        <v>19</v>
      </c>
      <c r="C44" s="4">
        <v>43467.37767361111</v>
      </c>
      <c r="D44" s="4">
        <v>43476.711805555555</v>
      </c>
      <c r="E44" s="1" t="s">
        <v>90</v>
      </c>
      <c r="F44">
        <v>111</v>
      </c>
      <c r="G44" s="1" t="str">
        <f>IFERROR(VLOOKUP(tManutencao[[#This Row],[Máquina]],[1]!tMaquinas[[Código]:[Descrição]],2,0),"N/E")</f>
        <v>N/E</v>
      </c>
      <c r="H44" t="s">
        <v>10</v>
      </c>
      <c r="I44" t="s">
        <v>102</v>
      </c>
    </row>
    <row r="45" spans="1:9" ht="16.5" x14ac:dyDescent="0.25">
      <c r="A45" s="1">
        <f>ROW()-ROW(tManutencao[[#Headers],[Seq]])</f>
        <v>44</v>
      </c>
      <c r="B45" s="3">
        <v>35</v>
      </c>
      <c r="C45" s="4">
        <v>43480.439618055556</v>
      </c>
      <c r="D45" s="4">
        <v>43475.440972222219</v>
      </c>
      <c r="E45" s="1" t="s">
        <v>90</v>
      </c>
      <c r="F45">
        <v>111</v>
      </c>
      <c r="G45" s="1" t="str">
        <f>IFERROR(VLOOKUP(tManutencao[[#This Row],[Máquina]],[1]!tMaquinas[[Código]:[Descrição]],2,0),"N/E")</f>
        <v>N/E</v>
      </c>
      <c r="H45" t="s">
        <v>10</v>
      </c>
      <c r="I45" t="s">
        <v>113</v>
      </c>
    </row>
    <row r="46" spans="1:9" ht="16.5" x14ac:dyDescent="0.25">
      <c r="A46" s="1">
        <f>ROW()-ROW(tManutencao[[#Headers],[Seq]])</f>
        <v>45</v>
      </c>
      <c r="B46" s="3">
        <v>35</v>
      </c>
      <c r="C46" s="4">
        <v>43480.439618055556</v>
      </c>
      <c r="D46" s="4">
        <v>43475.440972222219</v>
      </c>
      <c r="E46" s="1" t="s">
        <v>90</v>
      </c>
      <c r="F46">
        <v>111</v>
      </c>
      <c r="G46" s="1" t="str">
        <f>IFERROR(VLOOKUP(tManutencao[[#This Row],[Máquina]],[1]!tMaquinas[[Código]:[Descrição]],2,0),"N/E")</f>
        <v>N/E</v>
      </c>
      <c r="H46" t="s">
        <v>10</v>
      </c>
      <c r="I46" t="s">
        <v>113</v>
      </c>
    </row>
    <row r="47" spans="1:9" ht="16.5" x14ac:dyDescent="0.25">
      <c r="A47" s="1">
        <f>ROW()-ROW(tManutencao[[#Headers],[Seq]])</f>
        <v>46</v>
      </c>
      <c r="B47" s="3">
        <v>45</v>
      </c>
      <c r="C47" s="4">
        <v>43601.747835648152</v>
      </c>
      <c r="D47" s="4">
        <v>44664.685416666667</v>
      </c>
      <c r="E47" s="1" t="s">
        <v>90</v>
      </c>
      <c r="F47">
        <v>115</v>
      </c>
      <c r="G47" s="1" t="str">
        <f>IFERROR(VLOOKUP(tManutencao[[#This Row],[Máquina]],[1]!tMaquinas[[Código]:[Descrição]],2,0),"N/E")</f>
        <v>115 - Extrusora</v>
      </c>
      <c r="H47" t="s">
        <v>10</v>
      </c>
      <c r="I47" t="s">
        <v>114</v>
      </c>
    </row>
    <row r="48" spans="1:9" ht="16.5" x14ac:dyDescent="0.25">
      <c r="A48" s="1">
        <f>ROW()-ROW(tManutencao[[#Headers],[Seq]])</f>
        <v>47</v>
      </c>
      <c r="B48" s="3">
        <v>65</v>
      </c>
      <c r="C48" s="4">
        <v>43865.614270833335</v>
      </c>
      <c r="D48" s="4">
        <v>43862.659722222219</v>
      </c>
      <c r="E48" s="1" t="s">
        <v>90</v>
      </c>
      <c r="F48">
        <v>111</v>
      </c>
      <c r="G48" s="1" t="str">
        <f>IFERROR(VLOOKUP(tManutencao[[#This Row],[Máquina]],[1]!tMaquinas[[Código]:[Descrição]],2,0),"N/E")</f>
        <v>N/E</v>
      </c>
      <c r="H48" t="s">
        <v>10</v>
      </c>
      <c r="I48" t="s">
        <v>115</v>
      </c>
    </row>
    <row r="49" spans="1:9" ht="16.5" x14ac:dyDescent="0.25">
      <c r="A49" s="1">
        <f>ROW()-ROW(tManutencao[[#Headers],[Seq]])</f>
        <v>48</v>
      </c>
      <c r="B49" s="3">
        <v>47</v>
      </c>
      <c r="C49" s="4">
        <v>43601.752083333333</v>
      </c>
      <c r="D49" s="4">
        <v>44664.688194444447</v>
      </c>
      <c r="E49" s="1" t="s">
        <v>90</v>
      </c>
      <c r="F49">
        <v>201</v>
      </c>
      <c r="G49" s="1" t="str">
        <f>IFERROR(VLOOKUP(tManutencao[[#This Row],[Máquina]],[1]!tMaquinas[[Código]:[Descrição]],2,0),"N/E")</f>
        <v>201 - Thunder 4 cores engrenada</v>
      </c>
      <c r="H49" t="s">
        <v>62</v>
      </c>
      <c r="I49" t="s">
        <v>116</v>
      </c>
    </row>
    <row r="50" spans="1:9" ht="16.5" x14ac:dyDescent="0.25">
      <c r="A50" s="1">
        <f>ROW()-ROW(tManutencao[[#Headers],[Seq]])</f>
        <v>49</v>
      </c>
      <c r="B50" s="3">
        <v>48</v>
      </c>
      <c r="C50" s="4">
        <v>43607.670856481483</v>
      </c>
      <c r="D50" s="4">
        <v>43608.602777777778</v>
      </c>
      <c r="E50" s="1" t="s">
        <v>90</v>
      </c>
      <c r="F50">
        <v>407</v>
      </c>
      <c r="G50" s="1" t="str">
        <f>IFERROR(VLOOKUP(tManutencao[[#This Row],[Máquina]],[1]!tMaquinas[[Código]:[Descrição]],2,0),"N/E")</f>
        <v>407 - HudsonSharp</v>
      </c>
      <c r="H50" t="s">
        <v>21</v>
      </c>
      <c r="I50" t="s">
        <v>117</v>
      </c>
    </row>
    <row r="51" spans="1:9" ht="16.5" x14ac:dyDescent="0.25">
      <c r="A51" s="1">
        <f>ROW()-ROW(tManutencao[[#Headers],[Seq]])</f>
        <v>50</v>
      </c>
      <c r="B51" s="3">
        <v>79</v>
      </c>
      <c r="C51" s="4">
        <v>44684.422858796293</v>
      </c>
      <c r="D51" s="4">
        <v>44872.363194444442</v>
      </c>
      <c r="E51" s="1" t="s">
        <v>9</v>
      </c>
      <c r="F51">
        <v>108</v>
      </c>
      <c r="G51" s="1" t="str">
        <f>IFERROR(VLOOKUP(tManutencao[[#This Row],[Máquina]],[1]!tMaquinas[[Código]:[Descrição]],2,0),"N/E")</f>
        <v>108 - Extrusora</v>
      </c>
      <c r="H51" t="s">
        <v>10</v>
      </c>
    </row>
    <row r="52" spans="1:9" ht="16.5" x14ac:dyDescent="0.25">
      <c r="A52" s="1">
        <f>ROW()-ROW(tManutencao[[#Headers],[Seq]])</f>
        <v>51</v>
      </c>
      <c r="B52" s="3">
        <v>79</v>
      </c>
      <c r="C52" s="4">
        <v>44684.422858796293</v>
      </c>
      <c r="D52" s="4">
        <v>44872.363194444442</v>
      </c>
      <c r="E52" s="1" t="s">
        <v>9</v>
      </c>
      <c r="F52">
        <v>108</v>
      </c>
      <c r="G52" s="1" t="str">
        <f>IFERROR(VLOOKUP(tManutencao[[#This Row],[Máquina]],[1]!tMaquinas[[Código]:[Descrição]],2,0),"N/E")</f>
        <v>108 - Extrusora</v>
      </c>
      <c r="H52" t="s">
        <v>10</v>
      </c>
    </row>
    <row r="53" spans="1:9" ht="16.5" x14ac:dyDescent="0.25">
      <c r="A53" s="1">
        <f>ROW()-ROW(tManutencao[[#Headers],[Seq]])</f>
        <v>52</v>
      </c>
      <c r="B53" s="3">
        <v>80</v>
      </c>
      <c r="C53" s="4">
        <v>44684.422974537039</v>
      </c>
      <c r="D53" s="4">
        <v>44872.363888888889</v>
      </c>
      <c r="E53" s="1" t="s">
        <v>9</v>
      </c>
      <c r="F53">
        <v>108</v>
      </c>
      <c r="G53" s="1" t="str">
        <f>IFERROR(VLOOKUP(tManutencao[[#This Row],[Máquina]],[1]!tMaquinas[[Código]:[Descrição]],2,0),"N/E")</f>
        <v>108 - Extrusora</v>
      </c>
      <c r="H53" t="s">
        <v>10</v>
      </c>
    </row>
    <row r="54" spans="1:9" ht="16.5" x14ac:dyDescent="0.25">
      <c r="A54" s="1">
        <f>ROW()-ROW(tManutencao[[#Headers],[Seq]])</f>
        <v>53</v>
      </c>
      <c r="B54" s="3">
        <v>80</v>
      </c>
      <c r="C54" s="4">
        <v>44684.422974537039</v>
      </c>
      <c r="D54" s="4">
        <v>44872.363888888889</v>
      </c>
      <c r="E54" s="1" t="s">
        <v>9</v>
      </c>
      <c r="F54">
        <v>108</v>
      </c>
      <c r="G54" s="1" t="str">
        <f>IFERROR(VLOOKUP(tManutencao[[#This Row],[Máquina]],[1]!tMaquinas[[Código]:[Descrição]],2,0),"N/E")</f>
        <v>108 - Extrusora</v>
      </c>
      <c r="H54" t="s">
        <v>10</v>
      </c>
    </row>
    <row r="55" spans="1:9" ht="16.5" x14ac:dyDescent="0.25">
      <c r="A55" s="1">
        <f>ROW()-ROW(tManutencao[[#Headers],[Seq]])</f>
        <v>54</v>
      </c>
      <c r="B55" s="3">
        <v>81</v>
      </c>
      <c r="C55" s="4">
        <v>44705.624502314815</v>
      </c>
      <c r="D55" s="4">
        <v>44872.363888888889</v>
      </c>
      <c r="E55" s="1" t="s">
        <v>9</v>
      </c>
      <c r="F55">
        <v>113</v>
      </c>
      <c r="G55" s="1" t="str">
        <f>IFERROR(VLOOKUP(tManutencao[[#This Row],[Máquina]],[1]!tMaquinas[[Código]:[Descrição]],2,0),"N/E")</f>
        <v>113 - Extrusora</v>
      </c>
      <c r="H55" t="s">
        <v>10</v>
      </c>
    </row>
    <row r="56" spans="1:9" ht="16.5" x14ac:dyDescent="0.25">
      <c r="A56" s="1">
        <f>ROW()-ROW(tManutencao[[#Headers],[Seq]])</f>
        <v>55</v>
      </c>
      <c r="B56" s="3">
        <v>81</v>
      </c>
      <c r="C56" s="4">
        <v>44705.624502314815</v>
      </c>
      <c r="D56" s="4">
        <v>44872.363888888889</v>
      </c>
      <c r="E56" s="1" t="s">
        <v>9</v>
      </c>
      <c r="F56">
        <v>113</v>
      </c>
      <c r="G56" s="1" t="str">
        <f>IFERROR(VLOOKUP(tManutencao[[#This Row],[Máquina]],[1]!tMaquinas[[Código]:[Descrição]],2,0),"N/E")</f>
        <v>113 - Extrusora</v>
      </c>
      <c r="H56" t="s">
        <v>10</v>
      </c>
    </row>
    <row r="57" spans="1:9" ht="16.5" x14ac:dyDescent="0.25">
      <c r="A57" s="1">
        <f>ROW()-ROW(tManutencao[[#Headers],[Seq]])</f>
        <v>56</v>
      </c>
      <c r="B57" s="3">
        <v>168</v>
      </c>
      <c r="C57" s="4">
        <v>44929.354201388887</v>
      </c>
      <c r="D57" s="4">
        <v>44936.477083333331</v>
      </c>
      <c r="E57" s="1" t="s">
        <v>109</v>
      </c>
      <c r="F57">
        <v>111</v>
      </c>
      <c r="G57" s="1" t="str">
        <f>IFERROR(VLOOKUP(tManutencao[[#This Row],[Máquina]],[1]!tMaquinas[[Código]:[Descrição]],2,0),"N/E")</f>
        <v>N/E</v>
      </c>
      <c r="H57" t="s">
        <v>10</v>
      </c>
    </row>
    <row r="58" spans="1:9" ht="16.5" x14ac:dyDescent="0.25">
      <c r="A58" s="1">
        <f>ROW()-ROW(tManutencao[[#Headers],[Seq]])</f>
        <v>57</v>
      </c>
      <c r="B58" s="3">
        <v>174</v>
      </c>
      <c r="C58" s="4">
        <v>44934.417592592596</v>
      </c>
      <c r="D58" s="4">
        <v>45112.702708333331</v>
      </c>
      <c r="E58" s="1" t="s">
        <v>9</v>
      </c>
      <c r="F58">
        <v>111</v>
      </c>
      <c r="G58" s="1" t="str">
        <f>IFERROR(VLOOKUP(tManutencao[[#This Row],[Máquina]],[1]!tMaquinas[[Código]:[Descrição]],2,0),"N/E")</f>
        <v>N/E</v>
      </c>
      <c r="H58" t="s">
        <v>10</v>
      </c>
      <c r="I58" t="s">
        <v>118</v>
      </c>
    </row>
    <row r="59" spans="1:9" ht="16.5" x14ac:dyDescent="0.25">
      <c r="A59" s="1">
        <f>ROW()-ROW(tManutencao[[#Headers],[Seq]])</f>
        <v>58</v>
      </c>
      <c r="B59" s="3">
        <v>57</v>
      </c>
      <c r="C59" s="4">
        <v>43865.587569444448</v>
      </c>
      <c r="D59" s="4">
        <v>43819.666666666664</v>
      </c>
      <c r="E59" s="1" t="s">
        <v>92</v>
      </c>
      <c r="F59">
        <v>201</v>
      </c>
      <c r="G59" s="1" t="str">
        <f>IFERROR(VLOOKUP(tManutencao[[#This Row],[Máquina]],[1]!tMaquinas[[Código]:[Descrição]],2,0),"N/E")</f>
        <v>201 - Thunder 4 cores engrenada</v>
      </c>
      <c r="H59" t="s">
        <v>62</v>
      </c>
      <c r="I59" t="s">
        <v>119</v>
      </c>
    </row>
    <row r="60" spans="1:9" ht="16.5" x14ac:dyDescent="0.25">
      <c r="A60" s="1">
        <f>ROW()-ROW(tManutencao[[#Headers],[Seq]])</f>
        <v>59</v>
      </c>
      <c r="B60" s="3">
        <v>175</v>
      </c>
      <c r="C60" s="4">
        <v>44934.419699074075</v>
      </c>
      <c r="D60" s="4">
        <v>45043.77416666667</v>
      </c>
      <c r="E60" s="1" t="s">
        <v>9</v>
      </c>
      <c r="F60">
        <v>111</v>
      </c>
      <c r="G60" s="1" t="str">
        <f>IFERROR(VLOOKUP(tManutencao[[#This Row],[Máquina]],[1]!tMaquinas[[Código]:[Descrição]],2,0),"N/E")</f>
        <v>N/E</v>
      </c>
      <c r="H60" t="s">
        <v>10</v>
      </c>
      <c r="I60" t="s">
        <v>120</v>
      </c>
    </row>
    <row r="61" spans="1:9" ht="16.5" x14ac:dyDescent="0.25">
      <c r="A61" s="1">
        <f>ROW()-ROW(tManutencao[[#Headers],[Seq]])</f>
        <v>60</v>
      </c>
      <c r="B61" s="3">
        <v>176</v>
      </c>
      <c r="C61" s="4">
        <v>44934.422291666669</v>
      </c>
      <c r="D61" s="4">
        <v>45033.622743055559</v>
      </c>
      <c r="E61" s="1" t="s">
        <v>92</v>
      </c>
      <c r="F61">
        <v>111</v>
      </c>
      <c r="G61" s="1" t="str">
        <f>IFERROR(VLOOKUP(tManutencao[[#This Row],[Máquina]],[1]!tMaquinas[[Código]:[Descrição]],2,0),"N/E")</f>
        <v>N/E</v>
      </c>
      <c r="H61" t="s">
        <v>10</v>
      </c>
      <c r="I61" t="s">
        <v>121</v>
      </c>
    </row>
    <row r="62" spans="1:9" ht="16.5" x14ac:dyDescent="0.25">
      <c r="A62" s="1">
        <f>ROW()-ROW(tManutencao[[#Headers],[Seq]])</f>
        <v>61</v>
      </c>
      <c r="B62" s="3">
        <v>60</v>
      </c>
      <c r="C62" s="4">
        <v>43865.593124999999</v>
      </c>
      <c r="D62" s="4">
        <v>44664.6875</v>
      </c>
      <c r="E62" s="1" t="s">
        <v>92</v>
      </c>
      <c r="F62">
        <v>116</v>
      </c>
      <c r="G62" s="1" t="str">
        <f>IFERROR(VLOOKUP(tManutencao[[#This Row],[Máquina]],[1]!tMaquinas[[Código]:[Descrição]],2,0),"N/E")</f>
        <v>116 - Extrusora</v>
      </c>
      <c r="H62" t="s">
        <v>10</v>
      </c>
      <c r="I62" t="s">
        <v>122</v>
      </c>
    </row>
    <row r="63" spans="1:9" ht="16.5" x14ac:dyDescent="0.25">
      <c r="A63" s="1">
        <f>ROW()-ROW(tManutencao[[#Headers],[Seq]])</f>
        <v>62</v>
      </c>
      <c r="B63" s="3">
        <v>61</v>
      </c>
      <c r="C63" s="4">
        <v>43865.594421296293</v>
      </c>
      <c r="D63" s="4">
        <v>43868.663888888892</v>
      </c>
      <c r="E63" s="1" t="s">
        <v>90</v>
      </c>
      <c r="F63">
        <v>116</v>
      </c>
      <c r="G63" s="1" t="str">
        <f>IFERROR(VLOOKUP(tManutencao[[#This Row],[Máquina]],[1]!tMaquinas[[Código]:[Descrição]],2,0),"N/E")</f>
        <v>116 - Extrusora</v>
      </c>
      <c r="H63" t="s">
        <v>10</v>
      </c>
      <c r="I63" t="s">
        <v>123</v>
      </c>
    </row>
    <row r="64" spans="1:9" ht="16.5" x14ac:dyDescent="0.25">
      <c r="A64" s="1">
        <f>ROW()-ROW(tManutencao[[#Headers],[Seq]])</f>
        <v>63</v>
      </c>
      <c r="B64" s="3">
        <v>62</v>
      </c>
      <c r="C64" s="4">
        <v>43865.597407407404</v>
      </c>
      <c r="D64" s="4">
        <v>44664.686805555553</v>
      </c>
      <c r="E64" s="1" t="s">
        <v>90</v>
      </c>
      <c r="F64">
        <v>116</v>
      </c>
      <c r="G64" s="1" t="str">
        <f>IFERROR(VLOOKUP(tManutencao[[#This Row],[Máquina]],[1]!tMaquinas[[Código]:[Descrição]],2,0),"N/E")</f>
        <v>116 - Extrusora</v>
      </c>
      <c r="H64" t="s">
        <v>10</v>
      </c>
      <c r="I64" t="s">
        <v>124</v>
      </c>
    </row>
    <row r="65" spans="1:9" ht="16.5" x14ac:dyDescent="0.25">
      <c r="A65" s="1">
        <f>ROW()-ROW(tManutencao[[#Headers],[Seq]])</f>
        <v>64</v>
      </c>
      <c r="B65" s="3">
        <v>63</v>
      </c>
      <c r="C65" s="4">
        <v>43865.59851851852</v>
      </c>
      <c r="D65" s="4">
        <v>43855.569444444445</v>
      </c>
      <c r="E65" s="1" t="s">
        <v>92</v>
      </c>
      <c r="F65">
        <v>413</v>
      </c>
      <c r="G65" s="1" t="str">
        <f>IFERROR(VLOOKUP(tManutencao[[#This Row],[Máquina]],[1]!tMaquinas[[Código]:[Descrição]],2,0),"N/E")</f>
        <v>413 - Polimaquinas</v>
      </c>
      <c r="H65" t="s">
        <v>21</v>
      </c>
      <c r="I65" t="s">
        <v>125</v>
      </c>
    </row>
    <row r="66" spans="1:9" ht="16.5" x14ac:dyDescent="0.25">
      <c r="A66" s="1">
        <f>ROW()-ROW(tManutencao[[#Headers],[Seq]])</f>
        <v>65</v>
      </c>
      <c r="B66" s="3">
        <v>177</v>
      </c>
      <c r="C66" s="4">
        <v>44934.424247685187</v>
      </c>
      <c r="D66" s="4">
        <v>45054.718506944446</v>
      </c>
      <c r="E66" s="1" t="s">
        <v>9</v>
      </c>
      <c r="F66">
        <v>111</v>
      </c>
      <c r="G66" s="1" t="str">
        <f>IFERROR(VLOOKUP(tManutencao[[#This Row],[Máquina]],[1]!tMaquinas[[Código]:[Descrição]],2,0),"N/E")</f>
        <v>N/E</v>
      </c>
      <c r="H66" t="s">
        <v>10</v>
      </c>
      <c r="I66" t="s">
        <v>126</v>
      </c>
    </row>
    <row r="67" spans="1:9" ht="16.5" x14ac:dyDescent="0.25">
      <c r="A67" s="1">
        <f>ROW()-ROW(tManutencao[[#Headers],[Seq]])</f>
        <v>66</v>
      </c>
      <c r="B67" s="3">
        <v>22</v>
      </c>
      <c r="C67" s="4">
        <v>43467.506828703707</v>
      </c>
      <c r="D67" s="4">
        <v>43467.315972222219</v>
      </c>
      <c r="E67" s="1" t="s">
        <v>92</v>
      </c>
      <c r="F67">
        <v>112</v>
      </c>
      <c r="G67" s="1" t="str">
        <f>IFERROR(VLOOKUP(tManutencao[[#This Row],[Máquina]],[1]!tMaquinas[[Código]:[Descrição]],2,0),"N/E")</f>
        <v>112 - Extrusora</v>
      </c>
      <c r="H67" t="s">
        <v>10</v>
      </c>
      <c r="I67" t="s">
        <v>127</v>
      </c>
    </row>
    <row r="68" spans="1:9" ht="16.5" x14ac:dyDescent="0.25">
      <c r="A68" s="1">
        <f>ROW()-ROW(tManutencao[[#Headers],[Seq]])</f>
        <v>67</v>
      </c>
      <c r="B68" s="3">
        <v>28</v>
      </c>
      <c r="C68" s="4">
        <v>43474.32739583333</v>
      </c>
      <c r="D68" s="4">
        <v>43474.349305555559</v>
      </c>
      <c r="E68" s="1" t="s">
        <v>92</v>
      </c>
      <c r="F68">
        <v>112</v>
      </c>
      <c r="G68" s="1" t="str">
        <f>IFERROR(VLOOKUP(tManutencao[[#This Row],[Máquina]],[1]!tMaquinas[[Código]:[Descrição]],2,0),"N/E")</f>
        <v>112 - Extrusora</v>
      </c>
      <c r="H68" t="s">
        <v>10</v>
      </c>
      <c r="I68" t="s">
        <v>128</v>
      </c>
    </row>
    <row r="69" spans="1:9" ht="16.5" x14ac:dyDescent="0.25">
      <c r="A69" s="1">
        <f>ROW()-ROW(tManutencao[[#Headers],[Seq]])</f>
        <v>68</v>
      </c>
      <c r="B69" s="3">
        <v>42</v>
      </c>
      <c r="C69" s="4">
        <v>43508.690578703703</v>
      </c>
      <c r="D69" s="4">
        <v>43473.694444444445</v>
      </c>
      <c r="E69" s="1" t="s">
        <v>90</v>
      </c>
      <c r="F69">
        <v>112</v>
      </c>
      <c r="G69" s="1" t="str">
        <f>IFERROR(VLOOKUP(tManutencao[[#This Row],[Máquina]],[1]!tMaquinas[[Código]:[Descrição]],2,0),"N/E")</f>
        <v>112 - Extrusora</v>
      </c>
      <c r="H69" t="s">
        <v>10</v>
      </c>
      <c r="I69" t="s">
        <v>129</v>
      </c>
    </row>
    <row r="70" spans="1:9" ht="16.5" x14ac:dyDescent="0.25">
      <c r="A70" s="1">
        <f>ROW()-ROW(tManutencao[[#Headers],[Seq]])</f>
        <v>69</v>
      </c>
      <c r="B70" s="3">
        <v>51</v>
      </c>
      <c r="C70" s="4">
        <v>43775.61146990741</v>
      </c>
      <c r="D70" s="4">
        <v>44664.684027777781</v>
      </c>
      <c r="E70" s="1" t="s">
        <v>90</v>
      </c>
      <c r="F70">
        <v>112</v>
      </c>
      <c r="G70" s="1" t="str">
        <f>IFERROR(VLOOKUP(tManutencao[[#This Row],[Máquina]],[1]!tMaquinas[[Código]:[Descrição]],2,0),"N/E")</f>
        <v>112 - Extrusora</v>
      </c>
      <c r="H70" t="s">
        <v>10</v>
      </c>
      <c r="I70" t="s">
        <v>130</v>
      </c>
    </row>
    <row r="71" spans="1:9" ht="16.5" x14ac:dyDescent="0.25">
      <c r="A71" s="1">
        <f>ROW()-ROW(tManutencao[[#Headers],[Seq]])</f>
        <v>70</v>
      </c>
      <c r="B71" s="3">
        <v>52</v>
      </c>
      <c r="C71" s="4">
        <v>43775.61414351852</v>
      </c>
      <c r="D71" s="4">
        <v>44664.68472222222</v>
      </c>
      <c r="E71" s="1" t="s">
        <v>90</v>
      </c>
      <c r="F71">
        <v>112</v>
      </c>
      <c r="G71" s="1" t="str">
        <f>IFERROR(VLOOKUP(tManutencao[[#This Row],[Máquina]],[1]!tMaquinas[[Código]:[Descrição]],2,0),"N/E")</f>
        <v>112 - Extrusora</v>
      </c>
      <c r="H71" t="s">
        <v>10</v>
      </c>
      <c r="I71" t="s">
        <v>131</v>
      </c>
    </row>
    <row r="72" spans="1:9" ht="16.5" x14ac:dyDescent="0.25">
      <c r="A72" s="1">
        <f>ROW()-ROW(tManutencao[[#Headers],[Seq]])</f>
        <v>71</v>
      </c>
      <c r="B72" s="3">
        <v>53</v>
      </c>
      <c r="C72" s="4">
        <v>43775.615046296298</v>
      </c>
      <c r="D72" s="4">
        <v>44664.684027777781</v>
      </c>
      <c r="E72" s="1" t="s">
        <v>90</v>
      </c>
      <c r="F72">
        <v>112</v>
      </c>
      <c r="G72" s="1" t="str">
        <f>IFERROR(VLOOKUP(tManutencao[[#This Row],[Máquina]],[1]!tMaquinas[[Código]:[Descrição]],2,0),"N/E")</f>
        <v>112 - Extrusora</v>
      </c>
      <c r="H72" t="s">
        <v>10</v>
      </c>
      <c r="I72" t="s">
        <v>132</v>
      </c>
    </row>
    <row r="73" spans="1:9" ht="16.5" x14ac:dyDescent="0.25">
      <c r="A73" s="1">
        <f>ROW()-ROW(tManutencao[[#Headers],[Seq]])</f>
        <v>72</v>
      </c>
      <c r="B73" s="3">
        <v>67</v>
      </c>
      <c r="C73" s="4">
        <v>43868.644432870373</v>
      </c>
      <c r="D73" s="4">
        <v>43836.656944444447</v>
      </c>
      <c r="E73" s="1" t="s">
        <v>92</v>
      </c>
      <c r="F73">
        <v>112</v>
      </c>
      <c r="G73" s="1" t="str">
        <f>IFERROR(VLOOKUP(tManutencao[[#This Row],[Máquina]],[1]!tMaquinas[[Código]:[Descrição]],2,0),"N/E")</f>
        <v>112 - Extrusora</v>
      </c>
      <c r="H73" t="s">
        <v>10</v>
      </c>
      <c r="I73" t="s">
        <v>133</v>
      </c>
    </row>
    <row r="74" spans="1:9" ht="16.5" x14ac:dyDescent="0.25">
      <c r="A74" s="1">
        <f>ROW()-ROW(tManutencao[[#Headers],[Seq]])</f>
        <v>73</v>
      </c>
      <c r="B74" s="3">
        <v>67</v>
      </c>
      <c r="C74" s="4">
        <v>43868.644432870373</v>
      </c>
      <c r="D74" s="4">
        <v>43836.656944444447</v>
      </c>
      <c r="E74" s="1" t="s">
        <v>92</v>
      </c>
      <c r="F74">
        <v>112</v>
      </c>
      <c r="G74" s="1" t="str">
        <f>IFERROR(VLOOKUP(tManutencao[[#This Row],[Máquina]],[1]!tMaquinas[[Código]:[Descrição]],2,0),"N/E")</f>
        <v>112 - Extrusora</v>
      </c>
      <c r="H74" t="s">
        <v>10</v>
      </c>
      <c r="I74" t="s">
        <v>133</v>
      </c>
    </row>
    <row r="75" spans="1:9" ht="16.5" x14ac:dyDescent="0.25">
      <c r="A75" s="1">
        <f>ROW()-ROW(tManutencao[[#Headers],[Seq]])</f>
        <v>74</v>
      </c>
      <c r="B75" s="3">
        <v>82</v>
      </c>
      <c r="C75" s="4">
        <v>44707.571331018517</v>
      </c>
      <c r="D75" s="4">
        <v>44872.364583333336</v>
      </c>
      <c r="E75" s="1" t="s">
        <v>9</v>
      </c>
      <c r="F75">
        <v>112</v>
      </c>
      <c r="G75" s="1" t="str">
        <f>IFERROR(VLOOKUP(tManutencao[[#This Row],[Máquina]],[1]!tMaquinas[[Código]:[Descrição]],2,0),"N/E")</f>
        <v>112 - Extrusora</v>
      </c>
      <c r="H75" t="s">
        <v>10</v>
      </c>
    </row>
    <row r="76" spans="1:9" ht="16.5" x14ac:dyDescent="0.25">
      <c r="A76" s="1">
        <f>ROW()-ROW(tManutencao[[#Headers],[Seq]])</f>
        <v>75</v>
      </c>
      <c r="B76" s="3">
        <v>82</v>
      </c>
      <c r="C76" s="4">
        <v>44707.571331018517</v>
      </c>
      <c r="D76" s="4">
        <v>44872.364583333336</v>
      </c>
      <c r="E76" s="1" t="s">
        <v>9</v>
      </c>
      <c r="F76">
        <v>112</v>
      </c>
      <c r="G76" s="1" t="str">
        <f>IFERROR(VLOOKUP(tManutencao[[#This Row],[Máquina]],[1]!tMaquinas[[Código]:[Descrição]],2,0),"N/E")</f>
        <v>112 - Extrusora</v>
      </c>
      <c r="H76" t="s">
        <v>10</v>
      </c>
    </row>
    <row r="77" spans="1:9" ht="16.5" x14ac:dyDescent="0.25">
      <c r="A77" s="1">
        <f>ROW()-ROW(tManutencao[[#Headers],[Seq]])</f>
        <v>76</v>
      </c>
      <c r="B77" s="3">
        <v>83</v>
      </c>
      <c r="C77" s="4">
        <v>44711.62290509259</v>
      </c>
      <c r="D77" s="4">
        <v>44872.365277777775</v>
      </c>
      <c r="E77" s="1" t="s">
        <v>92</v>
      </c>
      <c r="F77">
        <v>109</v>
      </c>
      <c r="G77" s="1" t="str">
        <f>IFERROR(VLOOKUP(tManutencao[[#This Row],[Máquina]],[1]!tMaquinas[[Código]:[Descrição]],2,0),"N/E")</f>
        <v>N/A</v>
      </c>
      <c r="H77" t="s">
        <v>10</v>
      </c>
    </row>
    <row r="78" spans="1:9" ht="16.5" x14ac:dyDescent="0.25">
      <c r="A78" s="1">
        <f>ROW()-ROW(tManutencao[[#Headers],[Seq]])</f>
        <v>77</v>
      </c>
      <c r="B78" s="3">
        <v>83</v>
      </c>
      <c r="C78" s="4">
        <v>44711.62290509259</v>
      </c>
      <c r="D78" s="4">
        <v>44872.365277777775</v>
      </c>
      <c r="E78" s="1" t="s">
        <v>92</v>
      </c>
      <c r="F78">
        <v>109</v>
      </c>
      <c r="G78" s="1" t="str">
        <f>IFERROR(VLOOKUP(tManutencao[[#This Row],[Máquina]],[1]!tMaquinas[[Código]:[Descrição]],2,0),"N/E")</f>
        <v>N/A</v>
      </c>
      <c r="H78" t="s">
        <v>10</v>
      </c>
      <c r="I78" t="s">
        <v>134</v>
      </c>
    </row>
    <row r="79" spans="1:9" ht="16.5" x14ac:dyDescent="0.25">
      <c r="A79" s="1">
        <f>ROW()-ROW(tManutencao[[#Headers],[Seq]])</f>
        <v>78</v>
      </c>
      <c r="B79" s="3">
        <v>84</v>
      </c>
      <c r="C79" s="4">
        <v>44712.347615740742</v>
      </c>
      <c r="D79" s="4">
        <v>44872.365277777775</v>
      </c>
      <c r="E79" s="1" t="s">
        <v>109</v>
      </c>
      <c r="F79">
        <v>109</v>
      </c>
      <c r="G79" s="1" t="str">
        <f>IFERROR(VLOOKUP(tManutencao[[#This Row],[Máquina]],[1]!tMaquinas[[Código]:[Descrição]],2,0),"N/E")</f>
        <v>N/A</v>
      </c>
      <c r="H79" t="s">
        <v>10</v>
      </c>
    </row>
    <row r="80" spans="1:9" ht="16.5" x14ac:dyDescent="0.25">
      <c r="A80" s="1">
        <f>ROW()-ROW(tManutencao[[#Headers],[Seq]])</f>
        <v>79</v>
      </c>
      <c r="B80" s="3">
        <v>84</v>
      </c>
      <c r="C80" s="4">
        <v>44712.347615740742</v>
      </c>
      <c r="D80" s="4">
        <v>44872.365277777775</v>
      </c>
      <c r="E80" s="1" t="s">
        <v>109</v>
      </c>
      <c r="F80">
        <v>109</v>
      </c>
      <c r="G80" s="1" t="str">
        <f>IFERROR(VLOOKUP(tManutencao[[#This Row],[Máquina]],[1]!tMaquinas[[Código]:[Descrição]],2,0),"N/E")</f>
        <v>N/A</v>
      </c>
      <c r="H80" t="s">
        <v>10</v>
      </c>
    </row>
    <row r="81" spans="1:9" ht="16.5" x14ac:dyDescent="0.25">
      <c r="A81" s="1">
        <f>ROW()-ROW(tManutencao[[#Headers],[Seq]])</f>
        <v>80</v>
      </c>
      <c r="B81" s="3">
        <v>85</v>
      </c>
      <c r="C81" s="4">
        <v>44712.347615740742</v>
      </c>
      <c r="D81" s="4">
        <v>45443.645601851851</v>
      </c>
      <c r="E81" s="1" t="s">
        <v>9</v>
      </c>
      <c r="F81">
        <v>108</v>
      </c>
      <c r="G81" s="1" t="str">
        <f>IFERROR(VLOOKUP(tManutencao[[#This Row],[Máquina]],[1]!tMaquinas[[Código]:[Descrição]],2,0),"N/E")</f>
        <v>108 - Extrusora</v>
      </c>
      <c r="H81" t="s">
        <v>10</v>
      </c>
    </row>
    <row r="82" spans="1:9" ht="16.5" x14ac:dyDescent="0.25">
      <c r="A82" s="1">
        <f>ROW()-ROW(tManutencao[[#Headers],[Seq]])</f>
        <v>81</v>
      </c>
      <c r="B82" s="3">
        <v>86</v>
      </c>
      <c r="C82" s="4">
        <v>44712.347615740742</v>
      </c>
      <c r="D82" s="4">
        <v>45443.646574074075</v>
      </c>
      <c r="E82" s="1" t="s">
        <v>9</v>
      </c>
      <c r="F82">
        <v>108</v>
      </c>
      <c r="G82" s="1" t="str">
        <f>IFERROR(VLOOKUP(tManutencao[[#This Row],[Máquina]],[1]!tMaquinas[[Código]:[Descrição]],2,0),"N/E")</f>
        <v>108 - Extrusora</v>
      </c>
      <c r="H82" t="s">
        <v>10</v>
      </c>
    </row>
    <row r="83" spans="1:9" ht="16.5" x14ac:dyDescent="0.25">
      <c r="A83" s="1">
        <f>ROW()-ROW(tManutencao[[#Headers],[Seq]])</f>
        <v>82</v>
      </c>
      <c r="B83" s="3">
        <v>87</v>
      </c>
      <c r="C83" s="4">
        <v>44718.690775462965</v>
      </c>
      <c r="D83" s="4">
        <v>44872.365277777775</v>
      </c>
      <c r="E83" s="1" t="s">
        <v>9</v>
      </c>
      <c r="F83">
        <v>113</v>
      </c>
      <c r="G83" s="1" t="str">
        <f>IFERROR(VLOOKUP(tManutencao[[#This Row],[Máquina]],[1]!tMaquinas[[Código]:[Descrição]],2,0),"N/E")</f>
        <v>113 - Extrusora</v>
      </c>
      <c r="H83" t="s">
        <v>10</v>
      </c>
    </row>
    <row r="84" spans="1:9" ht="16.5" x14ac:dyDescent="0.25">
      <c r="A84" s="1">
        <f>ROW()-ROW(tManutencao[[#Headers],[Seq]])</f>
        <v>83</v>
      </c>
      <c r="B84" s="3">
        <v>87</v>
      </c>
      <c r="C84" s="4">
        <v>44718.690775462965</v>
      </c>
      <c r="D84" s="4">
        <v>44872.365277777775</v>
      </c>
      <c r="E84" s="1" t="s">
        <v>9</v>
      </c>
      <c r="F84">
        <v>113</v>
      </c>
      <c r="G84" s="1" t="str">
        <f>IFERROR(VLOOKUP(tManutencao[[#This Row],[Máquina]],[1]!tMaquinas[[Código]:[Descrição]],2,0),"N/E")</f>
        <v>113 - Extrusora</v>
      </c>
      <c r="H84" t="s">
        <v>10</v>
      </c>
    </row>
    <row r="85" spans="1:9" ht="16.5" x14ac:dyDescent="0.25">
      <c r="A85" s="1">
        <f>ROW()-ROW(tManutencao[[#Headers],[Seq]])</f>
        <v>84</v>
      </c>
      <c r="B85" s="3">
        <v>88</v>
      </c>
      <c r="C85" s="4">
        <v>44719.769768518519</v>
      </c>
      <c r="D85" s="4">
        <v>44872.365972222222</v>
      </c>
      <c r="E85" s="1" t="s">
        <v>9</v>
      </c>
      <c r="F85">
        <v>116</v>
      </c>
      <c r="G85" s="1" t="str">
        <f>IFERROR(VLOOKUP(tManutencao[[#This Row],[Máquina]],[1]!tMaquinas[[Código]:[Descrição]],2,0),"N/E")</f>
        <v>116 - Extrusora</v>
      </c>
      <c r="H85" t="s">
        <v>10</v>
      </c>
    </row>
    <row r="86" spans="1:9" ht="16.5" x14ac:dyDescent="0.25">
      <c r="A86" s="1">
        <f>ROW()-ROW(tManutencao[[#Headers],[Seq]])</f>
        <v>85</v>
      </c>
      <c r="B86" s="3">
        <v>88</v>
      </c>
      <c r="C86" s="4">
        <v>44719.769768518519</v>
      </c>
      <c r="D86" s="4">
        <v>44872.365972222222</v>
      </c>
      <c r="E86" s="1" t="s">
        <v>9</v>
      </c>
      <c r="F86">
        <v>116</v>
      </c>
      <c r="G86" s="1" t="str">
        <f>IFERROR(VLOOKUP(tManutencao[[#This Row],[Máquina]],[1]!tMaquinas[[Código]:[Descrição]],2,0),"N/E")</f>
        <v>116 - Extrusora</v>
      </c>
      <c r="H86" t="s">
        <v>10</v>
      </c>
      <c r="I86" t="s">
        <v>135</v>
      </c>
    </row>
    <row r="87" spans="1:9" ht="16.5" x14ac:dyDescent="0.25">
      <c r="A87" s="1">
        <f>ROW()-ROW(tManutencao[[#Headers],[Seq]])</f>
        <v>86</v>
      </c>
      <c r="B87" s="3">
        <v>89</v>
      </c>
      <c r="C87" s="4">
        <v>44720.890393518515</v>
      </c>
      <c r="D87" s="4">
        <v>44872.365972222222</v>
      </c>
      <c r="E87" s="1" t="s">
        <v>9</v>
      </c>
      <c r="F87">
        <v>108</v>
      </c>
      <c r="G87" s="1" t="str">
        <f>IFERROR(VLOOKUP(tManutencao[[#This Row],[Máquina]],[1]!tMaquinas[[Código]:[Descrição]],2,0),"N/E")</f>
        <v>108 - Extrusora</v>
      </c>
      <c r="H87" t="s">
        <v>10</v>
      </c>
    </row>
    <row r="88" spans="1:9" ht="16.5" x14ac:dyDescent="0.25">
      <c r="A88" s="1">
        <f>ROW()-ROW(tManutencao[[#Headers],[Seq]])</f>
        <v>87</v>
      </c>
      <c r="B88" s="3">
        <v>89</v>
      </c>
      <c r="C88" s="4">
        <v>44720.890393518515</v>
      </c>
      <c r="D88" s="4">
        <v>44872.365972222222</v>
      </c>
      <c r="E88" s="1" t="s">
        <v>9</v>
      </c>
      <c r="F88">
        <v>108</v>
      </c>
      <c r="G88" s="1" t="str">
        <f>IFERROR(VLOOKUP(tManutencao[[#This Row],[Máquina]],[1]!tMaquinas[[Código]:[Descrição]],2,0),"N/E")</f>
        <v>108 - Extrusora</v>
      </c>
      <c r="H88" t="s">
        <v>10</v>
      </c>
      <c r="I88" t="s">
        <v>136</v>
      </c>
    </row>
    <row r="89" spans="1:9" ht="16.5" x14ac:dyDescent="0.25">
      <c r="A89" s="1">
        <f>ROW()-ROW(tManutencao[[#Headers],[Seq]])</f>
        <v>88</v>
      </c>
      <c r="B89" s="3">
        <v>90</v>
      </c>
      <c r="C89" s="4">
        <v>44721.699212962965</v>
      </c>
      <c r="D89" s="4">
        <v>44872.365972222222</v>
      </c>
      <c r="E89" s="1" t="s">
        <v>9</v>
      </c>
      <c r="F89">
        <v>116</v>
      </c>
      <c r="G89" s="1" t="str">
        <f>IFERROR(VLOOKUP(tManutencao[[#This Row],[Máquina]],[1]!tMaquinas[[Código]:[Descrição]],2,0),"N/E")</f>
        <v>116 - Extrusora</v>
      </c>
      <c r="H89" t="s">
        <v>10</v>
      </c>
    </row>
    <row r="90" spans="1:9" ht="16.5" x14ac:dyDescent="0.25">
      <c r="A90" s="1">
        <f>ROW()-ROW(tManutencao[[#Headers],[Seq]])</f>
        <v>89</v>
      </c>
      <c r="B90" s="3">
        <v>90</v>
      </c>
      <c r="C90" s="4">
        <v>44721.699212962965</v>
      </c>
      <c r="D90" s="4">
        <v>44872.365972222222</v>
      </c>
      <c r="E90" s="1" t="s">
        <v>9</v>
      </c>
      <c r="F90">
        <v>116</v>
      </c>
      <c r="G90" s="1" t="str">
        <f>IFERROR(VLOOKUP(tManutencao[[#This Row],[Máquina]],[1]!tMaquinas[[Código]:[Descrição]],2,0),"N/E")</f>
        <v>116 - Extrusora</v>
      </c>
      <c r="H90" t="s">
        <v>10</v>
      </c>
    </row>
    <row r="91" spans="1:9" ht="16.5" x14ac:dyDescent="0.25">
      <c r="A91" s="1">
        <f>ROW()-ROW(tManutencao[[#Headers],[Seq]])</f>
        <v>90</v>
      </c>
      <c r="B91" s="3">
        <v>91</v>
      </c>
      <c r="C91" s="4">
        <v>44722.660937499997</v>
      </c>
      <c r="D91" s="4">
        <v>44872.365972222222</v>
      </c>
      <c r="E91" s="1" t="s">
        <v>92</v>
      </c>
      <c r="F91">
        <v>115</v>
      </c>
      <c r="G91" s="1" t="str">
        <f>IFERROR(VLOOKUP(tManutencao[[#This Row],[Máquina]],[1]!tMaquinas[[Código]:[Descrição]],2,0),"N/E")</f>
        <v>115 - Extrusora</v>
      </c>
      <c r="H91" t="s">
        <v>10</v>
      </c>
      <c r="I91" t="s">
        <v>137</v>
      </c>
    </row>
    <row r="92" spans="1:9" ht="16.5" x14ac:dyDescent="0.25">
      <c r="A92" s="1">
        <f>ROW()-ROW(tManutencao[[#Headers],[Seq]])</f>
        <v>91</v>
      </c>
      <c r="B92" s="3">
        <v>91</v>
      </c>
      <c r="C92" s="4">
        <v>44722.660937499997</v>
      </c>
      <c r="D92" s="4">
        <v>44872.365972222222</v>
      </c>
      <c r="E92" s="1" t="s">
        <v>92</v>
      </c>
      <c r="F92">
        <v>115</v>
      </c>
      <c r="G92" s="1" t="str">
        <f>IFERROR(VLOOKUP(tManutencao[[#This Row],[Máquina]],[1]!tMaquinas[[Código]:[Descrição]],2,0),"N/E")</f>
        <v>115 - Extrusora</v>
      </c>
      <c r="H92" t="s">
        <v>10</v>
      </c>
    </row>
    <row r="93" spans="1:9" ht="16.5" x14ac:dyDescent="0.25">
      <c r="A93" s="1">
        <f>ROW()-ROW(tManutencao[[#Headers],[Seq]])</f>
        <v>92</v>
      </c>
      <c r="B93" s="3">
        <v>92</v>
      </c>
      <c r="C93" s="4">
        <v>44722.672233796293</v>
      </c>
      <c r="D93" s="4">
        <v>44872.366666666669</v>
      </c>
      <c r="E93" s="1" t="s">
        <v>9</v>
      </c>
      <c r="F93">
        <v>108</v>
      </c>
      <c r="G93" s="1" t="str">
        <f>IFERROR(VLOOKUP(tManutencao[[#This Row],[Máquina]],[1]!tMaquinas[[Código]:[Descrição]],2,0),"N/E")</f>
        <v>108 - Extrusora</v>
      </c>
      <c r="H93" t="s">
        <v>10</v>
      </c>
      <c r="I93" t="s">
        <v>138</v>
      </c>
    </row>
    <row r="94" spans="1:9" ht="16.5" x14ac:dyDescent="0.25">
      <c r="A94" s="1">
        <f>ROW()-ROW(tManutencao[[#Headers],[Seq]])</f>
        <v>93</v>
      </c>
      <c r="B94" s="3">
        <v>92</v>
      </c>
      <c r="C94" s="4">
        <v>44722.672233796293</v>
      </c>
      <c r="D94" s="4">
        <v>44872.366666666669</v>
      </c>
      <c r="E94" s="1" t="s">
        <v>9</v>
      </c>
      <c r="F94">
        <v>108</v>
      </c>
      <c r="G94" s="1" t="str">
        <f>IFERROR(VLOOKUP(tManutencao[[#This Row],[Máquina]],[1]!tMaquinas[[Código]:[Descrição]],2,0),"N/E")</f>
        <v>108 - Extrusora</v>
      </c>
      <c r="H94" t="s">
        <v>10</v>
      </c>
    </row>
    <row r="95" spans="1:9" ht="16.5" x14ac:dyDescent="0.25">
      <c r="A95" s="1">
        <f>ROW()-ROW(tManutencao[[#Headers],[Seq]])</f>
        <v>94</v>
      </c>
      <c r="B95" s="3">
        <v>93</v>
      </c>
      <c r="C95" s="4">
        <v>44723.198344907411</v>
      </c>
      <c r="D95" s="4">
        <v>45138.392893518518</v>
      </c>
      <c r="E95" s="1" t="s">
        <v>9</v>
      </c>
      <c r="F95">
        <v>113</v>
      </c>
      <c r="G95" s="1" t="str">
        <f>IFERROR(VLOOKUP(tManutencao[[#This Row],[Máquina]],[1]!tMaquinas[[Código]:[Descrição]],2,0),"N/E")</f>
        <v>113 - Extrusora</v>
      </c>
      <c r="H95" t="s">
        <v>10</v>
      </c>
    </row>
    <row r="96" spans="1:9" ht="16.5" x14ac:dyDescent="0.25">
      <c r="A96" s="1">
        <f>ROW()-ROW(tManutencao[[#Headers],[Seq]])</f>
        <v>95</v>
      </c>
      <c r="B96" s="3">
        <v>93</v>
      </c>
      <c r="C96" s="4">
        <v>44723.198344907411</v>
      </c>
      <c r="D96" s="4">
        <v>45138.392893518518</v>
      </c>
      <c r="E96" s="1" t="s">
        <v>9</v>
      </c>
      <c r="F96">
        <v>113</v>
      </c>
      <c r="G96" s="1" t="str">
        <f>IFERROR(VLOOKUP(tManutencao[[#This Row],[Máquina]],[1]!tMaquinas[[Código]:[Descrição]],2,0),"N/E")</f>
        <v>113 - Extrusora</v>
      </c>
      <c r="H96" t="s">
        <v>10</v>
      </c>
      <c r="I96" t="s">
        <v>139</v>
      </c>
    </row>
    <row r="97" spans="1:9" ht="16.5" x14ac:dyDescent="0.25">
      <c r="A97" s="1">
        <f>ROW()-ROW(tManutencao[[#Headers],[Seq]])</f>
        <v>96</v>
      </c>
      <c r="B97" s="3">
        <v>94</v>
      </c>
      <c r="C97" s="4">
        <v>44729.633310185185</v>
      </c>
      <c r="D97" s="4">
        <v>44872.366666666669</v>
      </c>
      <c r="E97" s="1" t="s">
        <v>9</v>
      </c>
      <c r="F97">
        <v>117</v>
      </c>
      <c r="G97" s="1" t="str">
        <f>IFERROR(VLOOKUP(tManutencao[[#This Row],[Máquina]],[1]!tMaquinas[[Código]:[Descrição]],2,0),"N/E")</f>
        <v>117 - Extrusora</v>
      </c>
      <c r="H97" t="s">
        <v>10</v>
      </c>
    </row>
    <row r="98" spans="1:9" ht="16.5" x14ac:dyDescent="0.25">
      <c r="A98" s="1">
        <f>ROW()-ROW(tManutencao[[#Headers],[Seq]])</f>
        <v>97</v>
      </c>
      <c r="B98" s="3">
        <v>94</v>
      </c>
      <c r="C98" s="4">
        <v>44729.633310185185</v>
      </c>
      <c r="D98" s="4">
        <v>44872.366666666669</v>
      </c>
      <c r="E98" s="1" t="s">
        <v>9</v>
      </c>
      <c r="F98">
        <v>117</v>
      </c>
      <c r="G98" s="1" t="str">
        <f>IFERROR(VLOOKUP(tManutencao[[#This Row],[Máquina]],[1]!tMaquinas[[Código]:[Descrição]],2,0),"N/E")</f>
        <v>117 - Extrusora</v>
      </c>
      <c r="H98" t="s">
        <v>10</v>
      </c>
      <c r="I98" t="s">
        <v>140</v>
      </c>
    </row>
    <row r="99" spans="1:9" ht="16.5" x14ac:dyDescent="0.25">
      <c r="A99" s="1">
        <f>ROW()-ROW(tManutencao[[#Headers],[Seq]])</f>
        <v>98</v>
      </c>
      <c r="B99" s="3">
        <v>95</v>
      </c>
      <c r="C99" s="4">
        <v>44729.635891203703</v>
      </c>
      <c r="D99" s="4">
        <v>44872.366666666669</v>
      </c>
      <c r="E99" s="1" t="s">
        <v>9</v>
      </c>
      <c r="F99">
        <v>115</v>
      </c>
      <c r="G99" s="1" t="str">
        <f>IFERROR(VLOOKUP(tManutencao[[#This Row],[Máquina]],[1]!tMaquinas[[Código]:[Descrição]],2,0),"N/E")</f>
        <v>115 - Extrusora</v>
      </c>
      <c r="H99" t="s">
        <v>10</v>
      </c>
    </row>
    <row r="100" spans="1:9" ht="16.5" x14ac:dyDescent="0.25">
      <c r="A100" s="1">
        <f>ROW()-ROW(tManutencao[[#Headers],[Seq]])</f>
        <v>99</v>
      </c>
      <c r="B100" s="3">
        <v>95</v>
      </c>
      <c r="C100" s="4">
        <v>44729.635891203703</v>
      </c>
      <c r="D100" s="4">
        <v>44872.366666666669</v>
      </c>
      <c r="E100" s="1" t="s">
        <v>9</v>
      </c>
      <c r="F100">
        <v>115</v>
      </c>
      <c r="G100" s="1" t="str">
        <f>IFERROR(VLOOKUP(tManutencao[[#This Row],[Máquina]],[1]!tMaquinas[[Código]:[Descrição]],2,0),"N/E")</f>
        <v>115 - Extrusora</v>
      </c>
      <c r="H100" t="s">
        <v>10</v>
      </c>
      <c r="I100" t="s">
        <v>141</v>
      </c>
    </row>
    <row r="101" spans="1:9" ht="16.5" x14ac:dyDescent="0.25">
      <c r="A101" s="1">
        <f>ROW()-ROW(tManutencao[[#Headers],[Seq]])</f>
        <v>100</v>
      </c>
      <c r="B101" s="3">
        <v>96</v>
      </c>
      <c r="C101" s="4">
        <v>44729.638055555559</v>
      </c>
      <c r="D101" s="4">
        <v>44872.366666666669</v>
      </c>
      <c r="E101" s="1" t="s">
        <v>9</v>
      </c>
      <c r="F101">
        <v>115</v>
      </c>
      <c r="G101" s="1" t="str">
        <f>IFERROR(VLOOKUP(tManutencao[[#This Row],[Máquina]],[1]!tMaquinas[[Código]:[Descrição]],2,0),"N/E")</f>
        <v>115 - Extrusora</v>
      </c>
      <c r="H101" t="s">
        <v>10</v>
      </c>
    </row>
    <row r="102" spans="1:9" ht="16.5" x14ac:dyDescent="0.25">
      <c r="A102" s="1">
        <f>ROW()-ROW(tManutencao[[#Headers],[Seq]])</f>
        <v>101</v>
      </c>
      <c r="B102" s="3">
        <v>96</v>
      </c>
      <c r="C102" s="4">
        <v>44729.638055555559</v>
      </c>
      <c r="D102" s="4">
        <v>44872.366666666669</v>
      </c>
      <c r="E102" s="1" t="s">
        <v>9</v>
      </c>
      <c r="F102">
        <v>115</v>
      </c>
      <c r="G102" s="1" t="str">
        <f>IFERROR(VLOOKUP(tManutencao[[#This Row],[Máquina]],[1]!tMaquinas[[Código]:[Descrição]],2,0),"N/E")</f>
        <v>115 - Extrusora</v>
      </c>
      <c r="H102" t="s">
        <v>10</v>
      </c>
      <c r="I102" t="s">
        <v>142</v>
      </c>
    </row>
    <row r="103" spans="1:9" ht="16.5" x14ac:dyDescent="0.25">
      <c r="A103" s="1">
        <f>ROW()-ROW(tManutencao[[#Headers],[Seq]])</f>
        <v>102</v>
      </c>
      <c r="B103" s="3">
        <v>97</v>
      </c>
      <c r="C103" s="4">
        <v>44729.639652777776</v>
      </c>
      <c r="D103" s="4">
        <v>44872.367361111108</v>
      </c>
      <c r="E103" s="1" t="s">
        <v>9</v>
      </c>
      <c r="F103">
        <v>117</v>
      </c>
      <c r="G103" s="1" t="str">
        <f>IFERROR(VLOOKUP(tManutencao[[#This Row],[Máquina]],[1]!tMaquinas[[Código]:[Descrição]],2,0),"N/E")</f>
        <v>117 - Extrusora</v>
      </c>
      <c r="H103" t="s">
        <v>10</v>
      </c>
      <c r="I103" t="s">
        <v>143</v>
      </c>
    </row>
    <row r="104" spans="1:9" ht="16.5" x14ac:dyDescent="0.25">
      <c r="A104" s="1">
        <f>ROW()-ROW(tManutencao[[#Headers],[Seq]])</f>
        <v>103</v>
      </c>
      <c r="B104" s="3">
        <v>97</v>
      </c>
      <c r="C104" s="4">
        <v>44729.639652777776</v>
      </c>
      <c r="D104" s="4">
        <v>44872.367361111108</v>
      </c>
      <c r="E104" s="1" t="s">
        <v>9</v>
      </c>
      <c r="F104">
        <v>117</v>
      </c>
      <c r="G104" s="1" t="str">
        <f>IFERROR(VLOOKUP(tManutencao[[#This Row],[Máquina]],[1]!tMaquinas[[Código]:[Descrição]],2,0),"N/E")</f>
        <v>117 - Extrusora</v>
      </c>
      <c r="H104" t="s">
        <v>10</v>
      </c>
    </row>
    <row r="105" spans="1:9" ht="16.5" x14ac:dyDescent="0.25">
      <c r="A105" s="1">
        <f>ROW()-ROW(tManutencao[[#Headers],[Seq]])</f>
        <v>104</v>
      </c>
      <c r="B105" s="3">
        <v>98</v>
      </c>
      <c r="C105" s="4">
        <v>44739.176793981482</v>
      </c>
      <c r="D105" s="4">
        <v>44872.367361111108</v>
      </c>
      <c r="E105" s="1" t="s">
        <v>9</v>
      </c>
      <c r="F105">
        <v>109</v>
      </c>
      <c r="G105" s="1" t="str">
        <f>IFERROR(VLOOKUP(tManutencao[[#This Row],[Máquina]],[1]!tMaquinas[[Código]:[Descrição]],2,0),"N/E")</f>
        <v>N/A</v>
      </c>
      <c r="H105" t="s">
        <v>10</v>
      </c>
    </row>
    <row r="106" spans="1:9" ht="16.5" x14ac:dyDescent="0.25">
      <c r="A106" s="1">
        <f>ROW()-ROW(tManutencao[[#Headers],[Seq]])</f>
        <v>105</v>
      </c>
      <c r="B106" s="3">
        <v>98</v>
      </c>
      <c r="C106" s="4">
        <v>44739.176793981482</v>
      </c>
      <c r="D106" s="4">
        <v>44872.367361111108</v>
      </c>
      <c r="E106" s="1" t="s">
        <v>9</v>
      </c>
      <c r="F106">
        <v>109</v>
      </c>
      <c r="G106" s="1" t="str">
        <f>IFERROR(VLOOKUP(tManutencao[[#This Row],[Máquina]],[1]!tMaquinas[[Código]:[Descrição]],2,0),"N/E")</f>
        <v>N/A</v>
      </c>
      <c r="H106" t="s">
        <v>10</v>
      </c>
      <c r="I106" t="s">
        <v>144</v>
      </c>
    </row>
    <row r="107" spans="1:9" ht="16.5" x14ac:dyDescent="0.25">
      <c r="A107" s="1">
        <f>ROW()-ROW(tManutencao[[#Headers],[Seq]])</f>
        <v>106</v>
      </c>
      <c r="B107" s="3">
        <v>99</v>
      </c>
      <c r="C107" s="4">
        <v>44742.135625000003</v>
      </c>
      <c r="D107" s="4">
        <v>44872.367361111108</v>
      </c>
      <c r="E107" s="1" t="s">
        <v>9</v>
      </c>
      <c r="F107">
        <v>108</v>
      </c>
      <c r="G107" s="1" t="str">
        <f>IFERROR(VLOOKUP(tManutencao[[#This Row],[Máquina]],[1]!tMaquinas[[Código]:[Descrição]],2,0),"N/E")</f>
        <v>108 - Extrusora</v>
      </c>
      <c r="H107" t="s">
        <v>10</v>
      </c>
      <c r="I107" t="s">
        <v>145</v>
      </c>
    </row>
    <row r="108" spans="1:9" ht="16.5" x14ac:dyDescent="0.25">
      <c r="A108" s="1">
        <f>ROW()-ROW(tManutencao[[#Headers],[Seq]])</f>
        <v>107</v>
      </c>
      <c r="B108" s="3">
        <v>99</v>
      </c>
      <c r="C108" s="4">
        <v>44742.135625000003</v>
      </c>
      <c r="D108" s="4">
        <v>44872.367361111108</v>
      </c>
      <c r="E108" s="1" t="s">
        <v>9</v>
      </c>
      <c r="F108">
        <v>108</v>
      </c>
      <c r="G108" s="1" t="str">
        <f>IFERROR(VLOOKUP(tManutencao[[#This Row],[Máquina]],[1]!tMaquinas[[Código]:[Descrição]],2,0),"N/E")</f>
        <v>108 - Extrusora</v>
      </c>
      <c r="H108" t="s">
        <v>10</v>
      </c>
    </row>
    <row r="109" spans="1:9" ht="16.5" x14ac:dyDescent="0.25">
      <c r="A109" s="1">
        <f>ROW()-ROW(tManutencao[[#Headers],[Seq]])</f>
        <v>108</v>
      </c>
      <c r="B109" s="3">
        <v>100</v>
      </c>
      <c r="C109" s="4">
        <v>44783.66196759259</v>
      </c>
      <c r="D109" s="4">
        <v>44872.368055555555</v>
      </c>
      <c r="E109" s="1" t="s">
        <v>9</v>
      </c>
      <c r="F109">
        <v>117</v>
      </c>
      <c r="G109" s="1" t="str">
        <f>IFERROR(VLOOKUP(tManutencao[[#This Row],[Máquina]],[1]!tMaquinas[[Código]:[Descrição]],2,0),"N/E")</f>
        <v>117 - Extrusora</v>
      </c>
      <c r="H109" t="s">
        <v>10</v>
      </c>
      <c r="I109" t="s">
        <v>146</v>
      </c>
    </row>
    <row r="110" spans="1:9" ht="16.5" x14ac:dyDescent="0.25">
      <c r="A110" s="1">
        <f>ROW()-ROW(tManutencao[[#Headers],[Seq]])</f>
        <v>109</v>
      </c>
      <c r="B110" s="3">
        <v>100</v>
      </c>
      <c r="C110" s="4">
        <v>44783.66196759259</v>
      </c>
      <c r="D110" s="4">
        <v>44872.368055555555</v>
      </c>
      <c r="E110" s="1" t="s">
        <v>9</v>
      </c>
      <c r="F110">
        <v>117</v>
      </c>
      <c r="G110" s="1" t="str">
        <f>IFERROR(VLOOKUP(tManutencao[[#This Row],[Máquina]],[1]!tMaquinas[[Código]:[Descrição]],2,0),"N/E")</f>
        <v>117 - Extrusora</v>
      </c>
      <c r="H110" t="s">
        <v>10</v>
      </c>
    </row>
    <row r="111" spans="1:9" ht="16.5" x14ac:dyDescent="0.25">
      <c r="A111" s="1">
        <f>ROW()-ROW(tManutencao[[#Headers],[Seq]])</f>
        <v>110</v>
      </c>
      <c r="B111" s="3">
        <v>100</v>
      </c>
      <c r="C111" s="4">
        <v>44783.66196759259</v>
      </c>
      <c r="D111" s="4">
        <v>44872.368055555555</v>
      </c>
      <c r="E111" s="1" t="s">
        <v>9</v>
      </c>
      <c r="F111">
        <v>117</v>
      </c>
      <c r="G111" s="1" t="str">
        <f>IFERROR(VLOOKUP(tManutencao[[#This Row],[Máquina]],[1]!tMaquinas[[Código]:[Descrição]],2,0),"N/E")</f>
        <v>117 - Extrusora</v>
      </c>
      <c r="H111" t="s">
        <v>10</v>
      </c>
      <c r="I111" t="s">
        <v>146</v>
      </c>
    </row>
    <row r="112" spans="1:9" ht="16.5" x14ac:dyDescent="0.25">
      <c r="A112" s="1">
        <f>ROW()-ROW(tManutencao[[#Headers],[Seq]])</f>
        <v>111</v>
      </c>
      <c r="B112" s="3">
        <v>100</v>
      </c>
      <c r="C112" s="4">
        <v>44783.66196759259</v>
      </c>
      <c r="D112" s="4">
        <v>44872.368055555555</v>
      </c>
      <c r="E112" s="1" t="s">
        <v>9</v>
      </c>
      <c r="F112">
        <v>117</v>
      </c>
      <c r="G112" s="1" t="str">
        <f>IFERROR(VLOOKUP(tManutencao[[#This Row],[Máquina]],[1]!tMaquinas[[Código]:[Descrição]],2,0),"N/E")</f>
        <v>117 - Extrusora</v>
      </c>
      <c r="H112" t="s">
        <v>10</v>
      </c>
    </row>
    <row r="113" spans="1:9" ht="16.5" x14ac:dyDescent="0.25">
      <c r="A113" s="1">
        <f>ROW()-ROW(tManutencao[[#Headers],[Seq]])</f>
        <v>112</v>
      </c>
      <c r="B113" s="3">
        <v>101</v>
      </c>
      <c r="C113" s="4">
        <v>44791.523333333331</v>
      </c>
      <c r="D113" s="4">
        <v>44872.368055555555</v>
      </c>
      <c r="E113" s="1" t="s">
        <v>9</v>
      </c>
      <c r="F113">
        <v>112</v>
      </c>
      <c r="G113" s="1" t="str">
        <f>IFERROR(VLOOKUP(tManutencao[[#This Row],[Máquina]],[1]!tMaquinas[[Código]:[Descrição]],2,0),"N/E")</f>
        <v>112 - Extrusora</v>
      </c>
      <c r="H113" t="s">
        <v>10</v>
      </c>
    </row>
    <row r="114" spans="1:9" ht="16.5" x14ac:dyDescent="0.25">
      <c r="A114" s="1">
        <f>ROW()-ROW(tManutencao[[#Headers],[Seq]])</f>
        <v>113</v>
      </c>
      <c r="B114" s="3">
        <v>101</v>
      </c>
      <c r="C114" s="4">
        <v>44791.523333333331</v>
      </c>
      <c r="D114" s="4">
        <v>44872.368055555555</v>
      </c>
      <c r="E114" s="1" t="s">
        <v>9</v>
      </c>
      <c r="F114">
        <v>112</v>
      </c>
      <c r="G114" s="1" t="str">
        <f>IFERROR(VLOOKUP(tManutencao[[#This Row],[Máquina]],[1]!tMaquinas[[Código]:[Descrição]],2,0),"N/E")</f>
        <v>112 - Extrusora</v>
      </c>
      <c r="H114" t="s">
        <v>10</v>
      </c>
      <c r="I114" t="s">
        <v>147</v>
      </c>
    </row>
    <row r="115" spans="1:9" ht="16.5" x14ac:dyDescent="0.25">
      <c r="A115" s="1">
        <f>ROW()-ROW(tManutencao[[#Headers],[Seq]])</f>
        <v>114</v>
      </c>
      <c r="B115" s="3">
        <v>102</v>
      </c>
      <c r="C115" s="4">
        <v>44792.677858796298</v>
      </c>
      <c r="D115" s="4">
        <v>44872.368750000001</v>
      </c>
      <c r="E115" s="1" t="s">
        <v>9</v>
      </c>
      <c r="F115">
        <v>109</v>
      </c>
      <c r="G115" s="1" t="str">
        <f>IFERROR(VLOOKUP(tManutencao[[#This Row],[Máquina]],[1]!tMaquinas[[Código]:[Descrição]],2,0),"N/E")</f>
        <v>N/A</v>
      </c>
      <c r="H115" t="s">
        <v>10</v>
      </c>
      <c r="I115" t="s">
        <v>148</v>
      </c>
    </row>
    <row r="116" spans="1:9" ht="16.5" x14ac:dyDescent="0.25">
      <c r="A116" s="1">
        <f>ROW()-ROW(tManutencao[[#Headers],[Seq]])</f>
        <v>115</v>
      </c>
      <c r="B116" s="3">
        <v>102</v>
      </c>
      <c r="C116" s="4">
        <v>44792.677858796298</v>
      </c>
      <c r="D116" s="4">
        <v>44872.368750000001</v>
      </c>
      <c r="E116" s="1" t="s">
        <v>9</v>
      </c>
      <c r="F116">
        <v>109</v>
      </c>
      <c r="G116" s="1" t="str">
        <f>IFERROR(VLOOKUP(tManutencao[[#This Row],[Máquina]],[1]!tMaquinas[[Código]:[Descrição]],2,0),"N/E")</f>
        <v>N/A</v>
      </c>
      <c r="H116" t="s">
        <v>10</v>
      </c>
    </row>
    <row r="117" spans="1:9" ht="16.5" x14ac:dyDescent="0.25">
      <c r="A117" s="1">
        <f>ROW()-ROW(tManutencao[[#Headers],[Seq]])</f>
        <v>116</v>
      </c>
      <c r="B117" s="3">
        <v>103</v>
      </c>
      <c r="C117" s="4">
        <v>44794.910983796297</v>
      </c>
      <c r="D117" s="4">
        <v>44872.368750000001</v>
      </c>
      <c r="E117" s="1" t="s">
        <v>9</v>
      </c>
      <c r="F117">
        <v>117</v>
      </c>
      <c r="G117" s="1" t="str">
        <f>IFERROR(VLOOKUP(tManutencao[[#This Row],[Máquina]],[1]!tMaquinas[[Código]:[Descrição]],2,0),"N/E")</f>
        <v>117 - Extrusora</v>
      </c>
      <c r="H117" t="s">
        <v>10</v>
      </c>
      <c r="I117" t="s">
        <v>149</v>
      </c>
    </row>
    <row r="118" spans="1:9" ht="16.5" x14ac:dyDescent="0.25">
      <c r="A118" s="1">
        <f>ROW()-ROW(tManutencao[[#Headers],[Seq]])</f>
        <v>117</v>
      </c>
      <c r="B118" s="3">
        <v>103</v>
      </c>
      <c r="C118" s="4">
        <v>44794.910983796297</v>
      </c>
      <c r="D118" s="4">
        <v>44872.368750000001</v>
      </c>
      <c r="E118" s="1" t="s">
        <v>9</v>
      </c>
      <c r="F118">
        <v>117</v>
      </c>
      <c r="G118" s="1" t="str">
        <f>IFERROR(VLOOKUP(tManutencao[[#This Row],[Máquina]],[1]!tMaquinas[[Código]:[Descrição]],2,0),"N/E")</f>
        <v>117 - Extrusora</v>
      </c>
      <c r="H118" t="s">
        <v>10</v>
      </c>
    </row>
    <row r="119" spans="1:9" ht="16.5" x14ac:dyDescent="0.25">
      <c r="A119" s="1">
        <f>ROW()-ROW(tManutencao[[#Headers],[Seq]])</f>
        <v>118</v>
      </c>
      <c r="B119" s="3">
        <v>104</v>
      </c>
      <c r="C119" s="4">
        <v>44802.681203703702</v>
      </c>
      <c r="D119" s="4">
        <v>44872.368750000001</v>
      </c>
      <c r="E119" s="1" t="s">
        <v>9</v>
      </c>
      <c r="F119">
        <v>115</v>
      </c>
      <c r="G119" s="1" t="str">
        <f>IFERROR(VLOOKUP(tManutencao[[#This Row],[Máquina]],[1]!tMaquinas[[Código]:[Descrição]],2,0),"N/E")</f>
        <v>115 - Extrusora</v>
      </c>
      <c r="H119" t="s">
        <v>10</v>
      </c>
    </row>
    <row r="120" spans="1:9" ht="16.5" x14ac:dyDescent="0.25">
      <c r="A120" s="1">
        <f>ROW()-ROW(tManutencao[[#Headers],[Seq]])</f>
        <v>119</v>
      </c>
      <c r="B120" s="3">
        <v>104</v>
      </c>
      <c r="C120" s="4">
        <v>44802.681203703702</v>
      </c>
      <c r="D120" s="4">
        <v>44872.368750000001</v>
      </c>
      <c r="E120" s="1" t="s">
        <v>9</v>
      </c>
      <c r="F120">
        <v>115</v>
      </c>
      <c r="G120" s="1" t="str">
        <f>IFERROR(VLOOKUP(tManutencao[[#This Row],[Máquina]],[1]!tMaquinas[[Código]:[Descrição]],2,0),"N/E")</f>
        <v>115 - Extrusora</v>
      </c>
      <c r="H120" t="s">
        <v>10</v>
      </c>
      <c r="I120" t="s">
        <v>150</v>
      </c>
    </row>
    <row r="121" spans="1:9" ht="16.5" x14ac:dyDescent="0.25">
      <c r="A121" s="1">
        <f>ROW()-ROW(tManutencao[[#Headers],[Seq]])</f>
        <v>120</v>
      </c>
      <c r="B121" s="3">
        <v>105</v>
      </c>
      <c r="C121" s="4">
        <v>44805.672268518516</v>
      </c>
      <c r="D121" s="4">
        <v>44872.369444444441</v>
      </c>
      <c r="E121" s="1" t="s">
        <v>9</v>
      </c>
      <c r="F121">
        <v>116</v>
      </c>
      <c r="G121" s="1" t="str">
        <f>IFERROR(VLOOKUP(tManutencao[[#This Row],[Máquina]],[1]!tMaquinas[[Código]:[Descrição]],2,0),"N/E")</f>
        <v>116 - Extrusora</v>
      </c>
      <c r="H121" t="s">
        <v>10</v>
      </c>
      <c r="I121" t="s">
        <v>151</v>
      </c>
    </row>
    <row r="122" spans="1:9" ht="16.5" x14ac:dyDescent="0.25">
      <c r="A122" s="1">
        <f>ROW()-ROW(tManutencao[[#Headers],[Seq]])</f>
        <v>121</v>
      </c>
      <c r="B122" s="3">
        <v>105</v>
      </c>
      <c r="C122" s="4">
        <v>44805.672268518516</v>
      </c>
      <c r="D122" s="4">
        <v>44872.369444444441</v>
      </c>
      <c r="E122" s="1" t="s">
        <v>9</v>
      </c>
      <c r="F122">
        <v>116</v>
      </c>
      <c r="G122" s="1" t="str">
        <f>IFERROR(VLOOKUP(tManutencao[[#This Row],[Máquina]],[1]!tMaquinas[[Código]:[Descrição]],2,0),"N/E")</f>
        <v>116 - Extrusora</v>
      </c>
      <c r="H122" t="s">
        <v>10</v>
      </c>
    </row>
    <row r="123" spans="1:9" ht="16.5" x14ac:dyDescent="0.25">
      <c r="A123" s="1">
        <f>ROW()-ROW(tManutencao[[#Headers],[Seq]])</f>
        <v>122</v>
      </c>
      <c r="B123" s="3">
        <v>106</v>
      </c>
      <c r="C123" s="4">
        <v>44818.596898148149</v>
      </c>
      <c r="D123" s="4">
        <v>44872.369444444441</v>
      </c>
      <c r="E123" s="1" t="s">
        <v>9</v>
      </c>
      <c r="F123">
        <v>117</v>
      </c>
      <c r="G123" s="1" t="str">
        <f>IFERROR(VLOOKUP(tManutencao[[#This Row],[Máquina]],[1]!tMaquinas[[Código]:[Descrição]],2,0),"N/E")</f>
        <v>117 - Extrusora</v>
      </c>
      <c r="H123" t="s">
        <v>10</v>
      </c>
    </row>
    <row r="124" spans="1:9" ht="16.5" x14ac:dyDescent="0.25">
      <c r="A124" s="1">
        <f>ROW()-ROW(tManutencao[[#Headers],[Seq]])</f>
        <v>123</v>
      </c>
      <c r="B124" s="3">
        <v>106</v>
      </c>
      <c r="C124" s="4">
        <v>44818.596898148149</v>
      </c>
      <c r="D124" s="4">
        <v>44872.369444444441</v>
      </c>
      <c r="E124" s="1" t="s">
        <v>9</v>
      </c>
      <c r="F124">
        <v>117</v>
      </c>
      <c r="G124" s="1" t="str">
        <f>IFERROR(VLOOKUP(tManutencao[[#This Row],[Máquina]],[1]!tMaquinas[[Código]:[Descrição]],2,0),"N/E")</f>
        <v>117 - Extrusora</v>
      </c>
      <c r="H124" t="s">
        <v>10</v>
      </c>
      <c r="I124" t="s">
        <v>152</v>
      </c>
    </row>
    <row r="125" spans="1:9" ht="16.5" x14ac:dyDescent="0.25">
      <c r="A125" s="1">
        <f>ROW()-ROW(tManutencao[[#Headers],[Seq]])</f>
        <v>124</v>
      </c>
      <c r="B125" s="3">
        <v>180</v>
      </c>
      <c r="C125" s="4">
        <v>44934.428287037037</v>
      </c>
      <c r="D125" s="4">
        <v>45114.593622685185</v>
      </c>
      <c r="E125" s="1" t="s">
        <v>9</v>
      </c>
      <c r="F125">
        <v>112</v>
      </c>
      <c r="G125" s="1" t="str">
        <f>IFERROR(VLOOKUP(tManutencao[[#This Row],[Máquina]],[1]!tMaquinas[[Código]:[Descrição]],2,0),"N/E")</f>
        <v>112 - Extrusora</v>
      </c>
      <c r="H125" t="s">
        <v>10</v>
      </c>
      <c r="I125" t="s">
        <v>153</v>
      </c>
    </row>
    <row r="126" spans="1:9" ht="16.5" x14ac:dyDescent="0.25">
      <c r="A126" s="1">
        <f>ROW()-ROW(tManutencao[[#Headers],[Seq]])</f>
        <v>125</v>
      </c>
      <c r="B126" s="3">
        <v>214</v>
      </c>
      <c r="C126" s="4">
        <v>44952.699444444443</v>
      </c>
      <c r="D126" s="4">
        <v>45030.355775462966</v>
      </c>
      <c r="E126" s="1" t="s">
        <v>9</v>
      </c>
      <c r="F126">
        <v>112</v>
      </c>
      <c r="G126" s="1" t="str">
        <f>IFERROR(VLOOKUP(tManutencao[[#This Row],[Máquina]],[1]!tMaquinas[[Código]:[Descrição]],2,0),"N/E")</f>
        <v>112 - Extrusora</v>
      </c>
      <c r="H126" t="s">
        <v>10</v>
      </c>
    </row>
    <row r="127" spans="1:9" ht="16.5" x14ac:dyDescent="0.25">
      <c r="A127" s="1">
        <f>ROW()-ROW(tManutencao[[#Headers],[Seq]])</f>
        <v>126</v>
      </c>
      <c r="B127" s="3">
        <v>107</v>
      </c>
      <c r="C127" s="4">
        <v>44824.242083333331</v>
      </c>
      <c r="D127" s="4">
        <v>44872.369444444441</v>
      </c>
      <c r="E127" s="1" t="s">
        <v>9</v>
      </c>
      <c r="F127">
        <v>108</v>
      </c>
      <c r="G127" s="1" t="str">
        <f>IFERROR(VLOOKUP(tManutencao[[#This Row],[Máquina]],[1]!tMaquinas[[Código]:[Descrição]],2,0),"N/E")</f>
        <v>108 - Extrusora</v>
      </c>
      <c r="H127" t="s">
        <v>10</v>
      </c>
      <c r="I127" t="s">
        <v>154</v>
      </c>
    </row>
    <row r="128" spans="1:9" ht="16.5" x14ac:dyDescent="0.25">
      <c r="A128" s="1">
        <f>ROW()-ROW(tManutencao[[#Headers],[Seq]])</f>
        <v>127</v>
      </c>
      <c r="B128" s="3">
        <v>107</v>
      </c>
      <c r="C128" s="4">
        <v>44824.242083333331</v>
      </c>
      <c r="D128" s="4">
        <v>44872.369444444441</v>
      </c>
      <c r="E128" s="1" t="s">
        <v>9</v>
      </c>
      <c r="F128">
        <v>108</v>
      </c>
      <c r="G128" s="1" t="str">
        <f>IFERROR(VLOOKUP(tManutencao[[#This Row],[Máquina]],[1]!tMaquinas[[Código]:[Descrição]],2,0),"N/E")</f>
        <v>108 - Extrusora</v>
      </c>
      <c r="H128" t="s">
        <v>10</v>
      </c>
    </row>
    <row r="129" spans="1:9" ht="16.5" x14ac:dyDescent="0.25">
      <c r="A129" s="1">
        <f>ROW()-ROW(tManutencao[[#Headers],[Seq]])</f>
        <v>128</v>
      </c>
      <c r="B129" s="3">
        <v>108</v>
      </c>
      <c r="C129" s="4">
        <v>44827.240543981483</v>
      </c>
      <c r="D129" s="4">
        <v>44872.369444444441</v>
      </c>
      <c r="E129" s="1" t="s">
        <v>92</v>
      </c>
      <c r="F129">
        <v>117</v>
      </c>
      <c r="G129" s="1" t="str">
        <f>IFERROR(VLOOKUP(tManutencao[[#This Row],[Máquina]],[1]!tMaquinas[[Código]:[Descrição]],2,0),"N/E")</f>
        <v>117 - Extrusora</v>
      </c>
      <c r="H129" t="s">
        <v>10</v>
      </c>
    </row>
    <row r="130" spans="1:9" ht="16.5" x14ac:dyDescent="0.25">
      <c r="A130" s="1">
        <f>ROW()-ROW(tManutencao[[#Headers],[Seq]])</f>
        <v>129</v>
      </c>
      <c r="B130" s="3">
        <v>108</v>
      </c>
      <c r="C130" s="4">
        <v>44827.240543981483</v>
      </c>
      <c r="D130" s="4">
        <v>44872.369444444441</v>
      </c>
      <c r="E130" s="1" t="s">
        <v>92</v>
      </c>
      <c r="F130">
        <v>117</v>
      </c>
      <c r="G130" s="1" t="str">
        <f>IFERROR(VLOOKUP(tManutencao[[#This Row],[Máquina]],[1]!tMaquinas[[Código]:[Descrição]],2,0),"N/E")</f>
        <v>117 - Extrusora</v>
      </c>
      <c r="H130" t="s">
        <v>10</v>
      </c>
    </row>
    <row r="131" spans="1:9" ht="16.5" x14ac:dyDescent="0.25">
      <c r="A131" s="1">
        <f>ROW()-ROW(tManutencao[[#Headers],[Seq]])</f>
        <v>130</v>
      </c>
      <c r="B131" s="3">
        <v>109</v>
      </c>
      <c r="C131" s="4">
        <v>44840.855092592596</v>
      </c>
      <c r="D131" s="4">
        <v>44872.370138888888</v>
      </c>
      <c r="E131" s="1" t="s">
        <v>9</v>
      </c>
      <c r="F131">
        <v>115</v>
      </c>
      <c r="G131" s="1" t="str">
        <f>IFERROR(VLOOKUP(tManutencao[[#This Row],[Máquina]],[1]!tMaquinas[[Código]:[Descrição]],2,0),"N/E")</f>
        <v>115 - Extrusora</v>
      </c>
      <c r="H131" t="s">
        <v>10</v>
      </c>
    </row>
    <row r="132" spans="1:9" ht="16.5" x14ac:dyDescent="0.25">
      <c r="A132" s="1">
        <f>ROW()-ROW(tManutencao[[#Headers],[Seq]])</f>
        <v>131</v>
      </c>
      <c r="B132" s="3">
        <v>109</v>
      </c>
      <c r="C132" s="4">
        <v>44840.855092592596</v>
      </c>
      <c r="D132" s="4">
        <v>44872.370138888888</v>
      </c>
      <c r="E132" s="1" t="s">
        <v>9</v>
      </c>
      <c r="F132">
        <v>115</v>
      </c>
      <c r="G132" s="1" t="str">
        <f>IFERROR(VLOOKUP(tManutencao[[#This Row],[Máquina]],[1]!tMaquinas[[Código]:[Descrição]],2,0),"N/E")</f>
        <v>115 - Extrusora</v>
      </c>
      <c r="H132" t="s">
        <v>10</v>
      </c>
    </row>
    <row r="133" spans="1:9" ht="16.5" x14ac:dyDescent="0.25">
      <c r="A133" s="1">
        <f>ROW()-ROW(tManutencao[[#Headers],[Seq]])</f>
        <v>132</v>
      </c>
      <c r="B133" s="3">
        <v>239</v>
      </c>
      <c r="C133" s="4">
        <v>44973.718252314815</v>
      </c>
      <c r="D133" s="4">
        <v>45030.350740740738</v>
      </c>
      <c r="E133" s="1" t="s">
        <v>9</v>
      </c>
      <c r="F133">
        <v>112</v>
      </c>
      <c r="G133" s="1" t="str">
        <f>IFERROR(VLOOKUP(tManutencao[[#This Row],[Máquina]],[1]!tMaquinas[[Código]:[Descrição]],2,0),"N/E")</f>
        <v>112 - Extrusora</v>
      </c>
      <c r="H133" t="s">
        <v>10</v>
      </c>
      <c r="I133" t="s">
        <v>155</v>
      </c>
    </row>
    <row r="134" spans="1:9" ht="16.5" x14ac:dyDescent="0.25">
      <c r="A134" s="1">
        <f>ROW()-ROW(tManutencao[[#Headers],[Seq]])</f>
        <v>133</v>
      </c>
      <c r="B134" s="3">
        <v>246</v>
      </c>
      <c r="C134" s="4">
        <v>44981.901377314818</v>
      </c>
      <c r="D134" s="4">
        <v>45070.556504629632</v>
      </c>
      <c r="E134" s="1" t="s">
        <v>92</v>
      </c>
      <c r="F134">
        <v>112</v>
      </c>
      <c r="G134" s="1" t="str">
        <f>IFERROR(VLOOKUP(tManutencao[[#This Row],[Máquina]],[1]!tMaquinas[[Código]:[Descrição]],2,0),"N/E")</f>
        <v>112 - Extrusora</v>
      </c>
      <c r="H134" t="s">
        <v>10</v>
      </c>
      <c r="I134" t="s">
        <v>156</v>
      </c>
    </row>
    <row r="135" spans="1:9" ht="16.5" x14ac:dyDescent="0.25">
      <c r="A135" s="1">
        <f>ROW()-ROW(tManutencao[[#Headers],[Seq]])</f>
        <v>134</v>
      </c>
      <c r="B135" s="3">
        <v>275</v>
      </c>
      <c r="C135" s="4">
        <v>45014.611157407409</v>
      </c>
      <c r="D135" s="4">
        <v>45070.555185185185</v>
      </c>
      <c r="E135" s="1" t="s">
        <v>92</v>
      </c>
      <c r="F135">
        <v>112</v>
      </c>
      <c r="G135" s="1" t="str">
        <f>IFERROR(VLOOKUP(tManutencao[[#This Row],[Máquina]],[1]!tMaquinas[[Código]:[Descrição]],2,0),"N/E")</f>
        <v>112 - Extrusora</v>
      </c>
      <c r="H135" t="s">
        <v>10</v>
      </c>
      <c r="I135" t="s">
        <v>157</v>
      </c>
    </row>
    <row r="136" spans="1:9" ht="16.5" x14ac:dyDescent="0.25">
      <c r="A136" s="1">
        <f>ROW()-ROW(tManutencao[[#Headers],[Seq]])</f>
        <v>135</v>
      </c>
      <c r="B136" s="3">
        <v>277</v>
      </c>
      <c r="C136" s="4">
        <v>45016.363530092596</v>
      </c>
      <c r="D136" s="4">
        <v>45019.724999999999</v>
      </c>
      <c r="E136" s="1" t="s">
        <v>9</v>
      </c>
      <c r="F136">
        <v>112</v>
      </c>
      <c r="G136" s="1" t="str">
        <f>IFERROR(VLOOKUP(tManutencao[[#This Row],[Máquina]],[1]!tMaquinas[[Código]:[Descrição]],2,0),"N/E")</f>
        <v>112 - Extrusora</v>
      </c>
      <c r="H136" t="s">
        <v>10</v>
      </c>
    </row>
    <row r="137" spans="1:9" ht="16.5" x14ac:dyDescent="0.25">
      <c r="A137" s="1">
        <f>ROW()-ROW(tManutencao[[#Headers],[Seq]])</f>
        <v>136</v>
      </c>
      <c r="B137" s="3">
        <v>110</v>
      </c>
      <c r="C137" s="4">
        <v>44840.855127314811</v>
      </c>
      <c r="D137" s="4">
        <v>44872.370138888888</v>
      </c>
      <c r="E137" s="1" t="s">
        <v>9</v>
      </c>
      <c r="F137">
        <v>115</v>
      </c>
      <c r="G137" s="1" t="str">
        <f>IFERROR(VLOOKUP(tManutencao[[#This Row],[Máquina]],[1]!tMaquinas[[Código]:[Descrição]],2,0),"N/E")</f>
        <v>115 - Extrusora</v>
      </c>
      <c r="H137" t="s">
        <v>10</v>
      </c>
    </row>
    <row r="138" spans="1:9" ht="16.5" x14ac:dyDescent="0.25">
      <c r="A138" s="1">
        <f>ROW()-ROW(tManutencao[[#Headers],[Seq]])</f>
        <v>137</v>
      </c>
      <c r="B138" s="3">
        <v>110</v>
      </c>
      <c r="C138" s="4">
        <v>44840.855127314811</v>
      </c>
      <c r="D138" s="4">
        <v>44872.370138888888</v>
      </c>
      <c r="E138" s="1" t="s">
        <v>9</v>
      </c>
      <c r="F138">
        <v>115</v>
      </c>
      <c r="G138" s="1" t="str">
        <f>IFERROR(VLOOKUP(tManutencao[[#This Row],[Máquina]],[1]!tMaquinas[[Código]:[Descrição]],2,0),"N/E")</f>
        <v>115 - Extrusora</v>
      </c>
      <c r="H138" t="s">
        <v>10</v>
      </c>
    </row>
    <row r="139" spans="1:9" ht="16.5" x14ac:dyDescent="0.25">
      <c r="A139" s="1">
        <f>ROW()-ROW(tManutencao[[#Headers],[Seq]])</f>
        <v>138</v>
      </c>
      <c r="B139" s="3">
        <v>111</v>
      </c>
      <c r="C139" s="4">
        <v>44840.855300925927</v>
      </c>
      <c r="D139" s="4">
        <v>44872.370833333334</v>
      </c>
      <c r="E139" s="1" t="s">
        <v>9</v>
      </c>
      <c r="F139">
        <v>115</v>
      </c>
      <c r="G139" s="1" t="str">
        <f>IFERROR(VLOOKUP(tManutencao[[#This Row],[Máquina]],[1]!tMaquinas[[Código]:[Descrição]],2,0),"N/E")</f>
        <v>115 - Extrusora</v>
      </c>
      <c r="H139" t="s">
        <v>10</v>
      </c>
    </row>
    <row r="140" spans="1:9" ht="16.5" x14ac:dyDescent="0.25">
      <c r="A140" s="1">
        <f>ROW()-ROW(tManutencao[[#Headers],[Seq]])</f>
        <v>139</v>
      </c>
      <c r="B140" s="3">
        <v>111</v>
      </c>
      <c r="C140" s="4">
        <v>44840.855300925927</v>
      </c>
      <c r="D140" s="4">
        <v>44872.370833333334</v>
      </c>
      <c r="E140" s="1" t="s">
        <v>9</v>
      </c>
      <c r="F140">
        <v>115</v>
      </c>
      <c r="G140" s="1" t="str">
        <f>IFERROR(VLOOKUP(tManutencao[[#This Row],[Máquina]],[1]!tMaquinas[[Código]:[Descrição]],2,0),"N/E")</f>
        <v>115 - Extrusora</v>
      </c>
      <c r="H140" t="s">
        <v>10</v>
      </c>
    </row>
    <row r="141" spans="1:9" ht="16.5" x14ac:dyDescent="0.25">
      <c r="A141" s="1">
        <f>ROW()-ROW(tManutencao[[#Headers],[Seq]])</f>
        <v>140</v>
      </c>
      <c r="B141" s="3">
        <v>112</v>
      </c>
      <c r="C141" s="4">
        <v>44840.855347222219</v>
      </c>
      <c r="D141" s="4">
        <v>45443.647268518522</v>
      </c>
      <c r="E141" s="1" t="s">
        <v>9</v>
      </c>
      <c r="F141">
        <v>115</v>
      </c>
      <c r="G141" s="1" t="str">
        <f>IFERROR(VLOOKUP(tManutencao[[#This Row],[Máquina]],[1]!tMaquinas[[Código]:[Descrição]],2,0),"N/E")</f>
        <v>115 - Extrusora</v>
      </c>
      <c r="H141" t="s">
        <v>10</v>
      </c>
    </row>
    <row r="142" spans="1:9" ht="16.5" x14ac:dyDescent="0.25">
      <c r="A142" s="1">
        <f>ROW()-ROW(tManutencao[[#Headers],[Seq]])</f>
        <v>141</v>
      </c>
      <c r="B142" s="3">
        <v>113</v>
      </c>
      <c r="C142" s="4">
        <v>44840.855798611112</v>
      </c>
      <c r="D142" s="4">
        <v>44872.370833333334</v>
      </c>
      <c r="E142" s="1" t="s">
        <v>9</v>
      </c>
      <c r="F142">
        <v>115</v>
      </c>
      <c r="G142" s="1" t="str">
        <f>IFERROR(VLOOKUP(tManutencao[[#This Row],[Máquina]],[1]!tMaquinas[[Código]:[Descrição]],2,0),"N/E")</f>
        <v>115 - Extrusora</v>
      </c>
      <c r="H142" t="s">
        <v>10</v>
      </c>
    </row>
    <row r="143" spans="1:9" ht="16.5" x14ac:dyDescent="0.25">
      <c r="A143" s="1">
        <f>ROW()-ROW(tManutencao[[#Headers],[Seq]])</f>
        <v>142</v>
      </c>
      <c r="B143" s="3">
        <v>113</v>
      </c>
      <c r="C143" s="4">
        <v>44840.855798611112</v>
      </c>
      <c r="D143" s="4">
        <v>44872.370833333334</v>
      </c>
      <c r="E143" s="1" t="s">
        <v>9</v>
      </c>
      <c r="F143">
        <v>115</v>
      </c>
      <c r="G143" s="1" t="str">
        <f>IFERROR(VLOOKUP(tManutencao[[#This Row],[Máquina]],[1]!tMaquinas[[Código]:[Descrição]],2,0),"N/E")</f>
        <v>115 - Extrusora</v>
      </c>
      <c r="H143" t="s">
        <v>10</v>
      </c>
      <c r="I143" t="s">
        <v>158</v>
      </c>
    </row>
    <row r="144" spans="1:9" ht="16.5" x14ac:dyDescent="0.25">
      <c r="A144" s="1">
        <f>ROW()-ROW(tManutencao[[#Headers],[Seq]])</f>
        <v>143</v>
      </c>
      <c r="B144" s="3">
        <v>114</v>
      </c>
      <c r="C144" s="4">
        <v>44867.908692129633</v>
      </c>
      <c r="D144" s="4">
        <v>44923.679861111108</v>
      </c>
      <c r="E144" s="1" t="s">
        <v>9</v>
      </c>
      <c r="F144">
        <v>112</v>
      </c>
      <c r="G144" s="1" t="str">
        <f>IFERROR(VLOOKUP(tManutencao[[#This Row],[Máquina]],[1]!tMaquinas[[Código]:[Descrição]],2,0),"N/E")</f>
        <v>112 - Extrusora</v>
      </c>
      <c r="H144" t="s">
        <v>10</v>
      </c>
    </row>
    <row r="145" spans="1:9" ht="16.5" x14ac:dyDescent="0.25">
      <c r="A145" s="1">
        <f>ROW()-ROW(tManutencao[[#Headers],[Seq]])</f>
        <v>144</v>
      </c>
      <c r="B145" s="3">
        <v>114</v>
      </c>
      <c r="C145" s="4">
        <v>44867.908692129633</v>
      </c>
      <c r="D145" s="4">
        <v>44923.679861111108</v>
      </c>
      <c r="E145" s="1" t="s">
        <v>9</v>
      </c>
      <c r="F145">
        <v>112</v>
      </c>
      <c r="G145" s="1" t="str">
        <f>IFERROR(VLOOKUP(tManutencao[[#This Row],[Máquina]],[1]!tMaquinas[[Código]:[Descrição]],2,0),"N/E")</f>
        <v>112 - Extrusora</v>
      </c>
      <c r="H145" t="s">
        <v>10</v>
      </c>
      <c r="I145" t="s">
        <v>159</v>
      </c>
    </row>
    <row r="146" spans="1:9" ht="16.5" x14ac:dyDescent="0.25">
      <c r="A146" s="1">
        <f>ROW()-ROW(tManutencao[[#Headers],[Seq]])</f>
        <v>145</v>
      </c>
      <c r="B146" s="3">
        <v>115</v>
      </c>
      <c r="C146" s="4">
        <v>44872.502557870372</v>
      </c>
      <c r="D146" s="4">
        <v>44872.681250000001</v>
      </c>
      <c r="E146" s="1" t="s">
        <v>9</v>
      </c>
      <c r="F146">
        <v>117</v>
      </c>
      <c r="G146" s="1" t="str">
        <f>IFERROR(VLOOKUP(tManutencao[[#This Row],[Máquina]],[1]!tMaquinas[[Código]:[Descrição]],2,0),"N/E")</f>
        <v>117 - Extrusora</v>
      </c>
      <c r="H146" t="s">
        <v>10</v>
      </c>
    </row>
    <row r="147" spans="1:9" ht="16.5" x14ac:dyDescent="0.25">
      <c r="A147" s="1">
        <f>ROW()-ROW(tManutencao[[#Headers],[Seq]])</f>
        <v>146</v>
      </c>
      <c r="B147" s="3">
        <v>115</v>
      </c>
      <c r="C147" s="4">
        <v>44872.502557870372</v>
      </c>
      <c r="D147" s="4">
        <v>44872.681250000001</v>
      </c>
      <c r="E147" s="1" t="s">
        <v>9</v>
      </c>
      <c r="F147">
        <v>117</v>
      </c>
      <c r="G147" s="1" t="str">
        <f>IFERROR(VLOOKUP(tManutencao[[#This Row],[Máquina]],[1]!tMaquinas[[Código]:[Descrição]],2,0),"N/E")</f>
        <v>117 - Extrusora</v>
      </c>
      <c r="H147" t="s">
        <v>10</v>
      </c>
      <c r="I147" t="s">
        <v>160</v>
      </c>
    </row>
    <row r="148" spans="1:9" ht="16.5" x14ac:dyDescent="0.25">
      <c r="A148" s="1">
        <f>ROW()-ROW(tManutencao[[#Headers],[Seq]])</f>
        <v>147</v>
      </c>
      <c r="B148" s="3">
        <v>116</v>
      </c>
      <c r="C148" s="4">
        <v>44872.50271990741</v>
      </c>
      <c r="D148" s="4">
        <v>44872.696527777778</v>
      </c>
      <c r="E148" s="1" t="s">
        <v>9</v>
      </c>
      <c r="F148">
        <v>117</v>
      </c>
      <c r="G148" s="1" t="str">
        <f>IFERROR(VLOOKUP(tManutencao[[#This Row],[Máquina]],[1]!tMaquinas[[Código]:[Descrição]],2,0),"N/E")</f>
        <v>117 - Extrusora</v>
      </c>
      <c r="H148" t="s">
        <v>10</v>
      </c>
      <c r="I148" t="s">
        <v>160</v>
      </c>
    </row>
    <row r="149" spans="1:9" ht="16.5" x14ac:dyDescent="0.25">
      <c r="A149" s="1">
        <f>ROW()-ROW(tManutencao[[#Headers],[Seq]])</f>
        <v>148</v>
      </c>
      <c r="B149" s="3">
        <v>116</v>
      </c>
      <c r="C149" s="4">
        <v>44872.50271990741</v>
      </c>
      <c r="D149" s="4">
        <v>44872.696527777778</v>
      </c>
      <c r="E149" s="1" t="s">
        <v>9</v>
      </c>
      <c r="F149">
        <v>117</v>
      </c>
      <c r="G149" s="1" t="str">
        <f>IFERROR(VLOOKUP(tManutencao[[#This Row],[Máquina]],[1]!tMaquinas[[Código]:[Descrição]],2,0),"N/E")</f>
        <v>117 - Extrusora</v>
      </c>
      <c r="H149" t="s">
        <v>10</v>
      </c>
    </row>
    <row r="150" spans="1:9" ht="16.5" x14ac:dyDescent="0.25">
      <c r="A150" s="1">
        <f>ROW()-ROW(tManutencao[[#Headers],[Seq]])</f>
        <v>149</v>
      </c>
      <c r="B150" s="3">
        <v>117</v>
      </c>
      <c r="C150" s="4">
        <v>44872.504710648151</v>
      </c>
      <c r="D150" s="4">
        <v>44923.699305555558</v>
      </c>
      <c r="E150" s="1" t="s">
        <v>9</v>
      </c>
      <c r="F150">
        <v>115</v>
      </c>
      <c r="G150" s="1" t="str">
        <f>IFERROR(VLOOKUP(tManutencao[[#This Row],[Máquina]],[1]!tMaquinas[[Código]:[Descrição]],2,0),"N/E")</f>
        <v>115 - Extrusora</v>
      </c>
      <c r="H150" t="s">
        <v>10</v>
      </c>
      <c r="I150" t="s">
        <v>161</v>
      </c>
    </row>
    <row r="151" spans="1:9" ht="16.5" x14ac:dyDescent="0.25">
      <c r="A151" s="1">
        <f>ROW()-ROW(tManutencao[[#Headers],[Seq]])</f>
        <v>150</v>
      </c>
      <c r="B151" s="3">
        <v>117</v>
      </c>
      <c r="C151" s="4">
        <v>44872.504710648151</v>
      </c>
      <c r="D151" s="4">
        <v>44923.699305555558</v>
      </c>
      <c r="E151" s="1" t="s">
        <v>9</v>
      </c>
      <c r="F151">
        <v>115</v>
      </c>
      <c r="G151" s="1" t="str">
        <f>IFERROR(VLOOKUP(tManutencao[[#This Row],[Máquina]],[1]!tMaquinas[[Código]:[Descrição]],2,0),"N/E")</f>
        <v>115 - Extrusora</v>
      </c>
      <c r="H151" t="s">
        <v>10</v>
      </c>
    </row>
    <row r="152" spans="1:9" ht="16.5" x14ac:dyDescent="0.25">
      <c r="A152" s="1">
        <f>ROW()-ROW(tManutencao[[#Headers],[Seq]])</f>
        <v>151</v>
      </c>
      <c r="B152" s="3">
        <v>118</v>
      </c>
      <c r="C152" s="4">
        <v>44872.506585648145</v>
      </c>
      <c r="D152" s="4">
        <v>44923.7</v>
      </c>
      <c r="E152" s="1" t="s">
        <v>9</v>
      </c>
      <c r="F152">
        <v>113</v>
      </c>
      <c r="G152" s="1" t="str">
        <f>IFERROR(VLOOKUP(tManutencao[[#This Row],[Máquina]],[1]!tMaquinas[[Código]:[Descrição]],2,0),"N/E")</f>
        <v>113 - Extrusora</v>
      </c>
      <c r="H152" t="s">
        <v>10</v>
      </c>
      <c r="I152" t="s">
        <v>162</v>
      </c>
    </row>
    <row r="153" spans="1:9" ht="16.5" x14ac:dyDescent="0.25">
      <c r="A153" s="1">
        <f>ROW()-ROW(tManutencao[[#Headers],[Seq]])</f>
        <v>152</v>
      </c>
      <c r="B153" s="3">
        <v>118</v>
      </c>
      <c r="C153" s="4">
        <v>44872.506585648145</v>
      </c>
      <c r="D153" s="4">
        <v>44923.7</v>
      </c>
      <c r="E153" s="1" t="s">
        <v>9</v>
      </c>
      <c r="F153">
        <v>113</v>
      </c>
      <c r="G153" s="1" t="str">
        <f>IFERROR(VLOOKUP(tManutencao[[#This Row],[Máquina]],[1]!tMaquinas[[Código]:[Descrição]],2,0),"N/E")</f>
        <v>113 - Extrusora</v>
      </c>
      <c r="H153" t="s">
        <v>10</v>
      </c>
    </row>
    <row r="154" spans="1:9" ht="16.5" x14ac:dyDescent="0.25">
      <c r="A154" s="1">
        <f>ROW()-ROW(tManutencao[[#Headers],[Seq]])</f>
        <v>153</v>
      </c>
      <c r="B154" s="3">
        <v>119</v>
      </c>
      <c r="C154" s="4">
        <v>44872.579050925924</v>
      </c>
      <c r="D154" s="4">
        <v>44924.770833333336</v>
      </c>
      <c r="E154" s="1" t="s">
        <v>9</v>
      </c>
      <c r="F154">
        <v>113</v>
      </c>
      <c r="G154" s="1" t="str">
        <f>IFERROR(VLOOKUP(tManutencao[[#This Row],[Máquina]],[1]!tMaquinas[[Código]:[Descrição]],2,0),"N/E")</f>
        <v>113 - Extrusora</v>
      </c>
      <c r="H154" t="s">
        <v>10</v>
      </c>
      <c r="I154" t="s">
        <v>163</v>
      </c>
    </row>
    <row r="155" spans="1:9" ht="16.5" x14ac:dyDescent="0.25">
      <c r="A155" s="1">
        <f>ROW()-ROW(tManutencao[[#Headers],[Seq]])</f>
        <v>154</v>
      </c>
      <c r="B155" s="3">
        <v>119</v>
      </c>
      <c r="C155" s="4">
        <v>44872.579050925924</v>
      </c>
      <c r="D155" s="4">
        <v>44924.770833333336</v>
      </c>
      <c r="E155" s="1" t="s">
        <v>9</v>
      </c>
      <c r="F155">
        <v>113</v>
      </c>
      <c r="G155" s="1" t="str">
        <f>IFERROR(VLOOKUP(tManutencao[[#This Row],[Máquina]],[1]!tMaquinas[[Código]:[Descrição]],2,0),"N/E")</f>
        <v>113 - Extrusora</v>
      </c>
      <c r="H155" t="s">
        <v>10</v>
      </c>
    </row>
    <row r="156" spans="1:9" ht="16.5" x14ac:dyDescent="0.25">
      <c r="A156" s="1">
        <f>ROW()-ROW(tManutencao[[#Headers],[Seq]])</f>
        <v>155</v>
      </c>
      <c r="B156" s="3">
        <v>120</v>
      </c>
      <c r="C156" s="4">
        <v>44873.477048611108</v>
      </c>
      <c r="D156" s="4">
        <v>44921.631944444445</v>
      </c>
      <c r="E156" s="1" t="s">
        <v>9</v>
      </c>
      <c r="F156">
        <v>108</v>
      </c>
      <c r="G156" s="1" t="str">
        <f>IFERROR(VLOOKUP(tManutencao[[#This Row],[Máquina]],[1]!tMaquinas[[Código]:[Descrição]],2,0),"N/E")</f>
        <v>108 - Extrusora</v>
      </c>
      <c r="H156" t="s">
        <v>10</v>
      </c>
    </row>
    <row r="157" spans="1:9" ht="16.5" x14ac:dyDescent="0.25">
      <c r="A157" s="1">
        <f>ROW()-ROW(tManutencao[[#Headers],[Seq]])</f>
        <v>156</v>
      </c>
      <c r="B157" s="3">
        <v>120</v>
      </c>
      <c r="C157" s="4">
        <v>44873.477048611108</v>
      </c>
      <c r="D157" s="4">
        <v>44921.631944444445</v>
      </c>
      <c r="E157" s="1" t="s">
        <v>9</v>
      </c>
      <c r="F157">
        <v>108</v>
      </c>
      <c r="G157" s="1" t="str">
        <f>IFERROR(VLOOKUP(tManutencao[[#This Row],[Máquina]],[1]!tMaquinas[[Código]:[Descrição]],2,0),"N/E")</f>
        <v>108 - Extrusora</v>
      </c>
      <c r="H157" t="s">
        <v>10</v>
      </c>
    </row>
    <row r="158" spans="1:9" ht="16.5" x14ac:dyDescent="0.25">
      <c r="A158" s="1">
        <f>ROW()-ROW(tManutencao[[#Headers],[Seq]])</f>
        <v>157</v>
      </c>
      <c r="B158" s="3">
        <v>278</v>
      </c>
      <c r="C158" s="4">
        <v>45016.644976851851</v>
      </c>
      <c r="D158" s="4">
        <v>45138.745381944442</v>
      </c>
      <c r="E158" s="1" t="s">
        <v>9</v>
      </c>
      <c r="F158">
        <v>112</v>
      </c>
      <c r="G158" s="1" t="str">
        <f>IFERROR(VLOOKUP(tManutencao[[#This Row],[Máquina]],[1]!tMaquinas[[Código]:[Descrição]],2,0),"N/E")</f>
        <v>112 - Extrusora</v>
      </c>
      <c r="H158" t="s">
        <v>10</v>
      </c>
      <c r="I158" t="s">
        <v>164</v>
      </c>
    </row>
    <row r="159" spans="1:9" ht="16.5" x14ac:dyDescent="0.25">
      <c r="A159" s="1">
        <f>ROW()-ROW(tManutencao[[#Headers],[Seq]])</f>
        <v>158</v>
      </c>
      <c r="B159" s="3">
        <v>280</v>
      </c>
      <c r="C159" s="4">
        <v>45018.9140625</v>
      </c>
      <c r="D159" s="4">
        <v>45019.72152777778</v>
      </c>
      <c r="E159" s="1" t="s">
        <v>9</v>
      </c>
      <c r="F159">
        <v>112</v>
      </c>
      <c r="G159" s="1" t="str">
        <f>IFERROR(VLOOKUP(tManutencao[[#This Row],[Máquina]],[1]!tMaquinas[[Código]:[Descrição]],2,0),"N/E")</f>
        <v>112 - Extrusora</v>
      </c>
      <c r="H159" t="s">
        <v>10</v>
      </c>
      <c r="I159" t="s">
        <v>165</v>
      </c>
    </row>
    <row r="160" spans="1:9" ht="16.5" x14ac:dyDescent="0.25">
      <c r="A160" s="1">
        <f>ROW()-ROW(tManutencao[[#Headers],[Seq]])</f>
        <v>159</v>
      </c>
      <c r="B160" s="3">
        <v>121</v>
      </c>
      <c r="C160" s="4">
        <v>44875.456342592595</v>
      </c>
      <c r="D160" s="4">
        <v>44924.771527777775</v>
      </c>
      <c r="E160" s="1" t="s">
        <v>9</v>
      </c>
      <c r="F160">
        <v>115</v>
      </c>
      <c r="G160" s="1" t="str">
        <f>IFERROR(VLOOKUP(tManutencao[[#This Row],[Máquina]],[1]!tMaquinas[[Código]:[Descrição]],2,0),"N/E")</f>
        <v>115 - Extrusora</v>
      </c>
      <c r="H160" t="s">
        <v>10</v>
      </c>
      <c r="I160" t="s">
        <v>166</v>
      </c>
    </row>
    <row r="161" spans="1:9" ht="16.5" x14ac:dyDescent="0.25">
      <c r="A161" s="1">
        <f>ROW()-ROW(tManutencao[[#Headers],[Seq]])</f>
        <v>160</v>
      </c>
      <c r="B161" s="3">
        <v>121</v>
      </c>
      <c r="C161" s="4">
        <v>44875.456342592595</v>
      </c>
      <c r="D161" s="4">
        <v>44924.771527777775</v>
      </c>
      <c r="E161" s="1" t="s">
        <v>9</v>
      </c>
      <c r="F161">
        <v>115</v>
      </c>
      <c r="G161" s="1" t="str">
        <f>IFERROR(VLOOKUP(tManutencao[[#This Row],[Máquina]],[1]!tMaquinas[[Código]:[Descrição]],2,0),"N/E")</f>
        <v>115 - Extrusora</v>
      </c>
      <c r="H161" t="s">
        <v>10</v>
      </c>
    </row>
    <row r="162" spans="1:9" ht="16.5" x14ac:dyDescent="0.25">
      <c r="A162" s="1">
        <f>ROW()-ROW(tManutencao[[#Headers],[Seq]])</f>
        <v>161</v>
      </c>
      <c r="B162" s="3">
        <v>122</v>
      </c>
      <c r="C162" s="4">
        <v>44876.38244212963</v>
      </c>
      <c r="D162" s="4">
        <v>44936.469444444447</v>
      </c>
      <c r="E162" s="1" t="s">
        <v>9</v>
      </c>
      <c r="F162">
        <v>113</v>
      </c>
      <c r="G162" s="1" t="str">
        <f>IFERROR(VLOOKUP(tManutencao[[#This Row],[Máquina]],[1]!tMaquinas[[Código]:[Descrição]],2,0),"N/E")</f>
        <v>113 - Extrusora</v>
      </c>
      <c r="H162" t="s">
        <v>10</v>
      </c>
      <c r="I162" t="s">
        <v>167</v>
      </c>
    </row>
    <row r="163" spans="1:9" ht="16.5" x14ac:dyDescent="0.25">
      <c r="A163" s="1">
        <f>ROW()-ROW(tManutencao[[#Headers],[Seq]])</f>
        <v>162</v>
      </c>
      <c r="B163" s="3">
        <v>122</v>
      </c>
      <c r="C163" s="4">
        <v>44876.38244212963</v>
      </c>
      <c r="D163" s="4">
        <v>44936.469444444447</v>
      </c>
      <c r="E163" s="1" t="s">
        <v>9</v>
      </c>
      <c r="F163">
        <v>113</v>
      </c>
      <c r="G163" s="1" t="str">
        <f>IFERROR(VLOOKUP(tManutencao[[#This Row],[Máquina]],[1]!tMaquinas[[Código]:[Descrição]],2,0),"N/E")</f>
        <v>113 - Extrusora</v>
      </c>
      <c r="H163" t="s">
        <v>10</v>
      </c>
    </row>
    <row r="164" spans="1:9" ht="16.5" x14ac:dyDescent="0.25">
      <c r="A164" s="1">
        <f>ROW()-ROW(tManutencao[[#Headers],[Seq]])</f>
        <v>163</v>
      </c>
      <c r="B164" s="3">
        <v>123</v>
      </c>
      <c r="C164" s="4">
        <v>44876.673935185187</v>
      </c>
      <c r="D164" s="4">
        <v>44936.469444444447</v>
      </c>
      <c r="E164" s="1" t="s">
        <v>9</v>
      </c>
      <c r="F164">
        <v>111</v>
      </c>
      <c r="G164" s="1" t="str">
        <f>IFERROR(VLOOKUP(tManutencao[[#This Row],[Máquina]],[1]!tMaquinas[[Código]:[Descrição]],2,0),"N/E")</f>
        <v>N/E</v>
      </c>
      <c r="H164" t="s">
        <v>10</v>
      </c>
    </row>
    <row r="165" spans="1:9" ht="16.5" x14ac:dyDescent="0.25">
      <c r="A165" s="1">
        <f>ROW()-ROW(tManutencao[[#Headers],[Seq]])</f>
        <v>164</v>
      </c>
      <c r="B165" s="3">
        <v>123</v>
      </c>
      <c r="C165" s="4">
        <v>44876.673935185187</v>
      </c>
      <c r="D165" s="4">
        <v>44936.469444444447</v>
      </c>
      <c r="E165" s="1" t="s">
        <v>9</v>
      </c>
      <c r="F165">
        <v>111</v>
      </c>
      <c r="G165" s="1" t="str">
        <f>IFERROR(VLOOKUP(tManutencao[[#This Row],[Máquina]],[1]!tMaquinas[[Código]:[Descrição]],2,0),"N/E")</f>
        <v>N/E</v>
      </c>
      <c r="H165" t="s">
        <v>10</v>
      </c>
    </row>
    <row r="166" spans="1:9" ht="16.5" x14ac:dyDescent="0.25">
      <c r="A166" s="1">
        <f>ROW()-ROW(tManutencao[[#Headers],[Seq]])</f>
        <v>165</v>
      </c>
      <c r="B166" s="3">
        <v>124</v>
      </c>
      <c r="C166" s="4">
        <v>44877.620138888888</v>
      </c>
      <c r="D166" s="4">
        <v>45030.354375000003</v>
      </c>
      <c r="E166" s="1" t="s">
        <v>9</v>
      </c>
      <c r="F166">
        <v>111</v>
      </c>
      <c r="G166" s="1" t="str">
        <f>IFERROR(VLOOKUP(tManutencao[[#This Row],[Máquina]],[1]!tMaquinas[[Código]:[Descrição]],2,0),"N/E")</f>
        <v>N/E</v>
      </c>
      <c r="H166" t="s">
        <v>10</v>
      </c>
      <c r="I166" t="s">
        <v>168</v>
      </c>
    </row>
    <row r="167" spans="1:9" ht="16.5" x14ac:dyDescent="0.25">
      <c r="A167" s="1">
        <f>ROW()-ROW(tManutencao[[#Headers],[Seq]])</f>
        <v>166</v>
      </c>
      <c r="B167" s="3">
        <v>124</v>
      </c>
      <c r="C167" s="4">
        <v>44877.620138888888</v>
      </c>
      <c r="D167" s="4">
        <v>45030.354375000003</v>
      </c>
      <c r="E167" s="1" t="s">
        <v>9</v>
      </c>
      <c r="F167">
        <v>111</v>
      </c>
      <c r="G167" s="1" t="str">
        <f>IFERROR(VLOOKUP(tManutencao[[#This Row],[Máquina]],[1]!tMaquinas[[Código]:[Descrição]],2,0),"N/E")</f>
        <v>N/E</v>
      </c>
      <c r="H167" t="s">
        <v>10</v>
      </c>
    </row>
    <row r="168" spans="1:9" ht="16.5" x14ac:dyDescent="0.25">
      <c r="A168" s="1">
        <f>ROW()-ROW(tManutencao[[#Headers],[Seq]])</f>
        <v>167</v>
      </c>
      <c r="B168" s="3">
        <v>125</v>
      </c>
      <c r="C168" s="4">
        <v>44878.658483796295</v>
      </c>
      <c r="D168" s="4">
        <v>44880.369444444441</v>
      </c>
      <c r="E168" s="1" t="s">
        <v>109</v>
      </c>
      <c r="F168">
        <v>116</v>
      </c>
      <c r="G168" s="1" t="str">
        <f>IFERROR(VLOOKUP(tManutencao[[#This Row],[Máquina]],[1]!tMaquinas[[Código]:[Descrição]],2,0),"N/E")</f>
        <v>116 - Extrusora</v>
      </c>
      <c r="H168" t="s">
        <v>10</v>
      </c>
      <c r="I168" t="s">
        <v>169</v>
      </c>
    </row>
    <row r="169" spans="1:9" ht="16.5" x14ac:dyDescent="0.25">
      <c r="A169" s="1">
        <f>ROW()-ROW(tManutencao[[#Headers],[Seq]])</f>
        <v>168</v>
      </c>
      <c r="B169" s="3">
        <v>125</v>
      </c>
      <c r="C169" s="4">
        <v>44878.658483796295</v>
      </c>
      <c r="D169" s="4">
        <v>44880.369444444441</v>
      </c>
      <c r="E169" s="1" t="s">
        <v>109</v>
      </c>
      <c r="F169">
        <v>116</v>
      </c>
      <c r="G169" s="1" t="str">
        <f>IFERROR(VLOOKUP(tManutencao[[#This Row],[Máquina]],[1]!tMaquinas[[Código]:[Descrição]],2,0),"N/E")</f>
        <v>116 - Extrusora</v>
      </c>
      <c r="H169" t="s">
        <v>10</v>
      </c>
    </row>
    <row r="170" spans="1:9" ht="16.5" x14ac:dyDescent="0.25">
      <c r="A170" s="1">
        <f>ROW()-ROW(tManutencao[[#Headers],[Seq]])</f>
        <v>169</v>
      </c>
      <c r="B170" s="3">
        <v>126</v>
      </c>
      <c r="C170" s="4">
        <v>44881.686527777776</v>
      </c>
      <c r="D170" s="4">
        <v>44936.504861111112</v>
      </c>
      <c r="E170" s="1" t="s">
        <v>9</v>
      </c>
      <c r="F170">
        <v>115</v>
      </c>
      <c r="G170" s="1" t="str">
        <f>IFERROR(VLOOKUP(tManutencao[[#This Row],[Máquina]],[1]!tMaquinas[[Código]:[Descrição]],2,0),"N/E")</f>
        <v>115 - Extrusora</v>
      </c>
      <c r="H170" t="s">
        <v>10</v>
      </c>
      <c r="I170" t="s">
        <v>170</v>
      </c>
    </row>
    <row r="171" spans="1:9" ht="16.5" x14ac:dyDescent="0.25">
      <c r="A171" s="1">
        <f>ROW()-ROW(tManutencao[[#Headers],[Seq]])</f>
        <v>170</v>
      </c>
      <c r="B171" s="3">
        <v>127</v>
      </c>
      <c r="C171" s="4">
        <v>44882.716863425929</v>
      </c>
      <c r="D171" s="4">
        <v>44914.636805555558</v>
      </c>
      <c r="E171" s="1" t="s">
        <v>9</v>
      </c>
      <c r="F171">
        <v>116</v>
      </c>
      <c r="G171" s="1" t="str">
        <f>IFERROR(VLOOKUP(tManutencao[[#This Row],[Máquina]],[1]!tMaquinas[[Código]:[Descrição]],2,0),"N/E")</f>
        <v>116 - Extrusora</v>
      </c>
      <c r="H171" t="s">
        <v>10</v>
      </c>
      <c r="I171" t="s">
        <v>171</v>
      </c>
    </row>
    <row r="172" spans="1:9" ht="16.5" x14ac:dyDescent="0.25">
      <c r="A172" s="1">
        <f>ROW()-ROW(tManutencao[[#Headers],[Seq]])</f>
        <v>171</v>
      </c>
      <c r="B172" s="3">
        <v>128</v>
      </c>
      <c r="C172" s="4">
        <v>44884.451249999998</v>
      </c>
      <c r="D172" s="4">
        <v>44924.772222222222</v>
      </c>
      <c r="E172" s="1" t="s">
        <v>9</v>
      </c>
      <c r="F172">
        <v>112</v>
      </c>
      <c r="G172" s="1" t="str">
        <f>IFERROR(VLOOKUP(tManutencao[[#This Row],[Máquina]],[1]!tMaquinas[[Código]:[Descrição]],2,0),"N/E")</f>
        <v>112 - Extrusora</v>
      </c>
      <c r="H172" t="s">
        <v>10</v>
      </c>
      <c r="I172" t="s">
        <v>172</v>
      </c>
    </row>
    <row r="173" spans="1:9" ht="16.5" x14ac:dyDescent="0.25">
      <c r="A173" s="1">
        <f>ROW()-ROW(tManutencao[[#Headers],[Seq]])</f>
        <v>172</v>
      </c>
      <c r="B173" s="3">
        <v>129</v>
      </c>
      <c r="C173" s="4">
        <v>44884.595671296294</v>
      </c>
      <c r="D173" s="4">
        <v>44914.638888888891</v>
      </c>
      <c r="E173" s="1" t="s">
        <v>9</v>
      </c>
      <c r="F173">
        <v>115</v>
      </c>
      <c r="G173" s="1" t="str">
        <f>IFERROR(VLOOKUP(tManutencao[[#This Row],[Máquina]],[1]!tMaquinas[[Código]:[Descrição]],2,0),"N/E")</f>
        <v>115 - Extrusora</v>
      </c>
      <c r="H173" t="s">
        <v>10</v>
      </c>
      <c r="I173" t="s">
        <v>173</v>
      </c>
    </row>
    <row r="174" spans="1:9" ht="16.5" x14ac:dyDescent="0.25">
      <c r="A174" s="1">
        <f>ROW()-ROW(tManutencao[[#Headers],[Seq]])</f>
        <v>173</v>
      </c>
      <c r="B174" s="3">
        <v>130</v>
      </c>
      <c r="C174" s="4">
        <v>44888.808275462965</v>
      </c>
      <c r="D174" s="4">
        <v>44924.773611111108</v>
      </c>
      <c r="E174" s="1" t="s">
        <v>9</v>
      </c>
      <c r="F174">
        <v>108</v>
      </c>
      <c r="G174" s="1" t="str">
        <f>IFERROR(VLOOKUP(tManutencao[[#This Row],[Máquina]],[1]!tMaquinas[[Código]:[Descrição]],2,0),"N/E")</f>
        <v>108 - Extrusora</v>
      </c>
      <c r="H174" t="s">
        <v>10</v>
      </c>
      <c r="I174" t="s">
        <v>174</v>
      </c>
    </row>
    <row r="175" spans="1:9" ht="16.5" x14ac:dyDescent="0.25">
      <c r="A175" s="1">
        <f>ROW()-ROW(tManutencao[[#Headers],[Seq]])</f>
        <v>174</v>
      </c>
      <c r="B175" s="3">
        <v>131</v>
      </c>
      <c r="C175" s="4">
        <v>44890.634583333333</v>
      </c>
      <c r="D175" s="4">
        <v>44924.775000000001</v>
      </c>
      <c r="E175" s="1" t="s">
        <v>9</v>
      </c>
      <c r="F175">
        <v>109</v>
      </c>
      <c r="G175" s="1" t="str">
        <f>IFERROR(VLOOKUP(tManutencao[[#This Row],[Máquina]],[1]!tMaquinas[[Código]:[Descrição]],2,0),"N/E")</f>
        <v>N/A</v>
      </c>
      <c r="H175" t="s">
        <v>10</v>
      </c>
      <c r="I175" t="s">
        <v>175</v>
      </c>
    </row>
    <row r="176" spans="1:9" ht="16.5" x14ac:dyDescent="0.25">
      <c r="A176" s="1">
        <f>ROW()-ROW(tManutencao[[#Headers],[Seq]])</f>
        <v>175</v>
      </c>
      <c r="B176" s="3">
        <v>300</v>
      </c>
      <c r="C176" s="4">
        <v>45029.653495370374</v>
      </c>
      <c r="D176" s="4">
        <v>45033.625138888892</v>
      </c>
      <c r="E176" s="1" t="s">
        <v>9</v>
      </c>
      <c r="F176">
        <v>112</v>
      </c>
      <c r="G176" s="1" t="str">
        <f>IFERROR(VLOOKUP(tManutencao[[#This Row],[Máquina]],[1]!tMaquinas[[Código]:[Descrição]],2,0),"N/E")</f>
        <v>112 - Extrusora</v>
      </c>
      <c r="H176" t="s">
        <v>10</v>
      </c>
      <c r="I176" t="s">
        <v>176</v>
      </c>
    </row>
    <row r="177" spans="1:9" ht="16.5" x14ac:dyDescent="0.25">
      <c r="A177" s="1">
        <f>ROW()-ROW(tManutencao[[#Headers],[Seq]])</f>
        <v>176</v>
      </c>
      <c r="B177" s="3">
        <v>301</v>
      </c>
      <c r="C177" s="4">
        <v>45029.657407407409</v>
      </c>
      <c r="D177" s="4">
        <v>45030.595555555556</v>
      </c>
      <c r="E177" s="1" t="s">
        <v>9</v>
      </c>
      <c r="F177">
        <v>112</v>
      </c>
      <c r="G177" s="1" t="str">
        <f>IFERROR(VLOOKUP(tManutencao[[#This Row],[Máquina]],[1]!tMaquinas[[Código]:[Descrição]],2,0),"N/E")</f>
        <v>112 - Extrusora</v>
      </c>
      <c r="H177" t="s">
        <v>10</v>
      </c>
      <c r="I177" t="s">
        <v>177</v>
      </c>
    </row>
    <row r="178" spans="1:9" ht="16.5" x14ac:dyDescent="0.25">
      <c r="A178" s="1">
        <f>ROW()-ROW(tManutencao[[#Headers],[Seq]])</f>
        <v>177</v>
      </c>
      <c r="B178" s="3">
        <v>319</v>
      </c>
      <c r="C178" s="4">
        <v>45037.526400462964</v>
      </c>
      <c r="D178" s="4">
        <v>45044.792673611111</v>
      </c>
      <c r="E178" s="1" t="s">
        <v>9</v>
      </c>
      <c r="F178">
        <v>112</v>
      </c>
      <c r="G178" s="1" t="str">
        <f>IFERROR(VLOOKUP(tManutencao[[#This Row],[Máquina]],[1]!tMaquinas[[Código]:[Descrição]],2,0),"N/E")</f>
        <v>112 - Extrusora</v>
      </c>
      <c r="H178" t="s">
        <v>10</v>
      </c>
      <c r="I178" t="s">
        <v>178</v>
      </c>
    </row>
    <row r="179" spans="1:9" ht="16.5" x14ac:dyDescent="0.25">
      <c r="A179" s="1">
        <f>ROW()-ROW(tManutencao[[#Headers],[Seq]])</f>
        <v>178</v>
      </c>
      <c r="B179" s="3">
        <v>348</v>
      </c>
      <c r="C179" s="4">
        <v>45050.431828703702</v>
      </c>
      <c r="D179" s="4">
        <v>45138.733634259261</v>
      </c>
      <c r="E179" s="1" t="s">
        <v>109</v>
      </c>
      <c r="F179">
        <v>112</v>
      </c>
      <c r="G179" s="1" t="str">
        <f>IFERROR(VLOOKUP(tManutencao[[#This Row],[Máquina]],[1]!tMaquinas[[Código]:[Descrição]],2,0),"N/E")</f>
        <v>112 - Extrusora</v>
      </c>
      <c r="H179" t="s">
        <v>10</v>
      </c>
      <c r="I179" t="s">
        <v>179</v>
      </c>
    </row>
    <row r="180" spans="1:9" ht="16.5" x14ac:dyDescent="0.25">
      <c r="A180" s="1">
        <f>ROW()-ROW(tManutencao[[#Headers],[Seq]])</f>
        <v>179</v>
      </c>
      <c r="B180" s="3">
        <v>132</v>
      </c>
      <c r="C180" s="4">
        <v>44891.13894675926</v>
      </c>
      <c r="D180" s="4">
        <v>44924.776388888888</v>
      </c>
      <c r="E180" s="1" t="s">
        <v>9</v>
      </c>
      <c r="F180">
        <v>108</v>
      </c>
      <c r="G180" s="1" t="str">
        <f>IFERROR(VLOOKUP(tManutencao[[#This Row],[Máquina]],[1]!tMaquinas[[Código]:[Descrição]],2,0),"N/E")</f>
        <v>108 - Extrusora</v>
      </c>
      <c r="H180" t="s">
        <v>10</v>
      </c>
      <c r="I180" t="s">
        <v>93</v>
      </c>
    </row>
    <row r="181" spans="1:9" ht="16.5" x14ac:dyDescent="0.25">
      <c r="A181" s="1">
        <f>ROW()-ROW(tManutencao[[#Headers],[Seq]])</f>
        <v>180</v>
      </c>
      <c r="B181" s="3">
        <v>133</v>
      </c>
      <c r="C181" s="4">
        <v>44891.884282407409</v>
      </c>
      <c r="D181" s="4">
        <v>44936.505555555559</v>
      </c>
      <c r="E181" s="1" t="s">
        <v>9</v>
      </c>
      <c r="F181">
        <v>115</v>
      </c>
      <c r="G181" s="1" t="str">
        <f>IFERROR(VLOOKUP(tManutencao[[#This Row],[Máquina]],[1]!tMaquinas[[Código]:[Descrição]],2,0),"N/E")</f>
        <v>115 - Extrusora</v>
      </c>
      <c r="H181" t="s">
        <v>10</v>
      </c>
      <c r="I181" t="s">
        <v>180</v>
      </c>
    </row>
    <row r="182" spans="1:9" ht="16.5" x14ac:dyDescent="0.25">
      <c r="A182" s="1">
        <f>ROW()-ROW(tManutencao[[#Headers],[Seq]])</f>
        <v>181</v>
      </c>
      <c r="B182" s="3">
        <v>134</v>
      </c>
      <c r="C182" s="4">
        <v>44892.460347222222</v>
      </c>
      <c r="D182" s="4">
        <v>44936.505555555559</v>
      </c>
      <c r="E182" s="1" t="s">
        <v>9</v>
      </c>
      <c r="F182">
        <v>117</v>
      </c>
      <c r="G182" s="1" t="str">
        <f>IFERROR(VLOOKUP(tManutencao[[#This Row],[Máquina]],[1]!tMaquinas[[Código]:[Descrição]],2,0),"N/E")</f>
        <v>117 - Extrusora</v>
      </c>
      <c r="H182" t="s">
        <v>10</v>
      </c>
      <c r="I182" t="s">
        <v>181</v>
      </c>
    </row>
    <row r="183" spans="1:9" ht="16.5" x14ac:dyDescent="0.25">
      <c r="A183" s="1">
        <f>ROW()-ROW(tManutencao[[#Headers],[Seq]])</f>
        <v>182</v>
      </c>
      <c r="B183" s="3">
        <v>135</v>
      </c>
      <c r="C183" s="4">
        <v>44893.408159722225</v>
      </c>
      <c r="D183" s="4">
        <v>45443.728703703702</v>
      </c>
      <c r="E183" s="1" t="s">
        <v>9</v>
      </c>
      <c r="F183">
        <v>117</v>
      </c>
      <c r="G183" s="1" t="str">
        <f>IFERROR(VLOOKUP(tManutencao[[#This Row],[Máquina]],[1]!tMaquinas[[Código]:[Descrição]],2,0),"N/E")</f>
        <v>117 - Extrusora</v>
      </c>
      <c r="H183" t="s">
        <v>10</v>
      </c>
    </row>
    <row r="184" spans="1:9" ht="16.5" x14ac:dyDescent="0.25">
      <c r="A184" s="1">
        <f>ROW()-ROW(tManutencao[[#Headers],[Seq]])</f>
        <v>183</v>
      </c>
      <c r="B184" s="3">
        <v>358</v>
      </c>
      <c r="C184" s="4">
        <v>45056.414386574077</v>
      </c>
      <c r="D184" s="4"/>
      <c r="E184" s="1" t="s">
        <v>182</v>
      </c>
      <c r="F184">
        <v>112</v>
      </c>
      <c r="G184" s="1" t="str">
        <f>IFERROR(VLOOKUP(tManutencao[[#This Row],[Máquina]],[1]!tMaquinas[[Código]:[Descrição]],2,0),"N/E")</f>
        <v>112 - Extrusora</v>
      </c>
      <c r="H184" t="s">
        <v>10</v>
      </c>
      <c r="I184" t="s">
        <v>183</v>
      </c>
    </row>
    <row r="185" spans="1:9" ht="16.5" x14ac:dyDescent="0.25">
      <c r="A185" s="1">
        <f>ROW()-ROW(tManutencao[[#Headers],[Seq]])</f>
        <v>184</v>
      </c>
      <c r="B185" s="3">
        <v>136</v>
      </c>
      <c r="C185" s="4">
        <v>44893.408159722225</v>
      </c>
      <c r="D185" s="4">
        <v>44924.777777777781</v>
      </c>
      <c r="E185" s="1" t="s">
        <v>92</v>
      </c>
      <c r="F185">
        <v>117</v>
      </c>
      <c r="G185" s="1" t="str">
        <f>IFERROR(VLOOKUP(tManutencao[[#This Row],[Máquina]],[1]!tMaquinas[[Código]:[Descrição]],2,0),"N/E")</f>
        <v>117 - Extrusora</v>
      </c>
      <c r="H185" t="s">
        <v>10</v>
      </c>
      <c r="I185" t="s">
        <v>184</v>
      </c>
    </row>
    <row r="186" spans="1:9" ht="16.5" x14ac:dyDescent="0.25">
      <c r="A186" s="1">
        <f>ROW()-ROW(tManutencao[[#Headers],[Seq]])</f>
        <v>185</v>
      </c>
      <c r="B186" s="3">
        <v>137</v>
      </c>
      <c r="C186" s="4">
        <v>44893.863900462966</v>
      </c>
      <c r="D186" s="4">
        <v>44924.779166666667</v>
      </c>
      <c r="E186" s="1" t="s">
        <v>9</v>
      </c>
      <c r="F186">
        <v>108</v>
      </c>
      <c r="G186" s="1" t="str">
        <f>IFERROR(VLOOKUP(tManutencao[[#This Row],[Máquina]],[1]!tMaquinas[[Código]:[Descrição]],2,0),"N/E")</f>
        <v>108 - Extrusora</v>
      </c>
      <c r="H186" t="s">
        <v>10</v>
      </c>
      <c r="I186" t="s">
        <v>185</v>
      </c>
    </row>
    <row r="187" spans="1:9" ht="16.5" x14ac:dyDescent="0.25">
      <c r="A187" s="1">
        <f>ROW()-ROW(tManutencao[[#Headers],[Seq]])</f>
        <v>186</v>
      </c>
      <c r="B187" s="3">
        <v>378</v>
      </c>
      <c r="C187" s="4">
        <v>45061.298703703702</v>
      </c>
      <c r="D187" s="4">
        <v>45069.879687499997</v>
      </c>
      <c r="E187" s="1" t="s">
        <v>9</v>
      </c>
      <c r="F187">
        <v>112</v>
      </c>
      <c r="G187" s="1" t="str">
        <f>IFERROR(VLOOKUP(tManutencao[[#This Row],[Máquina]],[1]!tMaquinas[[Código]:[Descrição]],2,0),"N/E")</f>
        <v>112 - Extrusora</v>
      </c>
      <c r="H187" t="s">
        <v>10</v>
      </c>
      <c r="I187" t="s">
        <v>186</v>
      </c>
    </row>
    <row r="188" spans="1:9" ht="16.5" x14ac:dyDescent="0.25">
      <c r="A188" s="1">
        <f>ROW()-ROW(tManutencao[[#Headers],[Seq]])</f>
        <v>187</v>
      </c>
      <c r="B188" s="3">
        <v>138</v>
      </c>
      <c r="C188" s="4">
        <v>44894.888483796298</v>
      </c>
      <c r="D188" s="4">
        <v>44924.781944444447</v>
      </c>
      <c r="E188" s="1" t="s">
        <v>9</v>
      </c>
      <c r="F188">
        <v>115</v>
      </c>
      <c r="G188" s="1" t="str">
        <f>IFERROR(VLOOKUP(tManutencao[[#This Row],[Máquina]],[1]!tMaquinas[[Código]:[Descrição]],2,0),"N/E")</f>
        <v>115 - Extrusora</v>
      </c>
      <c r="H188" t="s">
        <v>10</v>
      </c>
      <c r="I188" t="s">
        <v>187</v>
      </c>
    </row>
    <row r="189" spans="1:9" ht="16.5" x14ac:dyDescent="0.25">
      <c r="A189" s="1">
        <f>ROW()-ROW(tManutencao[[#Headers],[Seq]])</f>
        <v>188</v>
      </c>
      <c r="B189" s="3">
        <v>139</v>
      </c>
      <c r="C189" s="4">
        <v>44896.625416666669</v>
      </c>
      <c r="D189" s="4">
        <v>44936.506249999999</v>
      </c>
      <c r="E189" s="1" t="s">
        <v>9</v>
      </c>
      <c r="F189">
        <v>117</v>
      </c>
      <c r="G189" s="1" t="str">
        <f>IFERROR(VLOOKUP(tManutencao[[#This Row],[Máquina]],[1]!tMaquinas[[Código]:[Descrição]],2,0),"N/E")</f>
        <v>117 - Extrusora</v>
      </c>
      <c r="H189" t="s">
        <v>10</v>
      </c>
      <c r="I189" t="s">
        <v>188</v>
      </c>
    </row>
    <row r="190" spans="1:9" ht="16.5" x14ac:dyDescent="0.25">
      <c r="A190" s="1">
        <f>ROW()-ROW(tManutencao[[#Headers],[Seq]])</f>
        <v>189</v>
      </c>
      <c r="B190" s="3">
        <v>140</v>
      </c>
      <c r="C190" s="4">
        <v>44898.878171296295</v>
      </c>
      <c r="D190" s="4">
        <v>44936.470138888886</v>
      </c>
      <c r="E190" s="1" t="s">
        <v>9</v>
      </c>
      <c r="F190">
        <v>108</v>
      </c>
      <c r="G190" s="1" t="str">
        <f>IFERROR(VLOOKUP(tManutencao[[#This Row],[Máquina]],[1]!tMaquinas[[Código]:[Descrição]],2,0),"N/E")</f>
        <v>108 - Extrusora</v>
      </c>
      <c r="H190" t="s">
        <v>10</v>
      </c>
      <c r="I190" t="s">
        <v>189</v>
      </c>
    </row>
    <row r="191" spans="1:9" ht="16.5" x14ac:dyDescent="0.25">
      <c r="A191" s="1">
        <f>ROW()-ROW(tManutencao[[#Headers],[Seq]])</f>
        <v>190</v>
      </c>
      <c r="B191" s="3">
        <v>141</v>
      </c>
      <c r="C191" s="4">
        <v>44899.662060185183</v>
      </c>
      <c r="D191" s="4">
        <v>44936.470833333333</v>
      </c>
      <c r="E191" s="1" t="s">
        <v>9</v>
      </c>
      <c r="F191">
        <v>108</v>
      </c>
      <c r="G191" s="1" t="str">
        <f>IFERROR(VLOOKUP(tManutencao[[#This Row],[Máquina]],[1]!tMaquinas[[Código]:[Descrição]],2,0),"N/E")</f>
        <v>108 - Extrusora</v>
      </c>
      <c r="H191" t="s">
        <v>10</v>
      </c>
      <c r="I191" t="s">
        <v>190</v>
      </c>
    </row>
    <row r="192" spans="1:9" ht="16.5" x14ac:dyDescent="0.25">
      <c r="A192" s="1">
        <f>ROW()-ROW(tManutencao[[#Headers],[Seq]])</f>
        <v>191</v>
      </c>
      <c r="B192" s="3">
        <v>142</v>
      </c>
      <c r="C192" s="4">
        <v>44901.601030092592</v>
      </c>
      <c r="D192" s="4">
        <v>44936.470833333333</v>
      </c>
      <c r="E192" s="1" t="s">
        <v>9</v>
      </c>
      <c r="F192">
        <v>117</v>
      </c>
      <c r="G192" s="1" t="str">
        <f>IFERROR(VLOOKUP(tManutencao[[#This Row],[Máquina]],[1]!tMaquinas[[Código]:[Descrição]],2,0),"N/E")</f>
        <v>117 - Extrusora</v>
      </c>
      <c r="H192" t="s">
        <v>10</v>
      </c>
      <c r="I192" t="s">
        <v>191</v>
      </c>
    </row>
    <row r="193" spans="1:9" ht="16.5" x14ac:dyDescent="0.25">
      <c r="A193" s="1">
        <f>ROW()-ROW(tManutencao[[#Headers],[Seq]])</f>
        <v>192</v>
      </c>
      <c r="B193" s="3">
        <v>143</v>
      </c>
      <c r="C193" s="4">
        <v>44905.904953703706</v>
      </c>
      <c r="D193" s="4">
        <v>44905.643750000003</v>
      </c>
      <c r="E193" s="1" t="s">
        <v>9</v>
      </c>
      <c r="F193">
        <v>115</v>
      </c>
      <c r="G193" s="1" t="str">
        <f>IFERROR(VLOOKUP(tManutencao[[#This Row],[Máquina]],[1]!tMaquinas[[Código]:[Descrição]],2,0),"N/E")</f>
        <v>115 - Extrusora</v>
      </c>
      <c r="H193" t="s">
        <v>10</v>
      </c>
      <c r="I193" t="s">
        <v>192</v>
      </c>
    </row>
    <row r="194" spans="1:9" ht="16.5" x14ac:dyDescent="0.25">
      <c r="A194" s="1">
        <f>ROW()-ROW(tManutencao[[#Headers],[Seq]])</f>
        <v>193</v>
      </c>
      <c r="B194" s="3">
        <v>144</v>
      </c>
      <c r="C194" s="4">
        <v>44905.90834490741</v>
      </c>
      <c r="D194" s="4">
        <v>44906.645138888889</v>
      </c>
      <c r="E194" s="1" t="s">
        <v>9</v>
      </c>
      <c r="F194">
        <v>111</v>
      </c>
      <c r="G194" s="1" t="str">
        <f>IFERROR(VLOOKUP(tManutencao[[#This Row],[Máquina]],[1]!tMaquinas[[Código]:[Descrição]],2,0),"N/E")</f>
        <v>N/E</v>
      </c>
      <c r="H194" t="s">
        <v>10</v>
      </c>
      <c r="I194" t="s">
        <v>193</v>
      </c>
    </row>
    <row r="195" spans="1:9" ht="16.5" x14ac:dyDescent="0.25">
      <c r="A195" s="1">
        <f>ROW()-ROW(tManutencao[[#Headers],[Seq]])</f>
        <v>194</v>
      </c>
      <c r="B195" s="3">
        <v>145</v>
      </c>
      <c r="C195" s="4">
        <v>44907.65185185185</v>
      </c>
      <c r="D195" s="4">
        <v>44936.47152777778</v>
      </c>
      <c r="E195" s="1" t="s">
        <v>9</v>
      </c>
      <c r="F195">
        <v>108</v>
      </c>
      <c r="G195" s="1" t="str">
        <f>IFERROR(VLOOKUP(tManutencao[[#This Row],[Máquina]],[1]!tMaquinas[[Código]:[Descrição]],2,0),"N/E")</f>
        <v>108 - Extrusora</v>
      </c>
      <c r="H195" t="s">
        <v>10</v>
      </c>
      <c r="I195" t="s">
        <v>194</v>
      </c>
    </row>
    <row r="196" spans="1:9" ht="16.5" x14ac:dyDescent="0.25">
      <c r="A196" s="1">
        <f>ROW()-ROW(tManutencao[[#Headers],[Seq]])</f>
        <v>195</v>
      </c>
      <c r="B196" s="3">
        <v>146</v>
      </c>
      <c r="C196" s="4">
        <v>44907.655173611114</v>
      </c>
      <c r="D196" s="4">
        <v>44914.649305555555</v>
      </c>
      <c r="E196" s="1" t="s">
        <v>92</v>
      </c>
      <c r="F196">
        <v>117</v>
      </c>
      <c r="G196" s="1" t="str">
        <f>IFERROR(VLOOKUP(tManutencao[[#This Row],[Máquina]],[1]!tMaquinas[[Código]:[Descrição]],2,0),"N/E")</f>
        <v>117 - Extrusora</v>
      </c>
      <c r="H196" t="s">
        <v>10</v>
      </c>
      <c r="I196" t="s">
        <v>195</v>
      </c>
    </row>
    <row r="197" spans="1:9" ht="16.5" x14ac:dyDescent="0.25">
      <c r="A197" s="1">
        <f>ROW()-ROW(tManutencao[[#Headers],[Seq]])</f>
        <v>196</v>
      </c>
      <c r="B197" s="3">
        <v>147</v>
      </c>
      <c r="C197" s="4">
        <v>44907.906412037039</v>
      </c>
      <c r="D197" s="4">
        <v>44936.472222222219</v>
      </c>
      <c r="E197" s="1" t="s">
        <v>9</v>
      </c>
      <c r="F197">
        <v>109</v>
      </c>
      <c r="G197" s="1" t="str">
        <f>IFERROR(VLOOKUP(tManutencao[[#This Row],[Máquina]],[1]!tMaquinas[[Código]:[Descrição]],2,0),"N/E")</f>
        <v>N/A</v>
      </c>
      <c r="H197" t="s">
        <v>10</v>
      </c>
      <c r="I197" t="s">
        <v>196</v>
      </c>
    </row>
    <row r="198" spans="1:9" ht="16.5" x14ac:dyDescent="0.25">
      <c r="A198" s="1">
        <f>ROW()-ROW(tManutencao[[#Headers],[Seq]])</f>
        <v>197</v>
      </c>
      <c r="B198" s="3">
        <v>148</v>
      </c>
      <c r="C198" s="4">
        <v>44909.864444444444</v>
      </c>
      <c r="D198" s="4">
        <v>44911.613888888889</v>
      </c>
      <c r="E198" s="1" t="s">
        <v>9</v>
      </c>
      <c r="F198">
        <v>117</v>
      </c>
      <c r="G198" s="1" t="str">
        <f>IFERROR(VLOOKUP(tManutencao[[#This Row],[Máquina]],[1]!tMaquinas[[Código]:[Descrição]],2,0),"N/E")</f>
        <v>117 - Extrusora</v>
      </c>
      <c r="H198" t="s">
        <v>10</v>
      </c>
      <c r="I198" t="s">
        <v>197</v>
      </c>
    </row>
    <row r="199" spans="1:9" ht="16.5" x14ac:dyDescent="0.25">
      <c r="A199" s="1">
        <f>ROW()-ROW(tManutencao[[#Headers],[Seq]])</f>
        <v>198</v>
      </c>
      <c r="B199" s="3">
        <v>149</v>
      </c>
      <c r="C199" s="4">
        <v>44909.866840277777</v>
      </c>
      <c r="D199" s="4">
        <v>44936.472916666666</v>
      </c>
      <c r="E199" s="1" t="s">
        <v>9</v>
      </c>
      <c r="F199">
        <v>117</v>
      </c>
      <c r="G199" s="1" t="str">
        <f>IFERROR(VLOOKUP(tManutencao[[#This Row],[Máquina]],[1]!tMaquinas[[Código]:[Descrição]],2,0),"N/E")</f>
        <v>117 - Extrusora</v>
      </c>
      <c r="H199" t="s">
        <v>10</v>
      </c>
      <c r="I199" t="s">
        <v>198</v>
      </c>
    </row>
    <row r="200" spans="1:9" ht="16.5" x14ac:dyDescent="0.25">
      <c r="A200" s="1">
        <f>ROW()-ROW(tManutencao[[#Headers],[Seq]])</f>
        <v>199</v>
      </c>
      <c r="B200" s="3">
        <v>379</v>
      </c>
      <c r="C200" s="4">
        <v>45061.300671296296</v>
      </c>
      <c r="D200" s="4">
        <v>45209.798182870371</v>
      </c>
      <c r="E200" s="1" t="s">
        <v>9</v>
      </c>
      <c r="F200">
        <v>112</v>
      </c>
      <c r="G200" s="1" t="str">
        <f>IFERROR(VLOOKUP(tManutencao[[#This Row],[Máquina]],[1]!tMaquinas[[Código]:[Descrição]],2,0),"N/E")</f>
        <v>112 - Extrusora</v>
      </c>
      <c r="H200" t="s">
        <v>10</v>
      </c>
      <c r="I200" t="s">
        <v>199</v>
      </c>
    </row>
    <row r="201" spans="1:9" ht="16.5" x14ac:dyDescent="0.25">
      <c r="A201" s="1">
        <f>ROW()-ROW(tManutencao[[#Headers],[Seq]])</f>
        <v>200</v>
      </c>
      <c r="B201" s="3">
        <v>150</v>
      </c>
      <c r="C201" s="4">
        <v>44913.917858796296</v>
      </c>
      <c r="D201" s="4">
        <v>44936.506249999999</v>
      </c>
      <c r="E201" s="1" t="s">
        <v>9</v>
      </c>
      <c r="F201">
        <v>113</v>
      </c>
      <c r="G201" s="1" t="str">
        <f>IFERROR(VLOOKUP(tManutencao[[#This Row],[Máquina]],[1]!tMaquinas[[Código]:[Descrição]],2,0),"N/E")</f>
        <v>113 - Extrusora</v>
      </c>
      <c r="H201" t="s">
        <v>10</v>
      </c>
      <c r="I201" t="s">
        <v>200</v>
      </c>
    </row>
    <row r="202" spans="1:9" ht="16.5" x14ac:dyDescent="0.25">
      <c r="A202" s="1">
        <f>ROW()-ROW(tManutencao[[#Headers],[Seq]])</f>
        <v>201</v>
      </c>
      <c r="B202" s="3">
        <v>151</v>
      </c>
      <c r="C202" s="4">
        <v>44914.335636574076</v>
      </c>
      <c r="D202" s="4">
        <v>44924.783333333333</v>
      </c>
      <c r="E202" s="1" t="s">
        <v>9</v>
      </c>
      <c r="F202">
        <v>112</v>
      </c>
      <c r="G202" s="1" t="str">
        <f>IFERROR(VLOOKUP(tManutencao[[#This Row],[Máquina]],[1]!tMaquinas[[Código]:[Descrição]],2,0),"N/E")</f>
        <v>112 - Extrusora</v>
      </c>
      <c r="H202" t="s">
        <v>10</v>
      </c>
    </row>
    <row r="203" spans="1:9" ht="16.5" x14ac:dyDescent="0.25">
      <c r="A203" s="1">
        <f>ROW()-ROW(tManutencao[[#Headers],[Seq]])</f>
        <v>202</v>
      </c>
      <c r="B203" s="3">
        <v>387</v>
      </c>
      <c r="C203" s="4">
        <v>45064.214236111111</v>
      </c>
      <c r="D203" s="4">
        <v>45110.727951388886</v>
      </c>
      <c r="E203" s="1" t="s">
        <v>9</v>
      </c>
      <c r="F203">
        <v>112</v>
      </c>
      <c r="G203" s="1" t="str">
        <f>IFERROR(VLOOKUP(tManutencao[[#This Row],[Máquina]],[1]!tMaquinas[[Código]:[Descrição]],2,0),"N/E")</f>
        <v>112 - Extrusora</v>
      </c>
      <c r="H203" t="s">
        <v>10</v>
      </c>
      <c r="I203" t="s">
        <v>201</v>
      </c>
    </row>
    <row r="204" spans="1:9" ht="16.5" x14ac:dyDescent="0.25">
      <c r="A204" s="1">
        <f>ROW()-ROW(tManutencao[[#Headers],[Seq]])</f>
        <v>203</v>
      </c>
      <c r="B204" s="3">
        <v>152</v>
      </c>
      <c r="C204" s="4">
        <v>44914.793229166666</v>
      </c>
      <c r="D204" s="4">
        <v>44936.473611111112</v>
      </c>
      <c r="E204" s="1" t="s">
        <v>9</v>
      </c>
      <c r="F204">
        <v>117</v>
      </c>
      <c r="G204" s="1" t="str">
        <f>IFERROR(VLOOKUP(tManutencao[[#This Row],[Máquina]],[1]!tMaquinas[[Código]:[Descrição]],2,0),"N/E")</f>
        <v>117 - Extrusora</v>
      </c>
      <c r="H204" t="s">
        <v>10</v>
      </c>
      <c r="I204" t="s">
        <v>202</v>
      </c>
    </row>
    <row r="205" spans="1:9" ht="16.5" x14ac:dyDescent="0.25">
      <c r="A205" s="1">
        <f>ROW()-ROW(tManutencao[[#Headers],[Seq]])</f>
        <v>204</v>
      </c>
      <c r="B205" s="3">
        <v>153</v>
      </c>
      <c r="C205" s="4">
        <v>44916.364016203705</v>
      </c>
      <c r="D205" s="4">
        <v>44924.78402777778</v>
      </c>
      <c r="E205" s="1" t="s">
        <v>9</v>
      </c>
      <c r="F205">
        <v>116</v>
      </c>
      <c r="G205" s="1" t="str">
        <f>IFERROR(VLOOKUP(tManutencao[[#This Row],[Máquina]],[1]!tMaquinas[[Código]:[Descrição]],2,0),"N/E")</f>
        <v>116 - Extrusora</v>
      </c>
      <c r="H205" t="s">
        <v>10</v>
      </c>
      <c r="I205" t="s">
        <v>203</v>
      </c>
    </row>
    <row r="206" spans="1:9" ht="16.5" x14ac:dyDescent="0.25">
      <c r="A206" s="1">
        <f>ROW()-ROW(tManutencao[[#Headers],[Seq]])</f>
        <v>205</v>
      </c>
      <c r="B206" s="3">
        <v>154</v>
      </c>
      <c r="C206" s="4">
        <v>44917.279305555552</v>
      </c>
      <c r="D206" s="4">
        <v>44936.506944444445</v>
      </c>
      <c r="E206" s="1" t="s">
        <v>9</v>
      </c>
      <c r="F206">
        <v>111</v>
      </c>
      <c r="G206" s="1" t="str">
        <f>IFERROR(VLOOKUP(tManutencao[[#This Row],[Máquina]],[1]!tMaquinas[[Código]:[Descrição]],2,0),"N/E")</f>
        <v>N/E</v>
      </c>
      <c r="H206" t="s">
        <v>10</v>
      </c>
      <c r="I206" t="s">
        <v>204</v>
      </c>
    </row>
    <row r="207" spans="1:9" ht="16.5" x14ac:dyDescent="0.25">
      <c r="A207" s="1">
        <f>ROW()-ROW(tManutencao[[#Headers],[Seq]])</f>
        <v>206</v>
      </c>
      <c r="B207" s="3">
        <v>398</v>
      </c>
      <c r="C207" s="4">
        <v>45068.207083333335</v>
      </c>
      <c r="D207" s="4">
        <v>45125.727858796294</v>
      </c>
      <c r="E207" s="1" t="s">
        <v>9</v>
      </c>
      <c r="F207">
        <v>112</v>
      </c>
      <c r="G207" s="1" t="str">
        <f>IFERROR(VLOOKUP(tManutencao[[#This Row],[Máquina]],[1]!tMaquinas[[Código]:[Descrição]],2,0),"N/E")</f>
        <v>112 - Extrusora</v>
      </c>
      <c r="H207" t="s">
        <v>10</v>
      </c>
      <c r="I207" t="s">
        <v>205</v>
      </c>
    </row>
    <row r="208" spans="1:9" ht="16.5" x14ac:dyDescent="0.25">
      <c r="A208" s="1">
        <f>ROW()-ROW(tManutencao[[#Headers],[Seq]])</f>
        <v>207</v>
      </c>
      <c r="B208" s="3">
        <v>155</v>
      </c>
      <c r="C208" s="4">
        <v>44917.464247685188</v>
      </c>
      <c r="D208" s="4">
        <v>44936.474305555559</v>
      </c>
      <c r="E208" s="1" t="s">
        <v>9</v>
      </c>
      <c r="F208">
        <v>108</v>
      </c>
      <c r="G208" s="1" t="str">
        <f>IFERROR(VLOOKUP(tManutencao[[#This Row],[Máquina]],[1]!tMaquinas[[Código]:[Descrição]],2,0),"N/E")</f>
        <v>108 - Extrusora</v>
      </c>
      <c r="H208" t="s">
        <v>10</v>
      </c>
      <c r="I208" t="s">
        <v>206</v>
      </c>
    </row>
    <row r="209" spans="1:9" ht="16.5" x14ac:dyDescent="0.25">
      <c r="A209" s="1">
        <f>ROW()-ROW(tManutencao[[#Headers],[Seq]])</f>
        <v>208</v>
      </c>
      <c r="B209" s="3">
        <v>156</v>
      </c>
      <c r="C209" s="4">
        <v>44917.660590277781</v>
      </c>
      <c r="D209" s="4">
        <v>44936.474999999999</v>
      </c>
      <c r="E209" s="1" t="s">
        <v>9</v>
      </c>
      <c r="F209">
        <v>108</v>
      </c>
      <c r="G209" s="1" t="str">
        <f>IFERROR(VLOOKUP(tManutencao[[#This Row],[Máquina]],[1]!tMaquinas[[Código]:[Descrição]],2,0),"N/E")</f>
        <v>108 - Extrusora</v>
      </c>
      <c r="H209" t="s">
        <v>10</v>
      </c>
      <c r="I209" t="s">
        <v>207</v>
      </c>
    </row>
    <row r="210" spans="1:9" ht="16.5" x14ac:dyDescent="0.25">
      <c r="A210" s="1">
        <f>ROW()-ROW(tManutencao[[#Headers],[Seq]])</f>
        <v>209</v>
      </c>
      <c r="B210" s="3">
        <v>499</v>
      </c>
      <c r="C210" s="4">
        <v>45097.472939814812</v>
      </c>
      <c r="D210" s="4">
        <v>45104.760497685187</v>
      </c>
      <c r="E210" s="1" t="s">
        <v>9</v>
      </c>
      <c r="F210">
        <v>112</v>
      </c>
      <c r="G210" s="1" t="str">
        <f>IFERROR(VLOOKUP(tManutencao[[#This Row],[Máquina]],[1]!tMaquinas[[Código]:[Descrição]],2,0),"N/E")</f>
        <v>112 - Extrusora</v>
      </c>
      <c r="H210" t="s">
        <v>10</v>
      </c>
      <c r="I210" t="s">
        <v>208</v>
      </c>
    </row>
    <row r="211" spans="1:9" ht="16.5" x14ac:dyDescent="0.25">
      <c r="A211" s="1">
        <f>ROW()-ROW(tManutencao[[#Headers],[Seq]])</f>
        <v>210</v>
      </c>
      <c r="B211" s="3">
        <v>157</v>
      </c>
      <c r="C211" s="4">
        <v>44918.636655092596</v>
      </c>
      <c r="D211" s="4">
        <v>44936.506944444445</v>
      </c>
      <c r="E211" s="1" t="s">
        <v>9</v>
      </c>
      <c r="F211">
        <v>116</v>
      </c>
      <c r="G211" s="1" t="str">
        <f>IFERROR(VLOOKUP(tManutencao[[#This Row],[Máquina]],[1]!tMaquinas[[Código]:[Descrição]],2,0),"N/E")</f>
        <v>116 - Extrusora</v>
      </c>
      <c r="H211" t="s">
        <v>10</v>
      </c>
      <c r="I211" t="s">
        <v>209</v>
      </c>
    </row>
    <row r="212" spans="1:9" ht="16.5" x14ac:dyDescent="0.25">
      <c r="A212" s="1">
        <f>ROW()-ROW(tManutencao[[#Headers],[Seq]])</f>
        <v>211</v>
      </c>
      <c r="B212" s="3">
        <v>158</v>
      </c>
      <c r="C212" s="4">
        <v>44921.69258101852</v>
      </c>
      <c r="D212" s="4">
        <v>44936.475694444445</v>
      </c>
      <c r="E212" s="1" t="s">
        <v>9</v>
      </c>
      <c r="F212">
        <v>108</v>
      </c>
      <c r="G212" s="1" t="str">
        <f>IFERROR(VLOOKUP(tManutencao[[#This Row],[Máquina]],[1]!tMaquinas[[Código]:[Descrição]],2,0),"N/E")</f>
        <v>108 - Extrusora</v>
      </c>
      <c r="H212" t="s">
        <v>10</v>
      </c>
      <c r="I212" t="s">
        <v>210</v>
      </c>
    </row>
    <row r="213" spans="1:9" ht="16.5" x14ac:dyDescent="0.25">
      <c r="A213" s="1">
        <f>ROW()-ROW(tManutencao[[#Headers],[Seq]])</f>
        <v>212</v>
      </c>
      <c r="B213" s="3">
        <v>159</v>
      </c>
      <c r="C213" s="4">
        <v>44923.311597222222</v>
      </c>
      <c r="D213" s="4">
        <v>44936.476388888892</v>
      </c>
      <c r="E213" s="1" t="s">
        <v>109</v>
      </c>
      <c r="F213">
        <v>117</v>
      </c>
      <c r="G213" s="1" t="str">
        <f>IFERROR(VLOOKUP(tManutencao[[#This Row],[Máquina]],[1]!tMaquinas[[Código]:[Descrição]],2,0),"N/E")</f>
        <v>117 - Extrusora</v>
      </c>
      <c r="H213" t="s">
        <v>10</v>
      </c>
    </row>
    <row r="214" spans="1:9" ht="16.5" x14ac:dyDescent="0.25">
      <c r="A214" s="1">
        <f>ROW()-ROW(tManutencao[[#Headers],[Seq]])</f>
        <v>213</v>
      </c>
      <c r="B214" s="3">
        <v>160</v>
      </c>
      <c r="C214" s="4">
        <v>44923.314108796294</v>
      </c>
      <c r="D214" s="4">
        <v>45443.648043981484</v>
      </c>
      <c r="E214" s="1" t="s">
        <v>9</v>
      </c>
      <c r="F214">
        <v>117</v>
      </c>
      <c r="G214" s="1" t="str">
        <f>IFERROR(VLOOKUP(tManutencao[[#This Row],[Máquina]],[1]!tMaquinas[[Código]:[Descrição]],2,0),"N/E")</f>
        <v>117 - Extrusora</v>
      </c>
      <c r="H214" t="s">
        <v>10</v>
      </c>
    </row>
    <row r="215" spans="1:9" ht="16.5" x14ac:dyDescent="0.25">
      <c r="A215" s="1">
        <f>ROW()-ROW(tManutencao[[#Headers],[Seq]])</f>
        <v>214</v>
      </c>
      <c r="B215" s="3">
        <v>161</v>
      </c>
      <c r="C215" s="4">
        <v>44923.314108796294</v>
      </c>
      <c r="D215" s="4">
        <v>44936.506944444445</v>
      </c>
      <c r="E215" s="1" t="s">
        <v>109</v>
      </c>
      <c r="F215">
        <v>117</v>
      </c>
      <c r="G215" s="1" t="str">
        <f>IFERROR(VLOOKUP(tManutencao[[#This Row],[Máquina]],[1]!tMaquinas[[Código]:[Descrição]],2,0),"N/E")</f>
        <v>117 - Extrusora</v>
      </c>
      <c r="H215" t="s">
        <v>10</v>
      </c>
    </row>
    <row r="216" spans="1:9" ht="16.5" x14ac:dyDescent="0.25">
      <c r="A216" s="1">
        <f>ROW()-ROW(tManutencao[[#Headers],[Seq]])</f>
        <v>215</v>
      </c>
      <c r="B216" s="3">
        <v>162</v>
      </c>
      <c r="C216" s="4">
        <v>44923.398668981485</v>
      </c>
      <c r="D216" s="4">
        <v>45112.700057870374</v>
      </c>
      <c r="E216" s="1" t="s">
        <v>9</v>
      </c>
      <c r="F216">
        <v>116</v>
      </c>
      <c r="G216" s="1" t="str">
        <f>IFERROR(VLOOKUP(tManutencao[[#This Row],[Máquina]],[1]!tMaquinas[[Código]:[Descrição]],2,0),"N/E")</f>
        <v>116 - Extrusora</v>
      </c>
      <c r="H216" t="s">
        <v>10</v>
      </c>
    </row>
    <row r="217" spans="1:9" ht="16.5" x14ac:dyDescent="0.25">
      <c r="A217" s="1">
        <f>ROW()-ROW(tManutencao[[#Headers],[Seq]])</f>
        <v>216</v>
      </c>
      <c r="B217" s="3">
        <v>163</v>
      </c>
      <c r="C217" s="4">
        <v>44923.665694444448</v>
      </c>
      <c r="D217" s="4">
        <v>44936.507638888892</v>
      </c>
      <c r="E217" s="1" t="s">
        <v>9</v>
      </c>
      <c r="F217">
        <v>108</v>
      </c>
      <c r="G217" s="1" t="str">
        <f>IFERROR(VLOOKUP(tManutencao[[#This Row],[Máquina]],[1]!tMaquinas[[Código]:[Descrição]],2,0),"N/E")</f>
        <v>108 - Extrusora</v>
      </c>
      <c r="H217" t="s">
        <v>10</v>
      </c>
      <c r="I217" t="s">
        <v>211</v>
      </c>
    </row>
    <row r="218" spans="1:9" ht="16.5" x14ac:dyDescent="0.25">
      <c r="A218" s="1">
        <f>ROW()-ROW(tManutencao[[#Headers],[Seq]])</f>
        <v>217</v>
      </c>
      <c r="B218" s="3">
        <v>164</v>
      </c>
      <c r="C218" s="4">
        <v>44924.299131944441</v>
      </c>
      <c r="D218" s="4">
        <v>44936.508333333331</v>
      </c>
      <c r="E218" s="1" t="s">
        <v>9</v>
      </c>
      <c r="F218">
        <v>115</v>
      </c>
      <c r="G218" s="1" t="str">
        <f>IFERROR(VLOOKUP(tManutencao[[#This Row],[Máquina]],[1]!tMaquinas[[Código]:[Descrição]],2,0),"N/E")</f>
        <v>115 - Extrusora</v>
      </c>
      <c r="H218" t="s">
        <v>10</v>
      </c>
      <c r="I218" t="s">
        <v>212</v>
      </c>
    </row>
    <row r="219" spans="1:9" ht="16.5" x14ac:dyDescent="0.25">
      <c r="A219" s="1">
        <f>ROW()-ROW(tManutencao[[#Headers],[Seq]])</f>
        <v>218</v>
      </c>
      <c r="B219" s="3">
        <v>165</v>
      </c>
      <c r="C219" s="4">
        <v>44924.480902777781</v>
      </c>
      <c r="D219" s="4">
        <v>45044.786805555559</v>
      </c>
      <c r="E219" s="1" t="s">
        <v>9</v>
      </c>
      <c r="F219">
        <v>112</v>
      </c>
      <c r="G219" s="1" t="str">
        <f>IFERROR(VLOOKUP(tManutencao[[#This Row],[Máquina]],[1]!tMaquinas[[Código]:[Descrição]],2,0),"N/E")</f>
        <v>112 - Extrusora</v>
      </c>
      <c r="H219" t="s">
        <v>10</v>
      </c>
      <c r="I219" t="s">
        <v>213</v>
      </c>
    </row>
    <row r="220" spans="1:9" ht="16.5" x14ac:dyDescent="0.25">
      <c r="A220" s="1">
        <f>ROW()-ROW(tManutencao[[#Headers],[Seq]])</f>
        <v>219</v>
      </c>
      <c r="B220" s="3">
        <v>166</v>
      </c>
      <c r="C220" s="4">
        <v>44924.677604166667</v>
      </c>
      <c r="D220" s="4">
        <v>44936.509027777778</v>
      </c>
      <c r="E220" s="1" t="s">
        <v>9</v>
      </c>
      <c r="G220" s="1" t="str">
        <f>IFERROR(VLOOKUP(tManutencao[[#This Row],[Máquina]],[1]!tMaquinas[[Código]:[Descrição]],2,0),"N/E")</f>
        <v>N/E</v>
      </c>
      <c r="H220" t="s">
        <v>10</v>
      </c>
      <c r="I220" t="s">
        <v>214</v>
      </c>
    </row>
    <row r="221" spans="1:9" ht="16.5" x14ac:dyDescent="0.25">
      <c r="A221" s="1">
        <f>ROW()-ROW(tManutencao[[#Headers],[Seq]])</f>
        <v>220</v>
      </c>
      <c r="B221" s="3">
        <v>532</v>
      </c>
      <c r="C221" s="4">
        <v>45104.753807870373</v>
      </c>
      <c r="D221" s="4">
        <v>45210.799363425926</v>
      </c>
      <c r="E221" s="1" t="s">
        <v>9</v>
      </c>
      <c r="F221">
        <v>112</v>
      </c>
      <c r="G221" s="1" t="str">
        <f>IFERROR(VLOOKUP(tManutencao[[#This Row],[Máquina]],[1]!tMaquinas[[Código]:[Descrição]],2,0),"N/E")</f>
        <v>112 - Extrusora</v>
      </c>
      <c r="H221" t="s">
        <v>10</v>
      </c>
      <c r="I221" t="s">
        <v>215</v>
      </c>
    </row>
    <row r="222" spans="1:9" ht="16.5" x14ac:dyDescent="0.25">
      <c r="A222" s="1">
        <f>ROW()-ROW(tManutencao[[#Headers],[Seq]])</f>
        <v>221</v>
      </c>
      <c r="B222" s="3">
        <v>545</v>
      </c>
      <c r="C222" s="4">
        <v>45110.99732638889</v>
      </c>
      <c r="D222" s="4">
        <v>45300.759432870371</v>
      </c>
      <c r="E222" s="1" t="s">
        <v>9</v>
      </c>
      <c r="F222">
        <v>112</v>
      </c>
      <c r="G222" s="1" t="str">
        <f>IFERROR(VLOOKUP(tManutencao[[#This Row],[Máquina]],[1]!tMaquinas[[Código]:[Descrição]],2,0),"N/E")</f>
        <v>112 - Extrusora</v>
      </c>
      <c r="H222" t="s">
        <v>10</v>
      </c>
      <c r="I222" t="s">
        <v>216</v>
      </c>
    </row>
    <row r="223" spans="1:9" ht="16.5" x14ac:dyDescent="0.25">
      <c r="A223" s="1">
        <f>ROW()-ROW(tManutencao[[#Headers],[Seq]])</f>
        <v>222</v>
      </c>
      <c r="B223" s="3">
        <v>580</v>
      </c>
      <c r="C223" s="4">
        <v>45119.732222222221</v>
      </c>
      <c r="D223" s="4">
        <v>45128.586018518516</v>
      </c>
      <c r="E223" s="1" t="s">
        <v>9</v>
      </c>
      <c r="F223">
        <v>112</v>
      </c>
      <c r="G223" s="1" t="str">
        <f>IFERROR(VLOOKUP(tManutencao[[#This Row],[Máquina]],[1]!tMaquinas[[Código]:[Descrição]],2,0),"N/E")</f>
        <v>112 - Extrusora</v>
      </c>
      <c r="H223" t="s">
        <v>10</v>
      </c>
      <c r="I223" t="s">
        <v>217</v>
      </c>
    </row>
    <row r="224" spans="1:9" ht="16.5" x14ac:dyDescent="0.25">
      <c r="A224" s="1">
        <f>ROW()-ROW(tManutencao[[#Headers],[Seq]])</f>
        <v>223</v>
      </c>
      <c r="B224" s="3">
        <v>600</v>
      </c>
      <c r="C224" s="4">
        <v>45124.266099537039</v>
      </c>
      <c r="D224" s="4">
        <v>45128.348298611112</v>
      </c>
      <c r="E224" s="1" t="s">
        <v>9</v>
      </c>
      <c r="F224">
        <v>112</v>
      </c>
      <c r="G224" s="1" t="str">
        <f>IFERROR(VLOOKUP(tManutencao[[#This Row],[Máquina]],[1]!tMaquinas[[Código]:[Descrição]],2,0),"N/E")</f>
        <v>112 - Extrusora</v>
      </c>
      <c r="H224" t="s">
        <v>10</v>
      </c>
      <c r="I224" t="s">
        <v>218</v>
      </c>
    </row>
    <row r="225" spans="1:9" ht="16.5" x14ac:dyDescent="0.25">
      <c r="A225" s="1">
        <f>ROW()-ROW(tManutencao[[#Headers],[Seq]])</f>
        <v>224</v>
      </c>
      <c r="B225" s="3">
        <v>169</v>
      </c>
      <c r="C225" s="4">
        <v>44929.401504629626</v>
      </c>
      <c r="D225" s="4">
        <v>45071.634502314817</v>
      </c>
      <c r="E225" s="1" t="s">
        <v>9</v>
      </c>
      <c r="F225">
        <v>115</v>
      </c>
      <c r="G225" s="1" t="str">
        <f>IFERROR(VLOOKUP(tManutencao[[#This Row],[Máquina]],[1]!tMaquinas[[Código]:[Descrição]],2,0),"N/E")</f>
        <v>115 - Extrusora</v>
      </c>
      <c r="H225" t="s">
        <v>10</v>
      </c>
      <c r="I225" t="s">
        <v>219</v>
      </c>
    </row>
    <row r="226" spans="1:9" ht="16.5" x14ac:dyDescent="0.25">
      <c r="A226" s="1">
        <f>ROW()-ROW(tManutencao[[#Headers],[Seq]])</f>
        <v>225</v>
      </c>
      <c r="B226" s="3">
        <v>604</v>
      </c>
      <c r="C226" s="4">
        <v>45124.668969907405</v>
      </c>
      <c r="D226" s="4">
        <v>45237.501064814816</v>
      </c>
      <c r="E226" s="1" t="s">
        <v>9</v>
      </c>
      <c r="F226">
        <v>112</v>
      </c>
      <c r="G226" s="1" t="str">
        <f>IFERROR(VLOOKUP(tManutencao[[#This Row],[Máquina]],[1]!tMaquinas[[Código]:[Descrição]],2,0),"N/E")</f>
        <v>112 - Extrusora</v>
      </c>
      <c r="H226" t="s">
        <v>10</v>
      </c>
      <c r="I226" t="s">
        <v>220</v>
      </c>
    </row>
    <row r="227" spans="1:9" ht="16.5" x14ac:dyDescent="0.25">
      <c r="A227" s="1">
        <f>ROW()-ROW(tManutencao[[#Headers],[Seq]])</f>
        <v>226</v>
      </c>
      <c r="B227" s="3">
        <v>171</v>
      </c>
      <c r="C227" s="4">
        <v>44931.210358796299</v>
      </c>
      <c r="D227" s="4">
        <v>45026.364166666666</v>
      </c>
      <c r="E227" s="1" t="s">
        <v>9</v>
      </c>
      <c r="F227">
        <v>108</v>
      </c>
      <c r="G227" s="1" t="str">
        <f>IFERROR(VLOOKUP(tManutencao[[#This Row],[Máquina]],[1]!tMaquinas[[Código]:[Descrição]],2,0),"N/E")</f>
        <v>108 - Extrusora</v>
      </c>
      <c r="H227" t="s">
        <v>10</v>
      </c>
      <c r="I227" t="s">
        <v>221</v>
      </c>
    </row>
    <row r="228" spans="1:9" ht="16.5" x14ac:dyDescent="0.25">
      <c r="A228" s="1">
        <f>ROW()-ROW(tManutencao[[#Headers],[Seq]])</f>
        <v>227</v>
      </c>
      <c r="B228" s="3">
        <v>172</v>
      </c>
      <c r="C228" s="4">
        <v>44931.347766203704</v>
      </c>
      <c r="D228" s="4">
        <v>45054.720451388886</v>
      </c>
      <c r="E228" s="1" t="s">
        <v>109</v>
      </c>
      <c r="F228">
        <v>117</v>
      </c>
      <c r="G228" s="1" t="str">
        <f>IFERROR(VLOOKUP(tManutencao[[#This Row],[Máquina]],[1]!tMaquinas[[Código]:[Descrição]],2,0),"N/E")</f>
        <v>117 - Extrusora</v>
      </c>
      <c r="H228" t="s">
        <v>10</v>
      </c>
    </row>
    <row r="229" spans="1:9" ht="16.5" x14ac:dyDescent="0.25">
      <c r="A229" s="1">
        <f>ROW()-ROW(tManutencao[[#Headers],[Seq]])</f>
        <v>228</v>
      </c>
      <c r="B229" s="3">
        <v>173</v>
      </c>
      <c r="C229" s="4">
        <v>44933.592141203706</v>
      </c>
      <c r="D229" s="4">
        <v>45070.559374999997</v>
      </c>
      <c r="E229" s="1" t="s">
        <v>9</v>
      </c>
      <c r="F229">
        <v>108</v>
      </c>
      <c r="G229" s="1" t="str">
        <f>IFERROR(VLOOKUP(tManutencao[[#This Row],[Máquina]],[1]!tMaquinas[[Código]:[Descrição]],2,0),"N/E")</f>
        <v>108 - Extrusora</v>
      </c>
      <c r="H229" t="s">
        <v>10</v>
      </c>
      <c r="I229" t="s">
        <v>222</v>
      </c>
    </row>
    <row r="230" spans="1:9" ht="16.5" x14ac:dyDescent="0.25">
      <c r="A230" s="1">
        <f>ROW()-ROW(tManutencao[[#Headers],[Seq]])</f>
        <v>229</v>
      </c>
      <c r="B230" s="3">
        <v>668</v>
      </c>
      <c r="C230" s="4">
        <v>45135.000335648147</v>
      </c>
      <c r="D230" s="4">
        <v>45138.473402777781</v>
      </c>
      <c r="E230" s="1" t="s">
        <v>9</v>
      </c>
      <c r="F230">
        <v>112</v>
      </c>
      <c r="G230" s="1" t="str">
        <f>IFERROR(VLOOKUP(tManutencao[[#This Row],[Máquina]],[1]!tMaquinas[[Código]:[Descrição]],2,0),"N/E")</f>
        <v>112 - Extrusora</v>
      </c>
      <c r="H230" t="s">
        <v>10</v>
      </c>
      <c r="I230" t="s">
        <v>223</v>
      </c>
    </row>
    <row r="231" spans="1:9" ht="16.5" x14ac:dyDescent="0.25">
      <c r="A231" s="1">
        <f>ROW()-ROW(tManutencao[[#Headers],[Seq]])</f>
        <v>230</v>
      </c>
      <c r="B231" s="3">
        <v>670</v>
      </c>
      <c r="C231" s="4">
        <v>45135.181331018517</v>
      </c>
      <c r="D231" s="4">
        <v>45138.470972222225</v>
      </c>
      <c r="E231" s="1" t="s">
        <v>9</v>
      </c>
      <c r="F231">
        <v>112</v>
      </c>
      <c r="G231" s="1" t="str">
        <f>IFERROR(VLOOKUP(tManutencao[[#This Row],[Máquina]],[1]!tMaquinas[[Código]:[Descrição]],2,0),"N/E")</f>
        <v>112 - Extrusora</v>
      </c>
      <c r="H231" t="s">
        <v>10</v>
      </c>
      <c r="I231" t="s">
        <v>224</v>
      </c>
    </row>
    <row r="232" spans="1:9" ht="16.5" x14ac:dyDescent="0.25">
      <c r="A232" s="1">
        <f>ROW()-ROW(tManutencao[[#Headers],[Seq]])</f>
        <v>231</v>
      </c>
      <c r="B232" s="3">
        <v>671</v>
      </c>
      <c r="C232" s="4">
        <v>45135.185034722221</v>
      </c>
      <c r="D232" s="4">
        <v>45213.586469907408</v>
      </c>
      <c r="E232" s="1" t="s">
        <v>9</v>
      </c>
      <c r="F232">
        <v>112</v>
      </c>
      <c r="G232" s="1" t="str">
        <f>IFERROR(VLOOKUP(tManutencao[[#This Row],[Máquina]],[1]!tMaquinas[[Código]:[Descrição]],2,0),"N/E")</f>
        <v>112 - Extrusora</v>
      </c>
      <c r="H232" t="s">
        <v>10</v>
      </c>
      <c r="I232" t="s">
        <v>225</v>
      </c>
    </row>
    <row r="233" spans="1:9" ht="16.5" x14ac:dyDescent="0.25">
      <c r="A233" s="1">
        <f>ROW()-ROW(tManutencao[[#Headers],[Seq]])</f>
        <v>232</v>
      </c>
      <c r="B233" s="3">
        <v>887</v>
      </c>
      <c r="C233" s="4">
        <v>45191.501840277779</v>
      </c>
      <c r="D233" s="4"/>
      <c r="E233" s="1" t="s">
        <v>109</v>
      </c>
      <c r="F233">
        <v>112</v>
      </c>
      <c r="G233" s="1" t="str">
        <f>IFERROR(VLOOKUP(tManutencao[[#This Row],[Máquina]],[1]!tMaquinas[[Código]:[Descrição]],2,0),"N/E")</f>
        <v>112 - Extrusora</v>
      </c>
      <c r="H233" t="s">
        <v>10</v>
      </c>
    </row>
    <row r="234" spans="1:9" ht="16.5" x14ac:dyDescent="0.25">
      <c r="A234" s="1">
        <f>ROW()-ROW(tManutencao[[#Headers],[Seq]])</f>
        <v>233</v>
      </c>
      <c r="B234" s="3">
        <v>178</v>
      </c>
      <c r="C234" s="4">
        <v>44934.425752314812</v>
      </c>
      <c r="D234" s="4">
        <v>45030.247233796297</v>
      </c>
      <c r="E234" s="1" t="s">
        <v>9</v>
      </c>
      <c r="F234">
        <v>113</v>
      </c>
      <c r="G234" s="1" t="str">
        <f>IFERROR(VLOOKUP(tManutencao[[#This Row],[Máquina]],[1]!tMaquinas[[Código]:[Descrição]],2,0),"N/E")</f>
        <v>113 - Extrusora</v>
      </c>
      <c r="H234" t="s">
        <v>10</v>
      </c>
      <c r="I234" t="s">
        <v>226</v>
      </c>
    </row>
    <row r="235" spans="1:9" ht="16.5" x14ac:dyDescent="0.25">
      <c r="A235" s="1">
        <f>ROW()-ROW(tManutencao[[#Headers],[Seq]])</f>
        <v>234</v>
      </c>
      <c r="B235" s="3">
        <v>179</v>
      </c>
      <c r="C235" s="4">
        <v>44934.427303240744</v>
      </c>
      <c r="D235" s="4">
        <v>45019.719444444447</v>
      </c>
      <c r="E235" s="1" t="s">
        <v>9</v>
      </c>
      <c r="F235">
        <v>113</v>
      </c>
      <c r="G235" s="1" t="str">
        <f>IFERROR(VLOOKUP(tManutencao[[#This Row],[Máquina]],[1]!tMaquinas[[Código]:[Descrição]],2,0),"N/E")</f>
        <v>113 - Extrusora</v>
      </c>
      <c r="H235" t="s">
        <v>10</v>
      </c>
      <c r="I235" t="s">
        <v>227</v>
      </c>
    </row>
    <row r="236" spans="1:9" ht="16.5" x14ac:dyDescent="0.25">
      <c r="A236" s="1">
        <f>ROW()-ROW(tManutencao[[#Headers],[Seq]])</f>
        <v>235</v>
      </c>
      <c r="B236" s="3">
        <v>892</v>
      </c>
      <c r="C236" s="4">
        <v>45194.415775462963</v>
      </c>
      <c r="D236" s="4"/>
      <c r="E236" s="1" t="s">
        <v>9</v>
      </c>
      <c r="F236">
        <v>112</v>
      </c>
      <c r="G236" s="1" t="str">
        <f>IFERROR(VLOOKUP(tManutencao[[#This Row],[Máquina]],[1]!tMaquinas[[Código]:[Descrição]],2,0),"N/E")</f>
        <v>112 - Extrusora</v>
      </c>
      <c r="H236" t="s">
        <v>10</v>
      </c>
    </row>
    <row r="237" spans="1:9" ht="16.5" x14ac:dyDescent="0.25">
      <c r="A237" s="1">
        <f>ROW()-ROW(tManutencao[[#Headers],[Seq]])</f>
        <v>236</v>
      </c>
      <c r="B237" s="3">
        <v>181</v>
      </c>
      <c r="C237" s="4">
        <v>44936.263078703705</v>
      </c>
      <c r="D237" s="4">
        <v>45104.737696759257</v>
      </c>
      <c r="E237" s="1" t="s">
        <v>9</v>
      </c>
      <c r="F237">
        <v>115</v>
      </c>
      <c r="G237" s="1" t="str">
        <f>IFERROR(VLOOKUP(tManutencao[[#This Row],[Máquina]],[1]!tMaquinas[[Código]:[Descrição]],2,0),"N/E")</f>
        <v>115 - Extrusora</v>
      </c>
      <c r="H237" t="s">
        <v>10</v>
      </c>
      <c r="I237" t="s">
        <v>228</v>
      </c>
    </row>
    <row r="238" spans="1:9" ht="16.5" x14ac:dyDescent="0.25">
      <c r="A238" s="1">
        <f>ROW()-ROW(tManutencao[[#Headers],[Seq]])</f>
        <v>237</v>
      </c>
      <c r="B238" s="3">
        <v>182</v>
      </c>
      <c r="C238" s="4">
        <v>44936.26462962963</v>
      </c>
      <c r="D238" s="4">
        <v>44936.305555555555</v>
      </c>
      <c r="E238" s="1" t="s">
        <v>9</v>
      </c>
      <c r="F238">
        <v>115</v>
      </c>
      <c r="G238" s="1" t="str">
        <f>IFERROR(VLOOKUP(tManutencao[[#This Row],[Máquina]],[1]!tMaquinas[[Código]:[Descrição]],2,0),"N/E")</f>
        <v>115 - Extrusora</v>
      </c>
      <c r="H238" t="s">
        <v>10</v>
      </c>
      <c r="I238" t="s">
        <v>229</v>
      </c>
    </row>
    <row r="239" spans="1:9" ht="16.5" x14ac:dyDescent="0.25">
      <c r="A239" s="1">
        <f>ROW()-ROW(tManutencao[[#Headers],[Seq]])</f>
        <v>238</v>
      </c>
      <c r="B239" s="3">
        <v>903</v>
      </c>
      <c r="C239" s="4">
        <v>45195.565081018518</v>
      </c>
      <c r="D239" s="4">
        <v>45379.506840277776</v>
      </c>
      <c r="E239" s="1" t="s">
        <v>9</v>
      </c>
      <c r="F239">
        <v>112</v>
      </c>
      <c r="G239" s="1" t="str">
        <f>IFERROR(VLOOKUP(tManutencao[[#This Row],[Máquina]],[1]!tMaquinas[[Código]:[Descrição]],2,0),"N/E")</f>
        <v>112 - Extrusora</v>
      </c>
      <c r="H239" t="s">
        <v>10</v>
      </c>
    </row>
    <row r="240" spans="1:9" ht="16.5" x14ac:dyDescent="0.25">
      <c r="A240" s="1">
        <f>ROW()-ROW(tManutencao[[#Headers],[Seq]])</f>
        <v>239</v>
      </c>
      <c r="B240" s="3">
        <v>184</v>
      </c>
      <c r="C240" s="4">
        <v>44937.628599537034</v>
      </c>
      <c r="D240" s="4">
        <v>45030.359178240738</v>
      </c>
      <c r="E240" s="1" t="s">
        <v>9</v>
      </c>
      <c r="F240">
        <v>113</v>
      </c>
      <c r="G240" s="1" t="str">
        <f>IFERROR(VLOOKUP(tManutencao[[#This Row],[Máquina]],[1]!tMaquinas[[Código]:[Descrição]],2,0),"N/E")</f>
        <v>113 - Extrusora</v>
      </c>
      <c r="H240" t="s">
        <v>10</v>
      </c>
      <c r="I240" t="s">
        <v>230</v>
      </c>
    </row>
    <row r="241" spans="1:9" ht="16.5" x14ac:dyDescent="0.25">
      <c r="A241" s="1">
        <f>ROW()-ROW(tManutencao[[#Headers],[Seq]])</f>
        <v>240</v>
      </c>
      <c r="B241" s="3">
        <v>185</v>
      </c>
      <c r="C241" s="4">
        <v>44937.684618055559</v>
      </c>
      <c r="D241" s="4">
        <v>45019.553472222222</v>
      </c>
      <c r="E241" s="1" t="s">
        <v>9</v>
      </c>
      <c r="F241">
        <v>117</v>
      </c>
      <c r="G241" s="1" t="str">
        <f>IFERROR(VLOOKUP(tManutencao[[#This Row],[Máquina]],[1]!tMaquinas[[Código]:[Descrição]],2,0),"N/E")</f>
        <v>117 - Extrusora</v>
      </c>
      <c r="H241" t="s">
        <v>10</v>
      </c>
      <c r="I241" t="s">
        <v>231</v>
      </c>
    </row>
    <row r="242" spans="1:9" ht="16.5" x14ac:dyDescent="0.25">
      <c r="A242" s="1">
        <f>ROW()-ROW(tManutencao[[#Headers],[Seq]])</f>
        <v>241</v>
      </c>
      <c r="B242" s="3">
        <v>186</v>
      </c>
      <c r="C242" s="4">
        <v>44937.687557870369</v>
      </c>
      <c r="D242" s="4">
        <v>45043.731041666666</v>
      </c>
      <c r="E242" s="1" t="s">
        <v>9</v>
      </c>
      <c r="F242">
        <v>115</v>
      </c>
      <c r="G242" s="1" t="str">
        <f>IFERROR(VLOOKUP(tManutencao[[#This Row],[Máquina]],[1]!tMaquinas[[Código]:[Descrição]],2,0),"N/E")</f>
        <v>115 - Extrusora</v>
      </c>
      <c r="H242" t="s">
        <v>10</v>
      </c>
      <c r="I242" t="s">
        <v>232</v>
      </c>
    </row>
    <row r="243" spans="1:9" ht="16.5" x14ac:dyDescent="0.25">
      <c r="A243" s="1">
        <f>ROW()-ROW(tManutencao[[#Headers],[Seq]])</f>
        <v>242</v>
      </c>
      <c r="B243" s="3">
        <v>187</v>
      </c>
      <c r="C243" s="4">
        <v>44938.350960648146</v>
      </c>
      <c r="D243" s="4">
        <v>45114.600671296299</v>
      </c>
      <c r="E243" s="1" t="s">
        <v>109</v>
      </c>
      <c r="F243">
        <v>115</v>
      </c>
      <c r="G243" s="1" t="str">
        <f>IFERROR(VLOOKUP(tManutencao[[#This Row],[Máquina]],[1]!tMaquinas[[Código]:[Descrição]],2,0),"N/E")</f>
        <v>115 - Extrusora</v>
      </c>
      <c r="H243" t="s">
        <v>10</v>
      </c>
    </row>
    <row r="244" spans="1:9" ht="16.5" x14ac:dyDescent="0.25">
      <c r="A244" s="1">
        <f>ROW()-ROW(tManutencao[[#Headers],[Seq]])</f>
        <v>243</v>
      </c>
      <c r="B244" s="3">
        <v>188</v>
      </c>
      <c r="C244" s="4">
        <v>44938.35527777778</v>
      </c>
      <c r="D244" s="4">
        <v>45125.73232638889</v>
      </c>
      <c r="E244" s="1" t="s">
        <v>109</v>
      </c>
      <c r="F244">
        <v>115</v>
      </c>
      <c r="G244" s="1" t="str">
        <f>IFERROR(VLOOKUP(tManutencao[[#This Row],[Máquina]],[1]!tMaquinas[[Código]:[Descrição]],2,0),"N/E")</f>
        <v>115 - Extrusora</v>
      </c>
      <c r="H244" t="s">
        <v>10</v>
      </c>
    </row>
    <row r="245" spans="1:9" ht="16.5" x14ac:dyDescent="0.25">
      <c r="A245" s="1">
        <f>ROW()-ROW(tManutencao[[#Headers],[Seq]])</f>
        <v>244</v>
      </c>
      <c r="B245" s="3">
        <v>189</v>
      </c>
      <c r="C245" s="4">
        <v>44938.539490740739</v>
      </c>
      <c r="D245" s="4">
        <v>45138.723946759259</v>
      </c>
      <c r="E245" s="1" t="s">
        <v>109</v>
      </c>
      <c r="F245">
        <v>108</v>
      </c>
      <c r="G245" s="1" t="str">
        <f>IFERROR(VLOOKUP(tManutencao[[#This Row],[Máquina]],[1]!tMaquinas[[Código]:[Descrição]],2,0),"N/E")</f>
        <v>108 - Extrusora</v>
      </c>
      <c r="H245" t="s">
        <v>10</v>
      </c>
    </row>
    <row r="246" spans="1:9" ht="16.5" x14ac:dyDescent="0.25">
      <c r="A246" s="1">
        <f>ROW()-ROW(tManutencao[[#Headers],[Seq]])</f>
        <v>245</v>
      </c>
      <c r="B246" s="3">
        <v>190</v>
      </c>
      <c r="C246" s="4">
        <v>44939.467858796299</v>
      </c>
      <c r="D246" s="4">
        <v>45030.327025462961</v>
      </c>
      <c r="E246" s="1" t="s">
        <v>109</v>
      </c>
      <c r="F246">
        <v>108</v>
      </c>
      <c r="G246" s="1" t="str">
        <f>IFERROR(VLOOKUP(tManutencao[[#This Row],[Máquina]],[1]!tMaquinas[[Código]:[Descrição]],2,0),"N/E")</f>
        <v>108 - Extrusora</v>
      </c>
      <c r="H246" t="s">
        <v>10</v>
      </c>
    </row>
    <row r="247" spans="1:9" ht="16.5" x14ac:dyDescent="0.25">
      <c r="A247" s="1">
        <f>ROW()-ROW(tManutencao[[#Headers],[Seq]])</f>
        <v>246</v>
      </c>
      <c r="B247" s="3">
        <v>191</v>
      </c>
      <c r="C247" s="4">
        <v>44939.718043981484</v>
      </c>
      <c r="D247" s="4">
        <v>45054.699988425928</v>
      </c>
      <c r="E247" s="1" t="s">
        <v>9</v>
      </c>
      <c r="F247">
        <v>113</v>
      </c>
      <c r="G247" s="1" t="str">
        <f>IFERROR(VLOOKUP(tManutencao[[#This Row],[Máquina]],[1]!tMaquinas[[Código]:[Descrição]],2,0),"N/E")</f>
        <v>113 - Extrusora</v>
      </c>
      <c r="H247" t="s">
        <v>10</v>
      </c>
      <c r="I247" t="s">
        <v>233</v>
      </c>
    </row>
    <row r="248" spans="1:9" ht="16.5" x14ac:dyDescent="0.25">
      <c r="A248" s="1">
        <f>ROW()-ROW(tManutencao[[#Headers],[Seq]])</f>
        <v>247</v>
      </c>
      <c r="B248" s="3">
        <v>192</v>
      </c>
      <c r="C248" s="4">
        <v>44940.618483796294</v>
      </c>
      <c r="D248" s="4">
        <v>45030.339502314811</v>
      </c>
      <c r="E248" s="1" t="s">
        <v>9</v>
      </c>
      <c r="F248">
        <v>117</v>
      </c>
      <c r="G248" s="1" t="str">
        <f>IFERROR(VLOOKUP(tManutencao[[#This Row],[Máquina]],[1]!tMaquinas[[Código]:[Descrição]],2,0),"N/E")</f>
        <v>117 - Extrusora</v>
      </c>
      <c r="H248" t="s">
        <v>10</v>
      </c>
      <c r="I248" t="s">
        <v>234</v>
      </c>
    </row>
    <row r="249" spans="1:9" ht="16.5" x14ac:dyDescent="0.25">
      <c r="A249" s="1">
        <f>ROW()-ROW(tManutencao[[#Headers],[Seq]])</f>
        <v>248</v>
      </c>
      <c r="B249" s="3">
        <v>193</v>
      </c>
      <c r="C249" s="4">
        <v>44941.887604166666</v>
      </c>
      <c r="D249" s="4">
        <v>45030.361828703702</v>
      </c>
      <c r="E249" s="1" t="s">
        <v>9</v>
      </c>
      <c r="F249">
        <v>115</v>
      </c>
      <c r="G249" s="1" t="str">
        <f>IFERROR(VLOOKUP(tManutencao[[#This Row],[Máquina]],[1]!tMaquinas[[Código]:[Descrição]],2,0),"N/E")</f>
        <v>115 - Extrusora</v>
      </c>
      <c r="H249" t="s">
        <v>10</v>
      </c>
      <c r="I249" t="s">
        <v>235</v>
      </c>
    </row>
    <row r="250" spans="1:9" ht="16.5" x14ac:dyDescent="0.25">
      <c r="A250" s="1">
        <f>ROW()-ROW(tManutencao[[#Headers],[Seq]])</f>
        <v>249</v>
      </c>
      <c r="B250" s="3">
        <v>970</v>
      </c>
      <c r="C250" s="4">
        <v>45205.40829861111</v>
      </c>
      <c r="D250" s="4">
        <v>45237.604386574072</v>
      </c>
      <c r="E250" s="1" t="s">
        <v>9</v>
      </c>
      <c r="F250">
        <v>112</v>
      </c>
      <c r="G250" s="1" t="str">
        <f>IFERROR(VLOOKUP(tManutencao[[#This Row],[Máquina]],[1]!tMaquinas[[Código]:[Descrição]],2,0),"N/E")</f>
        <v>112 - Extrusora</v>
      </c>
      <c r="H250" t="s">
        <v>10</v>
      </c>
      <c r="I250" t="s">
        <v>236</v>
      </c>
    </row>
    <row r="251" spans="1:9" ht="16.5" x14ac:dyDescent="0.25">
      <c r="A251" s="1">
        <f>ROW()-ROW(tManutencao[[#Headers],[Seq]])</f>
        <v>250</v>
      </c>
      <c r="B251" s="3">
        <v>994</v>
      </c>
      <c r="C251" s="4">
        <v>45210.43309027778</v>
      </c>
      <c r="D251" s="4">
        <v>45211.631585648145</v>
      </c>
      <c r="E251" s="1" t="s">
        <v>9</v>
      </c>
      <c r="F251">
        <v>112</v>
      </c>
      <c r="G251" s="1" t="str">
        <f>IFERROR(VLOOKUP(tManutencao[[#This Row],[Máquina]],[1]!tMaquinas[[Código]:[Descrição]],2,0),"N/E")</f>
        <v>112 - Extrusora</v>
      </c>
      <c r="H251" t="s">
        <v>10</v>
      </c>
      <c r="I251" t="s">
        <v>237</v>
      </c>
    </row>
    <row r="252" spans="1:9" ht="16.5" x14ac:dyDescent="0.25">
      <c r="A252" s="1">
        <f>ROW()-ROW(tManutencao[[#Headers],[Seq]])</f>
        <v>251</v>
      </c>
      <c r="B252" s="3">
        <v>1035</v>
      </c>
      <c r="C252" s="4">
        <v>45215.122488425928</v>
      </c>
      <c r="D252" s="4">
        <v>45215.510104166664</v>
      </c>
      <c r="E252" s="1" t="s">
        <v>9</v>
      </c>
      <c r="F252">
        <v>112</v>
      </c>
      <c r="G252" s="1" t="str">
        <f>IFERROR(VLOOKUP(tManutencao[[#This Row],[Máquina]],[1]!tMaquinas[[Código]:[Descrição]],2,0),"N/E")</f>
        <v>112 - Extrusora</v>
      </c>
      <c r="H252" t="s">
        <v>10</v>
      </c>
      <c r="I252" t="s">
        <v>238</v>
      </c>
    </row>
    <row r="253" spans="1:9" ht="16.5" x14ac:dyDescent="0.25">
      <c r="A253" s="1">
        <f>ROW()-ROW(tManutencao[[#Headers],[Seq]])</f>
        <v>252</v>
      </c>
      <c r="B253" s="3">
        <v>1062</v>
      </c>
      <c r="C253" s="4">
        <v>45216.816296296296</v>
      </c>
      <c r="D253" s="4">
        <v>45226.704930555556</v>
      </c>
      <c r="E253" s="1" t="s">
        <v>182</v>
      </c>
      <c r="F253">
        <v>112</v>
      </c>
      <c r="G253" s="1" t="str">
        <f>IFERROR(VLOOKUP(tManutencao[[#This Row],[Máquina]],[1]!tMaquinas[[Código]:[Descrição]],2,0),"N/E")</f>
        <v>112 - Extrusora</v>
      </c>
      <c r="H253" t="s">
        <v>10</v>
      </c>
      <c r="I253" t="s">
        <v>239</v>
      </c>
    </row>
    <row r="254" spans="1:9" ht="16.5" x14ac:dyDescent="0.25">
      <c r="A254" s="1">
        <f>ROW()-ROW(tManutencao[[#Headers],[Seq]])</f>
        <v>253</v>
      </c>
      <c r="B254" s="3">
        <v>198</v>
      </c>
      <c r="C254" s="4">
        <v>44942.423414351855</v>
      </c>
      <c r="D254" s="4">
        <v>45012.410416666666</v>
      </c>
      <c r="E254" s="1" t="s">
        <v>9</v>
      </c>
      <c r="F254">
        <v>116</v>
      </c>
      <c r="G254" s="1" t="str">
        <f>IFERROR(VLOOKUP(tManutencao[[#This Row],[Máquina]],[1]!tMaquinas[[Código]:[Descrição]],2,0),"N/E")</f>
        <v>116 - Extrusora</v>
      </c>
      <c r="H254" t="s">
        <v>10</v>
      </c>
      <c r="I254" t="s">
        <v>240</v>
      </c>
    </row>
    <row r="255" spans="1:9" ht="16.5" x14ac:dyDescent="0.25">
      <c r="A255" s="1">
        <f>ROW()-ROW(tManutencao[[#Headers],[Seq]])</f>
        <v>254</v>
      </c>
      <c r="B255" s="3">
        <v>199</v>
      </c>
      <c r="C255" s="4">
        <v>44942.449421296296</v>
      </c>
      <c r="D255" s="4">
        <v>45138.733055555553</v>
      </c>
      <c r="E255" s="1" t="s">
        <v>109</v>
      </c>
      <c r="F255">
        <v>115</v>
      </c>
      <c r="G255" s="1" t="str">
        <f>IFERROR(VLOOKUP(tManutencao[[#This Row],[Máquina]],[1]!tMaquinas[[Código]:[Descrição]],2,0),"N/E")</f>
        <v>115 - Extrusora</v>
      </c>
      <c r="H255" t="s">
        <v>10</v>
      </c>
    </row>
    <row r="256" spans="1:9" ht="16.5" x14ac:dyDescent="0.25">
      <c r="A256" s="1">
        <f>ROW()-ROW(tManutencao[[#Headers],[Seq]])</f>
        <v>255</v>
      </c>
      <c r="B256" s="3">
        <v>200</v>
      </c>
      <c r="C256" s="4">
        <v>44943.469664351855</v>
      </c>
      <c r="D256" s="4">
        <v>45138.733240740738</v>
      </c>
      <c r="E256" s="1" t="s">
        <v>109</v>
      </c>
      <c r="F256">
        <v>115</v>
      </c>
      <c r="G256" s="1" t="str">
        <f>IFERROR(VLOOKUP(tManutencao[[#This Row],[Máquina]],[1]!tMaquinas[[Código]:[Descrição]],2,0),"N/E")</f>
        <v>115 - Extrusora</v>
      </c>
      <c r="H256" t="s">
        <v>10</v>
      </c>
    </row>
    <row r="257" spans="1:9" ht="16.5" x14ac:dyDescent="0.25">
      <c r="A257" s="1">
        <f>ROW()-ROW(tManutencao[[#Headers],[Seq]])</f>
        <v>256</v>
      </c>
      <c r="B257" s="3">
        <v>201</v>
      </c>
      <c r="C257" s="4">
        <v>44943.512824074074</v>
      </c>
      <c r="D257" s="4">
        <v>45033.594421296293</v>
      </c>
      <c r="E257" s="1" t="s">
        <v>9</v>
      </c>
      <c r="F257">
        <v>108</v>
      </c>
      <c r="G257" s="1" t="str">
        <f>IFERROR(VLOOKUP(tManutencao[[#This Row],[Máquina]],[1]!tMaquinas[[Código]:[Descrição]],2,0),"N/E")</f>
        <v>108 - Extrusora</v>
      </c>
      <c r="H257" t="s">
        <v>10</v>
      </c>
      <c r="I257" t="s">
        <v>241</v>
      </c>
    </row>
    <row r="258" spans="1:9" ht="16.5" x14ac:dyDescent="0.25">
      <c r="A258" s="1">
        <f>ROW()-ROW(tManutencao[[#Headers],[Seq]])</f>
        <v>257</v>
      </c>
      <c r="B258" s="3">
        <v>202</v>
      </c>
      <c r="C258" s="4">
        <v>44943.604988425926</v>
      </c>
      <c r="D258" s="4">
        <v>45043.741469907407</v>
      </c>
      <c r="E258" s="1" t="s">
        <v>9</v>
      </c>
      <c r="F258">
        <v>117</v>
      </c>
      <c r="G258" s="1" t="str">
        <f>IFERROR(VLOOKUP(tManutencao[[#This Row],[Máquina]],[1]!tMaquinas[[Código]:[Descrição]],2,0),"N/E")</f>
        <v>117 - Extrusora</v>
      </c>
      <c r="H258" t="s">
        <v>10</v>
      </c>
    </row>
    <row r="259" spans="1:9" ht="16.5" x14ac:dyDescent="0.25">
      <c r="A259" s="1">
        <f>ROW()-ROW(tManutencao[[#Headers],[Seq]])</f>
        <v>258</v>
      </c>
      <c r="B259" s="3">
        <v>203</v>
      </c>
      <c r="C259" s="4">
        <v>44943.755787037036</v>
      </c>
      <c r="D259" s="4">
        <v>45093.325636574074</v>
      </c>
      <c r="E259" s="1" t="s">
        <v>9</v>
      </c>
      <c r="F259">
        <v>108</v>
      </c>
      <c r="G259" s="1" t="str">
        <f>IFERROR(VLOOKUP(tManutencao[[#This Row],[Máquina]],[1]!tMaquinas[[Código]:[Descrição]],2,0),"N/E")</f>
        <v>108 - Extrusora</v>
      </c>
      <c r="H259" t="s">
        <v>10</v>
      </c>
      <c r="I259" t="s">
        <v>242</v>
      </c>
    </row>
    <row r="260" spans="1:9" ht="16.5" x14ac:dyDescent="0.25">
      <c r="A260" s="1">
        <f>ROW()-ROW(tManutencao[[#Headers],[Seq]])</f>
        <v>259</v>
      </c>
      <c r="B260" s="3">
        <v>204</v>
      </c>
      <c r="C260" s="4">
        <v>44944.395601851851</v>
      </c>
      <c r="D260" s="4">
        <v>45138.740729166668</v>
      </c>
      <c r="E260" s="1" t="s">
        <v>9</v>
      </c>
      <c r="F260">
        <v>117</v>
      </c>
      <c r="G260" s="1" t="str">
        <f>IFERROR(VLOOKUP(tManutencao[[#This Row],[Máquina]],[1]!tMaquinas[[Código]:[Descrição]],2,0),"N/E")</f>
        <v>117 - Extrusora</v>
      </c>
      <c r="H260" t="s">
        <v>10</v>
      </c>
      <c r="I260" t="s">
        <v>243</v>
      </c>
    </row>
    <row r="261" spans="1:9" ht="16.5" x14ac:dyDescent="0.25">
      <c r="A261" s="1">
        <f>ROW()-ROW(tManutencao[[#Headers],[Seq]])</f>
        <v>260</v>
      </c>
      <c r="B261" s="3">
        <v>205</v>
      </c>
      <c r="C261" s="4">
        <v>44944.583831018521</v>
      </c>
      <c r="D261" s="4">
        <v>45043.742824074077</v>
      </c>
      <c r="E261" s="1" t="s">
        <v>9</v>
      </c>
      <c r="F261">
        <v>116</v>
      </c>
      <c r="G261" s="1" t="str">
        <f>IFERROR(VLOOKUP(tManutencao[[#This Row],[Máquina]],[1]!tMaquinas[[Código]:[Descrição]],2,0),"N/E")</f>
        <v>116 - Extrusora</v>
      </c>
      <c r="H261" t="s">
        <v>10</v>
      </c>
    </row>
    <row r="262" spans="1:9" ht="16.5" x14ac:dyDescent="0.25">
      <c r="A262" s="1">
        <f>ROW()-ROW(tManutencao[[#Headers],[Seq]])</f>
        <v>261</v>
      </c>
      <c r="B262" s="3">
        <v>206</v>
      </c>
      <c r="C262" s="4">
        <v>44946.682754629626</v>
      </c>
      <c r="D262" s="4">
        <v>45043.767384259256</v>
      </c>
      <c r="E262" s="1" t="s">
        <v>9</v>
      </c>
      <c r="F262">
        <v>117</v>
      </c>
      <c r="G262" s="1" t="str">
        <f>IFERROR(VLOOKUP(tManutencao[[#This Row],[Máquina]],[1]!tMaquinas[[Código]:[Descrição]],2,0),"N/E")</f>
        <v>117 - Extrusora</v>
      </c>
      <c r="H262" t="s">
        <v>10</v>
      </c>
      <c r="I262" t="s">
        <v>244</v>
      </c>
    </row>
    <row r="263" spans="1:9" ht="16.5" x14ac:dyDescent="0.25">
      <c r="A263" s="1">
        <f>ROW()-ROW(tManutencao[[#Headers],[Seq]])</f>
        <v>262</v>
      </c>
      <c r="B263" s="3">
        <v>207</v>
      </c>
      <c r="C263" s="4">
        <v>44949.702523148146</v>
      </c>
      <c r="D263" s="4">
        <v>45138.740960648145</v>
      </c>
      <c r="E263" s="1" t="s">
        <v>9</v>
      </c>
      <c r="F263">
        <v>115</v>
      </c>
      <c r="G263" s="1" t="str">
        <f>IFERROR(VLOOKUP(tManutencao[[#This Row],[Máquina]],[1]!tMaquinas[[Código]:[Descrição]],2,0),"N/E")</f>
        <v>115 - Extrusora</v>
      </c>
      <c r="H263" t="s">
        <v>10</v>
      </c>
    </row>
    <row r="264" spans="1:9" ht="16.5" x14ac:dyDescent="0.25">
      <c r="A264" s="1">
        <f>ROW()-ROW(tManutencao[[#Headers],[Seq]])</f>
        <v>263</v>
      </c>
      <c r="B264" s="3">
        <v>208</v>
      </c>
      <c r="C264" s="4">
        <v>44950.573854166665</v>
      </c>
      <c r="D264" s="4">
        <v>44950.642361111109</v>
      </c>
      <c r="E264" s="1" t="s">
        <v>9</v>
      </c>
      <c r="F264">
        <v>115</v>
      </c>
      <c r="G264" s="1" t="str">
        <f>IFERROR(VLOOKUP(tManutencao[[#This Row],[Máquina]],[1]!tMaquinas[[Código]:[Descrição]],2,0),"N/E")</f>
        <v>115 - Extrusora</v>
      </c>
      <c r="H264" t="s">
        <v>10</v>
      </c>
      <c r="I264" t="s">
        <v>245</v>
      </c>
    </row>
    <row r="265" spans="1:9" ht="16.5" x14ac:dyDescent="0.25">
      <c r="A265" s="1">
        <f>ROW()-ROW(tManutencao[[#Headers],[Seq]])</f>
        <v>264</v>
      </c>
      <c r="B265" s="3">
        <v>209</v>
      </c>
      <c r="C265" s="4">
        <v>44950.676076388889</v>
      </c>
      <c r="D265" s="4">
        <v>45125.738969907405</v>
      </c>
      <c r="E265" s="1" t="s">
        <v>9</v>
      </c>
      <c r="F265">
        <v>115</v>
      </c>
      <c r="G265" s="1" t="str">
        <f>IFERROR(VLOOKUP(tManutencao[[#This Row],[Máquina]],[1]!tMaquinas[[Código]:[Descrição]],2,0),"N/E")</f>
        <v>115 - Extrusora</v>
      </c>
      <c r="H265" t="s">
        <v>10</v>
      </c>
      <c r="I265" t="s">
        <v>246</v>
      </c>
    </row>
    <row r="266" spans="1:9" ht="16.5" x14ac:dyDescent="0.25">
      <c r="A266" s="1">
        <f>ROW()-ROW(tManutencao[[#Headers],[Seq]])</f>
        <v>265</v>
      </c>
      <c r="B266" s="3">
        <v>210</v>
      </c>
      <c r="C266" s="4">
        <v>44951.309166666666</v>
      </c>
      <c r="D266" s="4">
        <v>45103.340277777781</v>
      </c>
      <c r="E266" s="1" t="s">
        <v>109</v>
      </c>
      <c r="F266">
        <v>113</v>
      </c>
      <c r="G266" s="1" t="str">
        <f>IFERROR(VLOOKUP(tManutencao[[#This Row],[Máquina]],[1]!tMaquinas[[Código]:[Descrição]],2,0),"N/E")</f>
        <v>113 - Extrusora</v>
      </c>
      <c r="H266" t="s">
        <v>10</v>
      </c>
    </row>
    <row r="267" spans="1:9" ht="16.5" x14ac:dyDescent="0.25">
      <c r="A267" s="1">
        <f>ROW()-ROW(tManutencao[[#Headers],[Seq]])</f>
        <v>266</v>
      </c>
      <c r="B267" s="3">
        <v>211</v>
      </c>
      <c r="C267" s="4">
        <v>44951.311226851853</v>
      </c>
      <c r="D267" s="4">
        <v>45043.749305555553</v>
      </c>
      <c r="E267" s="1" t="s">
        <v>109</v>
      </c>
      <c r="F267">
        <v>116</v>
      </c>
      <c r="G267" s="1" t="str">
        <f>IFERROR(VLOOKUP(tManutencao[[#This Row],[Máquina]],[1]!tMaquinas[[Código]:[Descrição]],2,0),"N/E")</f>
        <v>116 - Extrusora</v>
      </c>
      <c r="H267" t="s">
        <v>10</v>
      </c>
    </row>
    <row r="268" spans="1:9" ht="16.5" x14ac:dyDescent="0.25">
      <c r="A268" s="1">
        <f>ROW()-ROW(tManutencao[[#Headers],[Seq]])</f>
        <v>267</v>
      </c>
      <c r="B268" s="3">
        <v>212</v>
      </c>
      <c r="C268" s="4">
        <v>44951.450289351851</v>
      </c>
      <c r="D268" s="4">
        <v>45138.733460648145</v>
      </c>
      <c r="E268" s="1" t="s">
        <v>109</v>
      </c>
      <c r="F268">
        <v>115</v>
      </c>
      <c r="G268" s="1" t="str">
        <f>IFERROR(VLOOKUP(tManutencao[[#This Row],[Máquina]],[1]!tMaquinas[[Código]:[Descrição]],2,0),"N/E")</f>
        <v>115 - Extrusora</v>
      </c>
      <c r="H268" t="s">
        <v>10</v>
      </c>
    </row>
    <row r="269" spans="1:9" ht="16.5" x14ac:dyDescent="0.25">
      <c r="A269" s="1">
        <f>ROW()-ROW(tManutencao[[#Headers],[Seq]])</f>
        <v>268</v>
      </c>
      <c r="B269" s="3">
        <v>213</v>
      </c>
      <c r="C269" s="4">
        <v>44951.480833333335</v>
      </c>
      <c r="D269" s="4">
        <v>45117.671805555554</v>
      </c>
      <c r="E269" s="1" t="s">
        <v>109</v>
      </c>
      <c r="F269">
        <v>115</v>
      </c>
      <c r="G269" s="1" t="str">
        <f>IFERROR(VLOOKUP(tManutencao[[#This Row],[Máquina]],[1]!tMaquinas[[Código]:[Descrição]],2,0),"N/E")</f>
        <v>115 - Extrusora</v>
      </c>
      <c r="H269" t="s">
        <v>10</v>
      </c>
    </row>
    <row r="270" spans="1:9" ht="16.5" x14ac:dyDescent="0.25">
      <c r="A270" s="1">
        <f>ROW()-ROW(tManutencao[[#Headers],[Seq]])</f>
        <v>269</v>
      </c>
      <c r="B270" s="3">
        <v>1066</v>
      </c>
      <c r="C270" s="4">
        <v>45218.375231481485</v>
      </c>
      <c r="D270" s="4">
        <v>45237.607442129629</v>
      </c>
      <c r="E270" s="1" t="s">
        <v>182</v>
      </c>
      <c r="F270">
        <v>112</v>
      </c>
      <c r="G270" s="1" t="str">
        <f>IFERROR(VLOOKUP(tManutencao[[#This Row],[Máquina]],[1]!tMaquinas[[Código]:[Descrição]],2,0),"N/E")</f>
        <v>112 - Extrusora</v>
      </c>
      <c r="H270" t="s">
        <v>10</v>
      </c>
      <c r="I270" t="s">
        <v>247</v>
      </c>
    </row>
    <row r="271" spans="1:9" ht="16.5" x14ac:dyDescent="0.25">
      <c r="A271" s="1">
        <f>ROW()-ROW(tManutencao[[#Headers],[Seq]])</f>
        <v>270</v>
      </c>
      <c r="B271" s="3">
        <v>215</v>
      </c>
      <c r="C271" s="4">
        <v>44952.868692129632</v>
      </c>
      <c r="D271" s="4">
        <v>45030.353136574071</v>
      </c>
      <c r="E271" s="1" t="s">
        <v>9</v>
      </c>
      <c r="F271">
        <v>117</v>
      </c>
      <c r="G271" s="1" t="str">
        <f>IFERROR(VLOOKUP(tManutencao[[#This Row],[Máquina]],[1]!tMaquinas[[Código]:[Descrição]],2,0),"N/E")</f>
        <v>117 - Extrusora</v>
      </c>
      <c r="H271" t="s">
        <v>10</v>
      </c>
    </row>
    <row r="272" spans="1:9" ht="16.5" x14ac:dyDescent="0.25">
      <c r="A272" s="1">
        <f>ROW()-ROW(tManutencao[[#Headers],[Seq]])</f>
        <v>271</v>
      </c>
      <c r="B272" s="3">
        <v>216</v>
      </c>
      <c r="C272" s="4">
        <v>44953.407337962963</v>
      </c>
      <c r="D272" s="4">
        <v>44953.443055555559</v>
      </c>
      <c r="E272" s="1" t="s">
        <v>9</v>
      </c>
      <c r="F272">
        <v>108</v>
      </c>
      <c r="G272" s="1" t="str">
        <f>IFERROR(VLOOKUP(tManutencao[[#This Row],[Máquina]],[1]!tMaquinas[[Código]:[Descrição]],2,0),"N/E")</f>
        <v>108 - Extrusora</v>
      </c>
      <c r="H272" t="s">
        <v>10</v>
      </c>
    </row>
    <row r="273" spans="1:9" ht="16.5" x14ac:dyDescent="0.25">
      <c r="A273" s="1">
        <f>ROW()-ROW(tManutencao[[#Headers],[Seq]])</f>
        <v>272</v>
      </c>
      <c r="B273" s="3">
        <v>217</v>
      </c>
      <c r="C273" s="4">
        <v>44953.574895833335</v>
      </c>
      <c r="D273" s="4">
        <v>45043.769155092596</v>
      </c>
      <c r="E273" s="1" t="s">
        <v>9</v>
      </c>
      <c r="F273">
        <v>108</v>
      </c>
      <c r="G273" s="1" t="str">
        <f>IFERROR(VLOOKUP(tManutencao[[#This Row],[Máquina]],[1]!tMaquinas[[Código]:[Descrição]],2,0),"N/E")</f>
        <v>108 - Extrusora</v>
      </c>
      <c r="H273" t="s">
        <v>10</v>
      </c>
      <c r="I273" t="s">
        <v>248</v>
      </c>
    </row>
    <row r="274" spans="1:9" ht="16.5" x14ac:dyDescent="0.25">
      <c r="A274" s="1">
        <f>ROW()-ROW(tManutencao[[#Headers],[Seq]])</f>
        <v>273</v>
      </c>
      <c r="B274" s="3">
        <v>218</v>
      </c>
      <c r="C274" s="4">
        <v>44953.595150462963</v>
      </c>
      <c r="D274" s="4">
        <v>45043.743946759256</v>
      </c>
      <c r="E274" s="1" t="s">
        <v>9</v>
      </c>
      <c r="F274">
        <v>108</v>
      </c>
      <c r="G274" s="1" t="str">
        <f>IFERROR(VLOOKUP(tManutencao[[#This Row],[Máquina]],[1]!tMaquinas[[Código]:[Descrição]],2,0),"N/E")</f>
        <v>108 - Extrusora</v>
      </c>
      <c r="H274" t="s">
        <v>10</v>
      </c>
    </row>
    <row r="275" spans="1:9" ht="16.5" x14ac:dyDescent="0.25">
      <c r="A275" s="1">
        <f>ROW()-ROW(tManutencao[[#Headers],[Seq]])</f>
        <v>274</v>
      </c>
      <c r="B275" s="3">
        <v>219</v>
      </c>
      <c r="C275" s="4">
        <v>44956.632615740738</v>
      </c>
      <c r="D275" s="4">
        <v>45125.739849537036</v>
      </c>
      <c r="E275" s="1" t="s">
        <v>9</v>
      </c>
      <c r="F275">
        <v>115</v>
      </c>
      <c r="G275" s="1" t="str">
        <f>IFERROR(VLOOKUP(tManutencao[[#This Row],[Máquina]],[1]!tMaquinas[[Código]:[Descrição]],2,0),"N/E")</f>
        <v>115 - Extrusora</v>
      </c>
      <c r="H275" t="s">
        <v>10</v>
      </c>
      <c r="I275" t="s">
        <v>249</v>
      </c>
    </row>
    <row r="276" spans="1:9" ht="16.5" x14ac:dyDescent="0.25">
      <c r="A276" s="1">
        <f>ROW()-ROW(tManutencao[[#Headers],[Seq]])</f>
        <v>275</v>
      </c>
      <c r="B276" s="3">
        <v>220</v>
      </c>
      <c r="C276" s="4">
        <v>44957.918495370373</v>
      </c>
      <c r="D276" s="4">
        <v>45071.640486111108</v>
      </c>
      <c r="E276" s="1" t="s">
        <v>9</v>
      </c>
      <c r="F276">
        <v>115</v>
      </c>
      <c r="G276" s="1" t="str">
        <f>IFERROR(VLOOKUP(tManutencao[[#This Row],[Máquina]],[1]!tMaquinas[[Código]:[Descrição]],2,0),"N/E")</f>
        <v>115 - Extrusora</v>
      </c>
      <c r="H276" t="s">
        <v>10</v>
      </c>
      <c r="I276" t="s">
        <v>250</v>
      </c>
    </row>
    <row r="277" spans="1:9" ht="16.5" x14ac:dyDescent="0.25">
      <c r="A277" s="1">
        <f>ROW()-ROW(tManutencao[[#Headers],[Seq]])</f>
        <v>276</v>
      </c>
      <c r="B277" s="3">
        <v>221</v>
      </c>
      <c r="C277" s="4">
        <v>44958.638009259259</v>
      </c>
      <c r="D277" s="4">
        <v>45071.640613425923</v>
      </c>
      <c r="E277" s="1" t="s">
        <v>9</v>
      </c>
      <c r="F277">
        <v>115</v>
      </c>
      <c r="G277" s="1" t="str">
        <f>IFERROR(VLOOKUP(tManutencao[[#This Row],[Máquina]],[1]!tMaquinas[[Código]:[Descrição]],2,0),"N/E")</f>
        <v>115 - Extrusora</v>
      </c>
      <c r="H277" t="s">
        <v>10</v>
      </c>
      <c r="I277" t="s">
        <v>251</v>
      </c>
    </row>
    <row r="278" spans="1:9" ht="16.5" x14ac:dyDescent="0.25">
      <c r="A278" s="1">
        <f>ROW()-ROW(tManutencao[[#Headers],[Seq]])</f>
        <v>277</v>
      </c>
      <c r="B278" s="3">
        <v>222</v>
      </c>
      <c r="C278" s="4">
        <v>44960.330821759257</v>
      </c>
      <c r="D278" s="4">
        <v>45125.734479166669</v>
      </c>
      <c r="E278" s="1" t="s">
        <v>9</v>
      </c>
      <c r="F278">
        <v>116</v>
      </c>
      <c r="G278" s="1" t="str">
        <f>IFERROR(VLOOKUP(tManutencao[[#This Row],[Máquina]],[1]!tMaquinas[[Código]:[Descrição]],2,0),"N/E")</f>
        <v>116 - Extrusora</v>
      </c>
      <c r="H278" t="s">
        <v>10</v>
      </c>
    </row>
    <row r="279" spans="1:9" ht="16.5" x14ac:dyDescent="0.25">
      <c r="A279" s="1">
        <f>ROW()-ROW(tManutencao[[#Headers],[Seq]])</f>
        <v>278</v>
      </c>
      <c r="B279" s="3">
        <v>223</v>
      </c>
      <c r="C279" s="4">
        <v>44960.346203703702</v>
      </c>
      <c r="D279" s="4">
        <v>45118.630636574075</v>
      </c>
      <c r="E279" s="1" t="s">
        <v>9</v>
      </c>
      <c r="F279">
        <v>116</v>
      </c>
      <c r="G279" s="1" t="str">
        <f>IFERROR(VLOOKUP(tManutencao[[#This Row],[Máquina]],[1]!tMaquinas[[Código]:[Descrição]],2,0),"N/E")</f>
        <v>116 - Extrusora</v>
      </c>
      <c r="H279" t="s">
        <v>10</v>
      </c>
      <c r="I279" t="s">
        <v>252</v>
      </c>
    </row>
    <row r="280" spans="1:9" ht="16.5" x14ac:dyDescent="0.25">
      <c r="A280" s="1">
        <f>ROW()-ROW(tManutencao[[#Headers],[Seq]])</f>
        <v>279</v>
      </c>
      <c r="B280" s="3">
        <v>224</v>
      </c>
      <c r="C280" s="4">
        <v>44960.549085648148</v>
      </c>
      <c r="D280" s="4">
        <v>45112.697013888886</v>
      </c>
      <c r="E280" s="1" t="s">
        <v>9</v>
      </c>
      <c r="F280">
        <v>115</v>
      </c>
      <c r="G280" s="1" t="str">
        <f>IFERROR(VLOOKUP(tManutencao[[#This Row],[Máquina]],[1]!tMaquinas[[Código]:[Descrição]],2,0),"N/E")</f>
        <v>115 - Extrusora</v>
      </c>
      <c r="H280" t="s">
        <v>10</v>
      </c>
    </row>
    <row r="281" spans="1:9" ht="16.5" x14ac:dyDescent="0.25">
      <c r="A281" s="1">
        <f>ROW()-ROW(tManutencao[[#Headers],[Seq]])</f>
        <v>280</v>
      </c>
      <c r="B281" s="3">
        <v>225</v>
      </c>
      <c r="C281" s="4">
        <v>44960.658807870372</v>
      </c>
      <c r="D281" s="4">
        <v>45443.648402777777</v>
      </c>
      <c r="E281" s="1" t="s">
        <v>9</v>
      </c>
      <c r="F281">
        <v>115</v>
      </c>
      <c r="G281" s="1" t="str">
        <f>IFERROR(VLOOKUP(tManutencao[[#This Row],[Máquina]],[1]!tMaquinas[[Código]:[Descrição]],2,0),"N/E")</f>
        <v>115 - Extrusora</v>
      </c>
      <c r="H281" t="s">
        <v>10</v>
      </c>
    </row>
    <row r="282" spans="1:9" ht="16.5" x14ac:dyDescent="0.25">
      <c r="A282" s="1">
        <f>ROW()-ROW(tManutencao[[#Headers],[Seq]])</f>
        <v>281</v>
      </c>
      <c r="B282" s="3">
        <v>226</v>
      </c>
      <c r="C282" s="4">
        <v>44960.658807870372</v>
      </c>
      <c r="D282" s="4">
        <v>45030.356724537036</v>
      </c>
      <c r="E282" s="1" t="s">
        <v>9</v>
      </c>
      <c r="F282">
        <v>115</v>
      </c>
      <c r="G282" s="1" t="str">
        <f>IFERROR(VLOOKUP(tManutencao[[#This Row],[Máquina]],[1]!tMaquinas[[Código]:[Descrição]],2,0),"N/E")</f>
        <v>115 - Extrusora</v>
      </c>
      <c r="H282" t="s">
        <v>10</v>
      </c>
      <c r="I282" t="s">
        <v>253</v>
      </c>
    </row>
    <row r="283" spans="1:9" ht="16.5" x14ac:dyDescent="0.25">
      <c r="A283" s="1">
        <f>ROW()-ROW(tManutencao[[#Headers],[Seq]])</f>
        <v>282</v>
      </c>
      <c r="B283" s="3">
        <v>227</v>
      </c>
      <c r="C283" s="4">
        <v>44960.886643518519</v>
      </c>
      <c r="D283" s="4">
        <v>45043.745057870372</v>
      </c>
      <c r="E283" s="1" t="s">
        <v>9</v>
      </c>
      <c r="F283">
        <v>108</v>
      </c>
      <c r="G283" s="1" t="str">
        <f>IFERROR(VLOOKUP(tManutencao[[#This Row],[Máquina]],[1]!tMaquinas[[Código]:[Descrição]],2,0),"N/E")</f>
        <v>108 - Extrusora</v>
      </c>
      <c r="H283" t="s">
        <v>10</v>
      </c>
      <c r="I283" t="s">
        <v>254</v>
      </c>
    </row>
    <row r="284" spans="1:9" ht="16.5" x14ac:dyDescent="0.25">
      <c r="A284" s="1">
        <f>ROW()-ROW(tManutencao[[#Headers],[Seq]])</f>
        <v>283</v>
      </c>
      <c r="B284" s="3">
        <v>228</v>
      </c>
      <c r="C284" s="4">
        <v>44961.620752314811</v>
      </c>
      <c r="D284" s="4">
        <v>45030.357534722221</v>
      </c>
      <c r="E284" s="1" t="s">
        <v>9</v>
      </c>
      <c r="F284">
        <v>116</v>
      </c>
      <c r="G284" s="1" t="str">
        <f>IFERROR(VLOOKUP(tManutencao[[#This Row],[Máquina]],[1]!tMaquinas[[Código]:[Descrição]],2,0),"N/E")</f>
        <v>116 - Extrusora</v>
      </c>
      <c r="H284" t="s">
        <v>10</v>
      </c>
      <c r="I284" t="s">
        <v>255</v>
      </c>
    </row>
    <row r="285" spans="1:9" ht="16.5" x14ac:dyDescent="0.25">
      <c r="A285" s="1">
        <f>ROW()-ROW(tManutencao[[#Headers],[Seq]])</f>
        <v>284</v>
      </c>
      <c r="B285" s="3">
        <v>229</v>
      </c>
      <c r="C285" s="4">
        <v>44962.700879629629</v>
      </c>
      <c r="D285" s="4">
        <v>45125.740717592591</v>
      </c>
      <c r="E285" s="1" t="s">
        <v>9</v>
      </c>
      <c r="F285">
        <v>115</v>
      </c>
      <c r="G285" s="1" t="str">
        <f>IFERROR(VLOOKUP(tManutencao[[#This Row],[Máquina]],[1]!tMaquinas[[Código]:[Descrição]],2,0),"N/E")</f>
        <v>115 - Extrusora</v>
      </c>
      <c r="H285" t="s">
        <v>10</v>
      </c>
      <c r="I285" t="s">
        <v>256</v>
      </c>
    </row>
    <row r="286" spans="1:9" ht="16.5" x14ac:dyDescent="0.25">
      <c r="A286" s="1">
        <f>ROW()-ROW(tManutencao[[#Headers],[Seq]])</f>
        <v>285</v>
      </c>
      <c r="B286" s="3">
        <v>230</v>
      </c>
      <c r="C286" s="4">
        <v>44963.401203703703</v>
      </c>
      <c r="D286" s="4">
        <v>44963.440972222219</v>
      </c>
      <c r="E286" s="1" t="s">
        <v>9</v>
      </c>
      <c r="F286">
        <v>108</v>
      </c>
      <c r="G286" s="1" t="str">
        <f>IFERROR(VLOOKUP(tManutencao[[#This Row],[Máquina]],[1]!tMaquinas[[Código]:[Descrição]],2,0),"N/E")</f>
        <v>108 - Extrusora</v>
      </c>
      <c r="H286" t="s">
        <v>10</v>
      </c>
    </row>
    <row r="287" spans="1:9" ht="16.5" x14ac:dyDescent="0.25">
      <c r="A287" s="1">
        <f>ROW()-ROW(tManutencao[[#Headers],[Seq]])</f>
        <v>286</v>
      </c>
      <c r="B287" s="3">
        <v>231</v>
      </c>
      <c r="C287" s="4">
        <v>44964.350810185184</v>
      </c>
      <c r="D287" s="4">
        <v>44964.378472222219</v>
      </c>
      <c r="E287" s="1" t="s">
        <v>9</v>
      </c>
      <c r="F287">
        <v>108</v>
      </c>
      <c r="G287" s="1" t="str">
        <f>IFERROR(VLOOKUP(tManutencao[[#This Row],[Máquina]],[1]!tMaquinas[[Código]:[Descrição]],2,0),"N/E")</f>
        <v>108 - Extrusora</v>
      </c>
      <c r="H287" t="s">
        <v>10</v>
      </c>
      <c r="I287" t="s">
        <v>257</v>
      </c>
    </row>
    <row r="288" spans="1:9" ht="16.5" x14ac:dyDescent="0.25">
      <c r="A288" s="1">
        <f>ROW()-ROW(tManutencao[[#Headers],[Seq]])</f>
        <v>287</v>
      </c>
      <c r="B288" s="3">
        <v>1082</v>
      </c>
      <c r="C288" s="4">
        <v>45220.396689814814</v>
      </c>
      <c r="D288" s="4">
        <v>45254.714212962965</v>
      </c>
      <c r="E288" s="1" t="s">
        <v>9</v>
      </c>
      <c r="F288">
        <v>112</v>
      </c>
      <c r="G288" s="1" t="str">
        <f>IFERROR(VLOOKUP(tManutencao[[#This Row],[Máquina]],[1]!tMaquinas[[Código]:[Descrição]],2,0),"N/E")</f>
        <v>112 - Extrusora</v>
      </c>
      <c r="H288" t="s">
        <v>10</v>
      </c>
      <c r="I288" t="s">
        <v>258</v>
      </c>
    </row>
    <row r="289" spans="1:9" ht="16.5" x14ac:dyDescent="0.25">
      <c r="A289" s="1">
        <f>ROW()-ROW(tManutencao[[#Headers],[Seq]])</f>
        <v>288</v>
      </c>
      <c r="B289" s="3">
        <v>1139</v>
      </c>
      <c r="C289" s="4">
        <v>45226.570879629631</v>
      </c>
      <c r="D289" s="4">
        <v>45240.461053240739</v>
      </c>
      <c r="E289" s="1" t="s">
        <v>9</v>
      </c>
      <c r="F289">
        <v>112</v>
      </c>
      <c r="G289" s="1" t="str">
        <f>IFERROR(VLOOKUP(tManutencao[[#This Row],[Máquina]],[1]!tMaquinas[[Código]:[Descrição]],2,0),"N/E")</f>
        <v>112 - Extrusora</v>
      </c>
      <c r="H289" t="s">
        <v>10</v>
      </c>
    </row>
    <row r="290" spans="1:9" ht="16.5" x14ac:dyDescent="0.25">
      <c r="A290" s="1">
        <f>ROW()-ROW(tManutencao[[#Headers],[Seq]])</f>
        <v>289</v>
      </c>
      <c r="B290" s="3">
        <v>1206</v>
      </c>
      <c r="C290" s="4">
        <v>45240.653541666667</v>
      </c>
      <c r="D290" s="4">
        <v>45246.654965277776</v>
      </c>
      <c r="E290" s="1" t="s">
        <v>9</v>
      </c>
      <c r="F290">
        <v>112</v>
      </c>
      <c r="G290" s="1" t="str">
        <f>IFERROR(VLOOKUP(tManutencao[[#This Row],[Máquina]],[1]!tMaquinas[[Código]:[Descrição]],2,0),"N/E")</f>
        <v>112 - Extrusora</v>
      </c>
      <c r="H290" t="s">
        <v>10</v>
      </c>
      <c r="I290" t="s">
        <v>259</v>
      </c>
    </row>
    <row r="291" spans="1:9" ht="16.5" x14ac:dyDescent="0.25">
      <c r="A291" s="1">
        <f>ROW()-ROW(tManutencao[[#Headers],[Seq]])</f>
        <v>290</v>
      </c>
      <c r="B291" s="3">
        <v>235</v>
      </c>
      <c r="C291" s="4">
        <v>44971.45453703704</v>
      </c>
      <c r="D291" s="4">
        <v>45118.633680555555</v>
      </c>
      <c r="E291" s="1" t="s">
        <v>109</v>
      </c>
      <c r="F291">
        <v>108</v>
      </c>
      <c r="G291" s="1" t="str">
        <f>IFERROR(VLOOKUP(tManutencao[[#This Row],[Máquina]],[1]!tMaquinas[[Código]:[Descrição]],2,0),"N/E")</f>
        <v>108 - Extrusora</v>
      </c>
      <c r="H291" t="s">
        <v>10</v>
      </c>
    </row>
    <row r="292" spans="1:9" ht="16.5" x14ac:dyDescent="0.25">
      <c r="A292" s="1">
        <f>ROW()-ROW(tManutencao[[#Headers],[Seq]])</f>
        <v>291</v>
      </c>
      <c r="B292" s="3">
        <v>236</v>
      </c>
      <c r="C292" s="4">
        <v>44972.426203703704</v>
      </c>
      <c r="D292" s="4">
        <v>45138.393611111111</v>
      </c>
      <c r="E292" s="1" t="s">
        <v>9</v>
      </c>
      <c r="F292">
        <v>116</v>
      </c>
      <c r="G292" s="1" t="str">
        <f>IFERROR(VLOOKUP(tManutencao[[#This Row],[Máquina]],[1]!tMaquinas[[Código]:[Descrição]],2,0),"N/E")</f>
        <v>116 - Extrusora</v>
      </c>
      <c r="H292" t="s">
        <v>10</v>
      </c>
    </row>
    <row r="293" spans="1:9" ht="16.5" x14ac:dyDescent="0.25">
      <c r="A293" s="1">
        <f>ROW()-ROW(tManutencao[[#Headers],[Seq]])</f>
        <v>292</v>
      </c>
      <c r="B293" s="3">
        <v>237</v>
      </c>
      <c r="C293" s="4">
        <v>44973.326006944444</v>
      </c>
      <c r="D293" s="4">
        <v>44973.399305555555</v>
      </c>
      <c r="E293" s="1" t="s">
        <v>9</v>
      </c>
      <c r="F293">
        <v>115</v>
      </c>
      <c r="G293" s="1" t="str">
        <f>IFERROR(VLOOKUP(tManutencao[[#This Row],[Máquina]],[1]!tMaquinas[[Código]:[Descrição]],2,0),"N/E")</f>
        <v>115 - Extrusora</v>
      </c>
      <c r="H293" t="s">
        <v>10</v>
      </c>
      <c r="I293" t="s">
        <v>260</v>
      </c>
    </row>
    <row r="294" spans="1:9" ht="16.5" x14ac:dyDescent="0.25">
      <c r="A294" s="1">
        <f>ROW()-ROW(tManutencao[[#Headers],[Seq]])</f>
        <v>293</v>
      </c>
      <c r="B294" s="3">
        <v>238</v>
      </c>
      <c r="C294" s="4">
        <v>44973.65179398148</v>
      </c>
      <c r="D294" s="4">
        <v>45030.360543981478</v>
      </c>
      <c r="E294" s="1" t="s">
        <v>9</v>
      </c>
      <c r="F294">
        <v>108</v>
      </c>
      <c r="G294" s="1" t="str">
        <f>IFERROR(VLOOKUP(tManutencao[[#This Row],[Máquina]],[1]!tMaquinas[[Código]:[Descrição]],2,0),"N/E")</f>
        <v>108 - Extrusora</v>
      </c>
      <c r="H294" t="s">
        <v>10</v>
      </c>
      <c r="I294" t="s">
        <v>261</v>
      </c>
    </row>
    <row r="295" spans="1:9" ht="16.5" x14ac:dyDescent="0.25">
      <c r="A295" s="1">
        <f>ROW()-ROW(tManutencao[[#Headers],[Seq]])</f>
        <v>294</v>
      </c>
      <c r="B295" s="3">
        <v>1284</v>
      </c>
      <c r="C295" s="4">
        <v>45259.680937500001</v>
      </c>
      <c r="D295" s="4">
        <v>45264.384317129632</v>
      </c>
      <c r="E295" s="1" t="s">
        <v>9</v>
      </c>
      <c r="F295">
        <v>112</v>
      </c>
      <c r="G295" s="1" t="str">
        <f>IFERROR(VLOOKUP(tManutencao[[#This Row],[Máquina]],[1]!tMaquinas[[Código]:[Descrição]],2,0),"N/E")</f>
        <v>112 - Extrusora</v>
      </c>
      <c r="H295" t="s">
        <v>10</v>
      </c>
      <c r="I295" t="s">
        <v>262</v>
      </c>
    </row>
    <row r="296" spans="1:9" ht="16.5" x14ac:dyDescent="0.25">
      <c r="A296" s="1">
        <f>ROW()-ROW(tManutencao[[#Headers],[Seq]])</f>
        <v>295</v>
      </c>
      <c r="B296" s="3">
        <v>240</v>
      </c>
      <c r="C296" s="4">
        <v>44974.487974537034</v>
      </c>
      <c r="D296" s="4">
        <v>45033.596458333333</v>
      </c>
      <c r="E296" s="1" t="s">
        <v>109</v>
      </c>
      <c r="F296">
        <v>108</v>
      </c>
      <c r="G296" s="1" t="str">
        <f>IFERROR(VLOOKUP(tManutencao[[#This Row],[Máquina]],[1]!tMaquinas[[Código]:[Descrição]],2,0),"N/E")</f>
        <v>108 - Extrusora</v>
      </c>
      <c r="H296" t="s">
        <v>10</v>
      </c>
    </row>
    <row r="297" spans="1:9" ht="16.5" x14ac:dyDescent="0.25">
      <c r="A297" s="1">
        <f>ROW()-ROW(tManutencao[[#Headers],[Seq]])</f>
        <v>296</v>
      </c>
      <c r="B297" s="3">
        <v>241</v>
      </c>
      <c r="C297" s="4">
        <v>44975.318888888891</v>
      </c>
      <c r="D297" s="4">
        <v>45030.328194444446</v>
      </c>
      <c r="E297" s="1" t="s">
        <v>109</v>
      </c>
      <c r="F297">
        <v>116</v>
      </c>
      <c r="G297" s="1" t="str">
        <f>IFERROR(VLOOKUP(tManutencao[[#This Row],[Máquina]],[1]!tMaquinas[[Código]:[Descrição]],2,0),"N/E")</f>
        <v>116 - Extrusora</v>
      </c>
      <c r="H297" t="s">
        <v>10</v>
      </c>
    </row>
    <row r="298" spans="1:9" ht="16.5" x14ac:dyDescent="0.25">
      <c r="A298" s="1">
        <f>ROW()-ROW(tManutencao[[#Headers],[Seq]])</f>
        <v>297</v>
      </c>
      <c r="B298" s="3">
        <v>242</v>
      </c>
      <c r="C298" s="4">
        <v>44977.425717592596</v>
      </c>
      <c r="D298" s="4">
        <v>45128.554710648146</v>
      </c>
      <c r="E298" s="1" t="s">
        <v>9</v>
      </c>
      <c r="F298">
        <v>117</v>
      </c>
      <c r="G298" s="1" t="str">
        <f>IFERROR(VLOOKUP(tManutencao[[#This Row],[Máquina]],[1]!tMaquinas[[Código]:[Descrição]],2,0),"N/E")</f>
        <v>117 - Extrusora</v>
      </c>
      <c r="H298" t="s">
        <v>10</v>
      </c>
    </row>
    <row r="299" spans="1:9" ht="16.5" x14ac:dyDescent="0.25">
      <c r="A299" s="1">
        <f>ROW()-ROW(tManutencao[[#Headers],[Seq]])</f>
        <v>298</v>
      </c>
      <c r="B299" s="3">
        <v>243</v>
      </c>
      <c r="C299" s="4">
        <v>44978.617245370369</v>
      </c>
      <c r="D299" s="4">
        <v>45030.335150462961</v>
      </c>
      <c r="E299" s="1" t="s">
        <v>9</v>
      </c>
      <c r="F299">
        <v>108</v>
      </c>
      <c r="G299" s="1" t="str">
        <f>IFERROR(VLOOKUP(tManutencao[[#This Row],[Máquina]],[1]!tMaquinas[[Código]:[Descrição]],2,0),"N/E")</f>
        <v>108 - Extrusora</v>
      </c>
      <c r="H299" t="s">
        <v>10</v>
      </c>
      <c r="I299" t="s">
        <v>263</v>
      </c>
    </row>
    <row r="300" spans="1:9" ht="16.5" x14ac:dyDescent="0.25">
      <c r="A300" s="1">
        <f>ROW()-ROW(tManutencao[[#Headers],[Seq]])</f>
        <v>299</v>
      </c>
      <c r="B300" s="3">
        <v>244</v>
      </c>
      <c r="C300" s="4">
        <v>44979.722291666665</v>
      </c>
      <c r="D300" s="4">
        <v>45030.345324074071</v>
      </c>
      <c r="E300" s="1" t="s">
        <v>9</v>
      </c>
      <c r="F300">
        <v>115</v>
      </c>
      <c r="G300" s="1" t="str">
        <f>IFERROR(VLOOKUP(tManutencao[[#This Row],[Máquina]],[1]!tMaquinas[[Código]:[Descrição]],2,0),"N/E")</f>
        <v>115 - Extrusora</v>
      </c>
      <c r="H300" t="s">
        <v>10</v>
      </c>
      <c r="I300" t="s">
        <v>264</v>
      </c>
    </row>
    <row r="301" spans="1:9" ht="16.5" x14ac:dyDescent="0.25">
      <c r="A301" s="1">
        <f>ROW()-ROW(tManutencao[[#Headers],[Seq]])</f>
        <v>300</v>
      </c>
      <c r="B301" s="3">
        <v>245</v>
      </c>
      <c r="C301" s="4">
        <v>44979.776944444442</v>
      </c>
      <c r="D301" s="4">
        <v>45030.34784722222</v>
      </c>
      <c r="E301" s="1" t="s">
        <v>9</v>
      </c>
      <c r="F301">
        <v>108</v>
      </c>
      <c r="G301" s="1" t="str">
        <f>IFERROR(VLOOKUP(tManutencao[[#This Row],[Máquina]],[1]!tMaquinas[[Código]:[Descrição]],2,0),"N/E")</f>
        <v>108 - Extrusora</v>
      </c>
      <c r="H301" t="s">
        <v>10</v>
      </c>
      <c r="I301" t="s">
        <v>265</v>
      </c>
    </row>
    <row r="302" spans="1:9" ht="16.5" x14ac:dyDescent="0.25">
      <c r="A302" s="1">
        <f>ROW()-ROW(tManutencao[[#Headers],[Seq]])</f>
        <v>301</v>
      </c>
      <c r="B302" s="3">
        <v>1302</v>
      </c>
      <c r="C302" s="4">
        <v>45264.41914351852</v>
      </c>
      <c r="D302" s="4">
        <v>45265.449270833335</v>
      </c>
      <c r="E302" s="1" t="s">
        <v>92</v>
      </c>
      <c r="F302">
        <v>112</v>
      </c>
      <c r="G302" s="1" t="str">
        <f>IFERROR(VLOOKUP(tManutencao[[#This Row],[Máquina]],[1]!tMaquinas[[Código]:[Descrição]],2,0),"N/E")</f>
        <v>112 - Extrusora</v>
      </c>
      <c r="H302" t="s">
        <v>10</v>
      </c>
      <c r="I302" t="s">
        <v>266</v>
      </c>
    </row>
    <row r="303" spans="1:9" ht="16.5" x14ac:dyDescent="0.25">
      <c r="A303" s="1">
        <f>ROW()-ROW(tManutencao[[#Headers],[Seq]])</f>
        <v>302</v>
      </c>
      <c r="B303" s="3">
        <v>247</v>
      </c>
      <c r="C303" s="4">
        <v>44984.218865740739</v>
      </c>
      <c r="D303" s="4">
        <v>44984.232638888891</v>
      </c>
      <c r="E303" s="1" t="s">
        <v>9</v>
      </c>
      <c r="F303">
        <v>117</v>
      </c>
      <c r="G303" s="1" t="str">
        <f>IFERROR(VLOOKUP(tManutencao[[#This Row],[Máquina]],[1]!tMaquinas[[Código]:[Descrição]],2,0),"N/E")</f>
        <v>117 - Extrusora</v>
      </c>
      <c r="H303" t="s">
        <v>10</v>
      </c>
    </row>
    <row r="304" spans="1:9" ht="16.5" x14ac:dyDescent="0.25">
      <c r="A304" s="1">
        <f>ROW()-ROW(tManutencao[[#Headers],[Seq]])</f>
        <v>303</v>
      </c>
      <c r="B304" s="3">
        <v>248</v>
      </c>
      <c r="C304" s="4">
        <v>44985.392939814818</v>
      </c>
      <c r="D304" s="4">
        <v>45033.597650462965</v>
      </c>
      <c r="E304" s="1" t="s">
        <v>109</v>
      </c>
      <c r="F304">
        <v>116</v>
      </c>
      <c r="G304" s="1" t="str">
        <f>IFERROR(VLOOKUP(tManutencao[[#This Row],[Máquina]],[1]!tMaquinas[[Código]:[Descrição]],2,0),"N/E")</f>
        <v>116 - Extrusora</v>
      </c>
      <c r="H304" t="s">
        <v>10</v>
      </c>
    </row>
    <row r="305" spans="1:9" ht="16.5" x14ac:dyDescent="0.25">
      <c r="A305" s="1">
        <f>ROW()-ROW(tManutencao[[#Headers],[Seq]])</f>
        <v>304</v>
      </c>
      <c r="B305" s="3">
        <v>249</v>
      </c>
      <c r="C305" s="4">
        <v>44987.342233796298</v>
      </c>
      <c r="D305" s="4">
        <v>45030.239965277775</v>
      </c>
      <c r="E305" s="1" t="s">
        <v>109</v>
      </c>
      <c r="F305">
        <v>115</v>
      </c>
      <c r="G305" s="1" t="str">
        <f>IFERROR(VLOOKUP(tManutencao[[#This Row],[Máquina]],[1]!tMaquinas[[Código]:[Descrição]],2,0),"N/E")</f>
        <v>115 - Extrusora</v>
      </c>
      <c r="H305" t="s">
        <v>10</v>
      </c>
      <c r="I305" t="s">
        <v>267</v>
      </c>
    </row>
    <row r="306" spans="1:9" ht="16.5" x14ac:dyDescent="0.25">
      <c r="A306" s="1">
        <f>ROW()-ROW(tManutencao[[#Headers],[Seq]])</f>
        <v>305</v>
      </c>
      <c r="B306" s="3">
        <v>250</v>
      </c>
      <c r="C306" s="4">
        <v>44987.476319444446</v>
      </c>
      <c r="D306" s="4">
        <v>45030.329189814816</v>
      </c>
      <c r="E306" s="1" t="s">
        <v>109</v>
      </c>
      <c r="F306">
        <v>108</v>
      </c>
      <c r="G306" s="1" t="str">
        <f>IFERROR(VLOOKUP(tManutencao[[#This Row],[Máquina]],[1]!tMaquinas[[Código]:[Descrição]],2,0),"N/E")</f>
        <v>108 - Extrusora</v>
      </c>
      <c r="H306" t="s">
        <v>10</v>
      </c>
      <c r="I306" t="s">
        <v>268</v>
      </c>
    </row>
    <row r="307" spans="1:9" ht="16.5" x14ac:dyDescent="0.25">
      <c r="A307" s="1">
        <f>ROW()-ROW(tManutencao[[#Headers],[Seq]])</f>
        <v>306</v>
      </c>
      <c r="B307" s="3">
        <v>251</v>
      </c>
      <c r="C307" s="4">
        <v>44988.732766203706</v>
      </c>
      <c r="D307" s="4">
        <v>45030.346851851849</v>
      </c>
      <c r="E307" s="1" t="s">
        <v>9</v>
      </c>
      <c r="F307">
        <v>113</v>
      </c>
      <c r="G307" s="1" t="str">
        <f>IFERROR(VLOOKUP(tManutencao[[#This Row],[Máquina]],[1]!tMaquinas[[Código]:[Descrição]],2,0),"N/E")</f>
        <v>113 - Extrusora</v>
      </c>
      <c r="H307" t="s">
        <v>10</v>
      </c>
      <c r="I307" t="s">
        <v>269</v>
      </c>
    </row>
    <row r="308" spans="1:9" ht="16.5" x14ac:dyDescent="0.25">
      <c r="A308" s="1">
        <f>ROW()-ROW(tManutencao[[#Headers],[Seq]])</f>
        <v>307</v>
      </c>
      <c r="B308" s="3">
        <v>252</v>
      </c>
      <c r="C308" s="4">
        <v>44992.421006944445</v>
      </c>
      <c r="D308" s="4">
        <v>45128.555162037039</v>
      </c>
      <c r="E308" s="1" t="s">
        <v>109</v>
      </c>
      <c r="F308">
        <v>117</v>
      </c>
      <c r="G308" s="1" t="str">
        <f>IFERROR(VLOOKUP(tManutencao[[#This Row],[Máquina]],[1]!tMaquinas[[Código]:[Descrição]],2,0),"N/E")</f>
        <v>117 - Extrusora</v>
      </c>
      <c r="H308" t="s">
        <v>10</v>
      </c>
    </row>
    <row r="309" spans="1:9" ht="16.5" x14ac:dyDescent="0.25">
      <c r="A309" s="1">
        <f>ROW()-ROW(tManutencao[[#Headers],[Seq]])</f>
        <v>308</v>
      </c>
      <c r="B309" s="3">
        <v>253</v>
      </c>
      <c r="C309" s="4">
        <v>44995.612407407411</v>
      </c>
      <c r="D309" s="4">
        <v>45043.738263888888</v>
      </c>
      <c r="E309" s="1" t="s">
        <v>9</v>
      </c>
      <c r="F309">
        <v>117</v>
      </c>
      <c r="G309" s="1" t="str">
        <f>IFERROR(VLOOKUP(tManutencao[[#This Row],[Máquina]],[1]!tMaquinas[[Código]:[Descrição]],2,0),"N/E")</f>
        <v>117 - Extrusora</v>
      </c>
      <c r="H309" t="s">
        <v>10</v>
      </c>
    </row>
    <row r="310" spans="1:9" ht="16.5" x14ac:dyDescent="0.25">
      <c r="A310" s="1">
        <f>ROW()-ROW(tManutencao[[#Headers],[Seq]])</f>
        <v>309</v>
      </c>
      <c r="B310" s="3">
        <v>254</v>
      </c>
      <c r="C310" s="4">
        <v>44998.698819444442</v>
      </c>
      <c r="D310" s="4">
        <v>45030.339247685188</v>
      </c>
      <c r="E310" s="1" t="s">
        <v>9</v>
      </c>
      <c r="F310">
        <v>115</v>
      </c>
      <c r="G310" s="1" t="str">
        <f>IFERROR(VLOOKUP(tManutencao[[#This Row],[Máquina]],[1]!tMaquinas[[Código]:[Descrição]],2,0),"N/E")</f>
        <v>115 - Extrusora</v>
      </c>
      <c r="H310" t="s">
        <v>10</v>
      </c>
    </row>
    <row r="311" spans="1:9" ht="16.5" x14ac:dyDescent="0.25">
      <c r="A311" s="1">
        <f>ROW()-ROW(tManutencao[[#Headers],[Seq]])</f>
        <v>310</v>
      </c>
      <c r="B311" s="3">
        <v>255</v>
      </c>
      <c r="C311" s="4">
        <v>45000.478333333333</v>
      </c>
      <c r="D311" s="4">
        <v>45112.703842592593</v>
      </c>
      <c r="E311" s="1" t="s">
        <v>9</v>
      </c>
      <c r="F311">
        <v>115</v>
      </c>
      <c r="G311" s="1" t="str">
        <f>IFERROR(VLOOKUP(tManutencao[[#This Row],[Máquina]],[1]!tMaquinas[[Código]:[Descrição]],2,0),"N/E")</f>
        <v>115 - Extrusora</v>
      </c>
      <c r="H311" t="s">
        <v>10</v>
      </c>
    </row>
    <row r="312" spans="1:9" ht="16.5" x14ac:dyDescent="0.25">
      <c r="A312" s="1">
        <f>ROW()-ROW(tManutencao[[#Headers],[Seq]])</f>
        <v>311</v>
      </c>
      <c r="B312" s="3">
        <v>267</v>
      </c>
      <c r="C312" s="4">
        <v>45005.296712962961</v>
      </c>
      <c r="D312" s="4">
        <v>45099.725127314814</v>
      </c>
      <c r="E312" s="1" t="s">
        <v>9</v>
      </c>
      <c r="F312">
        <v>117</v>
      </c>
      <c r="G312" s="1" t="str">
        <f>IFERROR(VLOOKUP(tManutencao[[#This Row],[Máquina]],[1]!tMaquinas[[Código]:[Descrição]],2,0),"N/E")</f>
        <v>117 - Extrusora</v>
      </c>
      <c r="H312" t="s">
        <v>10</v>
      </c>
    </row>
    <row r="313" spans="1:9" ht="16.5" x14ac:dyDescent="0.25">
      <c r="A313" s="1">
        <f>ROW()-ROW(tManutencao[[#Headers],[Seq]])</f>
        <v>312</v>
      </c>
      <c r="B313" s="3">
        <v>268</v>
      </c>
      <c r="C313" s="4">
        <v>45005.297789351855</v>
      </c>
      <c r="D313" s="4">
        <v>45019.726388888892</v>
      </c>
      <c r="E313" s="1" t="s">
        <v>9</v>
      </c>
      <c r="F313">
        <v>113</v>
      </c>
      <c r="G313" s="1" t="str">
        <f>IFERROR(VLOOKUP(tManutencao[[#This Row],[Máquina]],[1]!tMaquinas[[Código]:[Descrição]],2,0),"N/E")</f>
        <v>113 - Extrusora</v>
      </c>
      <c r="H313" t="s">
        <v>10</v>
      </c>
    </row>
    <row r="314" spans="1:9" ht="16.5" x14ac:dyDescent="0.25">
      <c r="A314" s="1">
        <f>ROW()-ROW(tManutencao[[#Headers],[Seq]])</f>
        <v>313</v>
      </c>
      <c r="B314" s="3">
        <v>269</v>
      </c>
      <c r="C314" s="4">
        <v>45007.726157407407</v>
      </c>
      <c r="D314" s="4">
        <v>45030.349120370367</v>
      </c>
      <c r="E314" s="1" t="s">
        <v>9</v>
      </c>
      <c r="F314">
        <v>115</v>
      </c>
      <c r="G314" s="1" t="str">
        <f>IFERROR(VLOOKUP(tManutencao[[#This Row],[Máquina]],[1]!tMaquinas[[Código]:[Descrição]],2,0),"N/E")</f>
        <v>115 - Extrusora</v>
      </c>
      <c r="H314" t="s">
        <v>10</v>
      </c>
    </row>
    <row r="315" spans="1:9" ht="16.5" x14ac:dyDescent="0.25">
      <c r="A315" s="1">
        <f>ROW()-ROW(tManutencao[[#Headers],[Seq]])</f>
        <v>314</v>
      </c>
      <c r="B315" s="3">
        <v>270</v>
      </c>
      <c r="C315" s="4">
        <v>45009.662048611113</v>
      </c>
      <c r="D315" s="4">
        <v>45125.737928240742</v>
      </c>
      <c r="E315" s="1" t="s">
        <v>9</v>
      </c>
      <c r="F315">
        <v>117</v>
      </c>
      <c r="G315" s="1" t="str">
        <f>IFERROR(VLOOKUP(tManutencao[[#This Row],[Máquina]],[1]!tMaquinas[[Código]:[Descrição]],2,0),"N/E")</f>
        <v>117 - Extrusora</v>
      </c>
      <c r="H315" t="s">
        <v>10</v>
      </c>
      <c r="I315" t="s">
        <v>270</v>
      </c>
    </row>
    <row r="316" spans="1:9" ht="16.5" x14ac:dyDescent="0.25">
      <c r="A316" s="1">
        <f>ROW()-ROW(tManutencao[[#Headers],[Seq]])</f>
        <v>315</v>
      </c>
      <c r="B316" s="3">
        <v>271</v>
      </c>
      <c r="C316" s="4">
        <v>45010.408530092594</v>
      </c>
      <c r="D316" s="4">
        <v>45138.727465277778</v>
      </c>
      <c r="E316" s="1" t="s">
        <v>109</v>
      </c>
      <c r="F316">
        <v>115</v>
      </c>
      <c r="G316" s="1" t="str">
        <f>IFERROR(VLOOKUP(tManutencao[[#This Row],[Máquina]],[1]!tMaquinas[[Código]:[Descrição]],2,0),"N/E")</f>
        <v>115 - Extrusora</v>
      </c>
      <c r="H316" t="s">
        <v>10</v>
      </c>
      <c r="I316" t="s">
        <v>271</v>
      </c>
    </row>
    <row r="317" spans="1:9" ht="16.5" x14ac:dyDescent="0.25">
      <c r="A317" s="1">
        <f>ROW()-ROW(tManutencao[[#Headers],[Seq]])</f>
        <v>316</v>
      </c>
      <c r="B317" s="3">
        <v>274</v>
      </c>
      <c r="C317" s="4">
        <v>45014.6094212963</v>
      </c>
      <c r="D317" s="4">
        <v>45030.368067129632</v>
      </c>
      <c r="E317" s="1" t="s">
        <v>9</v>
      </c>
      <c r="F317">
        <v>117</v>
      </c>
      <c r="G317" s="1" t="str">
        <f>IFERROR(VLOOKUP(tManutencao[[#This Row],[Máquina]],[1]!tMaquinas[[Código]:[Descrição]],2,0),"N/E")</f>
        <v>117 - Extrusora</v>
      </c>
      <c r="H317" t="s">
        <v>10</v>
      </c>
    </row>
    <row r="318" spans="1:9" ht="16.5" x14ac:dyDescent="0.25">
      <c r="A318" s="1">
        <f>ROW()-ROW(tManutencao[[#Headers],[Seq]])</f>
        <v>317</v>
      </c>
      <c r="B318" s="3">
        <v>1305</v>
      </c>
      <c r="C318" s="4">
        <v>45264.433182870373</v>
      </c>
      <c r="D318" s="4">
        <v>45670.632511574076</v>
      </c>
      <c r="E318" s="1" t="s">
        <v>9</v>
      </c>
      <c r="F318">
        <v>112</v>
      </c>
      <c r="G318" s="1" t="str">
        <f>IFERROR(VLOOKUP(tManutencao[[#This Row],[Máquina]],[1]!tMaquinas[[Código]:[Descrição]],2,0),"N/E")</f>
        <v>112 - Extrusora</v>
      </c>
      <c r="H318" t="s">
        <v>10</v>
      </c>
      <c r="I318" t="s">
        <v>272</v>
      </c>
    </row>
    <row r="319" spans="1:9" ht="16.5" x14ac:dyDescent="0.25">
      <c r="A319" s="1">
        <f>ROW()-ROW(tManutencao[[#Headers],[Seq]])</f>
        <v>318</v>
      </c>
      <c r="B319" s="3">
        <v>276</v>
      </c>
      <c r="C319" s="4">
        <v>45014.641342592593</v>
      </c>
      <c r="D319" s="4">
        <v>45209.787766203706</v>
      </c>
      <c r="E319" s="1" t="s">
        <v>9</v>
      </c>
      <c r="F319">
        <v>115</v>
      </c>
      <c r="G319" s="1" t="str">
        <f>IFERROR(VLOOKUP(tManutencao[[#This Row],[Máquina]],[1]!tMaquinas[[Código]:[Descrição]],2,0),"N/E")</f>
        <v>115 - Extrusora</v>
      </c>
      <c r="H319" t="s">
        <v>10</v>
      </c>
      <c r="I319" t="s">
        <v>273</v>
      </c>
    </row>
    <row r="320" spans="1:9" ht="16.5" x14ac:dyDescent="0.25">
      <c r="A320" s="1">
        <f>ROW()-ROW(tManutencao[[#Headers],[Seq]])</f>
        <v>319</v>
      </c>
      <c r="B320" s="3">
        <v>276</v>
      </c>
      <c r="C320" s="4">
        <v>45014.641342592593</v>
      </c>
      <c r="D320" s="4">
        <v>45209.787766203706</v>
      </c>
      <c r="E320" s="1" t="s">
        <v>9</v>
      </c>
      <c r="F320">
        <v>115</v>
      </c>
      <c r="G320" s="1" t="str">
        <f>IFERROR(VLOOKUP(tManutencao[[#This Row],[Máquina]],[1]!tMaquinas[[Código]:[Descrição]],2,0),"N/E")</f>
        <v>115 - Extrusora</v>
      </c>
      <c r="H320" t="s">
        <v>10</v>
      </c>
      <c r="I320" t="s">
        <v>274</v>
      </c>
    </row>
    <row r="321" spans="1:9" ht="16.5" x14ac:dyDescent="0.25">
      <c r="A321" s="1">
        <f>ROW()-ROW(tManutencao[[#Headers],[Seq]])</f>
        <v>320</v>
      </c>
      <c r="B321" s="3">
        <v>1306</v>
      </c>
      <c r="C321" s="4">
        <v>45264.433483796296</v>
      </c>
      <c r="D321" s="4">
        <v>45670.632627314815</v>
      </c>
      <c r="E321" s="1" t="s">
        <v>9</v>
      </c>
      <c r="F321">
        <v>112</v>
      </c>
      <c r="G321" s="1" t="str">
        <f>IFERROR(VLOOKUP(tManutencao[[#This Row],[Máquina]],[1]!tMaquinas[[Código]:[Descrição]],2,0),"N/E")</f>
        <v>112 - Extrusora</v>
      </c>
      <c r="H321" t="s">
        <v>10</v>
      </c>
      <c r="I321" t="s">
        <v>275</v>
      </c>
    </row>
    <row r="322" spans="1:9" ht="16.5" x14ac:dyDescent="0.25">
      <c r="A322" s="1">
        <f>ROW()-ROW(tManutencao[[#Headers],[Seq]])</f>
        <v>321</v>
      </c>
      <c r="B322" s="3">
        <v>1307</v>
      </c>
      <c r="C322" s="4">
        <v>45264.433958333335</v>
      </c>
      <c r="D322" s="4">
        <v>45670.632754629631</v>
      </c>
      <c r="E322" s="1" t="s">
        <v>9</v>
      </c>
      <c r="F322">
        <v>112</v>
      </c>
      <c r="G322" s="1" t="str">
        <f>IFERROR(VLOOKUP(tManutencao[[#This Row],[Máquina]],[1]!tMaquinas[[Código]:[Descrição]],2,0),"N/E")</f>
        <v>112 - Extrusora</v>
      </c>
      <c r="H322" t="s">
        <v>10</v>
      </c>
      <c r="I322" t="s">
        <v>276</v>
      </c>
    </row>
    <row r="323" spans="1:9" ht="16.5" x14ac:dyDescent="0.25">
      <c r="A323" s="1">
        <f>ROW()-ROW(tManutencao[[#Headers],[Seq]])</f>
        <v>322</v>
      </c>
      <c r="B323" s="3">
        <v>279</v>
      </c>
      <c r="C323" s="4">
        <v>45017.465740740743</v>
      </c>
      <c r="D323" s="4">
        <v>45054.707673611112</v>
      </c>
      <c r="E323" s="1" t="s">
        <v>109</v>
      </c>
      <c r="F323">
        <v>113</v>
      </c>
      <c r="G323" s="1" t="str">
        <f>IFERROR(VLOOKUP(tManutencao[[#This Row],[Máquina]],[1]!tMaquinas[[Código]:[Descrição]],2,0),"N/E")</f>
        <v>113 - Extrusora</v>
      </c>
      <c r="H323" t="s">
        <v>10</v>
      </c>
    </row>
    <row r="324" spans="1:9" ht="16.5" x14ac:dyDescent="0.25">
      <c r="A324" s="1">
        <f>ROW()-ROW(tManutencao[[#Headers],[Seq]])</f>
        <v>323</v>
      </c>
      <c r="B324" s="3">
        <v>1308</v>
      </c>
      <c r="C324" s="4">
        <v>45264.435057870367</v>
      </c>
      <c r="D324" s="4">
        <v>45670.633819444447</v>
      </c>
      <c r="E324" s="1" t="s">
        <v>9</v>
      </c>
      <c r="F324">
        <v>112</v>
      </c>
      <c r="G324" s="1" t="str">
        <f>IFERROR(VLOOKUP(tManutencao[[#This Row],[Máquina]],[1]!tMaquinas[[Código]:[Descrição]],2,0),"N/E")</f>
        <v>112 - Extrusora</v>
      </c>
      <c r="H324" t="s">
        <v>10</v>
      </c>
      <c r="I324" t="s">
        <v>277</v>
      </c>
    </row>
    <row r="325" spans="1:9" ht="16.5" x14ac:dyDescent="0.25">
      <c r="A325" s="1">
        <f>ROW()-ROW(tManutencao[[#Headers],[Seq]])</f>
        <v>324</v>
      </c>
      <c r="B325" s="3">
        <v>281</v>
      </c>
      <c r="C325" s="4">
        <v>45019.300902777781</v>
      </c>
      <c r="D325" s="4">
        <v>45118.633009259262</v>
      </c>
      <c r="E325" s="1" t="s">
        <v>9</v>
      </c>
      <c r="F325">
        <v>108</v>
      </c>
      <c r="G325" s="1" t="str">
        <f>IFERROR(VLOOKUP(tManutencao[[#This Row],[Máquina]],[1]!tMaquinas[[Código]:[Descrição]],2,0),"N/E")</f>
        <v>108 - Extrusora</v>
      </c>
      <c r="H325" t="s">
        <v>10</v>
      </c>
      <c r="I325" t="s">
        <v>278</v>
      </c>
    </row>
    <row r="326" spans="1:9" ht="16.5" x14ac:dyDescent="0.25">
      <c r="A326" s="1">
        <f>ROW()-ROW(tManutencao[[#Headers],[Seq]])</f>
        <v>325</v>
      </c>
      <c r="B326" s="3">
        <v>281</v>
      </c>
      <c r="C326" s="4">
        <v>45019.300902777781</v>
      </c>
      <c r="D326" s="4">
        <v>45118.633009259262</v>
      </c>
      <c r="E326" s="1" t="s">
        <v>9</v>
      </c>
      <c r="F326">
        <v>108</v>
      </c>
      <c r="G326" s="1" t="str">
        <f>IFERROR(VLOOKUP(tManutencao[[#This Row],[Máquina]],[1]!tMaquinas[[Código]:[Descrição]],2,0),"N/E")</f>
        <v>108 - Extrusora</v>
      </c>
      <c r="H326" t="s">
        <v>10</v>
      </c>
    </row>
    <row r="327" spans="1:9" ht="16.5" x14ac:dyDescent="0.25">
      <c r="A327" s="1">
        <f>ROW()-ROW(tManutencao[[#Headers],[Seq]])</f>
        <v>326</v>
      </c>
      <c r="B327" s="3">
        <v>1320</v>
      </c>
      <c r="C327" s="4">
        <v>45265.435324074075</v>
      </c>
      <c r="D327" s="4">
        <v>45265.442847222221</v>
      </c>
      <c r="E327" s="1" t="s">
        <v>9</v>
      </c>
      <c r="F327">
        <v>112</v>
      </c>
      <c r="G327" s="1" t="str">
        <f>IFERROR(VLOOKUP(tManutencao[[#This Row],[Máquina]],[1]!tMaquinas[[Código]:[Descrição]],2,0),"N/E")</f>
        <v>112 - Extrusora</v>
      </c>
      <c r="H327" t="s">
        <v>10</v>
      </c>
      <c r="I327" t="s">
        <v>279</v>
      </c>
    </row>
    <row r="328" spans="1:9" ht="16.5" x14ac:dyDescent="0.25">
      <c r="A328" s="1">
        <f>ROW()-ROW(tManutencao[[#Headers],[Seq]])</f>
        <v>327</v>
      </c>
      <c r="B328" s="3">
        <v>1362</v>
      </c>
      <c r="C328" s="4">
        <v>45268.729525462964</v>
      </c>
      <c r="D328" s="4">
        <v>45300.900601851848</v>
      </c>
      <c r="E328" s="1" t="s">
        <v>9</v>
      </c>
      <c r="F328">
        <v>112</v>
      </c>
      <c r="G328" s="1" t="str">
        <f>IFERROR(VLOOKUP(tManutencao[[#This Row],[Máquina]],[1]!tMaquinas[[Código]:[Descrição]],2,0),"N/E")</f>
        <v>112 - Extrusora</v>
      </c>
      <c r="H328" t="s">
        <v>10</v>
      </c>
      <c r="I328" t="s">
        <v>280</v>
      </c>
    </row>
    <row r="329" spans="1:9" ht="16.5" x14ac:dyDescent="0.25">
      <c r="A329" s="1">
        <f>ROW()-ROW(tManutencao[[#Headers],[Seq]])</f>
        <v>328</v>
      </c>
      <c r="B329" s="3">
        <v>1378</v>
      </c>
      <c r="C329" s="4">
        <v>45272.004212962966</v>
      </c>
      <c r="D329" s="4">
        <v>45300.902951388889</v>
      </c>
      <c r="E329" s="1" t="s">
        <v>9</v>
      </c>
      <c r="F329">
        <v>112</v>
      </c>
      <c r="G329" s="1" t="str">
        <f>IFERROR(VLOOKUP(tManutencao[[#This Row],[Máquina]],[1]!tMaquinas[[Código]:[Descrição]],2,0),"N/E")</f>
        <v>112 - Extrusora</v>
      </c>
      <c r="H329" t="s">
        <v>10</v>
      </c>
      <c r="I329" t="s">
        <v>281</v>
      </c>
    </row>
    <row r="330" spans="1:9" ht="16.5" x14ac:dyDescent="0.25">
      <c r="A330" s="1">
        <f>ROW()-ROW(tManutencao[[#Headers],[Seq]])</f>
        <v>329</v>
      </c>
      <c r="B330" s="3">
        <v>285</v>
      </c>
      <c r="C330" s="4">
        <v>45020.702222222222</v>
      </c>
      <c r="D330" s="4">
        <v>45030.351759259262</v>
      </c>
      <c r="E330" s="1" t="s">
        <v>9</v>
      </c>
      <c r="F330">
        <v>117</v>
      </c>
      <c r="G330" s="1" t="str">
        <f>IFERROR(VLOOKUP(tManutencao[[#This Row],[Máquina]],[1]!tMaquinas[[Código]:[Descrição]],2,0),"N/E")</f>
        <v>117 - Extrusora</v>
      </c>
      <c r="H330" t="s">
        <v>10</v>
      </c>
      <c r="I330" t="s">
        <v>282</v>
      </c>
    </row>
    <row r="331" spans="1:9" ht="16.5" x14ac:dyDescent="0.25">
      <c r="A331" s="1">
        <f>ROW()-ROW(tManutencao[[#Headers],[Seq]])</f>
        <v>330</v>
      </c>
      <c r="B331" s="3">
        <v>286</v>
      </c>
      <c r="C331" s="4">
        <v>45021.288726851853</v>
      </c>
      <c r="D331" s="4">
        <v>45030.238321759258</v>
      </c>
      <c r="E331" s="1" t="s">
        <v>9</v>
      </c>
      <c r="F331">
        <v>113</v>
      </c>
      <c r="G331" s="1" t="str">
        <f>IFERROR(VLOOKUP(tManutencao[[#This Row],[Máquina]],[1]!tMaquinas[[Código]:[Descrição]],2,0),"N/E")</f>
        <v>113 - Extrusora</v>
      </c>
      <c r="H331" t="s">
        <v>10</v>
      </c>
      <c r="I331" t="s">
        <v>283</v>
      </c>
    </row>
    <row r="332" spans="1:9" ht="16.5" x14ac:dyDescent="0.25">
      <c r="A332" s="1">
        <f>ROW()-ROW(tManutencao[[#Headers],[Seq]])</f>
        <v>331</v>
      </c>
      <c r="B332" s="3">
        <v>287</v>
      </c>
      <c r="C332" s="4">
        <v>45021.314918981479</v>
      </c>
      <c r="D332" s="4">
        <v>45138.742442129631</v>
      </c>
      <c r="E332" s="1" t="s">
        <v>9</v>
      </c>
      <c r="F332">
        <v>117</v>
      </c>
      <c r="G332" s="1" t="str">
        <f>IFERROR(VLOOKUP(tManutencao[[#This Row],[Máquina]],[1]!tMaquinas[[Código]:[Descrição]],2,0),"N/E")</f>
        <v>117 - Extrusora</v>
      </c>
      <c r="H332" t="s">
        <v>10</v>
      </c>
    </row>
    <row r="333" spans="1:9" ht="16.5" x14ac:dyDescent="0.25">
      <c r="A333" s="1">
        <f>ROW()-ROW(tManutencao[[#Headers],[Seq]])</f>
        <v>332</v>
      </c>
      <c r="B333" s="3">
        <v>288</v>
      </c>
      <c r="C333" s="4">
        <v>45022.636562500003</v>
      </c>
      <c r="D333" s="4">
        <v>45022.780995370369</v>
      </c>
      <c r="E333" s="1" t="s">
        <v>9</v>
      </c>
      <c r="F333">
        <v>502</v>
      </c>
      <c r="G333" s="1" t="str">
        <f>IFERROR(VLOOKUP(tManutencao[[#This Row],[Máquina]],[1]!tMaquinas[[Código]:[Descrição]],2,0),"N/E")</f>
        <v>502 - Jaguar rebobinadeira</v>
      </c>
      <c r="H333" t="s">
        <v>23</v>
      </c>
      <c r="I333" t="s">
        <v>284</v>
      </c>
    </row>
    <row r="334" spans="1:9" ht="16.5" x14ac:dyDescent="0.25">
      <c r="A334" s="1">
        <f>ROW()-ROW(tManutencao[[#Headers],[Seq]])</f>
        <v>333</v>
      </c>
      <c r="B334" s="3">
        <v>289</v>
      </c>
      <c r="C334" s="4">
        <v>45026.56517361111</v>
      </c>
      <c r="D334" s="4">
        <v>45027.508159722223</v>
      </c>
      <c r="E334" s="1" t="s">
        <v>9</v>
      </c>
      <c r="F334">
        <v>407</v>
      </c>
      <c r="G334" s="1" t="str">
        <f>IFERROR(VLOOKUP(tManutencao[[#This Row],[Máquina]],[1]!tMaquinas[[Código]:[Descrição]],2,0),"N/E")</f>
        <v>407 - HudsonSharp</v>
      </c>
      <c r="H334" t="s">
        <v>21</v>
      </c>
    </row>
    <row r="335" spans="1:9" ht="16.5" x14ac:dyDescent="0.25">
      <c r="A335" s="1">
        <f>ROW()-ROW(tManutencao[[#Headers],[Seq]])</f>
        <v>334</v>
      </c>
      <c r="B335" s="3">
        <v>1395</v>
      </c>
      <c r="C335" s="4">
        <v>45275.219050925924</v>
      </c>
      <c r="D335" s="4">
        <v>45313.426574074074</v>
      </c>
      <c r="E335" s="1" t="s">
        <v>9</v>
      </c>
      <c r="F335">
        <v>112</v>
      </c>
      <c r="G335" s="1" t="str">
        <f>IFERROR(VLOOKUP(tManutencao[[#This Row],[Máquina]],[1]!tMaquinas[[Código]:[Descrição]],2,0),"N/E")</f>
        <v>112 - Extrusora</v>
      </c>
      <c r="H335" t="s">
        <v>10</v>
      </c>
      <c r="I335" t="s">
        <v>285</v>
      </c>
    </row>
    <row r="336" spans="1:9" ht="16.5" x14ac:dyDescent="0.25">
      <c r="A336" s="1">
        <f>ROW()-ROW(tManutencao[[#Headers],[Seq]])</f>
        <v>335</v>
      </c>
      <c r="B336" s="3">
        <v>291</v>
      </c>
      <c r="C336" s="4">
        <v>45026.685810185183</v>
      </c>
      <c r="D336" s="4">
        <v>45138.394965277781</v>
      </c>
      <c r="E336" s="1" t="s">
        <v>9</v>
      </c>
      <c r="F336">
        <v>115</v>
      </c>
      <c r="G336" s="1" t="str">
        <f>IFERROR(VLOOKUP(tManutencao[[#This Row],[Máquina]],[1]!tMaquinas[[Código]:[Descrição]],2,0),"N/E")</f>
        <v>115 - Extrusora</v>
      </c>
      <c r="H336" t="s">
        <v>10</v>
      </c>
      <c r="I336" t="s">
        <v>286</v>
      </c>
    </row>
    <row r="337" spans="1:9" ht="16.5" x14ac:dyDescent="0.25">
      <c r="A337" s="1">
        <f>ROW()-ROW(tManutencao[[#Headers],[Seq]])</f>
        <v>336</v>
      </c>
      <c r="B337" s="3">
        <v>292</v>
      </c>
      <c r="C337" s="4">
        <v>45026.71334490741</v>
      </c>
      <c r="D337" s="4">
        <v>45043.770636574074</v>
      </c>
      <c r="E337" s="1" t="s">
        <v>9</v>
      </c>
      <c r="F337">
        <v>407</v>
      </c>
      <c r="G337" s="1" t="str">
        <f>IFERROR(VLOOKUP(tManutencao[[#This Row],[Máquina]],[1]!tMaquinas[[Código]:[Descrição]],2,0),"N/E")</f>
        <v>407 - HudsonSharp</v>
      </c>
      <c r="H337" t="s">
        <v>21</v>
      </c>
      <c r="I337" t="s">
        <v>287</v>
      </c>
    </row>
    <row r="338" spans="1:9" ht="16.5" x14ac:dyDescent="0.25">
      <c r="A338" s="1">
        <f>ROW()-ROW(tManutencao[[#Headers],[Seq]])</f>
        <v>337</v>
      </c>
      <c r="B338" s="3">
        <v>293</v>
      </c>
      <c r="C338" s="4">
        <v>45026.721284722225</v>
      </c>
      <c r="D338" s="4">
        <v>45138.478402777779</v>
      </c>
      <c r="E338" s="1" t="s">
        <v>9</v>
      </c>
      <c r="F338">
        <v>407</v>
      </c>
      <c r="G338" s="1" t="str">
        <f>IFERROR(VLOOKUP(tManutencao[[#This Row],[Máquina]],[1]!tMaquinas[[Código]:[Descrição]],2,0),"N/E")</f>
        <v>407 - HudsonSharp</v>
      </c>
      <c r="H338" t="s">
        <v>21</v>
      </c>
      <c r="I338" t="s">
        <v>288</v>
      </c>
    </row>
    <row r="339" spans="1:9" ht="16.5" x14ac:dyDescent="0.25">
      <c r="A339" s="1">
        <f>ROW()-ROW(tManutencao[[#Headers],[Seq]])</f>
        <v>338</v>
      </c>
      <c r="B339" s="3">
        <v>1396</v>
      </c>
      <c r="C339" s="4">
        <v>45275.661747685182</v>
      </c>
      <c r="D339" s="4"/>
      <c r="E339" s="1" t="s">
        <v>9</v>
      </c>
      <c r="F339">
        <v>112</v>
      </c>
      <c r="G339" s="1" t="str">
        <f>IFERROR(VLOOKUP(tManutencao[[#This Row],[Máquina]],[1]!tMaquinas[[Código]:[Descrição]],2,0),"N/E")</f>
        <v>112 - Extrusora</v>
      </c>
      <c r="H339" t="s">
        <v>10</v>
      </c>
      <c r="I339" t="s">
        <v>289</v>
      </c>
    </row>
    <row r="340" spans="1:9" ht="16.5" x14ac:dyDescent="0.25">
      <c r="A340" s="1">
        <f>ROW()-ROW(tManutencao[[#Headers],[Seq]])</f>
        <v>339</v>
      </c>
      <c r="B340" s="3">
        <v>295</v>
      </c>
      <c r="C340" s="4">
        <v>45027.480717592596</v>
      </c>
      <c r="D340" s="4">
        <v>45030.211064814815</v>
      </c>
      <c r="E340" s="1" t="s">
        <v>9</v>
      </c>
      <c r="F340">
        <v>501</v>
      </c>
      <c r="G340" s="1" t="str">
        <f>IFERROR(VLOOKUP(tManutencao[[#This Row],[Máquina]],[1]!tMaquinas[[Código]:[Descrição]],2,0),"N/E")</f>
        <v>501 - Jaguar rebobinadeira</v>
      </c>
      <c r="H340" t="s">
        <v>23</v>
      </c>
      <c r="I340" t="s">
        <v>290</v>
      </c>
    </row>
    <row r="341" spans="1:9" ht="16.5" x14ac:dyDescent="0.25">
      <c r="A341" s="1">
        <f>ROW()-ROW(tManutencao[[#Headers],[Seq]])</f>
        <v>340</v>
      </c>
      <c r="B341" s="3">
        <v>1429</v>
      </c>
      <c r="C341" s="4">
        <v>45287.415636574071</v>
      </c>
      <c r="D341" s="4">
        <v>45301.406527777777</v>
      </c>
      <c r="E341" s="1" t="s">
        <v>9</v>
      </c>
      <c r="F341">
        <v>112</v>
      </c>
      <c r="G341" s="1" t="str">
        <f>IFERROR(VLOOKUP(tManutencao[[#This Row],[Máquina]],[1]!tMaquinas[[Código]:[Descrição]],2,0),"N/E")</f>
        <v>112 - Extrusora</v>
      </c>
      <c r="H341" t="s">
        <v>10</v>
      </c>
      <c r="I341" t="s">
        <v>291</v>
      </c>
    </row>
    <row r="342" spans="1:9" ht="16.5" x14ac:dyDescent="0.25">
      <c r="A342" s="1">
        <f>ROW()-ROW(tManutencao[[#Headers],[Seq]])</f>
        <v>341</v>
      </c>
      <c r="B342" s="3">
        <v>1451</v>
      </c>
      <c r="C342" s="4">
        <v>45293.252986111111</v>
      </c>
      <c r="D342" s="4">
        <v>45329.739502314813</v>
      </c>
      <c r="E342" s="1" t="s">
        <v>9</v>
      </c>
      <c r="F342">
        <v>112</v>
      </c>
      <c r="G342" s="1" t="str">
        <f>IFERROR(VLOOKUP(tManutencao[[#This Row],[Máquina]],[1]!tMaquinas[[Código]:[Descrição]],2,0),"N/E")</f>
        <v>112 - Extrusora</v>
      </c>
      <c r="H342" t="s">
        <v>10</v>
      </c>
      <c r="I342" t="s">
        <v>292</v>
      </c>
    </row>
    <row r="343" spans="1:9" ht="16.5" x14ac:dyDescent="0.25">
      <c r="A343" s="1">
        <f>ROW()-ROW(tManutencao[[#Headers],[Seq]])</f>
        <v>342</v>
      </c>
      <c r="B343" s="3">
        <v>298</v>
      </c>
      <c r="C343" s="4">
        <v>45027.61509259259</v>
      </c>
      <c r="D343" s="4">
        <v>45030.241249999999</v>
      </c>
      <c r="E343" s="1" t="s">
        <v>9</v>
      </c>
      <c r="F343">
        <v>507</v>
      </c>
      <c r="G343" s="1" t="str">
        <f>IFERROR(VLOOKUP(tManutencao[[#This Row],[Máquina]],[1]!tMaquinas[[Código]:[Descrição]],2,0),"N/E")</f>
        <v>507 - Rebobinadeira</v>
      </c>
      <c r="H343" t="s">
        <v>23</v>
      </c>
      <c r="I343" t="s">
        <v>293</v>
      </c>
    </row>
    <row r="344" spans="1:9" ht="16.5" x14ac:dyDescent="0.25">
      <c r="A344" s="1">
        <f>ROW()-ROW(tManutencao[[#Headers],[Seq]])</f>
        <v>343</v>
      </c>
      <c r="B344" s="3">
        <v>299</v>
      </c>
      <c r="C344" s="4">
        <v>45027.738912037035</v>
      </c>
      <c r="D344" s="4">
        <v>45030.602430555555</v>
      </c>
      <c r="E344" s="1" t="s">
        <v>9</v>
      </c>
      <c r="F344">
        <v>207</v>
      </c>
      <c r="G344" s="1" t="str">
        <f>IFERROR(VLOOKUP(tManutencao[[#This Row],[Máquina]],[1]!tMaquinas[[Código]:[Descrição]],2,0),"N/E")</f>
        <v>207 - Comexi 8 cores</v>
      </c>
      <c r="H344" t="s">
        <v>62</v>
      </c>
      <c r="I344" t="s">
        <v>294</v>
      </c>
    </row>
    <row r="345" spans="1:9" ht="16.5" x14ac:dyDescent="0.25">
      <c r="A345" s="1">
        <f>ROW()-ROW(tManutencao[[#Headers],[Seq]])</f>
        <v>344</v>
      </c>
      <c r="B345" s="3">
        <v>1487</v>
      </c>
      <c r="C345" s="4">
        <v>45300.766238425924</v>
      </c>
      <c r="D345" s="4">
        <v>45306.736539351848</v>
      </c>
      <c r="E345" s="1" t="s">
        <v>9</v>
      </c>
      <c r="F345">
        <v>112</v>
      </c>
      <c r="G345" s="1" t="str">
        <f>IFERROR(VLOOKUP(tManutencao[[#This Row],[Máquina]],[1]!tMaquinas[[Código]:[Descrição]],2,0),"N/E")</f>
        <v>112 - Extrusora</v>
      </c>
      <c r="H345" t="s">
        <v>10</v>
      </c>
      <c r="I345" t="s">
        <v>295</v>
      </c>
    </row>
    <row r="346" spans="1:9" ht="16.5" x14ac:dyDescent="0.25">
      <c r="A346" s="1">
        <f>ROW()-ROW(tManutencao[[#Headers],[Seq]])</f>
        <v>345</v>
      </c>
      <c r="B346" s="3">
        <v>1517</v>
      </c>
      <c r="C346" s="4">
        <v>45307.226342592592</v>
      </c>
      <c r="D346" s="4">
        <v>45309.360902777778</v>
      </c>
      <c r="E346" s="1" t="s">
        <v>9</v>
      </c>
      <c r="F346">
        <v>112</v>
      </c>
      <c r="G346" s="1" t="str">
        <f>IFERROR(VLOOKUP(tManutencao[[#This Row],[Máquina]],[1]!tMaquinas[[Código]:[Descrição]],2,0),"N/E")</f>
        <v>112 - Extrusora</v>
      </c>
      <c r="H346" t="s">
        <v>10</v>
      </c>
      <c r="I346" t="s">
        <v>296</v>
      </c>
    </row>
    <row r="347" spans="1:9" ht="16.5" x14ac:dyDescent="0.25">
      <c r="A347" s="1">
        <f>ROW()-ROW(tManutencao[[#Headers],[Seq]])</f>
        <v>346</v>
      </c>
      <c r="B347" s="3">
        <v>302</v>
      </c>
      <c r="C347" s="4">
        <v>45029.740289351852</v>
      </c>
      <c r="D347" s="4">
        <v>45069.893807870372</v>
      </c>
      <c r="E347" s="1" t="s">
        <v>9</v>
      </c>
      <c r="F347">
        <v>407</v>
      </c>
      <c r="G347" s="1" t="str">
        <f>IFERROR(VLOOKUP(tManutencao[[#This Row],[Máquina]],[1]!tMaquinas[[Código]:[Descrição]],2,0),"N/E")</f>
        <v>407 - HudsonSharp</v>
      </c>
      <c r="H347" t="s">
        <v>21</v>
      </c>
      <c r="I347" t="s">
        <v>297</v>
      </c>
    </row>
    <row r="348" spans="1:9" ht="16.5" x14ac:dyDescent="0.25">
      <c r="A348" s="1">
        <f>ROW()-ROW(tManutencao[[#Headers],[Seq]])</f>
        <v>347</v>
      </c>
      <c r="B348" s="3">
        <v>303</v>
      </c>
      <c r="C348" s="4">
        <v>45029.767592592594</v>
      </c>
      <c r="D348" s="4">
        <v>45070.553391203706</v>
      </c>
      <c r="E348" s="1" t="s">
        <v>9</v>
      </c>
      <c r="F348">
        <v>108</v>
      </c>
      <c r="G348" s="1" t="str">
        <f>IFERROR(VLOOKUP(tManutencao[[#This Row],[Máquina]],[1]!tMaquinas[[Código]:[Descrição]],2,0),"N/E")</f>
        <v>108 - Extrusora</v>
      </c>
      <c r="H348" t="s">
        <v>10</v>
      </c>
      <c r="I348" t="s">
        <v>298</v>
      </c>
    </row>
    <row r="349" spans="1:9" ht="16.5" x14ac:dyDescent="0.25">
      <c r="A349" s="1">
        <f>ROW()-ROW(tManutencao[[#Headers],[Seq]])</f>
        <v>348</v>
      </c>
      <c r="B349" s="3">
        <v>304</v>
      </c>
      <c r="C349" s="4">
        <v>45029.858055555553</v>
      </c>
      <c r="D349" s="4">
        <v>45203.889733796299</v>
      </c>
      <c r="E349" s="1" t="s">
        <v>9</v>
      </c>
      <c r="F349">
        <v>606</v>
      </c>
      <c r="G349" s="1" t="str">
        <f>IFERROR(VLOOKUP(tManutencao[[#This Row],[Máquina]],[1]!tMaquinas[[Código]:[Descrição]],2,0),"N/E")</f>
        <v>606 - Hece valvuladeira</v>
      </c>
      <c r="H349" t="s">
        <v>21</v>
      </c>
      <c r="I349" t="s">
        <v>299</v>
      </c>
    </row>
    <row r="350" spans="1:9" ht="16.5" x14ac:dyDescent="0.25">
      <c r="A350" s="1">
        <f>ROW()-ROW(tManutencao[[#Headers],[Seq]])</f>
        <v>349</v>
      </c>
      <c r="B350" s="3">
        <v>1556</v>
      </c>
      <c r="C350" s="4">
        <v>45313.507939814815</v>
      </c>
      <c r="D350" s="4">
        <v>45321.692743055559</v>
      </c>
      <c r="E350" s="1" t="s">
        <v>92</v>
      </c>
      <c r="F350">
        <v>112</v>
      </c>
      <c r="G350" s="1" t="str">
        <f>IFERROR(VLOOKUP(tManutencao[[#This Row],[Máquina]],[1]!tMaquinas[[Código]:[Descrição]],2,0),"N/E")</f>
        <v>112 - Extrusora</v>
      </c>
      <c r="H350" t="s">
        <v>10</v>
      </c>
      <c r="I350" t="s">
        <v>300</v>
      </c>
    </row>
    <row r="351" spans="1:9" ht="16.5" x14ac:dyDescent="0.25">
      <c r="A351" s="1">
        <f>ROW()-ROW(tManutencao[[#Headers],[Seq]])</f>
        <v>350</v>
      </c>
      <c r="B351" s="3">
        <v>306</v>
      </c>
      <c r="C351" s="4">
        <v>45030.531226851854</v>
      </c>
      <c r="D351" s="4">
        <v>45203.890173611115</v>
      </c>
      <c r="E351" s="1" t="s">
        <v>9</v>
      </c>
      <c r="F351">
        <v>108</v>
      </c>
      <c r="G351" s="1" t="str">
        <f>IFERROR(VLOOKUP(tManutencao[[#This Row],[Máquina]],[1]!tMaquinas[[Código]:[Descrição]],2,0),"N/E")</f>
        <v>108 - Extrusora</v>
      </c>
      <c r="H351" t="s">
        <v>10</v>
      </c>
      <c r="I351" t="s">
        <v>301</v>
      </c>
    </row>
    <row r="352" spans="1:9" ht="16.5" x14ac:dyDescent="0.25">
      <c r="A352" s="1">
        <f>ROW()-ROW(tManutencao[[#Headers],[Seq]])</f>
        <v>351</v>
      </c>
      <c r="B352" s="3">
        <v>307</v>
      </c>
      <c r="C352" s="4">
        <v>45030.877442129633</v>
      </c>
      <c r="D352" s="4">
        <v>45138.666898148149</v>
      </c>
      <c r="E352" s="1" t="s">
        <v>9</v>
      </c>
      <c r="F352">
        <v>413</v>
      </c>
      <c r="G352" s="1" t="str">
        <f>IFERROR(VLOOKUP(tManutencao[[#This Row],[Máquina]],[1]!tMaquinas[[Código]:[Descrição]],2,0),"N/E")</f>
        <v>413 - Polimaquinas</v>
      </c>
      <c r="H352" t="s">
        <v>21</v>
      </c>
      <c r="I352" t="s">
        <v>302</v>
      </c>
    </row>
    <row r="353" spans="1:9" ht="16.5" x14ac:dyDescent="0.25">
      <c r="A353" s="1">
        <f>ROW()-ROW(tManutencao[[#Headers],[Seq]])</f>
        <v>352</v>
      </c>
      <c r="B353" s="3">
        <v>308</v>
      </c>
      <c r="C353" s="4">
        <v>45030.906145833331</v>
      </c>
      <c r="D353" s="4">
        <v>45138.482488425929</v>
      </c>
      <c r="E353" s="1" t="s">
        <v>9</v>
      </c>
      <c r="F353">
        <v>407</v>
      </c>
      <c r="G353" s="1" t="str">
        <f>IFERROR(VLOOKUP(tManutencao[[#This Row],[Máquina]],[1]!tMaquinas[[Código]:[Descrição]],2,0),"N/E")</f>
        <v>407 - HudsonSharp</v>
      </c>
      <c r="H353" t="s">
        <v>21</v>
      </c>
      <c r="I353" t="s">
        <v>303</v>
      </c>
    </row>
    <row r="354" spans="1:9" ht="16.5" x14ac:dyDescent="0.25">
      <c r="A354" s="1">
        <f>ROW()-ROW(tManutencao[[#Headers],[Seq]])</f>
        <v>353</v>
      </c>
      <c r="B354" s="3">
        <v>309</v>
      </c>
      <c r="C354" s="4">
        <v>45032.47583333333</v>
      </c>
      <c r="D354" s="4">
        <v>45044.789710648147</v>
      </c>
      <c r="E354" s="1" t="s">
        <v>9</v>
      </c>
      <c r="F354">
        <v>108</v>
      </c>
      <c r="G354" s="1" t="str">
        <f>IFERROR(VLOOKUP(tManutencao[[#This Row],[Máquina]],[1]!tMaquinas[[Código]:[Descrição]],2,0),"N/E")</f>
        <v>108 - Extrusora</v>
      </c>
      <c r="H354" t="s">
        <v>10</v>
      </c>
      <c r="I354" t="s">
        <v>304</v>
      </c>
    </row>
    <row r="355" spans="1:9" ht="16.5" x14ac:dyDescent="0.25">
      <c r="A355" s="1">
        <f>ROW()-ROW(tManutencao[[#Headers],[Seq]])</f>
        <v>354</v>
      </c>
      <c r="B355" s="3">
        <v>1557</v>
      </c>
      <c r="C355" s="4">
        <v>45313.566284722219</v>
      </c>
      <c r="D355" s="4">
        <v>45384.652025462965</v>
      </c>
      <c r="E355" s="1" t="s">
        <v>90</v>
      </c>
      <c r="F355">
        <v>112</v>
      </c>
      <c r="G355" s="1" t="str">
        <f>IFERROR(VLOOKUP(tManutencao[[#This Row],[Máquina]],[1]!tMaquinas[[Código]:[Descrição]],2,0),"N/E")</f>
        <v>112 - Extrusora</v>
      </c>
      <c r="H355" t="s">
        <v>10</v>
      </c>
      <c r="I355" t="s">
        <v>305</v>
      </c>
    </row>
    <row r="356" spans="1:9" ht="16.5" x14ac:dyDescent="0.25">
      <c r="A356" s="1">
        <f>ROW()-ROW(tManutencao[[#Headers],[Seq]])</f>
        <v>355</v>
      </c>
      <c r="B356" s="3">
        <v>311</v>
      </c>
      <c r="C356" s="4">
        <v>45033.638495370367</v>
      </c>
      <c r="D356" s="4">
        <v>45203.890868055554</v>
      </c>
      <c r="E356" s="1" t="s">
        <v>9</v>
      </c>
      <c r="F356">
        <v>302</v>
      </c>
      <c r="G356" s="1" t="str">
        <f>IFERROR(VLOOKUP(tManutencao[[#This Row],[Máquina]],[1]!tMaquinas[[Código]:[Descrição]],2,0),"N/E")</f>
        <v>301 - Comexi Laminadora</v>
      </c>
      <c r="H356" t="s">
        <v>58</v>
      </c>
      <c r="I356" t="s">
        <v>306</v>
      </c>
    </row>
    <row r="357" spans="1:9" ht="16.5" x14ac:dyDescent="0.25">
      <c r="A357" s="1">
        <f>ROW()-ROW(tManutencao[[#Headers],[Seq]])</f>
        <v>356</v>
      </c>
      <c r="B357" s="3">
        <v>312</v>
      </c>
      <c r="C357" s="4">
        <v>45033.727939814817</v>
      </c>
      <c r="D357" s="4">
        <v>45034.393437500003</v>
      </c>
      <c r="E357" s="1" t="s">
        <v>9</v>
      </c>
      <c r="F357">
        <v>413</v>
      </c>
      <c r="G357" s="1" t="str">
        <f>IFERROR(VLOOKUP(tManutencao[[#This Row],[Máquina]],[1]!tMaquinas[[Código]:[Descrição]],2,0),"N/E")</f>
        <v>413 - Polimaquinas</v>
      </c>
      <c r="H357" t="s">
        <v>21</v>
      </c>
      <c r="I357" t="s">
        <v>307</v>
      </c>
    </row>
    <row r="358" spans="1:9" ht="16.5" x14ac:dyDescent="0.25">
      <c r="A358" s="1">
        <f>ROW()-ROW(tManutencao[[#Headers],[Seq]])</f>
        <v>357</v>
      </c>
      <c r="B358" s="3">
        <v>313</v>
      </c>
      <c r="C358" s="4">
        <v>45034.328553240739</v>
      </c>
      <c r="D358" s="4">
        <v>45044.793680555558</v>
      </c>
      <c r="E358" s="1" t="s">
        <v>9</v>
      </c>
      <c r="F358">
        <v>206</v>
      </c>
      <c r="G358" s="1" t="str">
        <f>IFERROR(VLOOKUP(tManutencao[[#This Row],[Máquina]],[1]!tMaquinas[[Código]:[Descrição]],2,0),"N/E")</f>
        <v>206 - Comexi 8 cores</v>
      </c>
      <c r="H358" t="s">
        <v>62</v>
      </c>
      <c r="I358" t="s">
        <v>308</v>
      </c>
    </row>
    <row r="359" spans="1:9" ht="16.5" x14ac:dyDescent="0.25">
      <c r="A359" s="1">
        <f>ROW()-ROW(tManutencao[[#Headers],[Seq]])</f>
        <v>358</v>
      </c>
      <c r="B359" s="3">
        <v>314</v>
      </c>
      <c r="C359" s="4">
        <v>45034.422662037039</v>
      </c>
      <c r="D359" s="4">
        <v>45034.427222222221</v>
      </c>
      <c r="E359" s="1" t="s">
        <v>9</v>
      </c>
      <c r="F359">
        <v>207</v>
      </c>
      <c r="G359" s="1" t="str">
        <f>IFERROR(VLOOKUP(tManutencao[[#This Row],[Máquina]],[1]!tMaquinas[[Código]:[Descrição]],2,0),"N/E")</f>
        <v>207 - Comexi 8 cores</v>
      </c>
      <c r="H359" t="s">
        <v>62</v>
      </c>
      <c r="I359" t="s">
        <v>309</v>
      </c>
    </row>
    <row r="360" spans="1:9" ht="16.5" x14ac:dyDescent="0.25">
      <c r="A360" s="1">
        <f>ROW()-ROW(tManutencao[[#Headers],[Seq]])</f>
        <v>359</v>
      </c>
      <c r="B360" s="3">
        <v>315</v>
      </c>
      <c r="C360" s="4">
        <v>45035.405960648146</v>
      </c>
      <c r="D360" s="4">
        <v>45044.796805555554</v>
      </c>
      <c r="E360" s="1" t="s">
        <v>9</v>
      </c>
      <c r="F360">
        <v>206</v>
      </c>
      <c r="G360" s="1" t="str">
        <f>IFERROR(VLOOKUP(tManutencao[[#This Row],[Máquina]],[1]!tMaquinas[[Código]:[Descrição]],2,0),"N/E")</f>
        <v>206 - Comexi 8 cores</v>
      </c>
      <c r="H360" t="s">
        <v>62</v>
      </c>
      <c r="I360" t="s">
        <v>310</v>
      </c>
    </row>
    <row r="361" spans="1:9" ht="16.5" x14ac:dyDescent="0.25">
      <c r="A361" s="1">
        <f>ROW()-ROW(tManutencao[[#Headers],[Seq]])</f>
        <v>360</v>
      </c>
      <c r="B361" s="3">
        <v>316</v>
      </c>
      <c r="C361" s="4">
        <v>45036.671770833331</v>
      </c>
      <c r="D361" s="4">
        <v>45043.740127314813</v>
      </c>
      <c r="E361" s="1" t="s">
        <v>9</v>
      </c>
      <c r="F361">
        <v>116</v>
      </c>
      <c r="G361" s="1" t="str">
        <f>IFERROR(VLOOKUP(tManutencao[[#This Row],[Máquina]],[1]!tMaquinas[[Código]:[Descrição]],2,0),"N/E")</f>
        <v>116 - Extrusora</v>
      </c>
      <c r="H361" t="s">
        <v>10</v>
      </c>
      <c r="I361" t="s">
        <v>311</v>
      </c>
    </row>
    <row r="362" spans="1:9" ht="16.5" x14ac:dyDescent="0.25">
      <c r="A362" s="1">
        <f>ROW()-ROW(tManutencao[[#Headers],[Seq]])</f>
        <v>361</v>
      </c>
      <c r="B362" s="3">
        <v>317</v>
      </c>
      <c r="C362" s="4">
        <v>45037.380868055552</v>
      </c>
      <c r="D362" s="4">
        <v>45069.89267361111</v>
      </c>
      <c r="E362" s="1" t="s">
        <v>109</v>
      </c>
      <c r="F362">
        <v>302</v>
      </c>
      <c r="G362" s="1" t="str">
        <f>IFERROR(VLOOKUP(tManutencao[[#This Row],[Máquina]],[1]!tMaquinas[[Código]:[Descrição]],2,0),"N/E")</f>
        <v>301 - Comexi Laminadora</v>
      </c>
      <c r="H362" t="s">
        <v>58</v>
      </c>
      <c r="I362" t="s">
        <v>312</v>
      </c>
    </row>
    <row r="363" spans="1:9" ht="16.5" x14ac:dyDescent="0.25">
      <c r="A363" s="1">
        <f>ROW()-ROW(tManutencao[[#Headers],[Seq]])</f>
        <v>362</v>
      </c>
      <c r="B363" s="3">
        <v>318</v>
      </c>
      <c r="C363" s="4">
        <v>45037.458275462966</v>
      </c>
      <c r="D363" s="4">
        <v>45044.794444444444</v>
      </c>
      <c r="E363" s="1" t="s">
        <v>9</v>
      </c>
      <c r="F363">
        <v>207</v>
      </c>
      <c r="G363" s="1" t="str">
        <f>IFERROR(VLOOKUP(tManutencao[[#This Row],[Máquina]],[1]!tMaquinas[[Código]:[Descrição]],2,0),"N/E")</f>
        <v>207 - Comexi 8 cores</v>
      </c>
      <c r="H363" t="s">
        <v>62</v>
      </c>
      <c r="I363" t="s">
        <v>313</v>
      </c>
    </row>
    <row r="364" spans="1:9" ht="16.5" x14ac:dyDescent="0.25">
      <c r="A364" s="1">
        <f>ROW()-ROW(tManutencao[[#Headers],[Seq]])</f>
        <v>363</v>
      </c>
      <c r="B364" s="3">
        <v>1558</v>
      </c>
      <c r="C364" s="4">
        <v>45313.575648148151</v>
      </c>
      <c r="D364" s="4"/>
      <c r="E364" s="1" t="s">
        <v>90</v>
      </c>
      <c r="F364">
        <v>112</v>
      </c>
      <c r="G364" s="1" t="str">
        <f>IFERROR(VLOOKUP(tManutencao[[#This Row],[Máquina]],[1]!tMaquinas[[Código]:[Descrição]],2,0),"N/E")</f>
        <v>112 - Extrusora</v>
      </c>
      <c r="H364" t="s">
        <v>10</v>
      </c>
      <c r="I364" t="s">
        <v>314</v>
      </c>
    </row>
    <row r="365" spans="1:9" ht="16.5" x14ac:dyDescent="0.25">
      <c r="A365" s="1">
        <f>ROW()-ROW(tManutencao[[#Headers],[Seq]])</f>
        <v>364</v>
      </c>
      <c r="B365" s="3">
        <v>320</v>
      </c>
      <c r="C365" s="4">
        <v>45037.532546296294</v>
      </c>
      <c r="D365" s="4">
        <v>45044.787847222222</v>
      </c>
      <c r="E365" s="1" t="s">
        <v>92</v>
      </c>
      <c r="F365">
        <v>115</v>
      </c>
      <c r="G365" s="1" t="str">
        <f>IFERROR(VLOOKUP(tManutencao[[#This Row],[Máquina]],[1]!tMaquinas[[Código]:[Descrição]],2,0),"N/E")</f>
        <v>115 - Extrusora</v>
      </c>
      <c r="H365" t="s">
        <v>10</v>
      </c>
      <c r="I365" t="s">
        <v>315</v>
      </c>
    </row>
    <row r="366" spans="1:9" ht="16.5" x14ac:dyDescent="0.25">
      <c r="A366" s="1">
        <f>ROW()-ROW(tManutencao[[#Headers],[Seq]])</f>
        <v>365</v>
      </c>
      <c r="B366" s="3">
        <v>321</v>
      </c>
      <c r="C366" s="4">
        <v>45038.545277777775</v>
      </c>
      <c r="D366" s="4">
        <v>45054.686030092591</v>
      </c>
      <c r="E366" s="1" t="s">
        <v>9</v>
      </c>
      <c r="F366">
        <v>108</v>
      </c>
      <c r="G366" s="1" t="str">
        <f>IFERROR(VLOOKUP(tManutencao[[#This Row],[Máquina]],[1]!tMaquinas[[Código]:[Descrição]],2,0),"N/E")</f>
        <v>108 - Extrusora</v>
      </c>
      <c r="H366" t="s">
        <v>10</v>
      </c>
      <c r="I366" t="s">
        <v>316</v>
      </c>
    </row>
    <row r="367" spans="1:9" ht="16.5" x14ac:dyDescent="0.25">
      <c r="A367" s="1">
        <f>ROW()-ROW(tManutencao[[#Headers],[Seq]])</f>
        <v>366</v>
      </c>
      <c r="B367" s="3">
        <v>322</v>
      </c>
      <c r="C367" s="4">
        <v>45038.562268518515</v>
      </c>
      <c r="D367" s="4">
        <v>45044.795347222222</v>
      </c>
      <c r="E367" s="1" t="s">
        <v>9</v>
      </c>
      <c r="F367">
        <v>507</v>
      </c>
      <c r="G367" s="1" t="str">
        <f>IFERROR(VLOOKUP(tManutencao[[#This Row],[Máquina]],[1]!tMaquinas[[Código]:[Descrição]],2,0),"N/E")</f>
        <v>507 - Rebobinadeira</v>
      </c>
      <c r="H367" t="s">
        <v>23</v>
      </c>
      <c r="I367" t="s">
        <v>317</v>
      </c>
    </row>
    <row r="368" spans="1:9" ht="16.5" x14ac:dyDescent="0.25">
      <c r="A368" s="1">
        <f>ROW()-ROW(tManutencao[[#Headers],[Seq]])</f>
        <v>367</v>
      </c>
      <c r="B368" s="3">
        <v>323</v>
      </c>
      <c r="C368" s="4">
        <v>45038.571655092594</v>
      </c>
      <c r="D368" s="4">
        <v>45054.689479166664</v>
      </c>
      <c r="E368" s="1" t="s">
        <v>9</v>
      </c>
      <c r="F368">
        <v>302</v>
      </c>
      <c r="G368" s="1" t="str">
        <f>IFERROR(VLOOKUP(tManutencao[[#This Row],[Máquina]],[1]!tMaquinas[[Código]:[Descrição]],2,0),"N/E")</f>
        <v>301 - Comexi Laminadora</v>
      </c>
      <c r="H368" t="s">
        <v>58</v>
      </c>
      <c r="I368" t="s">
        <v>318</v>
      </c>
    </row>
    <row r="369" spans="1:9" ht="16.5" x14ac:dyDescent="0.25">
      <c r="A369" s="1">
        <f>ROW()-ROW(tManutencao[[#Headers],[Seq]])</f>
        <v>368</v>
      </c>
      <c r="B369" s="3">
        <v>324</v>
      </c>
      <c r="C369" s="4">
        <v>45040.324340277781</v>
      </c>
      <c r="D369" s="4">
        <v>45104.729618055557</v>
      </c>
      <c r="E369" s="1" t="s">
        <v>9</v>
      </c>
      <c r="F369">
        <v>506</v>
      </c>
      <c r="G369" s="1" t="str">
        <f>IFERROR(VLOOKUP(tManutencao[[#This Row],[Máquina]],[1]!tMaquinas[[Código]:[Descrição]],2,0),"N/E")</f>
        <v>506 - Rebobinadeira</v>
      </c>
      <c r="H369" t="s">
        <v>23</v>
      </c>
      <c r="I369" t="s">
        <v>319</v>
      </c>
    </row>
    <row r="370" spans="1:9" ht="16.5" x14ac:dyDescent="0.25">
      <c r="A370" s="1">
        <f>ROW()-ROW(tManutencao[[#Headers],[Seq]])</f>
        <v>369</v>
      </c>
      <c r="B370" s="3">
        <v>325</v>
      </c>
      <c r="C370" s="4">
        <v>45040.481365740743</v>
      </c>
      <c r="D370" s="4">
        <v>45044.791122685187</v>
      </c>
      <c r="E370" s="1" t="s">
        <v>9</v>
      </c>
      <c r="F370">
        <v>406</v>
      </c>
      <c r="G370" s="1" t="str">
        <f>IFERROR(VLOOKUP(tManutencao[[#This Row],[Máquina]],[1]!tMaquinas[[Código]:[Descrição]],2,0),"N/E")</f>
        <v>406 - Hece1400</v>
      </c>
      <c r="H370" t="s">
        <v>21</v>
      </c>
      <c r="I370" t="s">
        <v>320</v>
      </c>
    </row>
    <row r="371" spans="1:9" ht="16.5" x14ac:dyDescent="0.25">
      <c r="A371" s="1">
        <f>ROW()-ROW(tManutencao[[#Headers],[Seq]])</f>
        <v>370</v>
      </c>
      <c r="B371" s="3">
        <v>326</v>
      </c>
      <c r="C371" s="4">
        <v>45040.646041666667</v>
      </c>
      <c r="D371" s="4">
        <v>45054.692256944443</v>
      </c>
      <c r="E371" s="1" t="s">
        <v>9</v>
      </c>
      <c r="F371">
        <v>501</v>
      </c>
      <c r="G371" s="1" t="str">
        <f>IFERROR(VLOOKUP(tManutencao[[#This Row],[Máquina]],[1]!tMaquinas[[Código]:[Descrição]],2,0),"N/E")</f>
        <v>501 - Jaguar rebobinadeira</v>
      </c>
      <c r="H371" t="s">
        <v>23</v>
      </c>
      <c r="I371" t="s">
        <v>321</v>
      </c>
    </row>
    <row r="372" spans="1:9" ht="16.5" x14ac:dyDescent="0.25">
      <c r="A372" s="1">
        <f>ROW()-ROW(tManutencao[[#Headers],[Seq]])</f>
        <v>371</v>
      </c>
      <c r="B372" s="3">
        <v>327</v>
      </c>
      <c r="C372" s="4">
        <v>45040.73232638889</v>
      </c>
      <c r="D372" s="4">
        <v>45043.76390046296</v>
      </c>
      <c r="E372" s="1" t="s">
        <v>9</v>
      </c>
      <c r="F372">
        <v>115</v>
      </c>
      <c r="G372" s="1" t="str">
        <f>IFERROR(VLOOKUP(tManutencao[[#This Row],[Máquina]],[1]!tMaquinas[[Código]:[Descrição]],2,0),"N/E")</f>
        <v>115 - Extrusora</v>
      </c>
      <c r="H372" t="s">
        <v>10</v>
      </c>
      <c r="I372" t="s">
        <v>322</v>
      </c>
    </row>
    <row r="373" spans="1:9" ht="16.5" x14ac:dyDescent="0.25">
      <c r="A373" s="1">
        <f>ROW()-ROW(tManutencao[[#Headers],[Seq]])</f>
        <v>372</v>
      </c>
      <c r="B373" s="3">
        <v>328</v>
      </c>
      <c r="C373" s="4">
        <v>45041.32309027778</v>
      </c>
      <c r="D373" s="4">
        <v>45093.705405092594</v>
      </c>
      <c r="E373" s="1" t="s">
        <v>9</v>
      </c>
      <c r="F373">
        <v>117</v>
      </c>
      <c r="G373" s="1" t="str">
        <f>IFERROR(VLOOKUP(tManutencao[[#This Row],[Máquina]],[1]!tMaquinas[[Código]:[Descrição]],2,0),"N/E")</f>
        <v>117 - Extrusora</v>
      </c>
      <c r="H373" t="s">
        <v>10</v>
      </c>
      <c r="I373" t="s">
        <v>323</v>
      </c>
    </row>
    <row r="374" spans="1:9" ht="16.5" x14ac:dyDescent="0.25">
      <c r="A374" s="1">
        <f>ROW()-ROW(tManutencao[[#Headers],[Seq]])</f>
        <v>373</v>
      </c>
      <c r="B374" s="3">
        <v>1559</v>
      </c>
      <c r="C374" s="4">
        <v>45313.618958333333</v>
      </c>
      <c r="D374" s="4">
        <v>45321.693136574075</v>
      </c>
      <c r="E374" s="1" t="s">
        <v>92</v>
      </c>
      <c r="F374">
        <v>112</v>
      </c>
      <c r="G374" s="1" t="str">
        <f>IFERROR(VLOOKUP(tManutencao[[#This Row],[Máquina]],[1]!tMaquinas[[Código]:[Descrição]],2,0),"N/E")</f>
        <v>112 - Extrusora</v>
      </c>
      <c r="H374" t="s">
        <v>10</v>
      </c>
      <c r="I374" t="s">
        <v>324</v>
      </c>
    </row>
    <row r="375" spans="1:9" ht="16.5" x14ac:dyDescent="0.25">
      <c r="A375" s="1">
        <f>ROW()-ROW(tManutencao[[#Headers],[Seq]])</f>
        <v>374</v>
      </c>
      <c r="B375" s="3">
        <v>330</v>
      </c>
      <c r="C375" s="4">
        <v>45041.598900462966</v>
      </c>
      <c r="D375" s="4">
        <v>45070.452164351853</v>
      </c>
      <c r="E375" s="1" t="s">
        <v>9</v>
      </c>
      <c r="F375">
        <v>507</v>
      </c>
      <c r="G375" s="1" t="str">
        <f>IFERROR(VLOOKUP(tManutencao[[#This Row],[Máquina]],[1]!tMaquinas[[Código]:[Descrição]],2,0),"N/E")</f>
        <v>507 - Rebobinadeira</v>
      </c>
      <c r="H375" t="s">
        <v>23</v>
      </c>
      <c r="I375" t="s">
        <v>325</v>
      </c>
    </row>
    <row r="376" spans="1:9" ht="16.5" x14ac:dyDescent="0.25">
      <c r="A376" s="1">
        <f>ROW()-ROW(tManutencao[[#Headers],[Seq]])</f>
        <v>375</v>
      </c>
      <c r="B376" s="3">
        <v>331</v>
      </c>
      <c r="C376" s="4">
        <v>45041.89947916667</v>
      </c>
      <c r="D376" s="4">
        <v>45070.45449074074</v>
      </c>
      <c r="E376" s="1" t="s">
        <v>9</v>
      </c>
      <c r="F376">
        <v>117</v>
      </c>
      <c r="G376" s="1" t="str">
        <f>IFERROR(VLOOKUP(tManutencao[[#This Row],[Máquina]],[1]!tMaquinas[[Código]:[Descrição]],2,0),"N/E")</f>
        <v>117 - Extrusora</v>
      </c>
      <c r="H376" t="s">
        <v>10</v>
      </c>
      <c r="I376" t="s">
        <v>326</v>
      </c>
    </row>
    <row r="377" spans="1:9" ht="16.5" x14ac:dyDescent="0.25">
      <c r="A377" s="1">
        <f>ROW()-ROW(tManutencao[[#Headers],[Seq]])</f>
        <v>376</v>
      </c>
      <c r="B377" s="3">
        <v>1560</v>
      </c>
      <c r="C377" s="4">
        <v>45313.65729166667</v>
      </c>
      <c r="D377" s="4"/>
      <c r="E377" s="1" t="s">
        <v>90</v>
      </c>
      <c r="F377">
        <v>112</v>
      </c>
      <c r="G377" s="1" t="str">
        <f>IFERROR(VLOOKUP(tManutencao[[#This Row],[Máquina]],[1]!tMaquinas[[Código]:[Descrição]],2,0),"N/E")</f>
        <v>112 - Extrusora</v>
      </c>
      <c r="H377" t="s">
        <v>10</v>
      </c>
      <c r="I377" t="s">
        <v>327</v>
      </c>
    </row>
    <row r="378" spans="1:9" ht="16.5" x14ac:dyDescent="0.25">
      <c r="A378" s="1">
        <f>ROW()-ROW(tManutencao[[#Headers],[Seq]])</f>
        <v>377</v>
      </c>
      <c r="B378" s="3">
        <v>333</v>
      </c>
      <c r="C378" s="4">
        <v>45042.40388888889</v>
      </c>
      <c r="D378" s="4">
        <v>45209.788483796299</v>
      </c>
      <c r="E378" s="1" t="s">
        <v>9</v>
      </c>
      <c r="F378">
        <v>207</v>
      </c>
      <c r="G378" s="1" t="str">
        <f>IFERROR(VLOOKUP(tManutencao[[#This Row],[Máquina]],[1]!tMaquinas[[Código]:[Descrição]],2,0),"N/E")</f>
        <v>207 - Comexi 8 cores</v>
      </c>
      <c r="H378" t="s">
        <v>62</v>
      </c>
      <c r="I378" t="s">
        <v>328</v>
      </c>
    </row>
    <row r="379" spans="1:9" ht="16.5" x14ac:dyDescent="0.25">
      <c r="A379" s="1">
        <f>ROW()-ROW(tManutencao[[#Headers],[Seq]])</f>
        <v>378</v>
      </c>
      <c r="B379" s="3">
        <v>334</v>
      </c>
      <c r="C379" s="4">
        <v>45042.642881944441</v>
      </c>
      <c r="D379" s="4">
        <v>45043.73578703704</v>
      </c>
      <c r="E379" s="1" t="s">
        <v>182</v>
      </c>
      <c r="F379">
        <v>113</v>
      </c>
      <c r="G379" s="1" t="str">
        <f>IFERROR(VLOOKUP(tManutencao[[#This Row],[Máquina]],[1]!tMaquinas[[Código]:[Descrição]],2,0),"N/E")</f>
        <v>113 - Extrusora</v>
      </c>
      <c r="H379" t="s">
        <v>10</v>
      </c>
      <c r="I379" t="s">
        <v>329</v>
      </c>
    </row>
    <row r="380" spans="1:9" ht="16.5" x14ac:dyDescent="0.25">
      <c r="A380" s="1">
        <f>ROW()-ROW(tManutencao[[#Headers],[Seq]])</f>
        <v>379</v>
      </c>
      <c r="B380" s="3">
        <v>335</v>
      </c>
      <c r="C380" s="4">
        <v>45042.65452546296</v>
      </c>
      <c r="D380" s="4">
        <v>45209.788923611108</v>
      </c>
      <c r="E380" s="1" t="s">
        <v>9</v>
      </c>
      <c r="F380">
        <v>501</v>
      </c>
      <c r="G380" s="1" t="str">
        <f>IFERROR(VLOOKUP(tManutencao[[#This Row],[Máquina]],[1]!tMaquinas[[Código]:[Descrição]],2,0),"N/E")</f>
        <v>501 - Jaguar rebobinadeira</v>
      </c>
      <c r="H380" t="s">
        <v>23</v>
      </c>
      <c r="I380" t="s">
        <v>330</v>
      </c>
    </row>
    <row r="381" spans="1:9" ht="16.5" x14ac:dyDescent="0.25">
      <c r="A381" s="1">
        <f>ROW()-ROW(tManutencao[[#Headers],[Seq]])</f>
        <v>380</v>
      </c>
      <c r="B381" s="3">
        <v>336</v>
      </c>
      <c r="C381" s="4">
        <v>45042.725011574075</v>
      </c>
      <c r="D381" s="4">
        <v>45128.558981481481</v>
      </c>
      <c r="E381" s="1" t="s">
        <v>9</v>
      </c>
      <c r="F381">
        <v>117</v>
      </c>
      <c r="G381" s="1" t="str">
        <f>IFERROR(VLOOKUP(tManutencao[[#This Row],[Máquina]],[1]!tMaquinas[[Código]:[Descrição]],2,0),"N/E")</f>
        <v>117 - Extrusora</v>
      </c>
      <c r="H381" t="s">
        <v>10</v>
      </c>
      <c r="I381" t="s">
        <v>331</v>
      </c>
    </row>
    <row r="382" spans="1:9" ht="16.5" x14ac:dyDescent="0.25">
      <c r="A382" s="1">
        <f>ROW()-ROW(tManutencao[[#Headers],[Seq]])</f>
        <v>381</v>
      </c>
      <c r="B382" s="3">
        <v>337</v>
      </c>
      <c r="C382" s="4">
        <v>45042.854085648149</v>
      </c>
      <c r="D382" s="4">
        <v>45138.669988425929</v>
      </c>
      <c r="E382" s="1" t="s">
        <v>9</v>
      </c>
      <c r="F382">
        <v>606</v>
      </c>
      <c r="G382" s="1" t="str">
        <f>IFERROR(VLOOKUP(tManutencao[[#This Row],[Máquina]],[1]!tMaquinas[[Código]:[Descrição]],2,0),"N/E")</f>
        <v>606 - Hece valvuladeira</v>
      </c>
      <c r="H382" t="s">
        <v>21</v>
      </c>
      <c r="I382" t="s">
        <v>332</v>
      </c>
    </row>
    <row r="383" spans="1:9" ht="16.5" x14ac:dyDescent="0.25">
      <c r="A383" s="1">
        <f>ROW()-ROW(tManutencao[[#Headers],[Seq]])</f>
        <v>382</v>
      </c>
      <c r="B383" s="3">
        <v>338</v>
      </c>
      <c r="C383" s="4">
        <v>45043.353275462963</v>
      </c>
      <c r="D383" s="4">
        <v>45117.670960648145</v>
      </c>
      <c r="E383" s="1" t="s">
        <v>9</v>
      </c>
      <c r="F383">
        <v>108</v>
      </c>
      <c r="G383" s="1" t="str">
        <f>IFERROR(VLOOKUP(tManutencao[[#This Row],[Máquina]],[1]!tMaquinas[[Código]:[Descrição]],2,0),"N/E")</f>
        <v>108 - Extrusora</v>
      </c>
      <c r="H383" t="s">
        <v>10</v>
      </c>
      <c r="I383" t="s">
        <v>333</v>
      </c>
    </row>
    <row r="384" spans="1:9" ht="16.5" x14ac:dyDescent="0.25">
      <c r="A384" s="1">
        <f>ROW()-ROW(tManutencao[[#Headers],[Seq]])</f>
        <v>383</v>
      </c>
      <c r="B384" s="3">
        <v>339</v>
      </c>
      <c r="C384" s="4">
        <v>45043.621631944443</v>
      </c>
      <c r="D384" s="4">
        <v>45209.789340277777</v>
      </c>
      <c r="E384" s="1" t="s">
        <v>9</v>
      </c>
      <c r="F384">
        <v>505</v>
      </c>
      <c r="G384" s="1" t="str">
        <f>IFERROR(VLOOKUP(tManutencao[[#This Row],[Máquina]],[1]!tMaquinas[[Código]:[Descrição]],2,0),"N/E")</f>
        <v>505 - Rebobinadeira</v>
      </c>
      <c r="H384" t="s">
        <v>23</v>
      </c>
      <c r="I384" t="s">
        <v>334</v>
      </c>
    </row>
    <row r="385" spans="1:9" ht="16.5" x14ac:dyDescent="0.25">
      <c r="A385" s="1">
        <f>ROW()-ROW(tManutencao[[#Headers],[Seq]])</f>
        <v>384</v>
      </c>
      <c r="B385" s="3">
        <v>340</v>
      </c>
      <c r="C385" s="4">
        <v>45048.558229166665</v>
      </c>
      <c r="D385" s="4">
        <v>45209.790995370371</v>
      </c>
      <c r="E385" s="1" t="s">
        <v>9</v>
      </c>
      <c r="F385">
        <v>113</v>
      </c>
      <c r="G385" s="1" t="str">
        <f>IFERROR(VLOOKUP(tManutencao[[#This Row],[Máquina]],[1]!tMaquinas[[Código]:[Descrição]],2,0),"N/E")</f>
        <v>113 - Extrusora</v>
      </c>
      <c r="H385" t="s">
        <v>10</v>
      </c>
      <c r="I385" t="s">
        <v>335</v>
      </c>
    </row>
    <row r="386" spans="1:9" ht="16.5" x14ac:dyDescent="0.25">
      <c r="A386" s="1">
        <f>ROW()-ROW(tManutencao[[#Headers],[Seq]])</f>
        <v>385</v>
      </c>
      <c r="B386" s="3">
        <v>341</v>
      </c>
      <c r="C386" s="4">
        <v>45048.671053240738</v>
      </c>
      <c r="D386" s="4">
        <v>45443.649143518516</v>
      </c>
      <c r="E386" s="1" t="s">
        <v>9</v>
      </c>
      <c r="F386">
        <v>113</v>
      </c>
      <c r="G386" s="1" t="str">
        <f>IFERROR(VLOOKUP(tManutencao[[#This Row],[Máquina]],[1]!tMaquinas[[Código]:[Descrição]],2,0),"N/E")</f>
        <v>113 - Extrusora</v>
      </c>
      <c r="H386" t="s">
        <v>10</v>
      </c>
    </row>
    <row r="387" spans="1:9" ht="16.5" x14ac:dyDescent="0.25">
      <c r="A387" s="1">
        <f>ROW()-ROW(tManutencao[[#Headers],[Seq]])</f>
        <v>386</v>
      </c>
      <c r="B387" s="3">
        <v>1561</v>
      </c>
      <c r="C387" s="4">
        <v>45313.658159722225</v>
      </c>
      <c r="D387" s="4"/>
      <c r="E387" s="1" t="s">
        <v>90</v>
      </c>
      <c r="F387">
        <v>112</v>
      </c>
      <c r="G387" s="1" t="str">
        <f>IFERROR(VLOOKUP(tManutencao[[#This Row],[Máquina]],[1]!tMaquinas[[Código]:[Descrição]],2,0),"N/E")</f>
        <v>112 - Extrusora</v>
      </c>
      <c r="H387" t="s">
        <v>10</v>
      </c>
      <c r="I387" t="s">
        <v>336</v>
      </c>
    </row>
    <row r="388" spans="1:9" ht="16.5" x14ac:dyDescent="0.25">
      <c r="A388" s="1">
        <f>ROW()-ROW(tManutencao[[#Headers],[Seq]])</f>
        <v>387</v>
      </c>
      <c r="B388" s="3">
        <v>1562</v>
      </c>
      <c r="C388" s="4">
        <v>45313.660115740742</v>
      </c>
      <c r="D388" s="4">
        <v>45323.664675925924</v>
      </c>
      <c r="E388" s="1" t="s">
        <v>90</v>
      </c>
      <c r="F388">
        <v>112</v>
      </c>
      <c r="G388" s="1" t="str">
        <f>IFERROR(VLOOKUP(tManutencao[[#This Row],[Máquina]],[1]!tMaquinas[[Código]:[Descrição]],2,0),"N/E")</f>
        <v>112 - Extrusora</v>
      </c>
      <c r="H388" t="s">
        <v>10</v>
      </c>
      <c r="I388" t="s">
        <v>337</v>
      </c>
    </row>
    <row r="389" spans="1:9" ht="16.5" x14ac:dyDescent="0.25">
      <c r="A389" s="1">
        <f>ROW()-ROW(tManutencao[[#Headers],[Seq]])</f>
        <v>388</v>
      </c>
      <c r="B389" s="3">
        <v>344</v>
      </c>
      <c r="C389" s="4">
        <v>45049.660324074073</v>
      </c>
      <c r="D389" s="4">
        <v>45128.560532407406</v>
      </c>
      <c r="E389" s="1" t="s">
        <v>182</v>
      </c>
      <c r="F389">
        <v>116</v>
      </c>
      <c r="G389" s="1" t="str">
        <f>IFERROR(VLOOKUP(tManutencao[[#This Row],[Máquina]],[1]!tMaquinas[[Código]:[Descrição]],2,0),"N/E")</f>
        <v>116 - Extrusora</v>
      </c>
      <c r="H389" t="s">
        <v>10</v>
      </c>
      <c r="I389" t="s">
        <v>338</v>
      </c>
    </row>
    <row r="390" spans="1:9" ht="16.5" x14ac:dyDescent="0.25">
      <c r="A390" s="1">
        <f>ROW()-ROW(tManutencao[[#Headers],[Seq]])</f>
        <v>389</v>
      </c>
      <c r="B390" s="3">
        <v>345</v>
      </c>
      <c r="C390" s="4">
        <v>45049.662442129629</v>
      </c>
      <c r="D390" s="4">
        <v>45138.416666666664</v>
      </c>
      <c r="E390" s="1" t="s">
        <v>9</v>
      </c>
      <c r="F390">
        <v>116</v>
      </c>
      <c r="G390" s="1" t="str">
        <f>IFERROR(VLOOKUP(tManutencao[[#This Row],[Máquina]],[1]!tMaquinas[[Código]:[Descrição]],2,0),"N/E")</f>
        <v>116 - Extrusora</v>
      </c>
      <c r="H390" t="s">
        <v>10</v>
      </c>
      <c r="I390" t="s">
        <v>339</v>
      </c>
    </row>
    <row r="391" spans="1:9" ht="16.5" x14ac:dyDescent="0.25">
      <c r="A391" s="1">
        <f>ROW()-ROW(tManutencao[[#Headers],[Seq]])</f>
        <v>390</v>
      </c>
      <c r="B391" s="3">
        <v>346</v>
      </c>
      <c r="C391" s="4">
        <v>45049.699189814812</v>
      </c>
      <c r="D391" s="4">
        <v>45128.339895833335</v>
      </c>
      <c r="E391" s="1" t="s">
        <v>9</v>
      </c>
      <c r="F391">
        <v>115</v>
      </c>
      <c r="G391" s="1" t="str">
        <f>IFERROR(VLOOKUP(tManutencao[[#This Row],[Máquina]],[1]!tMaquinas[[Código]:[Descrição]],2,0),"N/E")</f>
        <v>115 - Extrusora</v>
      </c>
      <c r="H391" t="s">
        <v>10</v>
      </c>
      <c r="I391" t="s">
        <v>340</v>
      </c>
    </row>
    <row r="392" spans="1:9" ht="16.5" x14ac:dyDescent="0.25">
      <c r="A392" s="1">
        <f>ROW()-ROW(tManutencao[[#Headers],[Seq]])</f>
        <v>391</v>
      </c>
      <c r="B392" s="3">
        <v>347</v>
      </c>
      <c r="C392" s="4">
        <v>45049.909930555557</v>
      </c>
      <c r="D392" s="4">
        <v>45069.889224537037</v>
      </c>
      <c r="E392" s="1" t="s">
        <v>9</v>
      </c>
      <c r="F392">
        <v>416</v>
      </c>
      <c r="G392" s="1" t="str">
        <f>IFERROR(VLOOKUP(tManutencao[[#This Row],[Máquina]],[1]!tMaquinas[[Código]:[Descrição]],2,0),"N/E")</f>
        <v>416 - Hece 1400</v>
      </c>
      <c r="H392" t="s">
        <v>21</v>
      </c>
      <c r="I392" t="s">
        <v>341</v>
      </c>
    </row>
    <row r="393" spans="1:9" ht="16.5" x14ac:dyDescent="0.25">
      <c r="A393" s="1">
        <f>ROW()-ROW(tManutencao[[#Headers],[Seq]])</f>
        <v>392</v>
      </c>
      <c r="B393" s="3">
        <v>1563</v>
      </c>
      <c r="C393" s="4">
        <v>45313.660567129627</v>
      </c>
      <c r="D393" s="4"/>
      <c r="E393" s="1" t="s">
        <v>90</v>
      </c>
      <c r="F393">
        <v>112</v>
      </c>
      <c r="G393" s="1" t="str">
        <f>IFERROR(VLOOKUP(tManutencao[[#This Row],[Máquina]],[1]!tMaquinas[[Código]:[Descrição]],2,0),"N/E")</f>
        <v>112 - Extrusora</v>
      </c>
      <c r="H393" t="s">
        <v>10</v>
      </c>
      <c r="I393" t="s">
        <v>342</v>
      </c>
    </row>
    <row r="394" spans="1:9" ht="16.5" x14ac:dyDescent="0.25">
      <c r="A394" s="1">
        <f>ROW()-ROW(tManutencao[[#Headers],[Seq]])</f>
        <v>393</v>
      </c>
      <c r="B394" s="3">
        <v>1564</v>
      </c>
      <c r="C394" s="4">
        <v>45313.661087962966</v>
      </c>
      <c r="D394" s="4"/>
      <c r="E394" s="1" t="s">
        <v>90</v>
      </c>
      <c r="F394">
        <v>112</v>
      </c>
      <c r="G394" s="1" t="str">
        <f>IFERROR(VLOOKUP(tManutencao[[#This Row],[Máquina]],[1]!tMaquinas[[Código]:[Descrição]],2,0),"N/E")</f>
        <v>112 - Extrusora</v>
      </c>
      <c r="H394" t="s">
        <v>10</v>
      </c>
      <c r="I394" t="s">
        <v>343</v>
      </c>
    </row>
    <row r="395" spans="1:9" ht="16.5" x14ac:dyDescent="0.25">
      <c r="A395" s="1">
        <f>ROW()-ROW(tManutencao[[#Headers],[Seq]])</f>
        <v>394</v>
      </c>
      <c r="B395" s="3">
        <v>350</v>
      </c>
      <c r="C395" s="4">
        <v>45050.508321759262</v>
      </c>
      <c r="D395" s="4">
        <v>45209.791504629633</v>
      </c>
      <c r="E395" s="1" t="s">
        <v>9</v>
      </c>
      <c r="F395">
        <v>207</v>
      </c>
      <c r="G395" s="1" t="str">
        <f>IFERROR(VLOOKUP(tManutencao[[#This Row],[Máquina]],[1]!tMaquinas[[Código]:[Descrição]],2,0),"N/E")</f>
        <v>207 - Comexi 8 cores</v>
      </c>
      <c r="H395" t="s">
        <v>62</v>
      </c>
      <c r="I395" t="s">
        <v>344</v>
      </c>
    </row>
    <row r="396" spans="1:9" ht="16.5" x14ac:dyDescent="0.25">
      <c r="A396" s="1">
        <f>ROW()-ROW(tManutencao[[#Headers],[Seq]])</f>
        <v>395</v>
      </c>
      <c r="B396" s="3">
        <v>1565</v>
      </c>
      <c r="C396" s="4">
        <v>45313.662002314813</v>
      </c>
      <c r="D396" s="4"/>
      <c r="E396" s="1" t="s">
        <v>90</v>
      </c>
      <c r="F396">
        <v>112</v>
      </c>
      <c r="G396" s="1" t="str">
        <f>IFERROR(VLOOKUP(tManutencao[[#This Row],[Máquina]],[1]!tMaquinas[[Código]:[Descrição]],2,0),"N/E")</f>
        <v>112 - Extrusora</v>
      </c>
      <c r="H396" t="s">
        <v>10</v>
      </c>
      <c r="I396" t="s">
        <v>345</v>
      </c>
    </row>
    <row r="397" spans="1:9" ht="16.5" x14ac:dyDescent="0.25">
      <c r="A397" s="1">
        <f>ROW()-ROW(tManutencao[[#Headers],[Seq]])</f>
        <v>396</v>
      </c>
      <c r="B397" s="3">
        <v>352</v>
      </c>
      <c r="C397" s="4">
        <v>45052.663194444445</v>
      </c>
      <c r="D397" s="4">
        <v>45069.888229166667</v>
      </c>
      <c r="E397" s="1" t="s">
        <v>9</v>
      </c>
      <c r="F397">
        <v>407</v>
      </c>
      <c r="G397" s="1" t="str">
        <f>IFERROR(VLOOKUP(tManutencao[[#This Row],[Máquina]],[1]!tMaquinas[[Código]:[Descrição]],2,0),"N/E")</f>
        <v>407 - HudsonSharp</v>
      </c>
      <c r="H397" t="s">
        <v>21</v>
      </c>
      <c r="I397" t="s">
        <v>346</v>
      </c>
    </row>
    <row r="398" spans="1:9" ht="16.5" x14ac:dyDescent="0.25">
      <c r="A398" s="1">
        <f>ROW()-ROW(tManutencao[[#Headers],[Seq]])</f>
        <v>397</v>
      </c>
      <c r="B398" s="3">
        <v>353</v>
      </c>
      <c r="C398" s="4">
        <v>45054.238518518519</v>
      </c>
      <c r="D398" s="4">
        <v>45104.756041666667</v>
      </c>
      <c r="E398" s="1" t="s">
        <v>9</v>
      </c>
      <c r="F398">
        <v>207</v>
      </c>
      <c r="G398" s="1" t="str">
        <f>IFERROR(VLOOKUP(tManutencao[[#This Row],[Máquina]],[1]!tMaquinas[[Código]:[Descrição]],2,0),"N/E")</f>
        <v>207 - Comexi 8 cores</v>
      </c>
      <c r="H398" t="s">
        <v>62</v>
      </c>
      <c r="I398" t="s">
        <v>347</v>
      </c>
    </row>
    <row r="399" spans="1:9" ht="16.5" x14ac:dyDescent="0.25">
      <c r="A399" s="1">
        <f>ROW()-ROW(tManutencao[[#Headers],[Seq]])</f>
        <v>398</v>
      </c>
      <c r="B399" s="3">
        <v>354</v>
      </c>
      <c r="C399" s="4">
        <v>45054.603321759256</v>
      </c>
      <c r="D399" s="4">
        <v>45209.792013888888</v>
      </c>
      <c r="E399" s="1" t="s">
        <v>9</v>
      </c>
      <c r="F399">
        <v>416</v>
      </c>
      <c r="G399" s="1" t="str">
        <f>IFERROR(VLOOKUP(tManutencao[[#This Row],[Máquina]],[1]!tMaquinas[[Código]:[Descrição]],2,0),"N/E")</f>
        <v>416 - Hece 1400</v>
      </c>
      <c r="H399" t="s">
        <v>21</v>
      </c>
      <c r="I399" t="s">
        <v>348</v>
      </c>
    </row>
    <row r="400" spans="1:9" ht="16.5" x14ac:dyDescent="0.25">
      <c r="A400" s="1">
        <f>ROW()-ROW(tManutencao[[#Headers],[Seq]])</f>
        <v>399</v>
      </c>
      <c r="B400" s="3">
        <v>355</v>
      </c>
      <c r="C400" s="4">
        <v>45054.677604166667</v>
      </c>
      <c r="D400" s="4">
        <v>45070.484884259262</v>
      </c>
      <c r="E400" s="1" t="s">
        <v>9</v>
      </c>
      <c r="F400">
        <v>108</v>
      </c>
      <c r="G400" s="1" t="str">
        <f>IFERROR(VLOOKUP(tManutencao[[#This Row],[Máquina]],[1]!tMaquinas[[Código]:[Descrição]],2,0),"N/E")</f>
        <v>108 - Extrusora</v>
      </c>
      <c r="H400" t="s">
        <v>10</v>
      </c>
      <c r="I400" t="s">
        <v>349</v>
      </c>
    </row>
    <row r="401" spans="1:9" ht="16.5" x14ac:dyDescent="0.25">
      <c r="A401" s="1">
        <f>ROW()-ROW(tManutencao[[#Headers],[Seq]])</f>
        <v>400</v>
      </c>
      <c r="B401" s="3">
        <v>356</v>
      </c>
      <c r="C401" s="4">
        <v>45055.281759259262</v>
      </c>
      <c r="D401" s="4">
        <v>45393.468622685185</v>
      </c>
      <c r="E401" s="1" t="s">
        <v>9</v>
      </c>
      <c r="F401">
        <v>302</v>
      </c>
      <c r="G401" s="1" t="str">
        <f>IFERROR(VLOOKUP(tManutencao[[#This Row],[Máquina]],[1]!tMaquinas[[Código]:[Descrição]],2,0),"N/E")</f>
        <v>301 - Comexi Laminadora</v>
      </c>
      <c r="H401" t="s">
        <v>58</v>
      </c>
      <c r="I401" t="s">
        <v>350</v>
      </c>
    </row>
    <row r="402" spans="1:9" ht="16.5" x14ac:dyDescent="0.25">
      <c r="A402" s="1">
        <f>ROW()-ROW(tManutencao[[#Headers],[Seq]])</f>
        <v>401</v>
      </c>
      <c r="B402" s="3">
        <v>357</v>
      </c>
      <c r="C402" s="4">
        <v>45056.413541666669</v>
      </c>
      <c r="D402" s="4"/>
      <c r="E402" s="1" t="s">
        <v>182</v>
      </c>
      <c r="F402">
        <v>108</v>
      </c>
      <c r="G402" s="1" t="str">
        <f>IFERROR(VLOOKUP(tManutencao[[#This Row],[Máquina]],[1]!tMaquinas[[Código]:[Descrição]],2,0),"N/E")</f>
        <v>108 - Extrusora</v>
      </c>
      <c r="H402" t="s">
        <v>10</v>
      </c>
      <c r="I402" t="s">
        <v>183</v>
      </c>
    </row>
    <row r="403" spans="1:9" ht="16.5" x14ac:dyDescent="0.25">
      <c r="A403" s="1">
        <f>ROW()-ROW(tManutencao[[#Headers],[Seq]])</f>
        <v>402</v>
      </c>
      <c r="B403" s="3">
        <v>1566</v>
      </c>
      <c r="C403" s="4">
        <v>45313.66302083333</v>
      </c>
      <c r="D403" s="4"/>
      <c r="E403" s="1" t="s">
        <v>90</v>
      </c>
      <c r="F403">
        <v>112</v>
      </c>
      <c r="G403" s="1" t="str">
        <f>IFERROR(VLOOKUP(tManutencao[[#This Row],[Máquina]],[1]!tMaquinas[[Código]:[Descrição]],2,0),"N/E")</f>
        <v>112 - Extrusora</v>
      </c>
      <c r="H403" t="s">
        <v>10</v>
      </c>
      <c r="I403" t="s">
        <v>351</v>
      </c>
    </row>
    <row r="404" spans="1:9" ht="16.5" x14ac:dyDescent="0.25">
      <c r="A404" s="1">
        <f>ROW()-ROW(tManutencao[[#Headers],[Seq]])</f>
        <v>403</v>
      </c>
      <c r="B404" s="3">
        <v>359</v>
      </c>
      <c r="C404" s="4">
        <v>45056.414930555555</v>
      </c>
      <c r="D404" s="4"/>
      <c r="E404" s="1" t="s">
        <v>182</v>
      </c>
      <c r="F404">
        <v>113</v>
      </c>
      <c r="G404" s="1" t="str">
        <f>IFERROR(VLOOKUP(tManutencao[[#This Row],[Máquina]],[1]!tMaquinas[[Código]:[Descrição]],2,0),"N/E")</f>
        <v>113 - Extrusora</v>
      </c>
      <c r="H404" t="s">
        <v>10</v>
      </c>
      <c r="I404" t="s">
        <v>183</v>
      </c>
    </row>
    <row r="405" spans="1:9" ht="16.5" x14ac:dyDescent="0.25">
      <c r="A405" s="1">
        <f>ROW()-ROW(tManutencao[[#Headers],[Seq]])</f>
        <v>404</v>
      </c>
      <c r="B405" s="3">
        <v>360</v>
      </c>
      <c r="C405" s="4">
        <v>45056.415324074071</v>
      </c>
      <c r="D405" s="4"/>
      <c r="E405" s="1" t="s">
        <v>182</v>
      </c>
      <c r="F405">
        <v>115</v>
      </c>
      <c r="G405" s="1" t="str">
        <f>IFERROR(VLOOKUP(tManutencao[[#This Row],[Máquina]],[1]!tMaquinas[[Código]:[Descrição]],2,0),"N/E")</f>
        <v>115 - Extrusora</v>
      </c>
      <c r="H405" t="s">
        <v>10</v>
      </c>
      <c r="I405" t="s">
        <v>183</v>
      </c>
    </row>
    <row r="406" spans="1:9" ht="16.5" x14ac:dyDescent="0.25">
      <c r="A406" s="1">
        <f>ROW()-ROW(tManutencao[[#Headers],[Seq]])</f>
        <v>405</v>
      </c>
      <c r="B406" s="3">
        <v>361</v>
      </c>
      <c r="C406" s="4">
        <v>45056.415682870371</v>
      </c>
      <c r="D406" s="4"/>
      <c r="E406" s="1" t="s">
        <v>182</v>
      </c>
      <c r="F406">
        <v>116</v>
      </c>
      <c r="G406" s="1" t="str">
        <f>IFERROR(VLOOKUP(tManutencao[[#This Row],[Máquina]],[1]!tMaquinas[[Código]:[Descrição]],2,0),"N/E")</f>
        <v>116 - Extrusora</v>
      </c>
      <c r="H406" t="s">
        <v>10</v>
      </c>
      <c r="I406" t="s">
        <v>183</v>
      </c>
    </row>
    <row r="407" spans="1:9" ht="16.5" x14ac:dyDescent="0.25">
      <c r="A407" s="1">
        <f>ROW()-ROW(tManutencao[[#Headers],[Seq]])</f>
        <v>406</v>
      </c>
      <c r="B407" s="3">
        <v>362</v>
      </c>
      <c r="C407" s="4">
        <v>45056.415972222225</v>
      </c>
      <c r="D407" s="4"/>
      <c r="E407" s="1" t="s">
        <v>182</v>
      </c>
      <c r="F407">
        <v>117</v>
      </c>
      <c r="G407" s="1" t="str">
        <f>IFERROR(VLOOKUP(tManutencao[[#This Row],[Máquina]],[1]!tMaquinas[[Código]:[Descrição]],2,0),"N/E")</f>
        <v>117 - Extrusora</v>
      </c>
      <c r="H407" t="s">
        <v>10</v>
      </c>
      <c r="I407" t="s">
        <v>183</v>
      </c>
    </row>
    <row r="408" spans="1:9" ht="16.5" x14ac:dyDescent="0.25">
      <c r="A408" s="1">
        <f>ROW()-ROW(tManutencao[[#Headers],[Seq]])</f>
        <v>407</v>
      </c>
      <c r="B408" s="3">
        <v>363</v>
      </c>
      <c r="C408" s="4">
        <v>45056.590150462966</v>
      </c>
      <c r="D408" s="4">
        <v>45209.792430555557</v>
      </c>
      <c r="E408" s="1" t="s">
        <v>9</v>
      </c>
      <c r="F408">
        <v>505</v>
      </c>
      <c r="G408" s="1" t="str">
        <f>IFERROR(VLOOKUP(tManutencao[[#This Row],[Máquina]],[1]!tMaquinas[[Código]:[Descrição]],2,0),"N/E")</f>
        <v>505 - Rebobinadeira</v>
      </c>
      <c r="H408" t="s">
        <v>23</v>
      </c>
      <c r="I408" t="s">
        <v>352</v>
      </c>
    </row>
    <row r="409" spans="1:9" ht="16.5" x14ac:dyDescent="0.25">
      <c r="A409" s="1">
        <f>ROW()-ROW(tManutencao[[#Headers],[Seq]])</f>
        <v>408</v>
      </c>
      <c r="B409" s="3">
        <v>364</v>
      </c>
      <c r="C409" s="4">
        <v>45056.654050925928</v>
      </c>
      <c r="D409" s="4">
        <v>45069.887071759258</v>
      </c>
      <c r="E409" s="1" t="s">
        <v>9</v>
      </c>
      <c r="F409">
        <v>108</v>
      </c>
      <c r="G409" s="1" t="str">
        <f>IFERROR(VLOOKUP(tManutencao[[#This Row],[Máquina]],[1]!tMaquinas[[Código]:[Descrição]],2,0),"N/E")</f>
        <v>108 - Extrusora</v>
      </c>
      <c r="H409" t="s">
        <v>10</v>
      </c>
      <c r="I409" t="s">
        <v>353</v>
      </c>
    </row>
    <row r="410" spans="1:9" ht="16.5" x14ac:dyDescent="0.25">
      <c r="A410" s="1">
        <f>ROW()-ROW(tManutencao[[#Headers],[Seq]])</f>
        <v>409</v>
      </c>
      <c r="B410" s="3">
        <v>365</v>
      </c>
      <c r="C410" s="4">
        <v>45056.734085648146</v>
      </c>
      <c r="D410" s="4">
        <v>45138.396597222221</v>
      </c>
      <c r="E410" s="1" t="s">
        <v>9</v>
      </c>
      <c r="F410">
        <v>505</v>
      </c>
      <c r="G410" s="1" t="str">
        <f>IFERROR(VLOOKUP(tManutencao[[#This Row],[Máquina]],[1]!tMaquinas[[Código]:[Descrição]],2,0),"N/E")</f>
        <v>505 - Rebobinadeira</v>
      </c>
      <c r="H410" t="s">
        <v>23</v>
      </c>
      <c r="I410" t="s">
        <v>354</v>
      </c>
    </row>
    <row r="411" spans="1:9" ht="16.5" x14ac:dyDescent="0.25">
      <c r="A411" s="1">
        <f>ROW()-ROW(tManutencao[[#Headers],[Seq]])</f>
        <v>410</v>
      </c>
      <c r="B411" s="3">
        <v>366</v>
      </c>
      <c r="C411" s="4">
        <v>45057.286886574075</v>
      </c>
      <c r="D411" s="4">
        <v>45093.707708333335</v>
      </c>
      <c r="E411" s="1" t="s">
        <v>9</v>
      </c>
      <c r="F411">
        <v>505</v>
      </c>
      <c r="G411" s="1" t="str">
        <f>IFERROR(VLOOKUP(tManutencao[[#This Row],[Máquina]],[1]!tMaquinas[[Código]:[Descrição]],2,0),"N/E")</f>
        <v>505 - Rebobinadeira</v>
      </c>
      <c r="H411" t="s">
        <v>23</v>
      </c>
      <c r="I411" t="s">
        <v>355</v>
      </c>
    </row>
    <row r="412" spans="1:9" ht="16.5" x14ac:dyDescent="0.25">
      <c r="A412" s="1">
        <f>ROW()-ROW(tManutencao[[#Headers],[Seq]])</f>
        <v>411</v>
      </c>
      <c r="B412" s="3">
        <v>1567</v>
      </c>
      <c r="C412" s="4">
        <v>45313.663761574076</v>
      </c>
      <c r="D412" s="4">
        <v>45314.498657407406</v>
      </c>
      <c r="E412" s="1" t="s">
        <v>90</v>
      </c>
      <c r="F412">
        <v>112</v>
      </c>
      <c r="G412" s="1" t="str">
        <f>IFERROR(VLOOKUP(tManutencao[[#This Row],[Máquina]],[1]!tMaquinas[[Código]:[Descrição]],2,0),"N/E")</f>
        <v>112 - Extrusora</v>
      </c>
      <c r="H412" t="s">
        <v>10</v>
      </c>
      <c r="I412" t="s">
        <v>356</v>
      </c>
    </row>
    <row r="413" spans="1:9" ht="16.5" x14ac:dyDescent="0.25">
      <c r="A413" s="1">
        <f>ROW()-ROW(tManutencao[[#Headers],[Seq]])</f>
        <v>412</v>
      </c>
      <c r="B413" s="3">
        <v>368</v>
      </c>
      <c r="C413" s="4">
        <v>45057.306030092594</v>
      </c>
      <c r="D413" s="4">
        <v>45209.794236111113</v>
      </c>
      <c r="E413" s="1" t="s">
        <v>9</v>
      </c>
      <c r="F413">
        <v>117</v>
      </c>
      <c r="G413" s="1" t="str">
        <f>IFERROR(VLOOKUP(tManutencao[[#This Row],[Máquina]],[1]!tMaquinas[[Código]:[Descrição]],2,0),"N/E")</f>
        <v>117 - Extrusora</v>
      </c>
      <c r="H413" t="s">
        <v>10</v>
      </c>
      <c r="I413" t="s">
        <v>357</v>
      </c>
    </row>
    <row r="414" spans="1:9" ht="16.5" x14ac:dyDescent="0.25">
      <c r="A414" s="1">
        <f>ROW()-ROW(tManutencao[[#Headers],[Seq]])</f>
        <v>413</v>
      </c>
      <c r="B414" s="3">
        <v>369</v>
      </c>
      <c r="C414" s="4">
        <v>45057.307060185187</v>
      </c>
      <c r="D414" s="4">
        <v>45209.794872685183</v>
      </c>
      <c r="E414" s="1" t="s">
        <v>9</v>
      </c>
      <c r="F414">
        <v>115</v>
      </c>
      <c r="G414" s="1" t="str">
        <f>IFERROR(VLOOKUP(tManutencao[[#This Row],[Máquina]],[1]!tMaquinas[[Código]:[Descrição]],2,0),"N/E")</f>
        <v>115 - Extrusora</v>
      </c>
      <c r="H414" t="s">
        <v>10</v>
      </c>
      <c r="I414" t="s">
        <v>358</v>
      </c>
    </row>
    <row r="415" spans="1:9" ht="16.5" x14ac:dyDescent="0.25">
      <c r="A415" s="1">
        <f>ROW()-ROW(tManutencao[[#Headers],[Seq]])</f>
        <v>414</v>
      </c>
      <c r="B415" s="3">
        <v>370</v>
      </c>
      <c r="C415" s="4">
        <v>45057.359502314815</v>
      </c>
      <c r="D415" s="4">
        <v>45069.877210648148</v>
      </c>
      <c r="E415" s="1" t="s">
        <v>9</v>
      </c>
      <c r="F415">
        <v>505</v>
      </c>
      <c r="G415" s="1" t="str">
        <f>IFERROR(VLOOKUP(tManutencao[[#This Row],[Máquina]],[1]!tMaquinas[[Código]:[Descrição]],2,0),"N/E")</f>
        <v>505 - Rebobinadeira</v>
      </c>
      <c r="H415" t="s">
        <v>23</v>
      </c>
      <c r="I415" t="s">
        <v>359</v>
      </c>
    </row>
    <row r="416" spans="1:9" ht="16.5" x14ac:dyDescent="0.25">
      <c r="A416" s="1">
        <f>ROW()-ROW(tManutencao[[#Headers],[Seq]])</f>
        <v>415</v>
      </c>
      <c r="B416" s="3">
        <v>371</v>
      </c>
      <c r="C416" s="4">
        <v>45057.517152777778</v>
      </c>
      <c r="D416" s="4">
        <v>45138.638807870368</v>
      </c>
      <c r="E416" s="1" t="s">
        <v>9</v>
      </c>
      <c r="F416">
        <v>301</v>
      </c>
      <c r="G416" s="1" t="str">
        <f>IFERROR(VLOOKUP(tManutencao[[#This Row],[Máquina]],[1]!tMaquinas[[Código]:[Descrição]],2,0),"N/E")</f>
        <v>301 - Comexi Laminadora</v>
      </c>
      <c r="H416" t="s">
        <v>58</v>
      </c>
      <c r="I416" t="s">
        <v>360</v>
      </c>
    </row>
    <row r="417" spans="1:9" ht="16.5" x14ac:dyDescent="0.25">
      <c r="A417" s="1">
        <f>ROW()-ROW(tManutencao[[#Headers],[Seq]])</f>
        <v>416</v>
      </c>
      <c r="B417" s="3">
        <v>372</v>
      </c>
      <c r="C417" s="4">
        <v>45057.564305555556</v>
      </c>
      <c r="D417" s="4">
        <v>45217.762025462966</v>
      </c>
      <c r="E417" s="1" t="s">
        <v>9</v>
      </c>
      <c r="F417">
        <v>115</v>
      </c>
      <c r="G417" s="1" t="str">
        <f>IFERROR(VLOOKUP(tManutencao[[#This Row],[Máquina]],[1]!tMaquinas[[Código]:[Descrição]],2,0),"N/E")</f>
        <v>115 - Extrusora</v>
      </c>
      <c r="H417" t="s">
        <v>10</v>
      </c>
      <c r="I417" t="s">
        <v>361</v>
      </c>
    </row>
    <row r="418" spans="1:9" ht="16.5" x14ac:dyDescent="0.25">
      <c r="A418" s="1">
        <f>ROW()-ROW(tManutencao[[#Headers],[Seq]])</f>
        <v>417</v>
      </c>
      <c r="B418" s="3">
        <v>373</v>
      </c>
      <c r="C418" s="4">
        <v>45057.631331018521</v>
      </c>
      <c r="D418" s="4">
        <v>45069.884201388886</v>
      </c>
      <c r="E418" s="1" t="s">
        <v>9</v>
      </c>
      <c r="F418">
        <v>417</v>
      </c>
      <c r="G418" s="1" t="str">
        <f>IFERROR(VLOOKUP(tManutencao[[#This Row],[Máquina]],[1]!tMaquinas[[Código]:[Descrição]],2,0),"N/E")</f>
        <v>417 - Hece 1400</v>
      </c>
      <c r="H418" t="s">
        <v>21</v>
      </c>
      <c r="I418" t="s">
        <v>362</v>
      </c>
    </row>
    <row r="419" spans="1:9" ht="16.5" x14ac:dyDescent="0.25">
      <c r="A419" s="1">
        <f>ROW()-ROW(tManutencao[[#Headers],[Seq]])</f>
        <v>418</v>
      </c>
      <c r="B419" s="3">
        <v>374</v>
      </c>
      <c r="C419" s="4">
        <v>45059.328564814816</v>
      </c>
      <c r="D419" s="4">
        <v>45069.883171296293</v>
      </c>
      <c r="E419" s="1" t="s">
        <v>9</v>
      </c>
      <c r="F419">
        <v>113</v>
      </c>
      <c r="G419" s="1" t="str">
        <f>IFERROR(VLOOKUP(tManutencao[[#This Row],[Máquina]],[1]!tMaquinas[[Código]:[Descrição]],2,0),"N/E")</f>
        <v>113 - Extrusora</v>
      </c>
      <c r="H419" t="s">
        <v>10</v>
      </c>
      <c r="I419" t="s">
        <v>363</v>
      </c>
    </row>
    <row r="420" spans="1:9" ht="16.5" x14ac:dyDescent="0.25">
      <c r="A420" s="1">
        <f>ROW()-ROW(tManutencao[[#Headers],[Seq]])</f>
        <v>419</v>
      </c>
      <c r="B420" s="3">
        <v>375</v>
      </c>
      <c r="C420" s="4">
        <v>45061.228449074071</v>
      </c>
      <c r="D420" s="4">
        <v>45104.744756944441</v>
      </c>
      <c r="E420" s="1" t="s">
        <v>9</v>
      </c>
      <c r="F420">
        <v>206</v>
      </c>
      <c r="G420" s="1" t="str">
        <f>IFERROR(VLOOKUP(tManutencao[[#This Row],[Máquina]],[1]!tMaquinas[[Código]:[Descrição]],2,0),"N/E")</f>
        <v>206 - Comexi 8 cores</v>
      </c>
      <c r="H420" t="s">
        <v>62</v>
      </c>
      <c r="I420" t="s">
        <v>364</v>
      </c>
    </row>
    <row r="421" spans="1:9" ht="16.5" x14ac:dyDescent="0.25">
      <c r="A421" s="1">
        <f>ROW()-ROW(tManutencao[[#Headers],[Seq]])</f>
        <v>420</v>
      </c>
      <c r="B421" s="3">
        <v>376</v>
      </c>
      <c r="C421" s="4">
        <v>45061.251226851855</v>
      </c>
      <c r="D421" s="4">
        <v>45209.795856481483</v>
      </c>
      <c r="E421" s="1" t="s">
        <v>9</v>
      </c>
      <c r="F421">
        <v>113</v>
      </c>
      <c r="G421" s="1" t="str">
        <f>IFERROR(VLOOKUP(tManutencao[[#This Row],[Máquina]],[1]!tMaquinas[[Código]:[Descrição]],2,0),"N/E")</f>
        <v>113 - Extrusora</v>
      </c>
      <c r="H421" t="s">
        <v>10</v>
      </c>
      <c r="I421" t="s">
        <v>365</v>
      </c>
    </row>
    <row r="422" spans="1:9" ht="16.5" x14ac:dyDescent="0.25">
      <c r="A422" s="1">
        <f>ROW()-ROW(tManutencao[[#Headers],[Seq]])</f>
        <v>421</v>
      </c>
      <c r="B422" s="3">
        <v>377</v>
      </c>
      <c r="C422" s="4">
        <v>45061.252233796295</v>
      </c>
      <c r="D422" s="4">
        <v>45209.796469907407</v>
      </c>
      <c r="E422" s="1" t="s">
        <v>9</v>
      </c>
      <c r="F422">
        <v>113</v>
      </c>
      <c r="G422" s="1" t="str">
        <f>IFERROR(VLOOKUP(tManutencao[[#This Row],[Máquina]],[1]!tMaquinas[[Código]:[Descrição]],2,0),"N/E")</f>
        <v>113 - Extrusora</v>
      </c>
      <c r="H422" t="s">
        <v>10</v>
      </c>
      <c r="I422" t="s">
        <v>366</v>
      </c>
    </row>
    <row r="423" spans="1:9" ht="16.5" x14ac:dyDescent="0.25">
      <c r="A423" s="1">
        <f>ROW()-ROW(tManutencao[[#Headers],[Seq]])</f>
        <v>422</v>
      </c>
      <c r="B423" s="3">
        <v>1568</v>
      </c>
      <c r="C423" s="4">
        <v>45313.664895833332</v>
      </c>
      <c r="D423" s="4"/>
      <c r="E423" s="1" t="s">
        <v>90</v>
      </c>
      <c r="F423">
        <v>112</v>
      </c>
      <c r="G423" s="1" t="str">
        <f>IFERROR(VLOOKUP(tManutencao[[#This Row],[Máquina]],[1]!tMaquinas[[Código]:[Descrição]],2,0),"N/E")</f>
        <v>112 - Extrusora</v>
      </c>
      <c r="H423" t="s">
        <v>10</v>
      </c>
      <c r="I423" t="s">
        <v>367</v>
      </c>
    </row>
    <row r="424" spans="1:9" ht="16.5" x14ac:dyDescent="0.25">
      <c r="A424" s="1">
        <f>ROW()-ROW(tManutencao[[#Headers],[Seq]])</f>
        <v>423</v>
      </c>
      <c r="B424" s="3">
        <v>1578</v>
      </c>
      <c r="C424" s="4">
        <v>45314.549942129626</v>
      </c>
      <c r="D424" s="4">
        <v>45315.358668981484</v>
      </c>
      <c r="E424" s="1" t="s">
        <v>9</v>
      </c>
      <c r="F424">
        <v>112</v>
      </c>
      <c r="G424" s="1" t="str">
        <f>IFERROR(VLOOKUP(tManutencao[[#This Row],[Máquina]],[1]!tMaquinas[[Código]:[Descrição]],2,0),"N/E")</f>
        <v>112 - Extrusora</v>
      </c>
      <c r="H424" t="s">
        <v>10</v>
      </c>
      <c r="I424" t="s">
        <v>368</v>
      </c>
    </row>
    <row r="425" spans="1:9" ht="16.5" x14ac:dyDescent="0.25">
      <c r="A425" s="1">
        <f>ROW()-ROW(tManutencao[[#Headers],[Seq]])</f>
        <v>424</v>
      </c>
      <c r="B425" s="3">
        <v>380</v>
      </c>
      <c r="C425" s="4">
        <v>45061.51121527778</v>
      </c>
      <c r="D425" s="4">
        <v>45069.878564814811</v>
      </c>
      <c r="E425" s="1" t="s">
        <v>9</v>
      </c>
      <c r="F425">
        <v>116</v>
      </c>
      <c r="G425" s="1" t="str">
        <f>IFERROR(VLOOKUP(tManutencao[[#This Row],[Máquina]],[1]!tMaquinas[[Código]:[Descrição]],2,0),"N/E")</f>
        <v>116 - Extrusora</v>
      </c>
      <c r="H425" t="s">
        <v>10</v>
      </c>
      <c r="I425" t="s">
        <v>369</v>
      </c>
    </row>
    <row r="426" spans="1:9" ht="16.5" x14ac:dyDescent="0.25">
      <c r="A426" s="1">
        <f>ROW()-ROW(tManutencao[[#Headers],[Seq]])</f>
        <v>425</v>
      </c>
      <c r="B426" s="3">
        <v>381</v>
      </c>
      <c r="C426" s="4">
        <v>45061.751851851855</v>
      </c>
      <c r="D426" s="4">
        <v>45070.481840277775</v>
      </c>
      <c r="E426" s="1" t="s">
        <v>9</v>
      </c>
      <c r="F426">
        <v>115</v>
      </c>
      <c r="G426" s="1" t="str">
        <f>IFERROR(VLOOKUP(tManutencao[[#This Row],[Máquina]],[1]!tMaquinas[[Código]:[Descrição]],2,0),"N/E")</f>
        <v>115 - Extrusora</v>
      </c>
      <c r="H426" t="s">
        <v>10</v>
      </c>
      <c r="I426" t="s">
        <v>370</v>
      </c>
    </row>
    <row r="427" spans="1:9" ht="16.5" x14ac:dyDescent="0.25">
      <c r="A427" s="1">
        <f>ROW()-ROW(tManutencao[[#Headers],[Seq]])</f>
        <v>426</v>
      </c>
      <c r="B427" s="3">
        <v>1579</v>
      </c>
      <c r="C427" s="4">
        <v>45314.550405092596</v>
      </c>
      <c r="D427" s="4">
        <v>45315.358912037038</v>
      </c>
      <c r="E427" s="1" t="s">
        <v>9</v>
      </c>
      <c r="F427">
        <v>112</v>
      </c>
      <c r="G427" s="1" t="str">
        <f>IFERROR(VLOOKUP(tManutencao[[#This Row],[Máquina]],[1]!tMaquinas[[Código]:[Descrição]],2,0),"N/E")</f>
        <v>112 - Extrusora</v>
      </c>
      <c r="H427" t="s">
        <v>10</v>
      </c>
      <c r="I427" t="s">
        <v>371</v>
      </c>
    </row>
    <row r="428" spans="1:9" ht="16.5" x14ac:dyDescent="0.25">
      <c r="A428" s="1">
        <f>ROW()-ROW(tManutencao[[#Headers],[Seq]])</f>
        <v>427</v>
      </c>
      <c r="B428" s="3">
        <v>383</v>
      </c>
      <c r="C428" s="4">
        <v>45062.569814814815</v>
      </c>
      <c r="D428" s="4">
        <v>45138.63690972222</v>
      </c>
      <c r="E428" s="1" t="s">
        <v>9</v>
      </c>
      <c r="F428">
        <v>207</v>
      </c>
      <c r="G428" s="1" t="str">
        <f>IFERROR(VLOOKUP(tManutencao[[#This Row],[Máquina]],[1]!tMaquinas[[Código]:[Descrição]],2,0),"N/E")</f>
        <v>207 - Comexi 8 cores</v>
      </c>
      <c r="H428" t="s">
        <v>62</v>
      </c>
      <c r="I428" t="s">
        <v>372</v>
      </c>
    </row>
    <row r="429" spans="1:9" ht="16.5" x14ac:dyDescent="0.25">
      <c r="A429" s="1">
        <f>ROW()-ROW(tManutencao[[#Headers],[Seq]])</f>
        <v>428</v>
      </c>
      <c r="B429" s="3">
        <v>1580</v>
      </c>
      <c r="C429" s="4">
        <v>45314.551574074074</v>
      </c>
      <c r="D429" s="4">
        <v>45315.3591087963</v>
      </c>
      <c r="E429" s="1" t="s">
        <v>9</v>
      </c>
      <c r="F429">
        <v>112</v>
      </c>
      <c r="G429" s="1" t="str">
        <f>IFERROR(VLOOKUP(tManutencao[[#This Row],[Máquina]],[1]!tMaquinas[[Código]:[Descrição]],2,0),"N/E")</f>
        <v>112 - Extrusora</v>
      </c>
      <c r="H429" t="s">
        <v>10</v>
      </c>
      <c r="I429" t="s">
        <v>373</v>
      </c>
    </row>
    <row r="430" spans="1:9" ht="16.5" x14ac:dyDescent="0.25">
      <c r="A430" s="1">
        <f>ROW()-ROW(tManutencao[[#Headers],[Seq]])</f>
        <v>429</v>
      </c>
      <c r="B430" s="3">
        <v>385</v>
      </c>
      <c r="C430" s="4">
        <v>45063.334305555552</v>
      </c>
      <c r="D430" s="4">
        <v>45089.740428240744</v>
      </c>
      <c r="E430" s="1" t="s">
        <v>9</v>
      </c>
      <c r="F430">
        <v>302</v>
      </c>
      <c r="G430" s="1" t="str">
        <f>IFERROR(VLOOKUP(tManutencao[[#This Row],[Máquina]],[1]!tMaquinas[[Código]:[Descrição]],2,0),"N/E")</f>
        <v>301 - Comexi Laminadora</v>
      </c>
      <c r="H430" t="s">
        <v>58</v>
      </c>
    </row>
    <row r="431" spans="1:9" ht="16.5" x14ac:dyDescent="0.25">
      <c r="A431" s="1">
        <f>ROW()-ROW(tManutencao[[#Headers],[Seq]])</f>
        <v>430</v>
      </c>
      <c r="B431" s="3">
        <v>386</v>
      </c>
      <c r="C431" s="4">
        <v>45064.212083333332</v>
      </c>
      <c r="D431" s="4">
        <v>45128.342002314814</v>
      </c>
      <c r="E431" s="1" t="s">
        <v>9</v>
      </c>
      <c r="F431">
        <v>113</v>
      </c>
      <c r="G431" s="1" t="str">
        <f>IFERROR(VLOOKUP(tManutencao[[#This Row],[Máquina]],[1]!tMaquinas[[Código]:[Descrição]],2,0),"N/E")</f>
        <v>113 - Extrusora</v>
      </c>
      <c r="H431" t="s">
        <v>10</v>
      </c>
      <c r="I431" t="s">
        <v>201</v>
      </c>
    </row>
    <row r="432" spans="1:9" ht="16.5" x14ac:dyDescent="0.25">
      <c r="A432" s="1">
        <f>ROW()-ROW(tManutencao[[#Headers],[Seq]])</f>
        <v>431</v>
      </c>
      <c r="B432" s="3">
        <v>386</v>
      </c>
      <c r="C432" s="4">
        <v>45064.212083333332</v>
      </c>
      <c r="D432" s="4">
        <v>45128.342002314814</v>
      </c>
      <c r="E432" s="1" t="s">
        <v>9</v>
      </c>
      <c r="F432">
        <v>113</v>
      </c>
      <c r="G432" s="1" t="str">
        <f>IFERROR(VLOOKUP(tManutencao[[#This Row],[Máquina]],[1]!tMaquinas[[Código]:[Descrição]],2,0),"N/E")</f>
        <v>113 - Extrusora</v>
      </c>
      <c r="H432" t="s">
        <v>10</v>
      </c>
      <c r="I432" t="s">
        <v>374</v>
      </c>
    </row>
    <row r="433" spans="1:9" ht="16.5" x14ac:dyDescent="0.25">
      <c r="A433" s="1">
        <f>ROW()-ROW(tManutencao[[#Headers],[Seq]])</f>
        <v>432</v>
      </c>
      <c r="B433" s="3">
        <v>1673</v>
      </c>
      <c r="C433" s="4">
        <v>45331.612118055556</v>
      </c>
      <c r="D433" s="4"/>
      <c r="E433" s="1" t="s">
        <v>182</v>
      </c>
      <c r="F433">
        <v>112</v>
      </c>
      <c r="G433" s="1" t="str">
        <f>IFERROR(VLOOKUP(tManutencao[[#This Row],[Máquina]],[1]!tMaquinas[[Código]:[Descrição]],2,0),"N/E")</f>
        <v>112 - Extrusora</v>
      </c>
      <c r="H433" t="s">
        <v>10</v>
      </c>
      <c r="I433" t="s">
        <v>375</v>
      </c>
    </row>
    <row r="434" spans="1:9" ht="16.5" x14ac:dyDescent="0.25">
      <c r="A434" s="1">
        <f>ROW()-ROW(tManutencao[[#Headers],[Seq]])</f>
        <v>433</v>
      </c>
      <c r="B434" s="3">
        <v>388</v>
      </c>
      <c r="C434" s="4">
        <v>45064.244317129633</v>
      </c>
      <c r="D434" s="4">
        <v>45104.727488425924</v>
      </c>
      <c r="E434" s="1" t="s">
        <v>9</v>
      </c>
      <c r="F434">
        <v>108</v>
      </c>
      <c r="G434" s="1" t="str">
        <f>IFERROR(VLOOKUP(tManutencao[[#This Row],[Máquina]],[1]!tMaquinas[[Código]:[Descrição]],2,0),"N/E")</f>
        <v>108 - Extrusora</v>
      </c>
      <c r="H434" t="s">
        <v>10</v>
      </c>
      <c r="I434" t="s">
        <v>376</v>
      </c>
    </row>
    <row r="435" spans="1:9" ht="16.5" x14ac:dyDescent="0.25">
      <c r="A435" s="1">
        <f>ROW()-ROW(tManutencao[[#Headers],[Seq]])</f>
        <v>434</v>
      </c>
      <c r="B435" s="3">
        <v>389</v>
      </c>
      <c r="C435" s="4">
        <v>45064.395844907405</v>
      </c>
      <c r="D435" s="4">
        <v>45209.799560185187</v>
      </c>
      <c r="E435" s="1" t="s">
        <v>9</v>
      </c>
      <c r="F435">
        <v>113</v>
      </c>
      <c r="G435" s="1" t="str">
        <f>IFERROR(VLOOKUP(tManutencao[[#This Row],[Máquina]],[1]!tMaquinas[[Código]:[Descrição]],2,0),"N/E")</f>
        <v>113 - Extrusora</v>
      </c>
      <c r="H435" t="s">
        <v>10</v>
      </c>
      <c r="I435" t="s">
        <v>377</v>
      </c>
    </row>
    <row r="436" spans="1:9" ht="16.5" x14ac:dyDescent="0.25">
      <c r="A436" s="1">
        <f>ROW()-ROW(tManutencao[[#Headers],[Seq]])</f>
        <v>435</v>
      </c>
      <c r="B436" s="3">
        <v>390</v>
      </c>
      <c r="C436" s="4">
        <v>45064.553402777776</v>
      </c>
      <c r="D436" s="4">
        <v>45217.764120370368</v>
      </c>
      <c r="E436" s="1" t="s">
        <v>9</v>
      </c>
      <c r="F436">
        <v>108</v>
      </c>
      <c r="G436" s="1" t="str">
        <f>IFERROR(VLOOKUP(tManutencao[[#This Row],[Máquina]],[1]!tMaquinas[[Código]:[Descrição]],2,0),"N/E")</f>
        <v>108 - Extrusora</v>
      </c>
      <c r="H436" t="s">
        <v>10</v>
      </c>
      <c r="I436" t="s">
        <v>378</v>
      </c>
    </row>
    <row r="437" spans="1:9" ht="16.5" x14ac:dyDescent="0.25">
      <c r="A437" s="1">
        <f>ROW()-ROW(tManutencao[[#Headers],[Seq]])</f>
        <v>436</v>
      </c>
      <c r="B437" s="3">
        <v>391</v>
      </c>
      <c r="C437" s="4">
        <v>45065.441574074073</v>
      </c>
      <c r="D437" s="4">
        <v>45093.361689814818</v>
      </c>
      <c r="E437" s="1" t="s">
        <v>9</v>
      </c>
      <c r="F437">
        <v>117</v>
      </c>
      <c r="G437" s="1" t="str">
        <f>IFERROR(VLOOKUP(tManutencao[[#This Row],[Máquina]],[1]!tMaquinas[[Código]:[Descrição]],2,0),"N/E")</f>
        <v>117 - Extrusora</v>
      </c>
      <c r="H437" t="s">
        <v>10</v>
      </c>
      <c r="I437" t="s">
        <v>379</v>
      </c>
    </row>
    <row r="438" spans="1:9" ht="16.5" x14ac:dyDescent="0.25">
      <c r="A438" s="1">
        <f>ROW()-ROW(tManutencao[[#Headers],[Seq]])</f>
        <v>437</v>
      </c>
      <c r="B438" s="3">
        <v>392</v>
      </c>
      <c r="C438" s="4">
        <v>45065.568159722221</v>
      </c>
      <c r="D438" s="4">
        <v>45209.801134259258</v>
      </c>
      <c r="E438" s="1" t="s">
        <v>9</v>
      </c>
      <c r="F438">
        <v>207</v>
      </c>
      <c r="G438" s="1" t="str">
        <f>IFERROR(VLOOKUP(tManutencao[[#This Row],[Máquina]],[1]!tMaquinas[[Código]:[Descrição]],2,0),"N/E")</f>
        <v>207 - Comexi 8 cores</v>
      </c>
      <c r="H438" t="s">
        <v>62</v>
      </c>
      <c r="I438" t="s">
        <v>380</v>
      </c>
    </row>
    <row r="439" spans="1:9" ht="16.5" x14ac:dyDescent="0.25">
      <c r="A439" s="1">
        <f>ROW()-ROW(tManutencao[[#Headers],[Seq]])</f>
        <v>438</v>
      </c>
      <c r="B439" s="3">
        <v>393</v>
      </c>
      <c r="C439" s="4">
        <v>45065.66302083333</v>
      </c>
      <c r="D439" s="4">
        <v>45071.642696759256</v>
      </c>
      <c r="E439" s="1" t="s">
        <v>9</v>
      </c>
      <c r="F439">
        <v>116</v>
      </c>
      <c r="G439" s="1" t="str">
        <f>IFERROR(VLOOKUP(tManutencao[[#This Row],[Máquina]],[1]!tMaquinas[[Código]:[Descrição]],2,0),"N/E")</f>
        <v>116 - Extrusora</v>
      </c>
      <c r="H439" t="s">
        <v>10</v>
      </c>
      <c r="I439" t="s">
        <v>381</v>
      </c>
    </row>
    <row r="440" spans="1:9" ht="16.5" x14ac:dyDescent="0.25">
      <c r="A440" s="1">
        <f>ROW()-ROW(tManutencao[[#Headers],[Seq]])</f>
        <v>439</v>
      </c>
      <c r="B440" s="3">
        <v>394</v>
      </c>
      <c r="C440" s="4">
        <v>45065.66915509259</v>
      </c>
      <c r="D440" s="4">
        <v>45070.480624999997</v>
      </c>
      <c r="E440" s="1" t="s">
        <v>9</v>
      </c>
      <c r="F440">
        <v>116</v>
      </c>
      <c r="G440" s="1" t="str">
        <f>IFERROR(VLOOKUP(tManutencao[[#This Row],[Máquina]],[1]!tMaquinas[[Código]:[Descrição]],2,0),"N/E")</f>
        <v>116 - Extrusora</v>
      </c>
      <c r="H440" t="s">
        <v>10</v>
      </c>
      <c r="I440" t="s">
        <v>382</v>
      </c>
    </row>
    <row r="441" spans="1:9" ht="16.5" x14ac:dyDescent="0.25">
      <c r="A441" s="1">
        <f>ROW()-ROW(tManutencao[[#Headers],[Seq]])</f>
        <v>440</v>
      </c>
      <c r="B441" s="3">
        <v>1751</v>
      </c>
      <c r="C441" s="4">
        <v>45342.164004629631</v>
      </c>
      <c r="D441" s="4">
        <v>45358.496747685182</v>
      </c>
      <c r="E441" s="1" t="s">
        <v>90</v>
      </c>
      <c r="F441">
        <v>112</v>
      </c>
      <c r="G441" s="1" t="str">
        <f>IFERROR(VLOOKUP(tManutencao[[#This Row],[Máquina]],[1]!tMaquinas[[Código]:[Descrição]],2,0),"N/E")</f>
        <v>112 - Extrusora</v>
      </c>
      <c r="H441" t="s">
        <v>10</v>
      </c>
      <c r="I441" t="s">
        <v>383</v>
      </c>
    </row>
    <row r="442" spans="1:9" ht="16.5" x14ac:dyDescent="0.25">
      <c r="A442" s="1">
        <f>ROW()-ROW(tManutencao[[#Headers],[Seq]])</f>
        <v>441</v>
      </c>
      <c r="B442" s="3">
        <v>396</v>
      </c>
      <c r="C442" s="4">
        <v>45066.581770833334</v>
      </c>
      <c r="D442" s="4">
        <v>45070.479120370372</v>
      </c>
      <c r="E442" s="1" t="s">
        <v>9</v>
      </c>
      <c r="F442">
        <v>418</v>
      </c>
      <c r="G442" s="1" t="str">
        <f>IFERROR(VLOOKUP(tManutencao[[#This Row],[Máquina]],[1]!tMaquinas[[Código]:[Descrição]],2,0),"N/E")</f>
        <v>418 - Hece 850</v>
      </c>
      <c r="H442" t="s">
        <v>21</v>
      </c>
      <c r="I442" t="s">
        <v>384</v>
      </c>
    </row>
    <row r="443" spans="1:9" ht="16.5" x14ac:dyDescent="0.25">
      <c r="A443" s="1">
        <f>ROW()-ROW(tManutencao[[#Headers],[Seq]])</f>
        <v>442</v>
      </c>
      <c r="B443" s="3">
        <v>397</v>
      </c>
      <c r="C443" s="4">
        <v>45068.203738425924</v>
      </c>
      <c r="D443" s="4">
        <v>45093.703472222223</v>
      </c>
      <c r="E443" s="1" t="s">
        <v>9</v>
      </c>
      <c r="F443">
        <v>113</v>
      </c>
      <c r="G443" s="1" t="str">
        <f>IFERROR(VLOOKUP(tManutencao[[#This Row],[Máquina]],[1]!tMaquinas[[Código]:[Descrição]],2,0),"N/E")</f>
        <v>113 - Extrusora</v>
      </c>
      <c r="H443" t="s">
        <v>10</v>
      </c>
      <c r="I443" t="s">
        <v>385</v>
      </c>
    </row>
    <row r="444" spans="1:9" ht="16.5" x14ac:dyDescent="0.25">
      <c r="A444" s="1">
        <f>ROW()-ROW(tManutencao[[#Headers],[Seq]])</f>
        <v>443</v>
      </c>
      <c r="B444" s="3">
        <v>1784</v>
      </c>
      <c r="C444" s="4">
        <v>45345.711793981478</v>
      </c>
      <c r="D444" s="4">
        <v>45357.485648148147</v>
      </c>
      <c r="E444" s="1" t="s">
        <v>9</v>
      </c>
      <c r="F444">
        <v>112</v>
      </c>
      <c r="G444" s="1" t="str">
        <f>IFERROR(VLOOKUP(tManutencao[[#This Row],[Máquina]],[1]!tMaquinas[[Código]:[Descrição]],2,0),"N/E")</f>
        <v>112 - Extrusora</v>
      </c>
      <c r="H444" t="s">
        <v>10</v>
      </c>
      <c r="I444" t="s">
        <v>386</v>
      </c>
    </row>
    <row r="445" spans="1:9" ht="16.5" x14ac:dyDescent="0.25">
      <c r="A445" s="1">
        <f>ROW()-ROW(tManutencao[[#Headers],[Seq]])</f>
        <v>444</v>
      </c>
      <c r="B445" s="3">
        <v>399</v>
      </c>
      <c r="C445" s="4">
        <v>45068.234270833331</v>
      </c>
      <c r="D445" s="4">
        <v>45093.704444444447</v>
      </c>
      <c r="E445" s="1" t="s">
        <v>9</v>
      </c>
      <c r="F445">
        <v>207</v>
      </c>
      <c r="G445" s="1" t="str">
        <f>IFERROR(VLOOKUP(tManutencao[[#This Row],[Máquina]],[1]!tMaquinas[[Código]:[Descrição]],2,0),"N/E")</f>
        <v>207 - Comexi 8 cores</v>
      </c>
      <c r="H445" t="s">
        <v>62</v>
      </c>
      <c r="I445" t="s">
        <v>387</v>
      </c>
    </row>
    <row r="446" spans="1:9" ht="16.5" x14ac:dyDescent="0.25">
      <c r="A446" s="1">
        <f>ROW()-ROW(tManutencao[[#Headers],[Seq]])</f>
        <v>445</v>
      </c>
      <c r="B446" s="3">
        <v>399</v>
      </c>
      <c r="C446" s="4">
        <v>45068.234270833331</v>
      </c>
      <c r="D446" s="4">
        <v>45093.704444444447</v>
      </c>
      <c r="E446" s="1" t="s">
        <v>9</v>
      </c>
      <c r="F446">
        <v>207</v>
      </c>
      <c r="G446" s="1" t="str">
        <f>IFERROR(VLOOKUP(tManutencao[[#This Row],[Máquina]],[1]!tMaquinas[[Código]:[Descrição]],2,0),"N/E")</f>
        <v>207 - Comexi 8 cores</v>
      </c>
      <c r="H446" t="s">
        <v>62</v>
      </c>
      <c r="I446" t="s">
        <v>387</v>
      </c>
    </row>
    <row r="447" spans="1:9" ht="16.5" x14ac:dyDescent="0.25">
      <c r="A447" s="1">
        <f>ROW()-ROW(tManutencao[[#Headers],[Seq]])</f>
        <v>446</v>
      </c>
      <c r="B447" s="3">
        <v>400</v>
      </c>
      <c r="C447" s="4">
        <v>45068.402303240742</v>
      </c>
      <c r="D447" s="4">
        <v>45128.342997685184</v>
      </c>
      <c r="E447" s="1" t="s">
        <v>9</v>
      </c>
      <c r="F447">
        <v>115</v>
      </c>
      <c r="G447" s="1" t="str">
        <f>IFERROR(VLOOKUP(tManutencao[[#This Row],[Máquina]],[1]!tMaquinas[[Código]:[Descrição]],2,0),"N/E")</f>
        <v>115 - Extrusora</v>
      </c>
      <c r="H447" t="s">
        <v>10</v>
      </c>
      <c r="I447" t="s">
        <v>388</v>
      </c>
    </row>
    <row r="448" spans="1:9" ht="16.5" x14ac:dyDescent="0.25">
      <c r="A448" s="1">
        <f>ROW()-ROW(tManutencao[[#Headers],[Seq]])</f>
        <v>447</v>
      </c>
      <c r="B448" s="3">
        <v>401</v>
      </c>
      <c r="C448" s="4">
        <v>45068.906875000001</v>
      </c>
      <c r="D448" s="4">
        <v>45093.323680555557</v>
      </c>
      <c r="E448" s="1" t="s">
        <v>9</v>
      </c>
      <c r="F448">
        <v>406</v>
      </c>
      <c r="G448" s="1" t="str">
        <f>IFERROR(VLOOKUP(tManutencao[[#This Row],[Máquina]],[1]!tMaquinas[[Código]:[Descrição]],2,0),"N/E")</f>
        <v>406 - Hece1400</v>
      </c>
      <c r="H448" t="s">
        <v>21</v>
      </c>
      <c r="I448" t="s">
        <v>389</v>
      </c>
    </row>
    <row r="449" spans="1:9" ht="16.5" x14ac:dyDescent="0.25">
      <c r="A449" s="1">
        <f>ROW()-ROW(tManutencao[[#Headers],[Seq]])</f>
        <v>448</v>
      </c>
      <c r="B449" s="3">
        <v>403</v>
      </c>
      <c r="C449" s="4">
        <v>45070.446435185186</v>
      </c>
      <c r="D449" s="4">
        <v>45089.737141203703</v>
      </c>
      <c r="E449" s="1" t="s">
        <v>109</v>
      </c>
      <c r="F449">
        <v>116</v>
      </c>
      <c r="G449" s="1" t="str">
        <f>IFERROR(VLOOKUP(tManutencao[[#This Row],[Máquina]],[1]!tMaquinas[[Código]:[Descrição]],2,0),"N/E")</f>
        <v>116 - Extrusora</v>
      </c>
      <c r="H449" t="s">
        <v>10</v>
      </c>
      <c r="I449" t="s">
        <v>390</v>
      </c>
    </row>
    <row r="450" spans="1:9" ht="16.5" x14ac:dyDescent="0.25">
      <c r="A450" s="1">
        <f>ROW()-ROW(tManutencao[[#Headers],[Seq]])</f>
        <v>449</v>
      </c>
      <c r="B450" s="3">
        <v>404</v>
      </c>
      <c r="C450" s="4">
        <v>45071.344039351854</v>
      </c>
      <c r="D450" s="4">
        <v>45138.398969907408</v>
      </c>
      <c r="E450" s="1" t="s">
        <v>9</v>
      </c>
      <c r="F450">
        <v>115</v>
      </c>
      <c r="G450" s="1" t="str">
        <f>IFERROR(VLOOKUP(tManutencao[[#This Row],[Máquina]],[1]!tMaquinas[[Código]:[Descrição]],2,0),"N/E")</f>
        <v>115 - Extrusora</v>
      </c>
      <c r="H450" t="s">
        <v>10</v>
      </c>
      <c r="I450" t="s">
        <v>391</v>
      </c>
    </row>
    <row r="451" spans="1:9" ht="16.5" x14ac:dyDescent="0.25">
      <c r="A451" s="1">
        <f>ROW()-ROW(tManutencao[[#Headers],[Seq]])</f>
        <v>450</v>
      </c>
      <c r="B451" s="3">
        <v>405</v>
      </c>
      <c r="C451" s="4">
        <v>45071.390787037039</v>
      </c>
      <c r="D451" s="4">
        <v>45089.737951388888</v>
      </c>
      <c r="E451" s="1" t="s">
        <v>9</v>
      </c>
      <c r="F451">
        <v>302</v>
      </c>
      <c r="G451" s="1" t="str">
        <f>IFERROR(VLOOKUP(tManutencao[[#This Row],[Máquina]],[1]!tMaquinas[[Código]:[Descrição]],2,0),"N/E")</f>
        <v>301 - Comexi Laminadora</v>
      </c>
      <c r="H451" t="s">
        <v>58</v>
      </c>
      <c r="I451" t="s">
        <v>392</v>
      </c>
    </row>
    <row r="452" spans="1:9" ht="16.5" x14ac:dyDescent="0.25">
      <c r="A452" s="1">
        <f>ROW()-ROW(tManutencao[[#Headers],[Seq]])</f>
        <v>451</v>
      </c>
      <c r="B452" s="3">
        <v>406</v>
      </c>
      <c r="C452" s="4">
        <v>45071.555439814816</v>
      </c>
      <c r="D452" s="4">
        <v>45089.736504629633</v>
      </c>
      <c r="E452" s="1" t="s">
        <v>9</v>
      </c>
      <c r="F452">
        <v>108</v>
      </c>
      <c r="G452" s="1" t="str">
        <f>IFERROR(VLOOKUP(tManutencao[[#This Row],[Máquina]],[1]!tMaquinas[[Código]:[Descrição]],2,0),"N/E")</f>
        <v>108 - Extrusora</v>
      </c>
      <c r="H452" t="s">
        <v>10</v>
      </c>
      <c r="I452" t="s">
        <v>393</v>
      </c>
    </row>
    <row r="453" spans="1:9" ht="16.5" x14ac:dyDescent="0.25">
      <c r="A453" s="1">
        <f>ROW()-ROW(tManutencao[[#Headers],[Seq]])</f>
        <v>452</v>
      </c>
      <c r="B453" s="3">
        <v>407</v>
      </c>
      <c r="C453" s="4">
        <v>45071.863310185188</v>
      </c>
      <c r="D453" s="4">
        <v>45093.322777777779</v>
      </c>
      <c r="E453" s="1" t="s">
        <v>9</v>
      </c>
      <c r="F453">
        <v>201</v>
      </c>
      <c r="G453" s="1" t="str">
        <f>IFERROR(VLOOKUP(tManutencao[[#This Row],[Máquina]],[1]!tMaquinas[[Código]:[Descrição]],2,0),"N/E")</f>
        <v>201 - Thunder 4 cores engrenada</v>
      </c>
      <c r="H453" t="s">
        <v>62</v>
      </c>
      <c r="I453" t="s">
        <v>394</v>
      </c>
    </row>
    <row r="454" spans="1:9" ht="16.5" x14ac:dyDescent="0.25">
      <c r="A454" s="1">
        <f>ROW()-ROW(tManutencao[[#Headers],[Seq]])</f>
        <v>453</v>
      </c>
      <c r="B454" s="3">
        <v>408</v>
      </c>
      <c r="C454" s="4">
        <v>45072.302835648145</v>
      </c>
      <c r="D454" s="4">
        <v>45093.708796296298</v>
      </c>
      <c r="E454" s="1" t="s">
        <v>9</v>
      </c>
      <c r="F454">
        <v>113</v>
      </c>
      <c r="G454" s="1" t="str">
        <f>IFERROR(VLOOKUP(tManutencao[[#This Row],[Máquina]],[1]!tMaquinas[[Código]:[Descrição]],2,0),"N/E")</f>
        <v>113 - Extrusora</v>
      </c>
      <c r="H454" t="s">
        <v>10</v>
      </c>
      <c r="I454" t="s">
        <v>395</v>
      </c>
    </row>
    <row r="455" spans="1:9" ht="16.5" x14ac:dyDescent="0.25">
      <c r="A455" s="1">
        <f>ROW()-ROW(tManutencao[[#Headers],[Seq]])</f>
        <v>454</v>
      </c>
      <c r="B455" s="3">
        <v>409</v>
      </c>
      <c r="C455" s="4">
        <v>45072.3593287037</v>
      </c>
      <c r="D455" s="4">
        <v>45118.480682870373</v>
      </c>
      <c r="E455" s="1" t="s">
        <v>109</v>
      </c>
      <c r="F455">
        <v>301</v>
      </c>
      <c r="G455" s="1" t="str">
        <f>IFERROR(VLOOKUP(tManutencao[[#This Row],[Máquina]],[1]!tMaquinas[[Código]:[Descrição]],2,0),"N/E")</f>
        <v>301 - Comexi Laminadora</v>
      </c>
      <c r="H455" t="s">
        <v>58</v>
      </c>
      <c r="I455" t="s">
        <v>396</v>
      </c>
    </row>
    <row r="456" spans="1:9" ht="16.5" x14ac:dyDescent="0.25">
      <c r="A456" s="1">
        <f>ROW()-ROW(tManutencao[[#Headers],[Seq]])</f>
        <v>455</v>
      </c>
      <c r="B456" s="3">
        <v>410</v>
      </c>
      <c r="C456" s="4">
        <v>45072.471562500003</v>
      </c>
      <c r="D456" s="4">
        <v>45104.734618055554</v>
      </c>
      <c r="E456" s="1" t="s">
        <v>9</v>
      </c>
      <c r="F456">
        <v>113</v>
      </c>
      <c r="G456" s="1" t="str">
        <f>IFERROR(VLOOKUP(tManutencao[[#This Row],[Máquina]],[1]!tMaquinas[[Código]:[Descrição]],2,0),"N/E")</f>
        <v>113 - Extrusora</v>
      </c>
      <c r="H456" t="s">
        <v>10</v>
      </c>
      <c r="I456" t="s">
        <v>397</v>
      </c>
    </row>
    <row r="457" spans="1:9" ht="16.5" x14ac:dyDescent="0.25">
      <c r="A457" s="1">
        <f>ROW()-ROW(tManutencao[[#Headers],[Seq]])</f>
        <v>456</v>
      </c>
      <c r="B457" s="3">
        <v>411</v>
      </c>
      <c r="C457" s="4">
        <v>45072.656342592592</v>
      </c>
      <c r="D457" s="4">
        <v>45089.745462962965</v>
      </c>
      <c r="E457" s="1" t="s">
        <v>9</v>
      </c>
      <c r="F457">
        <v>501</v>
      </c>
      <c r="G457" s="1" t="str">
        <f>IFERROR(VLOOKUP(tManutencao[[#This Row],[Máquina]],[1]!tMaquinas[[Código]:[Descrição]],2,0),"N/E")</f>
        <v>501 - Jaguar rebobinadeira</v>
      </c>
      <c r="H457" t="s">
        <v>23</v>
      </c>
      <c r="I457" t="s">
        <v>398</v>
      </c>
    </row>
    <row r="458" spans="1:9" ht="16.5" x14ac:dyDescent="0.25">
      <c r="A458" s="1">
        <f>ROW()-ROW(tManutencao[[#Headers],[Seq]])</f>
        <v>457</v>
      </c>
      <c r="B458" s="3">
        <v>412</v>
      </c>
      <c r="C458" s="4">
        <v>45072.735937500001</v>
      </c>
      <c r="D458" s="4">
        <v>45128.343831018516</v>
      </c>
      <c r="E458" s="1" t="s">
        <v>9</v>
      </c>
      <c r="F458">
        <v>407</v>
      </c>
      <c r="G458" s="1" t="str">
        <f>IFERROR(VLOOKUP(tManutencao[[#This Row],[Máquina]],[1]!tMaquinas[[Código]:[Descrição]],2,0),"N/E")</f>
        <v>407 - HudsonSharp</v>
      </c>
      <c r="H458" t="s">
        <v>21</v>
      </c>
      <c r="I458" t="s">
        <v>399</v>
      </c>
    </row>
    <row r="459" spans="1:9" ht="16.5" x14ac:dyDescent="0.25">
      <c r="A459" s="1">
        <f>ROW()-ROW(tManutencao[[#Headers],[Seq]])</f>
        <v>458</v>
      </c>
      <c r="B459" s="3">
        <v>413</v>
      </c>
      <c r="C459" s="4">
        <v>45073.454710648148</v>
      </c>
      <c r="D459" s="4">
        <v>45089.744513888887</v>
      </c>
      <c r="E459" s="1" t="s">
        <v>9</v>
      </c>
      <c r="F459">
        <v>116</v>
      </c>
      <c r="G459" s="1" t="str">
        <f>IFERROR(VLOOKUP(tManutencao[[#This Row],[Máquina]],[1]!tMaquinas[[Código]:[Descrição]],2,0),"N/E")</f>
        <v>116 - Extrusora</v>
      </c>
      <c r="H459" t="s">
        <v>10</v>
      </c>
      <c r="I459" t="s">
        <v>400</v>
      </c>
    </row>
    <row r="460" spans="1:9" ht="16.5" x14ac:dyDescent="0.25">
      <c r="A460" s="1">
        <f>ROW()-ROW(tManutencao[[#Headers],[Seq]])</f>
        <v>459</v>
      </c>
      <c r="B460" s="3">
        <v>414</v>
      </c>
      <c r="C460" s="4">
        <v>45075.350451388891</v>
      </c>
      <c r="D460" s="4">
        <v>45104.763032407405</v>
      </c>
      <c r="E460" s="1" t="s">
        <v>9</v>
      </c>
      <c r="F460">
        <v>117</v>
      </c>
      <c r="G460" s="1" t="str">
        <f>IFERROR(VLOOKUP(tManutencao[[#This Row],[Máquina]],[1]!tMaquinas[[Código]:[Descrição]],2,0),"N/E")</f>
        <v>117 - Extrusora</v>
      </c>
      <c r="H460" t="s">
        <v>10</v>
      </c>
      <c r="I460" t="s">
        <v>401</v>
      </c>
    </row>
    <row r="461" spans="1:9" ht="16.5" x14ac:dyDescent="0.25">
      <c r="A461" s="1">
        <f>ROW()-ROW(tManutencao[[#Headers],[Seq]])</f>
        <v>460</v>
      </c>
      <c r="B461" s="3">
        <v>415</v>
      </c>
      <c r="C461" s="4">
        <v>45075.395949074074</v>
      </c>
      <c r="D461" s="4">
        <v>45104.754837962966</v>
      </c>
      <c r="E461" s="1" t="s">
        <v>9</v>
      </c>
      <c r="F461">
        <v>207</v>
      </c>
      <c r="G461" s="1" t="str">
        <f>IFERROR(VLOOKUP(tManutencao[[#This Row],[Máquina]],[1]!tMaquinas[[Código]:[Descrição]],2,0),"N/E")</f>
        <v>207 - Comexi 8 cores</v>
      </c>
      <c r="H461" t="s">
        <v>62</v>
      </c>
      <c r="I461" t="s">
        <v>402</v>
      </c>
    </row>
    <row r="462" spans="1:9" ht="16.5" x14ac:dyDescent="0.25">
      <c r="A462" s="1">
        <f>ROW()-ROW(tManutencao[[#Headers],[Seq]])</f>
        <v>461</v>
      </c>
      <c r="B462" s="3">
        <v>416</v>
      </c>
      <c r="C462" s="4">
        <v>45075.597615740742</v>
      </c>
      <c r="D462" s="4">
        <v>45093.360162037039</v>
      </c>
      <c r="E462" s="1" t="s">
        <v>9</v>
      </c>
      <c r="F462">
        <v>506</v>
      </c>
      <c r="G462" s="1" t="str">
        <f>IFERROR(VLOOKUP(tManutencao[[#This Row],[Máquina]],[1]!tMaquinas[[Código]:[Descrição]],2,0),"N/E")</f>
        <v>506 - Rebobinadeira</v>
      </c>
      <c r="H462" t="s">
        <v>23</v>
      </c>
      <c r="I462" t="s">
        <v>403</v>
      </c>
    </row>
    <row r="463" spans="1:9" ht="16.5" x14ac:dyDescent="0.25">
      <c r="A463" s="1">
        <f>ROW()-ROW(tManutencao[[#Headers],[Seq]])</f>
        <v>462</v>
      </c>
      <c r="B463" s="3">
        <v>417</v>
      </c>
      <c r="C463" s="4">
        <v>45076.604502314818</v>
      </c>
      <c r="D463" s="4">
        <v>45118.477708333332</v>
      </c>
      <c r="E463" s="1" t="s">
        <v>9</v>
      </c>
      <c r="F463">
        <v>501</v>
      </c>
      <c r="G463" s="1" t="str">
        <f>IFERROR(VLOOKUP(tManutencao[[#This Row],[Máquina]],[1]!tMaquinas[[Código]:[Descrição]],2,0),"N/E")</f>
        <v>501 - Jaguar rebobinadeira</v>
      </c>
      <c r="H463" t="s">
        <v>23</v>
      </c>
      <c r="I463" t="s">
        <v>404</v>
      </c>
    </row>
    <row r="464" spans="1:9" ht="16.5" x14ac:dyDescent="0.25">
      <c r="A464" s="1">
        <f>ROW()-ROW(tManutencao[[#Headers],[Seq]])</f>
        <v>463</v>
      </c>
      <c r="B464" s="3">
        <v>1793</v>
      </c>
      <c r="C464" s="4">
        <v>45345.745173611111</v>
      </c>
      <c r="D464" s="4">
        <v>45379.515185185184</v>
      </c>
      <c r="E464" s="1" t="s">
        <v>9</v>
      </c>
      <c r="F464">
        <v>112</v>
      </c>
      <c r="G464" s="1" t="str">
        <f>IFERROR(VLOOKUP(tManutencao[[#This Row],[Máquina]],[1]!tMaquinas[[Código]:[Descrição]],2,0),"N/E")</f>
        <v>112 - Extrusora</v>
      </c>
      <c r="H464" t="s">
        <v>10</v>
      </c>
      <c r="I464" t="s">
        <v>405</v>
      </c>
    </row>
    <row r="465" spans="1:9" ht="16.5" x14ac:dyDescent="0.25">
      <c r="A465" s="1">
        <f>ROW()-ROW(tManutencao[[#Headers],[Seq]])</f>
        <v>464</v>
      </c>
      <c r="B465" s="3">
        <v>419</v>
      </c>
      <c r="C465" s="4">
        <v>45076.749201388891</v>
      </c>
      <c r="D465" s="4">
        <v>45089.742905092593</v>
      </c>
      <c r="E465" s="1" t="s">
        <v>9</v>
      </c>
      <c r="F465">
        <v>502</v>
      </c>
      <c r="G465" s="1" t="str">
        <f>IFERROR(VLOOKUP(tManutencao[[#This Row],[Máquina]],[1]!tMaquinas[[Código]:[Descrição]],2,0),"N/E")</f>
        <v>502 - Jaguar rebobinadeira</v>
      </c>
      <c r="H465" t="s">
        <v>23</v>
      </c>
      <c r="I465" t="s">
        <v>406</v>
      </c>
    </row>
    <row r="466" spans="1:9" ht="16.5" x14ac:dyDescent="0.25">
      <c r="A466" s="1">
        <f>ROW()-ROW(tManutencao[[#Headers],[Seq]])</f>
        <v>465</v>
      </c>
      <c r="B466" s="3">
        <v>420</v>
      </c>
      <c r="C466" s="4">
        <v>45077.229456018518</v>
      </c>
      <c r="D466" s="4">
        <v>45210.43377314815</v>
      </c>
      <c r="E466" s="1" t="s">
        <v>9</v>
      </c>
      <c r="F466">
        <v>115</v>
      </c>
      <c r="G466" s="1" t="str">
        <f>IFERROR(VLOOKUP(tManutencao[[#This Row],[Máquina]],[1]!tMaquinas[[Código]:[Descrição]],2,0),"N/E")</f>
        <v>115 - Extrusora</v>
      </c>
      <c r="H466" t="s">
        <v>10</v>
      </c>
      <c r="I466" t="s">
        <v>407</v>
      </c>
    </row>
    <row r="467" spans="1:9" ht="16.5" x14ac:dyDescent="0.25">
      <c r="A467" s="1">
        <f>ROW()-ROW(tManutencao[[#Headers],[Seq]])</f>
        <v>466</v>
      </c>
      <c r="B467" s="3">
        <v>421</v>
      </c>
      <c r="C467" s="4">
        <v>45077.231145833335</v>
      </c>
      <c r="D467" s="4">
        <v>45093.711481481485</v>
      </c>
      <c r="E467" s="1" t="s">
        <v>9</v>
      </c>
      <c r="F467">
        <v>116</v>
      </c>
      <c r="G467" s="1" t="str">
        <f>IFERROR(VLOOKUP(tManutencao[[#This Row],[Máquina]],[1]!tMaquinas[[Código]:[Descrição]],2,0),"N/E")</f>
        <v>116 - Extrusora</v>
      </c>
      <c r="H467" t="s">
        <v>10</v>
      </c>
      <c r="I467" t="s">
        <v>408</v>
      </c>
    </row>
    <row r="468" spans="1:9" ht="16.5" x14ac:dyDescent="0.25">
      <c r="A468" s="1">
        <f>ROW()-ROW(tManutencao[[#Headers],[Seq]])</f>
        <v>467</v>
      </c>
      <c r="B468" s="3">
        <v>422</v>
      </c>
      <c r="C468" s="4">
        <v>45077.364328703705</v>
      </c>
      <c r="D468" s="4">
        <v>45093.35224537037</v>
      </c>
      <c r="E468" s="1" t="s">
        <v>9</v>
      </c>
      <c r="F468">
        <v>207</v>
      </c>
      <c r="G468" s="1" t="str">
        <f>IFERROR(VLOOKUP(tManutencao[[#This Row],[Máquina]],[1]!tMaquinas[[Código]:[Descrição]],2,0),"N/E")</f>
        <v>207 - Comexi 8 cores</v>
      </c>
      <c r="H468" t="s">
        <v>62</v>
      </c>
      <c r="I468" t="s">
        <v>409</v>
      </c>
    </row>
    <row r="469" spans="1:9" ht="16.5" x14ac:dyDescent="0.25">
      <c r="A469" s="1">
        <f>ROW()-ROW(tManutencao[[#Headers],[Seq]])</f>
        <v>468</v>
      </c>
      <c r="B469" s="3">
        <v>423</v>
      </c>
      <c r="C469" s="4">
        <v>45077.444456018522</v>
      </c>
      <c r="D469" s="4">
        <v>45093.710185185184</v>
      </c>
      <c r="E469" s="1" t="s">
        <v>9</v>
      </c>
      <c r="F469">
        <v>606</v>
      </c>
      <c r="G469" s="1" t="str">
        <f>IFERROR(VLOOKUP(tManutencao[[#This Row],[Máquina]],[1]!tMaquinas[[Código]:[Descrição]],2,0),"N/E")</f>
        <v>606 - Hece valvuladeira</v>
      </c>
      <c r="H469" t="s">
        <v>21</v>
      </c>
      <c r="I469" t="s">
        <v>410</v>
      </c>
    </row>
    <row r="470" spans="1:9" ht="16.5" x14ac:dyDescent="0.25">
      <c r="A470" s="1">
        <f>ROW()-ROW(tManutencao[[#Headers],[Seq]])</f>
        <v>469</v>
      </c>
      <c r="B470" s="3">
        <v>424</v>
      </c>
      <c r="C470" s="4">
        <v>45078.224606481483</v>
      </c>
      <c r="D470" s="4">
        <v>45118.629421296297</v>
      </c>
      <c r="E470" s="1" t="s">
        <v>9</v>
      </c>
      <c r="F470">
        <v>117</v>
      </c>
      <c r="G470" s="1" t="str">
        <f>IFERROR(VLOOKUP(tManutencao[[#This Row],[Máquina]],[1]!tMaquinas[[Código]:[Descrição]],2,0),"N/E")</f>
        <v>117 - Extrusora</v>
      </c>
      <c r="H470" t="s">
        <v>10</v>
      </c>
      <c r="I470" t="s">
        <v>411</v>
      </c>
    </row>
    <row r="471" spans="1:9" ht="16.5" x14ac:dyDescent="0.25">
      <c r="A471" s="1">
        <f>ROW()-ROW(tManutencao[[#Headers],[Seq]])</f>
        <v>470</v>
      </c>
      <c r="B471" s="3">
        <v>425</v>
      </c>
      <c r="C471" s="4">
        <v>45078.226273148146</v>
      </c>
      <c r="D471" s="4">
        <v>45104.75371527778</v>
      </c>
      <c r="E471" s="1" t="s">
        <v>9</v>
      </c>
      <c r="F471">
        <v>108</v>
      </c>
      <c r="G471" s="1" t="str">
        <f>IFERROR(VLOOKUP(tManutencao[[#This Row],[Máquina]],[1]!tMaquinas[[Código]:[Descrição]],2,0),"N/E")</f>
        <v>108 - Extrusora</v>
      </c>
      <c r="H471" t="s">
        <v>10</v>
      </c>
      <c r="I471" t="s">
        <v>412</v>
      </c>
    </row>
    <row r="472" spans="1:9" ht="16.5" x14ac:dyDescent="0.25">
      <c r="A472" s="1">
        <f>ROW()-ROW(tManutencao[[#Headers],[Seq]])</f>
        <v>471</v>
      </c>
      <c r="B472" s="3">
        <v>1886</v>
      </c>
      <c r="C472" s="4">
        <v>45357.754074074073</v>
      </c>
      <c r="D472" s="4">
        <v>45448.392951388887</v>
      </c>
      <c r="E472" s="1" t="s">
        <v>92</v>
      </c>
      <c r="F472">
        <v>112</v>
      </c>
      <c r="G472" s="1" t="str">
        <f>IFERROR(VLOOKUP(tManutencao[[#This Row],[Máquina]],[1]!tMaquinas[[Código]:[Descrição]],2,0),"N/E")</f>
        <v>112 - Extrusora</v>
      </c>
      <c r="H472" t="s">
        <v>10</v>
      </c>
      <c r="I472" t="s">
        <v>413</v>
      </c>
    </row>
    <row r="473" spans="1:9" ht="16.5" x14ac:dyDescent="0.25">
      <c r="A473" s="1">
        <f>ROW()-ROW(tManutencao[[#Headers],[Seq]])</f>
        <v>472</v>
      </c>
      <c r="B473" s="3">
        <v>427</v>
      </c>
      <c r="C473" s="4">
        <v>45078.718657407408</v>
      </c>
      <c r="D473" s="4">
        <v>45089.739791666667</v>
      </c>
      <c r="E473" s="1" t="s">
        <v>9</v>
      </c>
      <c r="F473">
        <v>302</v>
      </c>
      <c r="G473" s="1" t="str">
        <f>IFERROR(VLOOKUP(tManutencao[[#This Row],[Máquina]],[1]!tMaquinas[[Código]:[Descrição]],2,0),"N/E")</f>
        <v>301 - Comexi Laminadora</v>
      </c>
      <c r="H473" t="s">
        <v>58</v>
      </c>
      <c r="I473" t="s">
        <v>414</v>
      </c>
    </row>
    <row r="474" spans="1:9" ht="16.5" x14ac:dyDescent="0.25">
      <c r="A474" s="1">
        <f>ROW()-ROW(tManutencao[[#Headers],[Seq]])</f>
        <v>473</v>
      </c>
      <c r="B474" s="3">
        <v>428</v>
      </c>
      <c r="C474" s="4">
        <v>45078.745833333334</v>
      </c>
      <c r="D474" s="4">
        <v>45089.747094907405</v>
      </c>
      <c r="E474" s="1" t="s">
        <v>9</v>
      </c>
      <c r="F474">
        <v>507</v>
      </c>
      <c r="G474" s="1" t="str">
        <f>IFERROR(VLOOKUP(tManutencao[[#This Row],[Máquina]],[1]!tMaquinas[[Código]:[Descrição]],2,0),"N/E")</f>
        <v>507 - Rebobinadeira</v>
      </c>
      <c r="H474" t="s">
        <v>23</v>
      </c>
      <c r="I474" t="s">
        <v>415</v>
      </c>
    </row>
    <row r="475" spans="1:9" ht="16.5" x14ac:dyDescent="0.25">
      <c r="A475" s="1">
        <f>ROW()-ROW(tManutencao[[#Headers],[Seq]])</f>
        <v>474</v>
      </c>
      <c r="B475" s="3">
        <v>1889</v>
      </c>
      <c r="C475" s="4">
        <v>45357.756874999999</v>
      </c>
      <c r="D475" s="4">
        <v>45394.471886574072</v>
      </c>
      <c r="E475" s="1" t="s">
        <v>92</v>
      </c>
      <c r="F475">
        <v>112</v>
      </c>
      <c r="G475" s="1" t="str">
        <f>IFERROR(VLOOKUP(tManutencao[[#This Row],[Máquina]],[1]!tMaquinas[[Código]:[Descrição]],2,0),"N/E")</f>
        <v>112 - Extrusora</v>
      </c>
      <c r="H475" t="s">
        <v>10</v>
      </c>
      <c r="I475" t="s">
        <v>416</v>
      </c>
    </row>
    <row r="476" spans="1:9" ht="16.5" x14ac:dyDescent="0.25">
      <c r="A476" s="1">
        <f>ROW()-ROW(tManutencao[[#Headers],[Seq]])</f>
        <v>475</v>
      </c>
      <c r="B476" s="3">
        <v>1916</v>
      </c>
      <c r="C476" s="4">
        <v>45363.721817129626</v>
      </c>
      <c r="D476" s="4">
        <v>45386.587395833332</v>
      </c>
      <c r="E476" s="1" t="s">
        <v>9</v>
      </c>
      <c r="F476">
        <v>112</v>
      </c>
      <c r="G476" s="1" t="str">
        <f>IFERROR(VLOOKUP(tManutencao[[#This Row],[Máquina]],[1]!tMaquinas[[Código]:[Descrição]],2,0),"N/E")</f>
        <v>112 - Extrusora</v>
      </c>
      <c r="H476" t="s">
        <v>10</v>
      </c>
      <c r="I476" t="s">
        <v>417</v>
      </c>
    </row>
    <row r="477" spans="1:9" ht="16.5" x14ac:dyDescent="0.25">
      <c r="A477" s="1">
        <f>ROW()-ROW(tManutencao[[#Headers],[Seq]])</f>
        <v>476</v>
      </c>
      <c r="B477" s="3">
        <v>431</v>
      </c>
      <c r="C477" s="4">
        <v>45079.640046296299</v>
      </c>
      <c r="D477" s="4">
        <v>45093.327847222223</v>
      </c>
      <c r="E477" s="1" t="s">
        <v>9</v>
      </c>
      <c r="F477">
        <v>207</v>
      </c>
      <c r="G477" s="1" t="str">
        <f>IFERROR(VLOOKUP(tManutencao[[#This Row],[Máquina]],[1]!tMaquinas[[Código]:[Descrição]],2,0),"N/E")</f>
        <v>207 - Comexi 8 cores</v>
      </c>
      <c r="H477" t="s">
        <v>62</v>
      </c>
      <c r="I477" t="s">
        <v>418</v>
      </c>
    </row>
    <row r="478" spans="1:9" ht="16.5" x14ac:dyDescent="0.25">
      <c r="A478" s="1">
        <f>ROW()-ROW(tManutencao[[#Headers],[Seq]])</f>
        <v>477</v>
      </c>
      <c r="B478" s="3">
        <v>431</v>
      </c>
      <c r="C478" s="4">
        <v>45079.640046296299</v>
      </c>
      <c r="D478" s="4">
        <v>45093.327847222223</v>
      </c>
      <c r="E478" s="1" t="s">
        <v>9</v>
      </c>
      <c r="F478">
        <v>207</v>
      </c>
      <c r="G478" s="1" t="str">
        <f>IFERROR(VLOOKUP(tManutencao[[#This Row],[Máquina]],[1]!tMaquinas[[Código]:[Descrição]],2,0),"N/E")</f>
        <v>207 - Comexi 8 cores</v>
      </c>
      <c r="H478" t="s">
        <v>62</v>
      </c>
      <c r="I478" t="s">
        <v>418</v>
      </c>
    </row>
    <row r="479" spans="1:9" ht="16.5" x14ac:dyDescent="0.25">
      <c r="A479" s="1">
        <f>ROW()-ROW(tManutencao[[#Headers],[Seq]])</f>
        <v>478</v>
      </c>
      <c r="B479" s="3">
        <v>432</v>
      </c>
      <c r="C479" s="4">
        <v>45079.742696759262</v>
      </c>
      <c r="D479" s="4">
        <v>45093.706597222219</v>
      </c>
      <c r="E479" s="1" t="s">
        <v>9</v>
      </c>
      <c r="F479">
        <v>506</v>
      </c>
      <c r="G479" s="1" t="str">
        <f>IFERROR(VLOOKUP(tManutencao[[#This Row],[Máquina]],[1]!tMaquinas[[Código]:[Descrição]],2,0),"N/E")</f>
        <v>506 - Rebobinadeira</v>
      </c>
      <c r="H479" t="s">
        <v>23</v>
      </c>
      <c r="I479" t="s">
        <v>419</v>
      </c>
    </row>
    <row r="480" spans="1:9" ht="16.5" x14ac:dyDescent="0.25">
      <c r="A480" s="1">
        <f>ROW()-ROW(tManutencao[[#Headers],[Seq]])</f>
        <v>479</v>
      </c>
      <c r="B480" s="3">
        <v>433</v>
      </c>
      <c r="C480" s="4">
        <v>45079.903564814813</v>
      </c>
      <c r="D480" s="4">
        <v>45098.485115740739</v>
      </c>
      <c r="E480" s="1" t="s">
        <v>9</v>
      </c>
      <c r="F480">
        <v>207</v>
      </c>
      <c r="G480" s="1" t="str">
        <f>IFERROR(VLOOKUP(tManutencao[[#This Row],[Máquina]],[1]!tMaquinas[[Código]:[Descrição]],2,0),"N/E")</f>
        <v>207 - Comexi 8 cores</v>
      </c>
      <c r="H480" t="s">
        <v>62</v>
      </c>
      <c r="I480" t="s">
        <v>420</v>
      </c>
    </row>
    <row r="481" spans="1:9" ht="16.5" x14ac:dyDescent="0.25">
      <c r="A481" s="1">
        <f>ROW()-ROW(tManutencao[[#Headers],[Seq]])</f>
        <v>480</v>
      </c>
      <c r="B481" s="3">
        <v>434</v>
      </c>
      <c r="C481" s="4">
        <v>45080.052870370368</v>
      </c>
      <c r="D481" s="4">
        <v>45098.488194444442</v>
      </c>
      <c r="E481" s="1" t="s">
        <v>9</v>
      </c>
      <c r="F481">
        <v>117</v>
      </c>
      <c r="G481" s="1" t="str">
        <f>IFERROR(VLOOKUP(tManutencao[[#This Row],[Máquina]],[1]!tMaquinas[[Código]:[Descrição]],2,0),"N/E")</f>
        <v>117 - Extrusora</v>
      </c>
      <c r="H481" t="s">
        <v>10</v>
      </c>
      <c r="I481" t="s">
        <v>421</v>
      </c>
    </row>
    <row r="482" spans="1:9" ht="16.5" x14ac:dyDescent="0.25">
      <c r="A482" s="1">
        <f>ROW()-ROW(tManutencao[[#Headers],[Seq]])</f>
        <v>481</v>
      </c>
      <c r="B482" s="3">
        <v>435</v>
      </c>
      <c r="C482" s="4">
        <v>45080.188437500001</v>
      </c>
      <c r="D482" s="4">
        <v>45210.45988425926</v>
      </c>
      <c r="E482" s="1" t="s">
        <v>9</v>
      </c>
      <c r="F482">
        <v>117</v>
      </c>
      <c r="G482" s="1" t="str">
        <f>IFERROR(VLOOKUP(tManutencao[[#This Row],[Máquina]],[1]!tMaquinas[[Código]:[Descrição]],2,0),"N/E")</f>
        <v>117 - Extrusora</v>
      </c>
      <c r="H482" t="s">
        <v>10</v>
      </c>
      <c r="I482" t="s">
        <v>422</v>
      </c>
    </row>
    <row r="483" spans="1:9" ht="16.5" x14ac:dyDescent="0.25">
      <c r="A483" s="1">
        <f>ROW()-ROW(tManutencao[[#Headers],[Seq]])</f>
        <v>482</v>
      </c>
      <c r="B483" s="3">
        <v>436</v>
      </c>
      <c r="C483" s="4">
        <v>45081.967928240738</v>
      </c>
      <c r="D483" s="4">
        <v>45098.470879629633</v>
      </c>
      <c r="E483" s="1" t="s">
        <v>9</v>
      </c>
      <c r="F483">
        <v>207</v>
      </c>
      <c r="G483" s="1" t="str">
        <f>IFERROR(VLOOKUP(tManutencao[[#This Row],[Máquina]],[1]!tMaquinas[[Código]:[Descrição]],2,0),"N/E")</f>
        <v>207 - Comexi 8 cores</v>
      </c>
      <c r="H483" t="s">
        <v>62</v>
      </c>
      <c r="I483" t="s">
        <v>423</v>
      </c>
    </row>
    <row r="484" spans="1:9" ht="16.5" x14ac:dyDescent="0.25">
      <c r="A484" s="1">
        <f>ROW()-ROW(tManutencao[[#Headers],[Seq]])</f>
        <v>483</v>
      </c>
      <c r="B484" s="3">
        <v>437</v>
      </c>
      <c r="C484" s="4">
        <v>45082.183449074073</v>
      </c>
      <c r="D484" s="4">
        <v>45098.465543981481</v>
      </c>
      <c r="E484" s="1" t="s">
        <v>9</v>
      </c>
      <c r="F484">
        <v>115</v>
      </c>
      <c r="G484" s="1" t="str">
        <f>IFERROR(VLOOKUP(tManutencao[[#This Row],[Máquina]],[1]!tMaquinas[[Código]:[Descrição]],2,0),"N/E")</f>
        <v>115 - Extrusora</v>
      </c>
      <c r="H484" t="s">
        <v>10</v>
      </c>
      <c r="I484" t="s">
        <v>424</v>
      </c>
    </row>
    <row r="485" spans="1:9" ht="16.5" x14ac:dyDescent="0.25">
      <c r="A485" s="1">
        <f>ROW()-ROW(tManutencao[[#Headers],[Seq]])</f>
        <v>484</v>
      </c>
      <c r="B485" s="3">
        <v>438</v>
      </c>
      <c r="C485" s="4">
        <v>45082.387245370373</v>
      </c>
      <c r="D485" s="4">
        <v>45112.698819444442</v>
      </c>
      <c r="E485" s="1" t="s">
        <v>9</v>
      </c>
      <c r="F485">
        <v>505</v>
      </c>
      <c r="G485" s="1" t="str">
        <f>IFERROR(VLOOKUP(tManutencao[[#This Row],[Máquina]],[1]!tMaquinas[[Código]:[Descrição]],2,0),"N/E")</f>
        <v>505 - Rebobinadeira</v>
      </c>
      <c r="H485" t="s">
        <v>23</v>
      </c>
      <c r="I485" t="s">
        <v>425</v>
      </c>
    </row>
    <row r="486" spans="1:9" ht="16.5" x14ac:dyDescent="0.25">
      <c r="A486" s="1">
        <f>ROW()-ROW(tManutencao[[#Headers],[Seq]])</f>
        <v>485</v>
      </c>
      <c r="B486" s="3">
        <v>2066</v>
      </c>
      <c r="C486" s="4">
        <v>45393.821261574078</v>
      </c>
      <c r="D486" s="4">
        <v>45670.645405092589</v>
      </c>
      <c r="E486" s="1" t="s">
        <v>90</v>
      </c>
      <c r="F486">
        <v>112</v>
      </c>
      <c r="G486" s="1" t="str">
        <f>IFERROR(VLOOKUP(tManutencao[[#This Row],[Máquina]],[1]!tMaquinas[[Código]:[Descrição]],2,0),"N/E")</f>
        <v>112 - Extrusora</v>
      </c>
      <c r="H486" t="s">
        <v>10</v>
      </c>
      <c r="I486" t="s">
        <v>426</v>
      </c>
    </row>
    <row r="487" spans="1:9" ht="16.5" x14ac:dyDescent="0.25">
      <c r="A487" s="1">
        <f>ROW()-ROW(tManutencao[[#Headers],[Seq]])</f>
        <v>486</v>
      </c>
      <c r="B487" s="3">
        <v>440</v>
      </c>
      <c r="C487" s="4">
        <v>45082.647164351853</v>
      </c>
      <c r="D487" s="4">
        <v>45082.660787037035</v>
      </c>
      <c r="E487" s="1" t="s">
        <v>9</v>
      </c>
      <c r="F487">
        <v>116</v>
      </c>
      <c r="G487" s="1" t="str">
        <f>IFERROR(VLOOKUP(tManutencao[[#This Row],[Máquina]],[1]!tMaquinas[[Código]:[Descrição]],2,0),"N/E")</f>
        <v>116 - Extrusora</v>
      </c>
      <c r="H487" t="s">
        <v>10</v>
      </c>
      <c r="I487" t="s">
        <v>427</v>
      </c>
    </row>
    <row r="488" spans="1:9" ht="16.5" x14ac:dyDescent="0.25">
      <c r="A488" s="1">
        <f>ROW()-ROW(tManutencao[[#Headers],[Seq]])</f>
        <v>487</v>
      </c>
      <c r="B488" s="3">
        <v>441</v>
      </c>
      <c r="C488" s="4">
        <v>45082.921388888892</v>
      </c>
      <c r="D488" s="4">
        <v>45098.480706018519</v>
      </c>
      <c r="E488" s="1" t="s">
        <v>9</v>
      </c>
      <c r="F488">
        <v>108</v>
      </c>
      <c r="G488" s="1" t="str">
        <f>IFERROR(VLOOKUP(tManutencao[[#This Row],[Máquina]],[1]!tMaquinas[[Código]:[Descrição]],2,0),"N/E")</f>
        <v>108 - Extrusora</v>
      </c>
      <c r="H488" t="s">
        <v>10</v>
      </c>
      <c r="I488" t="s">
        <v>428</v>
      </c>
    </row>
    <row r="489" spans="1:9" ht="16.5" x14ac:dyDescent="0.25">
      <c r="A489" s="1">
        <f>ROW()-ROW(tManutencao[[#Headers],[Seq]])</f>
        <v>488</v>
      </c>
      <c r="B489" s="3">
        <v>442</v>
      </c>
      <c r="C489" s="4">
        <v>45083.053148148145</v>
      </c>
      <c r="D489" s="4">
        <v>45210.784259259257</v>
      </c>
      <c r="E489" s="1" t="s">
        <v>9</v>
      </c>
      <c r="F489">
        <v>207</v>
      </c>
      <c r="G489" s="1" t="str">
        <f>IFERROR(VLOOKUP(tManutencao[[#This Row],[Máquina]],[1]!tMaquinas[[Código]:[Descrição]],2,0),"N/E")</f>
        <v>207 - Comexi 8 cores</v>
      </c>
      <c r="H489" t="s">
        <v>62</v>
      </c>
      <c r="I489" t="s">
        <v>429</v>
      </c>
    </row>
    <row r="490" spans="1:9" ht="16.5" x14ac:dyDescent="0.25">
      <c r="A490" s="1">
        <f>ROW()-ROW(tManutencao[[#Headers],[Seq]])</f>
        <v>489</v>
      </c>
      <c r="B490" s="3">
        <v>2067</v>
      </c>
      <c r="C490" s="4">
        <v>45393.936828703707</v>
      </c>
      <c r="D490" s="4">
        <v>45401.605162037034</v>
      </c>
      <c r="E490" s="1" t="s">
        <v>9</v>
      </c>
      <c r="F490">
        <v>112</v>
      </c>
      <c r="G490" s="1" t="str">
        <f>IFERROR(VLOOKUP(tManutencao[[#This Row],[Máquina]],[1]!tMaquinas[[Código]:[Descrição]],2,0),"N/E")</f>
        <v>112 - Extrusora</v>
      </c>
      <c r="H490" t="s">
        <v>10</v>
      </c>
    </row>
    <row r="491" spans="1:9" ht="16.5" x14ac:dyDescent="0.25">
      <c r="A491" s="1">
        <f>ROW()-ROW(tManutencao[[#Headers],[Seq]])</f>
        <v>490</v>
      </c>
      <c r="B491" s="3">
        <v>444</v>
      </c>
      <c r="C491" s="4">
        <v>45083.375231481485</v>
      </c>
      <c r="D491" s="4">
        <v>45098.463217592594</v>
      </c>
      <c r="E491" s="1" t="s">
        <v>9</v>
      </c>
      <c r="F491">
        <v>505</v>
      </c>
      <c r="G491" s="1" t="str">
        <f>IFERROR(VLOOKUP(tManutencao[[#This Row],[Máquina]],[1]!tMaquinas[[Código]:[Descrição]],2,0),"N/E")</f>
        <v>505 - Rebobinadeira</v>
      </c>
      <c r="H491" t="s">
        <v>23</v>
      </c>
      <c r="I491" t="s">
        <v>430</v>
      </c>
    </row>
    <row r="492" spans="1:9" ht="16.5" x14ac:dyDescent="0.25">
      <c r="A492" s="1">
        <f>ROW()-ROW(tManutencao[[#Headers],[Seq]])</f>
        <v>491</v>
      </c>
      <c r="B492" s="3">
        <v>2068</v>
      </c>
      <c r="C492" s="4">
        <v>45394.467673611114</v>
      </c>
      <c r="D492" s="4">
        <v>45670.645636574074</v>
      </c>
      <c r="E492" s="1" t="s">
        <v>90</v>
      </c>
      <c r="F492">
        <v>112</v>
      </c>
      <c r="G492" s="1" t="str">
        <f>IFERROR(VLOOKUP(tManutencao[[#This Row],[Máquina]],[1]!tMaquinas[[Código]:[Descrição]],2,0),"N/E")</f>
        <v>112 - Extrusora</v>
      </c>
      <c r="H492" t="s">
        <v>10</v>
      </c>
      <c r="I492" t="s">
        <v>431</v>
      </c>
    </row>
    <row r="493" spans="1:9" ht="16.5" x14ac:dyDescent="0.25">
      <c r="A493" s="1">
        <f>ROW()-ROW(tManutencao[[#Headers],[Seq]])</f>
        <v>492</v>
      </c>
      <c r="B493" s="3">
        <v>2069</v>
      </c>
      <c r="C493" s="4">
        <v>45394.468159722222</v>
      </c>
      <c r="D493" s="4">
        <v>45670.64576388889</v>
      </c>
      <c r="E493" s="1" t="s">
        <v>90</v>
      </c>
      <c r="F493">
        <v>112</v>
      </c>
      <c r="G493" s="1" t="str">
        <f>IFERROR(VLOOKUP(tManutencao[[#This Row],[Máquina]],[1]!tMaquinas[[Código]:[Descrição]],2,0),"N/E")</f>
        <v>112 - Extrusora</v>
      </c>
      <c r="H493" t="s">
        <v>10</v>
      </c>
      <c r="I493" t="s">
        <v>432</v>
      </c>
    </row>
    <row r="494" spans="1:9" ht="16.5" x14ac:dyDescent="0.25">
      <c r="A494" s="1">
        <f>ROW()-ROW(tManutencao[[#Headers],[Seq]])</f>
        <v>493</v>
      </c>
      <c r="B494" s="3">
        <v>447</v>
      </c>
      <c r="C494" s="4">
        <v>45083.802546296298</v>
      </c>
      <c r="D494" s="4">
        <v>45098.486805555556</v>
      </c>
      <c r="E494" s="1" t="s">
        <v>9</v>
      </c>
      <c r="F494">
        <v>302</v>
      </c>
      <c r="G494" s="1" t="str">
        <f>IFERROR(VLOOKUP(tManutencao[[#This Row],[Máquina]],[1]!tMaquinas[[Código]:[Descrição]],2,0),"N/E")</f>
        <v>301 - Comexi Laminadora</v>
      </c>
      <c r="H494" t="s">
        <v>58</v>
      </c>
      <c r="I494" t="s">
        <v>433</v>
      </c>
    </row>
    <row r="495" spans="1:9" ht="16.5" x14ac:dyDescent="0.25">
      <c r="A495" s="1">
        <f>ROW()-ROW(tManutencao[[#Headers],[Seq]])</f>
        <v>494</v>
      </c>
      <c r="B495" s="3">
        <v>448</v>
      </c>
      <c r="C495" s="4">
        <v>45083.831342592595</v>
      </c>
      <c r="D495" s="4">
        <v>45093.332951388889</v>
      </c>
      <c r="E495" s="1" t="s">
        <v>9</v>
      </c>
      <c r="F495">
        <v>501</v>
      </c>
      <c r="G495" s="1" t="str">
        <f>IFERROR(VLOOKUP(tManutencao[[#This Row],[Máquina]],[1]!tMaquinas[[Código]:[Descrição]],2,0),"N/E")</f>
        <v>501 - Jaguar rebobinadeira</v>
      </c>
      <c r="H495" t="s">
        <v>23</v>
      </c>
      <c r="I495" t="s">
        <v>434</v>
      </c>
    </row>
    <row r="496" spans="1:9" ht="16.5" x14ac:dyDescent="0.25">
      <c r="A496" s="1">
        <f>ROW()-ROW(tManutencao[[#Headers],[Seq]])</f>
        <v>495</v>
      </c>
      <c r="B496" s="3">
        <v>450</v>
      </c>
      <c r="C496" s="4">
        <v>45084.330752314818</v>
      </c>
      <c r="D496" s="4">
        <v>45098.47724537037</v>
      </c>
      <c r="E496" s="1" t="s">
        <v>9</v>
      </c>
      <c r="F496">
        <v>117</v>
      </c>
      <c r="G496" s="1" t="str">
        <f>IFERROR(VLOOKUP(tManutencao[[#This Row],[Máquina]],[1]!tMaquinas[[Código]:[Descrição]],2,0),"N/E")</f>
        <v>117 - Extrusora</v>
      </c>
      <c r="H496" t="s">
        <v>10</v>
      </c>
      <c r="I496" t="s">
        <v>435</v>
      </c>
    </row>
    <row r="497" spans="1:9" ht="16.5" x14ac:dyDescent="0.25">
      <c r="A497" s="1">
        <f>ROW()-ROW(tManutencao[[#Headers],[Seq]])</f>
        <v>496</v>
      </c>
      <c r="B497" s="3">
        <v>451</v>
      </c>
      <c r="C497" s="4">
        <v>45084.364062499997</v>
      </c>
      <c r="D497" s="4">
        <v>45112.695613425924</v>
      </c>
      <c r="E497" s="1" t="s">
        <v>9</v>
      </c>
      <c r="F497">
        <v>302</v>
      </c>
      <c r="G497" s="1" t="str">
        <f>IFERROR(VLOOKUP(tManutencao[[#This Row],[Máquina]],[1]!tMaquinas[[Código]:[Descrição]],2,0),"N/E")</f>
        <v>301 - Comexi Laminadora</v>
      </c>
      <c r="H497" t="s">
        <v>58</v>
      </c>
      <c r="I497" t="s">
        <v>436</v>
      </c>
    </row>
    <row r="498" spans="1:9" ht="16.5" x14ac:dyDescent="0.25">
      <c r="A498" s="1">
        <f>ROW()-ROW(tManutencao[[#Headers],[Seq]])</f>
        <v>497</v>
      </c>
      <c r="B498" s="3">
        <v>2081</v>
      </c>
      <c r="C498" s="4">
        <v>45398.030590277776</v>
      </c>
      <c r="D498" s="4">
        <v>45398.358506944445</v>
      </c>
      <c r="E498" s="1" t="s">
        <v>9</v>
      </c>
      <c r="F498">
        <v>112</v>
      </c>
      <c r="G498" s="1" t="str">
        <f>IFERROR(VLOOKUP(tManutencao[[#This Row],[Máquina]],[1]!tMaquinas[[Código]:[Descrição]],2,0),"N/E")</f>
        <v>112 - Extrusora</v>
      </c>
      <c r="H498" t="s">
        <v>10</v>
      </c>
      <c r="I498" t="s">
        <v>437</v>
      </c>
    </row>
    <row r="499" spans="1:9" ht="16.5" x14ac:dyDescent="0.25">
      <c r="A499" s="1">
        <f>ROW()-ROW(tManutencao[[#Headers],[Seq]])</f>
        <v>498</v>
      </c>
      <c r="B499" s="3">
        <v>456</v>
      </c>
      <c r="C499" s="4">
        <v>45085.90865740741</v>
      </c>
      <c r="D499" s="4">
        <v>45085.913761574076</v>
      </c>
      <c r="E499" s="1" t="s">
        <v>9</v>
      </c>
      <c r="F499">
        <v>501</v>
      </c>
      <c r="G499" s="1" t="str">
        <f>IFERROR(VLOOKUP(tManutencao[[#This Row],[Máquina]],[1]!tMaquinas[[Código]:[Descrição]],2,0),"N/E")</f>
        <v>501 - Jaguar rebobinadeira</v>
      </c>
      <c r="H499" t="s">
        <v>23</v>
      </c>
      <c r="I499" t="s">
        <v>438</v>
      </c>
    </row>
    <row r="500" spans="1:9" ht="16.5" x14ac:dyDescent="0.25">
      <c r="A500" s="1">
        <f>ROW()-ROW(tManutencao[[#Headers],[Seq]])</f>
        <v>499</v>
      </c>
      <c r="B500" s="3">
        <v>2082</v>
      </c>
      <c r="C500" s="4">
        <v>45398.245300925926</v>
      </c>
      <c r="D500" s="4">
        <v>45399.739178240743</v>
      </c>
      <c r="E500" s="1" t="s">
        <v>9</v>
      </c>
      <c r="F500">
        <v>112</v>
      </c>
      <c r="G500" s="1" t="str">
        <f>IFERROR(VLOOKUP(tManutencao[[#This Row],[Máquina]],[1]!tMaquinas[[Código]:[Descrição]],2,0),"N/E")</f>
        <v>112 - Extrusora</v>
      </c>
      <c r="H500" t="s">
        <v>10</v>
      </c>
      <c r="I500" t="s">
        <v>439</v>
      </c>
    </row>
    <row r="501" spans="1:9" ht="16.5" x14ac:dyDescent="0.25">
      <c r="A501" s="1">
        <f>ROW()-ROW(tManutencao[[#Headers],[Seq]])</f>
        <v>500</v>
      </c>
      <c r="B501" s="3">
        <v>2083</v>
      </c>
      <c r="C501" s="4">
        <v>45398.246041666665</v>
      </c>
      <c r="D501" s="4">
        <v>45399.739398148151</v>
      </c>
      <c r="E501" s="1" t="s">
        <v>9</v>
      </c>
      <c r="F501">
        <v>112</v>
      </c>
      <c r="G501" s="1" t="str">
        <f>IFERROR(VLOOKUP(tManutencao[[#This Row],[Máquina]],[1]!tMaquinas[[Código]:[Descrição]],2,0),"N/E")</f>
        <v>112 - Extrusora</v>
      </c>
      <c r="H501" t="s">
        <v>10</v>
      </c>
      <c r="I501" t="s">
        <v>440</v>
      </c>
    </row>
    <row r="502" spans="1:9" ht="16.5" x14ac:dyDescent="0.25">
      <c r="A502" s="1">
        <f>ROW()-ROW(tManutencao[[#Headers],[Seq]])</f>
        <v>501</v>
      </c>
      <c r="B502" s="3">
        <v>460</v>
      </c>
      <c r="C502" s="4">
        <v>45086.483078703706</v>
      </c>
      <c r="D502" s="4">
        <v>45138.672638888886</v>
      </c>
      <c r="E502" s="1" t="s">
        <v>9</v>
      </c>
      <c r="F502">
        <v>606</v>
      </c>
      <c r="G502" s="1" t="str">
        <f>IFERROR(VLOOKUP(tManutencao[[#This Row],[Máquina]],[1]!tMaquinas[[Código]:[Descrição]],2,0),"N/E")</f>
        <v>606 - Hece valvuladeira</v>
      </c>
      <c r="H502" t="s">
        <v>21</v>
      </c>
      <c r="I502" t="s">
        <v>441</v>
      </c>
    </row>
    <row r="503" spans="1:9" ht="16.5" x14ac:dyDescent="0.25">
      <c r="A503" s="1">
        <f>ROW()-ROW(tManutencao[[#Headers],[Seq]])</f>
        <v>502</v>
      </c>
      <c r="B503" s="3">
        <v>2110</v>
      </c>
      <c r="C503" s="4">
        <v>45404.665046296293</v>
      </c>
      <c r="D503" s="4">
        <v>45475.479143518518</v>
      </c>
      <c r="E503" s="1" t="s">
        <v>92</v>
      </c>
      <c r="F503">
        <v>112</v>
      </c>
      <c r="G503" s="1" t="str">
        <f>IFERROR(VLOOKUP(tManutencao[[#This Row],[Máquina]],[1]!tMaquinas[[Código]:[Descrição]],2,0),"N/E")</f>
        <v>112 - Extrusora</v>
      </c>
      <c r="H503" t="s">
        <v>10</v>
      </c>
      <c r="I503" t="s">
        <v>442</v>
      </c>
    </row>
    <row r="504" spans="1:9" ht="16.5" x14ac:dyDescent="0.25">
      <c r="A504" s="1">
        <f>ROW()-ROW(tManutencao[[#Headers],[Seq]])</f>
        <v>503</v>
      </c>
      <c r="B504" s="3">
        <v>462</v>
      </c>
      <c r="C504" s="4">
        <v>45086.707395833335</v>
      </c>
      <c r="D504" s="4">
        <v>45093.349872685183</v>
      </c>
      <c r="E504" s="1" t="s">
        <v>9</v>
      </c>
      <c r="F504">
        <v>506</v>
      </c>
      <c r="G504" s="1" t="str">
        <f>IFERROR(VLOOKUP(tManutencao[[#This Row],[Máquina]],[1]!tMaquinas[[Código]:[Descrição]],2,0),"N/E")</f>
        <v>506 - Rebobinadeira</v>
      </c>
      <c r="H504" t="s">
        <v>23</v>
      </c>
      <c r="I504" t="s">
        <v>443</v>
      </c>
    </row>
    <row r="505" spans="1:9" ht="16.5" x14ac:dyDescent="0.25">
      <c r="A505" s="1">
        <f>ROW()-ROW(tManutencao[[#Headers],[Seq]])</f>
        <v>504</v>
      </c>
      <c r="B505" s="3">
        <v>2121</v>
      </c>
      <c r="C505" s="4">
        <v>45406.44122685185</v>
      </c>
      <c r="D505" s="4">
        <v>45411.625648148147</v>
      </c>
      <c r="E505" s="1" t="s">
        <v>92</v>
      </c>
      <c r="F505">
        <v>112</v>
      </c>
      <c r="G505" s="1" t="str">
        <f>IFERROR(VLOOKUP(tManutencao[[#This Row],[Máquina]],[1]!tMaquinas[[Código]:[Descrição]],2,0),"N/E")</f>
        <v>112 - Extrusora</v>
      </c>
      <c r="H505" t="s">
        <v>10</v>
      </c>
      <c r="I505" t="s">
        <v>444</v>
      </c>
    </row>
    <row r="506" spans="1:9" ht="16.5" x14ac:dyDescent="0.25">
      <c r="A506" s="1">
        <f>ROW()-ROW(tManutencao[[#Headers],[Seq]])</f>
        <v>505</v>
      </c>
      <c r="B506" s="3">
        <v>2159</v>
      </c>
      <c r="C506" s="4">
        <v>45412.706006944441</v>
      </c>
      <c r="D506" s="4"/>
      <c r="E506" s="1" t="s">
        <v>9</v>
      </c>
      <c r="F506">
        <v>112</v>
      </c>
      <c r="G506" s="1" t="str">
        <f>IFERROR(VLOOKUP(tManutencao[[#This Row],[Máquina]],[1]!tMaquinas[[Código]:[Descrição]],2,0),"N/E")</f>
        <v>112 - Extrusora</v>
      </c>
      <c r="H506" t="s">
        <v>10</v>
      </c>
      <c r="I506" t="s">
        <v>445</v>
      </c>
    </row>
    <row r="507" spans="1:9" ht="16.5" x14ac:dyDescent="0.25">
      <c r="A507" s="1">
        <f>ROW()-ROW(tManutencao[[#Headers],[Seq]])</f>
        <v>506</v>
      </c>
      <c r="B507" s="3">
        <v>2164</v>
      </c>
      <c r="C507" s="4">
        <v>45414.466319444444</v>
      </c>
      <c r="D507" s="4">
        <v>45415.360868055555</v>
      </c>
      <c r="E507" s="1" t="s">
        <v>9</v>
      </c>
      <c r="F507">
        <v>112</v>
      </c>
      <c r="G507" s="1" t="str">
        <f>IFERROR(VLOOKUP(tManutencao[[#This Row],[Máquina]],[1]!tMaquinas[[Código]:[Descrição]],2,0),"N/E")</f>
        <v>112 - Extrusora</v>
      </c>
      <c r="H507" t="s">
        <v>10</v>
      </c>
      <c r="I507" t="s">
        <v>446</v>
      </c>
    </row>
    <row r="508" spans="1:9" ht="16.5" x14ac:dyDescent="0.25">
      <c r="A508" s="1">
        <f>ROW()-ROW(tManutencao[[#Headers],[Seq]])</f>
        <v>507</v>
      </c>
      <c r="B508" s="3">
        <v>466</v>
      </c>
      <c r="C508" s="4">
        <v>45089.240104166667</v>
      </c>
      <c r="D508" s="4">
        <v>45093.716145833336</v>
      </c>
      <c r="E508" s="1" t="s">
        <v>9</v>
      </c>
      <c r="F508">
        <v>117</v>
      </c>
      <c r="G508" s="1" t="str">
        <f>IFERROR(VLOOKUP(tManutencao[[#This Row],[Máquina]],[1]!tMaquinas[[Código]:[Descrição]],2,0),"N/E")</f>
        <v>117 - Extrusora</v>
      </c>
      <c r="H508" t="s">
        <v>10</v>
      </c>
      <c r="I508" t="s">
        <v>447</v>
      </c>
    </row>
    <row r="509" spans="1:9" ht="16.5" x14ac:dyDescent="0.25">
      <c r="A509" s="1">
        <f>ROW()-ROW(tManutencao[[#Headers],[Seq]])</f>
        <v>508</v>
      </c>
      <c r="B509" s="3">
        <v>467</v>
      </c>
      <c r="C509" s="4">
        <v>45089.241412037038</v>
      </c>
      <c r="D509" s="4">
        <v>45098.475694444445</v>
      </c>
      <c r="E509" s="1" t="s">
        <v>9</v>
      </c>
      <c r="F509">
        <v>115</v>
      </c>
      <c r="G509" s="1" t="str">
        <f>IFERROR(VLOOKUP(tManutencao[[#This Row],[Máquina]],[1]!tMaquinas[[Código]:[Descrição]],2,0),"N/E")</f>
        <v>115 - Extrusora</v>
      </c>
      <c r="H509" t="s">
        <v>10</v>
      </c>
      <c r="I509" t="s">
        <v>448</v>
      </c>
    </row>
    <row r="510" spans="1:9" ht="16.5" x14ac:dyDescent="0.25">
      <c r="A510" s="1">
        <f>ROW()-ROW(tManutencao[[#Headers],[Seq]])</f>
        <v>509</v>
      </c>
      <c r="B510" s="3">
        <v>2307</v>
      </c>
      <c r="C510" s="4">
        <v>45434.366423611114</v>
      </c>
      <c r="D510" s="4">
        <v>45474.674166666664</v>
      </c>
      <c r="E510" s="1" t="s">
        <v>9</v>
      </c>
      <c r="F510">
        <v>112</v>
      </c>
      <c r="G510" s="1" t="str">
        <f>IFERROR(VLOOKUP(tManutencao[[#This Row],[Máquina]],[1]!tMaquinas[[Código]:[Descrição]],2,0),"N/E")</f>
        <v>112 - Extrusora</v>
      </c>
      <c r="H510" t="s">
        <v>10</v>
      </c>
      <c r="I510" t="s">
        <v>449</v>
      </c>
    </row>
    <row r="511" spans="1:9" ht="16.5" x14ac:dyDescent="0.25">
      <c r="A511" s="1">
        <f>ROW()-ROW(tManutencao[[#Headers],[Seq]])</f>
        <v>510</v>
      </c>
      <c r="B511" s="3">
        <v>469</v>
      </c>
      <c r="C511" s="4">
        <v>45089.543310185189</v>
      </c>
      <c r="D511" s="4">
        <v>45104.762025462966</v>
      </c>
      <c r="E511" s="1" t="s">
        <v>90</v>
      </c>
      <c r="F511">
        <v>606</v>
      </c>
      <c r="G511" s="1" t="str">
        <f>IFERROR(VLOOKUP(tManutencao[[#This Row],[Máquina]],[1]!tMaquinas[[Código]:[Descrição]],2,0),"N/E")</f>
        <v>606 - Hece valvuladeira</v>
      </c>
      <c r="H511" t="s">
        <v>21</v>
      </c>
      <c r="I511" t="s">
        <v>450</v>
      </c>
    </row>
    <row r="512" spans="1:9" ht="16.5" x14ac:dyDescent="0.25">
      <c r="A512" s="1">
        <f>ROW()-ROW(tManutencao[[#Headers],[Seq]])</f>
        <v>511</v>
      </c>
      <c r="B512" s="3">
        <v>470</v>
      </c>
      <c r="C512" s="4">
        <v>45089.663402777776</v>
      </c>
      <c r="D512" s="4">
        <v>45383.905613425923</v>
      </c>
      <c r="E512" s="1" t="s">
        <v>182</v>
      </c>
      <c r="F512">
        <v>606</v>
      </c>
      <c r="G512" s="1" t="str">
        <f>IFERROR(VLOOKUP(tManutencao[[#This Row],[Máquina]],[1]!tMaquinas[[Código]:[Descrição]],2,0),"N/E")</f>
        <v>606 - Hece valvuladeira</v>
      </c>
      <c r="H512" t="s">
        <v>21</v>
      </c>
      <c r="I512" t="s">
        <v>451</v>
      </c>
    </row>
    <row r="513" spans="1:9" ht="16.5" x14ac:dyDescent="0.25">
      <c r="A513" s="1">
        <f>ROW()-ROW(tManutencao[[#Headers],[Seq]])</f>
        <v>512</v>
      </c>
      <c r="B513" s="3">
        <v>471</v>
      </c>
      <c r="C513" s="4">
        <v>45089.671111111114</v>
      </c>
      <c r="D513" s="4">
        <v>45098.483935185184</v>
      </c>
      <c r="E513" s="1" t="s">
        <v>9</v>
      </c>
      <c r="F513">
        <v>413</v>
      </c>
      <c r="G513" s="1" t="str">
        <f>IFERROR(VLOOKUP(tManutencao[[#This Row],[Máquina]],[1]!tMaquinas[[Código]:[Descrição]],2,0),"N/E")</f>
        <v>413 - Polimaquinas</v>
      </c>
      <c r="H513" t="s">
        <v>21</v>
      </c>
      <c r="I513" t="s">
        <v>452</v>
      </c>
    </row>
    <row r="514" spans="1:9" ht="16.5" x14ac:dyDescent="0.25">
      <c r="A514" s="1">
        <f>ROW()-ROW(tManutencao[[#Headers],[Seq]])</f>
        <v>513</v>
      </c>
      <c r="B514" s="3">
        <v>472</v>
      </c>
      <c r="C514" s="4">
        <v>45089.947418981479</v>
      </c>
      <c r="D514" s="4">
        <v>45093.350995370369</v>
      </c>
      <c r="E514" s="1" t="s">
        <v>90</v>
      </c>
      <c r="F514">
        <v>115</v>
      </c>
      <c r="G514" s="1" t="str">
        <f>IFERROR(VLOOKUP(tManutencao[[#This Row],[Máquina]],[1]!tMaquinas[[Código]:[Descrição]],2,0),"N/E")</f>
        <v>115 - Extrusora</v>
      </c>
      <c r="H514" t="s">
        <v>10</v>
      </c>
      <c r="I514" t="s">
        <v>453</v>
      </c>
    </row>
    <row r="515" spans="1:9" ht="16.5" x14ac:dyDescent="0.25">
      <c r="A515" s="1">
        <f>ROW()-ROW(tManutencao[[#Headers],[Seq]])</f>
        <v>514</v>
      </c>
      <c r="B515" s="3">
        <v>473</v>
      </c>
      <c r="C515" s="4">
        <v>45090.241111111114</v>
      </c>
      <c r="D515" s="4">
        <v>45138.660833333335</v>
      </c>
      <c r="E515" s="1" t="s">
        <v>9</v>
      </c>
      <c r="F515">
        <v>407</v>
      </c>
      <c r="G515" s="1" t="str">
        <f>IFERROR(VLOOKUP(tManutencao[[#This Row],[Máquina]],[1]!tMaquinas[[Código]:[Descrição]],2,0),"N/E")</f>
        <v>407 - HudsonSharp</v>
      </c>
      <c r="H515" t="s">
        <v>21</v>
      </c>
      <c r="I515" t="s">
        <v>454</v>
      </c>
    </row>
    <row r="516" spans="1:9" ht="16.5" x14ac:dyDescent="0.25">
      <c r="A516" s="1">
        <f>ROW()-ROW(tManutencao[[#Headers],[Seq]])</f>
        <v>515</v>
      </c>
      <c r="B516" s="3">
        <v>474</v>
      </c>
      <c r="C516" s="4">
        <v>45090.315289351849</v>
      </c>
      <c r="D516" s="4">
        <v>45210.788263888891</v>
      </c>
      <c r="E516" s="1" t="s">
        <v>9</v>
      </c>
      <c r="F516">
        <v>116</v>
      </c>
      <c r="G516" s="1" t="str">
        <f>IFERROR(VLOOKUP(tManutencao[[#This Row],[Máquina]],[1]!tMaquinas[[Código]:[Descrição]],2,0),"N/E")</f>
        <v>116 - Extrusora</v>
      </c>
      <c r="H516" t="s">
        <v>10</v>
      </c>
      <c r="I516" t="s">
        <v>455</v>
      </c>
    </row>
    <row r="517" spans="1:9" ht="16.5" x14ac:dyDescent="0.25">
      <c r="A517" s="1">
        <f>ROW()-ROW(tManutencao[[#Headers],[Seq]])</f>
        <v>516</v>
      </c>
      <c r="B517" s="3">
        <v>475</v>
      </c>
      <c r="C517" s="4">
        <v>45090.394884259258</v>
      </c>
      <c r="D517" s="4">
        <v>45128.347071759257</v>
      </c>
      <c r="E517" s="1" t="s">
        <v>9</v>
      </c>
      <c r="F517">
        <v>507</v>
      </c>
      <c r="G517" s="1" t="str">
        <f>IFERROR(VLOOKUP(tManutencao[[#This Row],[Máquina]],[1]!tMaquinas[[Código]:[Descrição]],2,0),"N/E")</f>
        <v>507 - Rebobinadeira</v>
      </c>
      <c r="H517" t="s">
        <v>23</v>
      </c>
      <c r="I517" t="s">
        <v>456</v>
      </c>
    </row>
    <row r="518" spans="1:9" ht="16.5" x14ac:dyDescent="0.25">
      <c r="A518" s="1">
        <f>ROW()-ROW(tManutencao[[#Headers],[Seq]])</f>
        <v>517</v>
      </c>
      <c r="B518" s="3">
        <v>2377</v>
      </c>
      <c r="C518" s="4">
        <v>45449.912476851852</v>
      </c>
      <c r="D518" s="4">
        <v>45467.583379629628</v>
      </c>
      <c r="E518" s="1" t="s">
        <v>9</v>
      </c>
      <c r="F518">
        <v>112</v>
      </c>
      <c r="G518" s="1" t="str">
        <f>IFERROR(VLOOKUP(tManutencao[[#This Row],[Máquina]],[1]!tMaquinas[[Código]:[Descrição]],2,0),"N/E")</f>
        <v>112 - Extrusora</v>
      </c>
      <c r="H518" t="s">
        <v>10</v>
      </c>
      <c r="I518" t="s">
        <v>457</v>
      </c>
    </row>
    <row r="519" spans="1:9" ht="16.5" x14ac:dyDescent="0.25">
      <c r="A519" s="1">
        <f>ROW()-ROW(tManutencao[[#Headers],[Seq]])</f>
        <v>518</v>
      </c>
      <c r="B519" s="3">
        <v>477</v>
      </c>
      <c r="C519" s="4">
        <v>45090.588518518518</v>
      </c>
      <c r="D519" s="4">
        <v>45090.761516203704</v>
      </c>
      <c r="E519" s="1" t="s">
        <v>9</v>
      </c>
      <c r="F519">
        <v>505</v>
      </c>
      <c r="G519" s="1" t="str">
        <f>IFERROR(VLOOKUP(tManutencao[[#This Row],[Máquina]],[1]!tMaquinas[[Código]:[Descrição]],2,0),"N/E")</f>
        <v>505 - Rebobinadeira</v>
      </c>
      <c r="H519" t="s">
        <v>23</v>
      </c>
      <c r="I519" t="s">
        <v>458</v>
      </c>
    </row>
    <row r="520" spans="1:9" ht="16.5" x14ac:dyDescent="0.25">
      <c r="A520" s="1">
        <f>ROW()-ROW(tManutencao[[#Headers],[Seq]])</f>
        <v>519</v>
      </c>
      <c r="B520" s="3">
        <v>478</v>
      </c>
      <c r="C520" s="4">
        <v>45090.6015625</v>
      </c>
      <c r="D520" s="4">
        <v>45104.741944444446</v>
      </c>
      <c r="E520" s="1" t="s">
        <v>9</v>
      </c>
      <c r="F520">
        <v>115</v>
      </c>
      <c r="G520" s="1" t="str">
        <f>IFERROR(VLOOKUP(tManutencao[[#This Row],[Máquina]],[1]!tMaquinas[[Código]:[Descrição]],2,0),"N/E")</f>
        <v>115 - Extrusora</v>
      </c>
      <c r="H520" t="s">
        <v>10</v>
      </c>
      <c r="I520" t="s">
        <v>459</v>
      </c>
    </row>
    <row r="521" spans="1:9" ht="16.5" x14ac:dyDescent="0.25">
      <c r="A521" s="1">
        <f>ROW()-ROW(tManutencao[[#Headers],[Seq]])</f>
        <v>520</v>
      </c>
      <c r="B521" s="3">
        <v>482</v>
      </c>
      <c r="C521" s="4">
        <v>45090.808958333335</v>
      </c>
      <c r="D521" s="4">
        <v>45210.788726851853</v>
      </c>
      <c r="E521" s="1" t="s">
        <v>9</v>
      </c>
      <c r="F521">
        <v>507</v>
      </c>
      <c r="G521" s="1" t="str">
        <f>IFERROR(VLOOKUP(tManutencao[[#This Row],[Máquina]],[1]!tMaquinas[[Código]:[Descrição]],2,0),"N/E")</f>
        <v>507 - Rebobinadeira</v>
      </c>
      <c r="H521" t="s">
        <v>23</v>
      </c>
      <c r="I521" t="s">
        <v>460</v>
      </c>
    </row>
    <row r="522" spans="1:9" ht="16.5" x14ac:dyDescent="0.25">
      <c r="A522" s="1">
        <f>ROW()-ROW(tManutencao[[#Headers],[Seq]])</f>
        <v>521</v>
      </c>
      <c r="B522" s="3">
        <v>483</v>
      </c>
      <c r="C522" s="4">
        <v>45090.810173611113</v>
      </c>
      <c r="D522" s="4">
        <v>45210.789479166669</v>
      </c>
      <c r="E522" s="1" t="s">
        <v>9</v>
      </c>
      <c r="F522">
        <v>502</v>
      </c>
      <c r="G522" s="1" t="str">
        <f>IFERROR(VLOOKUP(tManutencao[[#This Row],[Máquina]],[1]!tMaquinas[[Código]:[Descrição]],2,0),"N/E")</f>
        <v>502 - Jaguar rebobinadeira</v>
      </c>
      <c r="H522" t="s">
        <v>23</v>
      </c>
      <c r="I522" t="s">
        <v>461</v>
      </c>
    </row>
    <row r="523" spans="1:9" ht="16.5" x14ac:dyDescent="0.25">
      <c r="A523" s="1">
        <f>ROW()-ROW(tManutencao[[#Headers],[Seq]])</f>
        <v>522</v>
      </c>
      <c r="B523" s="3">
        <v>484</v>
      </c>
      <c r="C523" s="4">
        <v>45090.81659722222</v>
      </c>
      <c r="D523" s="4">
        <v>45093.32476851852</v>
      </c>
      <c r="E523" s="1" t="s">
        <v>9</v>
      </c>
      <c r="F523">
        <v>507</v>
      </c>
      <c r="G523" s="1" t="str">
        <f>IFERROR(VLOOKUP(tManutencao[[#This Row],[Máquina]],[1]!tMaquinas[[Código]:[Descrição]],2,0),"N/E")</f>
        <v>507 - Rebobinadeira</v>
      </c>
      <c r="H523" t="s">
        <v>23</v>
      </c>
      <c r="I523" t="s">
        <v>462</v>
      </c>
    </row>
    <row r="524" spans="1:9" ht="16.5" x14ac:dyDescent="0.25">
      <c r="A524" s="1">
        <f>ROW()-ROW(tManutencao[[#Headers],[Seq]])</f>
        <v>523</v>
      </c>
      <c r="B524" s="3">
        <v>484</v>
      </c>
      <c r="C524" s="4">
        <v>45090.81659722222</v>
      </c>
      <c r="D524" s="4">
        <v>45093.32476851852</v>
      </c>
      <c r="E524" s="1" t="s">
        <v>9</v>
      </c>
      <c r="F524">
        <v>507</v>
      </c>
      <c r="G524" s="1" t="str">
        <f>IFERROR(VLOOKUP(tManutencao[[#This Row],[Máquina]],[1]!tMaquinas[[Código]:[Descrição]],2,0),"N/E")</f>
        <v>507 - Rebobinadeira</v>
      </c>
      <c r="H524" t="s">
        <v>23</v>
      </c>
      <c r="I524" t="s">
        <v>463</v>
      </c>
    </row>
    <row r="525" spans="1:9" ht="16.5" x14ac:dyDescent="0.25">
      <c r="A525" s="1">
        <f>ROW()-ROW(tManutencao[[#Headers],[Seq]])</f>
        <v>524</v>
      </c>
      <c r="B525" s="3">
        <v>485</v>
      </c>
      <c r="C525" s="4">
        <v>45091.423043981478</v>
      </c>
      <c r="D525" s="4">
        <v>45104.73065972222</v>
      </c>
      <c r="E525" s="1" t="s">
        <v>9</v>
      </c>
      <c r="F525">
        <v>108</v>
      </c>
      <c r="G525" s="1" t="str">
        <f>IFERROR(VLOOKUP(tManutencao[[#This Row],[Máquina]],[1]!tMaquinas[[Código]:[Descrição]],2,0),"N/E")</f>
        <v>108 - Extrusora</v>
      </c>
      <c r="H525" t="s">
        <v>10</v>
      </c>
      <c r="I525" t="s">
        <v>464</v>
      </c>
    </row>
    <row r="526" spans="1:9" ht="16.5" x14ac:dyDescent="0.25">
      <c r="A526" s="1">
        <f>ROW()-ROW(tManutencao[[#Headers],[Seq]])</f>
        <v>525</v>
      </c>
      <c r="B526" s="3">
        <v>2393</v>
      </c>
      <c r="C526" s="4">
        <v>45453.708472222221</v>
      </c>
      <c r="D526" s="4">
        <v>45488.348287037035</v>
      </c>
      <c r="E526" s="1" t="s">
        <v>9</v>
      </c>
      <c r="F526">
        <v>112</v>
      </c>
      <c r="G526" s="1" t="str">
        <f>IFERROR(VLOOKUP(tManutencao[[#This Row],[Máquina]],[1]!tMaquinas[[Código]:[Descrição]],2,0),"N/E")</f>
        <v>112 - Extrusora</v>
      </c>
      <c r="H526" t="s">
        <v>10</v>
      </c>
      <c r="I526" t="s">
        <v>465</v>
      </c>
    </row>
    <row r="527" spans="1:9" ht="16.5" x14ac:dyDescent="0.25">
      <c r="A527" s="1">
        <f>ROW()-ROW(tManutencao[[#Headers],[Seq]])</f>
        <v>526</v>
      </c>
      <c r="B527" s="3">
        <v>487</v>
      </c>
      <c r="C527" s="4">
        <v>45091.641261574077</v>
      </c>
      <c r="D527" s="4">
        <v>45138.642337962963</v>
      </c>
      <c r="E527" s="1" t="s">
        <v>9</v>
      </c>
      <c r="F527">
        <v>506</v>
      </c>
      <c r="G527" s="1" t="str">
        <f>IFERROR(VLOOKUP(tManutencao[[#This Row],[Máquina]],[1]!tMaquinas[[Código]:[Descrição]],2,0),"N/E")</f>
        <v>506 - Rebobinadeira</v>
      </c>
      <c r="H527" t="s">
        <v>23</v>
      </c>
      <c r="I527" t="s">
        <v>466</v>
      </c>
    </row>
    <row r="528" spans="1:9" ht="16.5" x14ac:dyDescent="0.25">
      <c r="A528" s="1">
        <f>ROW()-ROW(tManutencao[[#Headers],[Seq]])</f>
        <v>527</v>
      </c>
      <c r="B528" s="3">
        <v>2394</v>
      </c>
      <c r="C528" s="4">
        <v>45453.712893518517</v>
      </c>
      <c r="D528" s="4">
        <v>45464.709606481483</v>
      </c>
      <c r="E528" s="1" t="s">
        <v>9</v>
      </c>
      <c r="F528">
        <v>112</v>
      </c>
      <c r="G528" s="1" t="str">
        <f>IFERROR(VLOOKUP(tManutencao[[#This Row],[Máquina]],[1]!tMaquinas[[Código]:[Descrição]],2,0),"N/E")</f>
        <v>112 - Extrusora</v>
      </c>
      <c r="H528" t="s">
        <v>10</v>
      </c>
      <c r="I528" t="s">
        <v>467</v>
      </c>
    </row>
    <row r="529" spans="1:9" ht="16.5" x14ac:dyDescent="0.25">
      <c r="A529" s="1">
        <f>ROW()-ROW(tManutencao[[#Headers],[Seq]])</f>
        <v>528</v>
      </c>
      <c r="B529" s="3">
        <v>489</v>
      </c>
      <c r="C529" s="4">
        <v>45092.19090277778</v>
      </c>
      <c r="D529" s="4">
        <v>45104.743611111109</v>
      </c>
      <c r="E529" s="1" t="s">
        <v>9</v>
      </c>
      <c r="F529">
        <v>116</v>
      </c>
      <c r="G529" s="1" t="str">
        <f>IFERROR(VLOOKUP(tManutencao[[#This Row],[Máquina]],[1]!tMaquinas[[Código]:[Descrição]],2,0),"N/E")</f>
        <v>116 - Extrusora</v>
      </c>
      <c r="H529" t="s">
        <v>10</v>
      </c>
      <c r="I529" t="s">
        <v>468</v>
      </c>
    </row>
    <row r="530" spans="1:9" ht="16.5" x14ac:dyDescent="0.25">
      <c r="A530" s="1">
        <f>ROW()-ROW(tManutencao[[#Headers],[Seq]])</f>
        <v>529</v>
      </c>
      <c r="B530" s="3">
        <v>490</v>
      </c>
      <c r="C530" s="4">
        <v>45092.363900462966</v>
      </c>
      <c r="D530" s="4">
        <v>45443.659201388888</v>
      </c>
      <c r="E530" s="1" t="s">
        <v>9</v>
      </c>
      <c r="F530">
        <v>113</v>
      </c>
      <c r="G530" s="1" t="str">
        <f>IFERROR(VLOOKUP(tManutencao[[#This Row],[Máquina]],[1]!tMaquinas[[Código]:[Descrição]],2,0),"N/E")</f>
        <v>113 - Extrusora</v>
      </c>
      <c r="H530" t="s">
        <v>10</v>
      </c>
    </row>
    <row r="531" spans="1:9" ht="16.5" x14ac:dyDescent="0.25">
      <c r="A531" s="1">
        <f>ROW()-ROW(tManutencao[[#Headers],[Seq]])</f>
        <v>530</v>
      </c>
      <c r="B531" s="3">
        <v>491</v>
      </c>
      <c r="C531" s="4">
        <v>45092.363900462966</v>
      </c>
      <c r="D531" s="4">
        <v>45110.726770833331</v>
      </c>
      <c r="E531" s="1" t="s">
        <v>9</v>
      </c>
      <c r="F531">
        <v>113</v>
      </c>
      <c r="G531" s="1" t="str">
        <f>IFERROR(VLOOKUP(tManutencao[[#This Row],[Máquina]],[1]!tMaquinas[[Código]:[Descrição]],2,0),"N/E")</f>
        <v>113 - Extrusora</v>
      </c>
      <c r="H531" t="s">
        <v>10</v>
      </c>
      <c r="I531" t="s">
        <v>469</v>
      </c>
    </row>
    <row r="532" spans="1:9" ht="16.5" x14ac:dyDescent="0.25">
      <c r="A532" s="1">
        <f>ROW()-ROW(tManutencao[[#Headers],[Seq]])</f>
        <v>531</v>
      </c>
      <c r="B532" s="3">
        <v>492</v>
      </c>
      <c r="C532" s="4">
        <v>45093.839537037034</v>
      </c>
      <c r="D532" s="4">
        <v>45110.724328703705</v>
      </c>
      <c r="E532" s="1" t="s">
        <v>9</v>
      </c>
      <c r="F532">
        <v>115</v>
      </c>
      <c r="G532" s="1" t="str">
        <f>IFERROR(VLOOKUP(tManutencao[[#This Row],[Máquina]],[1]!tMaquinas[[Código]:[Descrição]],2,0),"N/E")</f>
        <v>115 - Extrusora</v>
      </c>
      <c r="H532" t="s">
        <v>10</v>
      </c>
      <c r="I532" t="s">
        <v>470</v>
      </c>
    </row>
    <row r="533" spans="1:9" ht="16.5" x14ac:dyDescent="0.25">
      <c r="A533" s="1">
        <f>ROW()-ROW(tManutencao[[#Headers],[Seq]])</f>
        <v>532</v>
      </c>
      <c r="B533" s="3">
        <v>493</v>
      </c>
      <c r="C533" s="4">
        <v>45093.896678240744</v>
      </c>
      <c r="D533" s="4">
        <v>45110.725613425922</v>
      </c>
      <c r="E533" s="1" t="s">
        <v>9</v>
      </c>
      <c r="F533">
        <v>207</v>
      </c>
      <c r="G533" s="1" t="str">
        <f>IFERROR(VLOOKUP(tManutencao[[#This Row],[Máquina]],[1]!tMaquinas[[Código]:[Descrição]],2,0),"N/E")</f>
        <v>207 - Comexi 8 cores</v>
      </c>
      <c r="H533" t="s">
        <v>62</v>
      </c>
      <c r="I533" t="s">
        <v>471</v>
      </c>
    </row>
    <row r="534" spans="1:9" ht="16.5" x14ac:dyDescent="0.25">
      <c r="A534" s="1">
        <f>ROW()-ROW(tManutencao[[#Headers],[Seq]])</f>
        <v>533</v>
      </c>
      <c r="B534" s="3">
        <v>2400</v>
      </c>
      <c r="C534" s="4">
        <v>45455.395509259259</v>
      </c>
      <c r="D534" s="4">
        <v>45539.610532407409</v>
      </c>
      <c r="E534" s="1" t="s">
        <v>182</v>
      </c>
      <c r="F534">
        <v>112</v>
      </c>
      <c r="G534" s="1" t="str">
        <f>IFERROR(VLOOKUP(tManutencao[[#This Row],[Máquina]],[1]!tMaquinas[[Código]:[Descrição]],2,0),"N/E")</f>
        <v>112 - Extrusora</v>
      </c>
      <c r="H534" t="s">
        <v>10</v>
      </c>
      <c r="I534" t="s">
        <v>472</v>
      </c>
    </row>
    <row r="535" spans="1:9" ht="16.5" x14ac:dyDescent="0.25">
      <c r="A535" s="1">
        <f>ROW()-ROW(tManutencao[[#Headers],[Seq]])</f>
        <v>534</v>
      </c>
      <c r="B535" s="3">
        <v>2409</v>
      </c>
      <c r="C535" s="4">
        <v>45455.665949074071</v>
      </c>
      <c r="D535" s="4">
        <v>45469.758981481478</v>
      </c>
      <c r="E535" s="1" t="s">
        <v>9</v>
      </c>
      <c r="F535">
        <v>112</v>
      </c>
      <c r="G535" s="1" t="str">
        <f>IFERROR(VLOOKUP(tManutencao[[#This Row],[Máquina]],[1]!tMaquinas[[Código]:[Descrição]],2,0),"N/E")</f>
        <v>112 - Extrusora</v>
      </c>
      <c r="H535" t="s">
        <v>10</v>
      </c>
      <c r="I535" t="s">
        <v>473</v>
      </c>
    </row>
    <row r="536" spans="1:9" ht="16.5" x14ac:dyDescent="0.25">
      <c r="A536" s="1">
        <f>ROW()-ROW(tManutencao[[#Headers],[Seq]])</f>
        <v>535</v>
      </c>
      <c r="B536" s="3">
        <v>496</v>
      </c>
      <c r="C536" s="4">
        <v>45096.599050925928</v>
      </c>
      <c r="D536" s="4">
        <v>45118.634826388887</v>
      </c>
      <c r="E536" s="1" t="s">
        <v>9</v>
      </c>
      <c r="F536">
        <v>406</v>
      </c>
      <c r="G536" s="1" t="str">
        <f>IFERROR(VLOOKUP(tManutencao[[#This Row],[Máquina]],[1]!tMaquinas[[Código]:[Descrição]],2,0),"N/E")</f>
        <v>406 - Hece1400</v>
      </c>
      <c r="H536" t="s">
        <v>21</v>
      </c>
      <c r="I536" t="s">
        <v>474</v>
      </c>
    </row>
    <row r="537" spans="1:9" ht="16.5" x14ac:dyDescent="0.25">
      <c r="A537" s="1">
        <f>ROW()-ROW(tManutencao[[#Headers],[Seq]])</f>
        <v>536</v>
      </c>
      <c r="B537" s="3">
        <v>497</v>
      </c>
      <c r="C537" s="4">
        <v>45096.649085648147</v>
      </c>
      <c r="D537" s="4">
        <v>45210.790208333332</v>
      </c>
      <c r="E537" s="1" t="s">
        <v>9</v>
      </c>
      <c r="F537">
        <v>207</v>
      </c>
      <c r="G537" s="1" t="str">
        <f>IFERROR(VLOOKUP(tManutencao[[#This Row],[Máquina]],[1]!tMaquinas[[Código]:[Descrição]],2,0),"N/E")</f>
        <v>207 - Comexi 8 cores</v>
      </c>
      <c r="H537" t="s">
        <v>62</v>
      </c>
      <c r="I537" t="s">
        <v>475</v>
      </c>
    </row>
    <row r="538" spans="1:9" ht="16.5" x14ac:dyDescent="0.25">
      <c r="A538" s="1">
        <f>ROW()-ROW(tManutencao[[#Headers],[Seq]])</f>
        <v>537</v>
      </c>
      <c r="B538" s="3">
        <v>498</v>
      </c>
      <c r="C538" s="4">
        <v>45097.004861111112</v>
      </c>
      <c r="D538" s="4">
        <v>45118.481354166666</v>
      </c>
      <c r="E538" s="1" t="s">
        <v>9</v>
      </c>
      <c r="F538">
        <v>113</v>
      </c>
      <c r="G538" s="1" t="str">
        <f>IFERROR(VLOOKUP(tManutencao[[#This Row],[Máquina]],[1]!tMaquinas[[Código]:[Descrição]],2,0),"N/E")</f>
        <v>113 - Extrusora</v>
      </c>
      <c r="H538" t="s">
        <v>10</v>
      </c>
      <c r="I538" t="s">
        <v>476</v>
      </c>
    </row>
    <row r="539" spans="1:9" ht="16.5" x14ac:dyDescent="0.25">
      <c r="A539" s="1">
        <f>ROW()-ROW(tManutencao[[#Headers],[Seq]])</f>
        <v>538</v>
      </c>
      <c r="B539" s="3">
        <v>2431</v>
      </c>
      <c r="C539" s="4">
        <v>45460.345034722224</v>
      </c>
      <c r="D539" s="4">
        <v>45470.375868055555</v>
      </c>
      <c r="E539" s="1" t="s">
        <v>9</v>
      </c>
      <c r="F539">
        <v>112</v>
      </c>
      <c r="G539" s="1" t="str">
        <f>IFERROR(VLOOKUP(tManutencao[[#This Row],[Máquina]],[1]!tMaquinas[[Código]:[Descrição]],2,0),"N/E")</f>
        <v>112 - Extrusora</v>
      </c>
      <c r="H539" t="s">
        <v>10</v>
      </c>
      <c r="I539" t="s">
        <v>477</v>
      </c>
    </row>
    <row r="540" spans="1:9" ht="16.5" x14ac:dyDescent="0.25">
      <c r="A540" s="1">
        <f>ROW()-ROW(tManutencao[[#Headers],[Seq]])</f>
        <v>539</v>
      </c>
      <c r="B540" s="3">
        <v>500</v>
      </c>
      <c r="C540" s="4">
        <v>45097.567303240743</v>
      </c>
      <c r="D540" s="4">
        <v>45128.455891203703</v>
      </c>
      <c r="E540" s="1" t="s">
        <v>9</v>
      </c>
      <c r="F540">
        <v>606</v>
      </c>
      <c r="G540" s="1" t="str">
        <f>IFERROR(VLOOKUP(tManutencao[[#This Row],[Máquina]],[1]!tMaquinas[[Código]:[Descrição]],2,0),"N/E")</f>
        <v>606 - Hece valvuladeira</v>
      </c>
      <c r="H540" t="s">
        <v>21</v>
      </c>
      <c r="I540" t="s">
        <v>478</v>
      </c>
    </row>
    <row r="541" spans="1:9" ht="16.5" x14ac:dyDescent="0.25">
      <c r="A541" s="1">
        <f>ROW()-ROW(tManutencao[[#Headers],[Seq]])</f>
        <v>540</v>
      </c>
      <c r="B541" s="3">
        <v>501</v>
      </c>
      <c r="C541" s="4">
        <v>45097.627962962964</v>
      </c>
      <c r="D541" s="4">
        <v>45110.722210648149</v>
      </c>
      <c r="E541" s="1" t="s">
        <v>9</v>
      </c>
      <c r="F541">
        <v>207</v>
      </c>
      <c r="G541" s="1" t="str">
        <f>IFERROR(VLOOKUP(tManutencao[[#This Row],[Máquina]],[1]!tMaquinas[[Código]:[Descrição]],2,0),"N/E")</f>
        <v>207 - Comexi 8 cores</v>
      </c>
      <c r="H541" t="s">
        <v>62</v>
      </c>
      <c r="I541" t="s">
        <v>479</v>
      </c>
    </row>
    <row r="542" spans="1:9" ht="16.5" x14ac:dyDescent="0.25">
      <c r="A542" s="1">
        <f>ROW()-ROW(tManutencao[[#Headers],[Seq]])</f>
        <v>541</v>
      </c>
      <c r="B542" s="3">
        <v>502</v>
      </c>
      <c r="C542" s="4">
        <v>45097.898078703707</v>
      </c>
      <c r="D542" s="4">
        <v>45210.790706018517</v>
      </c>
      <c r="E542" s="1" t="s">
        <v>9</v>
      </c>
      <c r="F542">
        <v>413</v>
      </c>
      <c r="G542" s="1" t="str">
        <f>IFERROR(VLOOKUP(tManutencao[[#This Row],[Máquina]],[1]!tMaquinas[[Código]:[Descrição]],2,0),"N/E")</f>
        <v>413 - Polimaquinas</v>
      </c>
      <c r="H542" t="s">
        <v>21</v>
      </c>
      <c r="I542" t="s">
        <v>480</v>
      </c>
    </row>
    <row r="543" spans="1:9" ht="16.5" x14ac:dyDescent="0.25">
      <c r="A543" s="1">
        <f>ROW()-ROW(tManutencao[[#Headers],[Seq]])</f>
        <v>542</v>
      </c>
      <c r="B543" s="3">
        <v>503</v>
      </c>
      <c r="C543" s="4">
        <v>45098.109907407408</v>
      </c>
      <c r="D543" s="4">
        <v>45104.765914351854</v>
      </c>
      <c r="E543" s="1" t="s">
        <v>9</v>
      </c>
      <c r="F543">
        <v>108</v>
      </c>
      <c r="G543" s="1" t="str">
        <f>IFERROR(VLOOKUP(tManutencao[[#This Row],[Máquina]],[1]!tMaquinas[[Código]:[Descrição]],2,0),"N/E")</f>
        <v>108 - Extrusora</v>
      </c>
      <c r="H543" t="s">
        <v>10</v>
      </c>
      <c r="I543" t="s">
        <v>481</v>
      </c>
    </row>
    <row r="544" spans="1:9" ht="16.5" x14ac:dyDescent="0.25">
      <c r="A544" s="1">
        <f>ROW()-ROW(tManutencao[[#Headers],[Seq]])</f>
        <v>543</v>
      </c>
      <c r="B544" s="3">
        <v>504</v>
      </c>
      <c r="C544" s="4">
        <v>45098.372384259259</v>
      </c>
      <c r="D544" s="4">
        <v>45138.401863425926</v>
      </c>
      <c r="E544" s="1" t="s">
        <v>9</v>
      </c>
      <c r="F544">
        <v>418</v>
      </c>
      <c r="G544" s="1" t="str">
        <f>IFERROR(VLOOKUP(tManutencao[[#This Row],[Máquina]],[1]!tMaquinas[[Código]:[Descrição]],2,0),"N/E")</f>
        <v>418 - Hece 850</v>
      </c>
      <c r="H544" t="s">
        <v>21</v>
      </c>
      <c r="I544" t="s">
        <v>482</v>
      </c>
    </row>
    <row r="545" spans="1:9" ht="16.5" x14ac:dyDescent="0.25">
      <c r="A545" s="1">
        <f>ROW()-ROW(tManutencao[[#Headers],[Seq]])</f>
        <v>544</v>
      </c>
      <c r="B545" s="3">
        <v>505</v>
      </c>
      <c r="C545" s="4">
        <v>45098.457303240742</v>
      </c>
      <c r="D545" s="4">
        <v>45117.668935185182</v>
      </c>
      <c r="E545" s="1" t="s">
        <v>9</v>
      </c>
      <c r="F545">
        <v>505</v>
      </c>
      <c r="G545" s="1" t="str">
        <f>IFERROR(VLOOKUP(tManutencao[[#This Row],[Máquina]],[1]!tMaquinas[[Código]:[Descrição]],2,0),"N/E")</f>
        <v>505 - Rebobinadeira</v>
      </c>
      <c r="H545" t="s">
        <v>23</v>
      </c>
      <c r="I545" t="s">
        <v>483</v>
      </c>
    </row>
    <row r="546" spans="1:9" ht="16.5" x14ac:dyDescent="0.25">
      <c r="A546" s="1">
        <f>ROW()-ROW(tManutencao[[#Headers],[Seq]])</f>
        <v>545</v>
      </c>
      <c r="B546" s="3">
        <v>2452</v>
      </c>
      <c r="C546" s="4">
        <v>45461.720486111109</v>
      </c>
      <c r="D546" s="4">
        <v>45462.357256944444</v>
      </c>
      <c r="E546" s="1" t="s">
        <v>9</v>
      </c>
      <c r="F546">
        <v>112</v>
      </c>
      <c r="G546" s="1" t="str">
        <f>IFERROR(VLOOKUP(tManutencao[[#This Row],[Máquina]],[1]!tMaquinas[[Código]:[Descrição]],2,0),"N/E")</f>
        <v>112 - Extrusora</v>
      </c>
      <c r="H546" t="s">
        <v>10</v>
      </c>
      <c r="I546" t="s">
        <v>484</v>
      </c>
    </row>
    <row r="547" spans="1:9" ht="16.5" x14ac:dyDescent="0.25">
      <c r="A547" s="1">
        <f>ROW()-ROW(tManutencao[[#Headers],[Seq]])</f>
        <v>546</v>
      </c>
      <c r="B547" s="3">
        <v>507</v>
      </c>
      <c r="C547" s="4">
        <v>45098.673182870371</v>
      </c>
      <c r="D547" s="4">
        <v>45128.463796296295</v>
      </c>
      <c r="E547" s="1" t="s">
        <v>9</v>
      </c>
      <c r="F547">
        <v>606</v>
      </c>
      <c r="G547" s="1" t="str">
        <f>IFERROR(VLOOKUP(tManutencao[[#This Row],[Máquina]],[1]!tMaquinas[[Código]:[Descrição]],2,0),"N/E")</f>
        <v>606 - Hece valvuladeira</v>
      </c>
      <c r="H547" t="s">
        <v>21</v>
      </c>
      <c r="I547" t="s">
        <v>485</v>
      </c>
    </row>
    <row r="548" spans="1:9" ht="16.5" x14ac:dyDescent="0.25">
      <c r="A548" s="1">
        <f>ROW()-ROW(tManutencao[[#Headers],[Seq]])</f>
        <v>547</v>
      </c>
      <c r="B548" s="3">
        <v>508</v>
      </c>
      <c r="C548" s="4">
        <v>45098.755706018521</v>
      </c>
      <c r="D548" s="4">
        <v>45443.659629629627</v>
      </c>
      <c r="E548" s="1" t="s">
        <v>182</v>
      </c>
      <c r="F548">
        <v>501</v>
      </c>
      <c r="G548" s="1" t="str">
        <f>IFERROR(VLOOKUP(tManutencao[[#This Row],[Máquina]],[1]!tMaquinas[[Código]:[Descrição]],2,0),"N/E")</f>
        <v>501 - Jaguar rebobinadeira</v>
      </c>
      <c r="H548" t="s">
        <v>23</v>
      </c>
    </row>
    <row r="549" spans="1:9" ht="16.5" x14ac:dyDescent="0.25">
      <c r="A549" s="1">
        <f>ROW()-ROW(tManutencao[[#Headers],[Seq]])</f>
        <v>548</v>
      </c>
      <c r="B549" s="3">
        <v>509</v>
      </c>
      <c r="C549" s="4">
        <v>45098.969537037039</v>
      </c>
      <c r="D549" s="4">
        <v>45110.728912037041</v>
      </c>
      <c r="E549" s="1" t="s">
        <v>9</v>
      </c>
      <c r="F549">
        <v>108</v>
      </c>
      <c r="G549" s="1" t="str">
        <f>IFERROR(VLOOKUP(tManutencao[[#This Row],[Máquina]],[1]!tMaquinas[[Código]:[Descrição]],2,0),"N/E")</f>
        <v>108 - Extrusora</v>
      </c>
      <c r="H549" t="s">
        <v>10</v>
      </c>
      <c r="I549" t="s">
        <v>486</v>
      </c>
    </row>
    <row r="550" spans="1:9" ht="16.5" x14ac:dyDescent="0.25">
      <c r="A550" s="1">
        <f>ROW()-ROW(tManutencao[[#Headers],[Seq]])</f>
        <v>549</v>
      </c>
      <c r="B550" s="3">
        <v>510</v>
      </c>
      <c r="C550" s="4">
        <v>45099.288634259261</v>
      </c>
      <c r="D550" s="4">
        <v>45210.792800925927</v>
      </c>
      <c r="E550" s="1" t="s">
        <v>9</v>
      </c>
      <c r="F550">
        <v>113</v>
      </c>
      <c r="G550" s="1" t="str">
        <f>IFERROR(VLOOKUP(tManutencao[[#This Row],[Máquina]],[1]!tMaquinas[[Código]:[Descrição]],2,0),"N/E")</f>
        <v>113 - Extrusora</v>
      </c>
      <c r="H550" t="s">
        <v>10</v>
      </c>
      <c r="I550" t="s">
        <v>487</v>
      </c>
    </row>
    <row r="551" spans="1:9" ht="16.5" x14ac:dyDescent="0.25">
      <c r="A551" s="1">
        <f>ROW()-ROW(tManutencao[[#Headers],[Seq]])</f>
        <v>550</v>
      </c>
      <c r="B551" s="3">
        <v>511</v>
      </c>
      <c r="C551" s="4">
        <v>45099.382175925923</v>
      </c>
      <c r="D551" s="4">
        <v>45138.736481481479</v>
      </c>
      <c r="E551" s="1" t="s">
        <v>9</v>
      </c>
      <c r="F551">
        <v>302</v>
      </c>
      <c r="G551" s="1" t="str">
        <f>IFERROR(VLOOKUP(tManutencao[[#This Row],[Máquina]],[1]!tMaquinas[[Código]:[Descrição]],2,0),"N/E")</f>
        <v>301 - Comexi Laminadora</v>
      </c>
      <c r="H551" t="s">
        <v>58</v>
      </c>
      <c r="I551" t="s">
        <v>488</v>
      </c>
    </row>
    <row r="552" spans="1:9" ht="16.5" x14ac:dyDescent="0.25">
      <c r="A552" s="1">
        <f>ROW()-ROW(tManutencao[[#Headers],[Seq]])</f>
        <v>551</v>
      </c>
      <c r="B552" s="3">
        <v>2453</v>
      </c>
      <c r="C552" s="4">
        <v>45461.75068287037</v>
      </c>
      <c r="D552" s="4">
        <v>45670.654872685183</v>
      </c>
      <c r="E552" s="1" t="s">
        <v>182</v>
      </c>
      <c r="F552">
        <v>112</v>
      </c>
      <c r="G552" s="1" t="str">
        <f>IFERROR(VLOOKUP(tManutencao[[#This Row],[Máquina]],[1]!tMaquinas[[Código]:[Descrição]],2,0),"N/E")</f>
        <v>112 - Extrusora</v>
      </c>
      <c r="H552" t="s">
        <v>10</v>
      </c>
      <c r="I552" t="s">
        <v>489</v>
      </c>
    </row>
    <row r="553" spans="1:9" ht="16.5" x14ac:dyDescent="0.25">
      <c r="A553" s="1">
        <f>ROW()-ROW(tManutencao[[#Headers],[Seq]])</f>
        <v>552</v>
      </c>
      <c r="B553" s="3">
        <v>514</v>
      </c>
      <c r="C553" s="4">
        <v>45099.542349537034</v>
      </c>
      <c r="D553" s="4">
        <v>45210.794999999998</v>
      </c>
      <c r="E553" s="1" t="s">
        <v>9</v>
      </c>
      <c r="F553">
        <v>108</v>
      </c>
      <c r="G553" s="1" t="str">
        <f>IFERROR(VLOOKUP(tManutencao[[#This Row],[Máquina]],[1]!tMaquinas[[Código]:[Descrição]],2,0),"N/E")</f>
        <v>108 - Extrusora</v>
      </c>
      <c r="H553" t="s">
        <v>10</v>
      </c>
      <c r="I553" t="s">
        <v>490</v>
      </c>
    </row>
    <row r="554" spans="1:9" ht="16.5" x14ac:dyDescent="0.25">
      <c r="A554" s="1">
        <f>ROW()-ROW(tManutencao[[#Headers],[Seq]])</f>
        <v>553</v>
      </c>
      <c r="B554" s="3">
        <v>2457</v>
      </c>
      <c r="C554" s="4">
        <v>45462.261886574073</v>
      </c>
      <c r="D554" s="4">
        <v>45463.728020833332</v>
      </c>
      <c r="E554" s="1" t="s">
        <v>9</v>
      </c>
      <c r="F554">
        <v>112</v>
      </c>
      <c r="G554" s="1" t="str">
        <f>IFERROR(VLOOKUP(tManutencao[[#This Row],[Máquina]],[1]!tMaquinas[[Código]:[Descrição]],2,0),"N/E")</f>
        <v>112 - Extrusora</v>
      </c>
      <c r="H554" t="s">
        <v>10</v>
      </c>
      <c r="I554" t="s">
        <v>491</v>
      </c>
    </row>
    <row r="555" spans="1:9" ht="16.5" x14ac:dyDescent="0.25">
      <c r="A555" s="1">
        <f>ROW()-ROW(tManutencao[[#Headers],[Seq]])</f>
        <v>554</v>
      </c>
      <c r="B555" s="3">
        <v>2493</v>
      </c>
      <c r="C555" s="4">
        <v>45469.696493055555</v>
      </c>
      <c r="D555" s="4">
        <v>45488.348611111112</v>
      </c>
      <c r="E555" s="1" t="s">
        <v>9</v>
      </c>
      <c r="F555">
        <v>112</v>
      </c>
      <c r="G555" s="1" t="str">
        <f>IFERROR(VLOOKUP(tManutencao[[#This Row],[Máquina]],[1]!tMaquinas[[Código]:[Descrição]],2,0),"N/E")</f>
        <v>112 - Extrusora</v>
      </c>
      <c r="H555" t="s">
        <v>10</v>
      </c>
      <c r="I555" t="s">
        <v>492</v>
      </c>
    </row>
    <row r="556" spans="1:9" ht="16.5" x14ac:dyDescent="0.25">
      <c r="A556" s="1">
        <f>ROW()-ROW(tManutencao[[#Headers],[Seq]])</f>
        <v>555</v>
      </c>
      <c r="B556" s="3">
        <v>2554</v>
      </c>
      <c r="C556" s="4">
        <v>45476.724918981483</v>
      </c>
      <c r="D556" s="4">
        <v>45478.686423611114</v>
      </c>
      <c r="E556" s="1" t="s">
        <v>9</v>
      </c>
      <c r="F556">
        <v>112</v>
      </c>
      <c r="G556" s="1" t="str">
        <f>IFERROR(VLOOKUP(tManutencao[[#This Row],[Máquina]],[1]!tMaquinas[[Código]:[Descrição]],2,0),"N/E")</f>
        <v>112 - Extrusora</v>
      </c>
      <c r="H556" t="s">
        <v>10</v>
      </c>
      <c r="I556" t="s">
        <v>493</v>
      </c>
    </row>
    <row r="557" spans="1:9" ht="16.5" x14ac:dyDescent="0.25">
      <c r="A557" s="1">
        <f>ROW()-ROW(tManutencao[[#Headers],[Seq]])</f>
        <v>556</v>
      </c>
      <c r="B557" s="3">
        <v>518</v>
      </c>
      <c r="C557" s="4">
        <v>45099.908634259256</v>
      </c>
      <c r="D557" s="4">
        <v>45226.675312500003</v>
      </c>
      <c r="E557" s="1" t="s">
        <v>9</v>
      </c>
      <c r="F557">
        <v>108</v>
      </c>
      <c r="G557" s="1" t="str">
        <f>IFERROR(VLOOKUP(tManutencao[[#This Row],[Máquina]],[1]!tMaquinas[[Código]:[Descrição]],2,0),"N/E")</f>
        <v>108 - Extrusora</v>
      </c>
      <c r="H557" t="s">
        <v>10</v>
      </c>
      <c r="I557" t="s">
        <v>494</v>
      </c>
    </row>
    <row r="558" spans="1:9" ht="16.5" x14ac:dyDescent="0.25">
      <c r="A558" s="1">
        <f>ROW()-ROW(tManutencao[[#Headers],[Seq]])</f>
        <v>557</v>
      </c>
      <c r="B558" s="3">
        <v>519</v>
      </c>
      <c r="C558" s="4">
        <v>45099.921678240738</v>
      </c>
      <c r="D558" s="4">
        <v>45110.731898148151</v>
      </c>
      <c r="E558" s="1" t="s">
        <v>9</v>
      </c>
      <c r="F558">
        <v>406</v>
      </c>
      <c r="G558" s="1" t="str">
        <f>IFERROR(VLOOKUP(tManutencao[[#This Row],[Máquina]],[1]!tMaquinas[[Código]:[Descrição]],2,0),"N/E")</f>
        <v>406 - Hece1400</v>
      </c>
      <c r="H558" t="s">
        <v>21</v>
      </c>
      <c r="I558" t="s">
        <v>495</v>
      </c>
    </row>
    <row r="559" spans="1:9" ht="16.5" x14ac:dyDescent="0.25">
      <c r="A559" s="1">
        <f>ROW()-ROW(tManutencao[[#Headers],[Seq]])</f>
        <v>558</v>
      </c>
      <c r="B559" s="3">
        <v>520</v>
      </c>
      <c r="C559" s="4">
        <v>45100.956562500003</v>
      </c>
      <c r="D559" s="4">
        <v>45118.483344907407</v>
      </c>
      <c r="E559" s="1" t="s">
        <v>9</v>
      </c>
      <c r="F559">
        <v>113</v>
      </c>
      <c r="G559" s="1" t="str">
        <f>IFERROR(VLOOKUP(tManutencao[[#This Row],[Máquina]],[1]!tMaquinas[[Código]:[Descrição]],2,0),"N/E")</f>
        <v>113 - Extrusora</v>
      </c>
      <c r="H559" t="s">
        <v>10</v>
      </c>
      <c r="I559" t="s">
        <v>496</v>
      </c>
    </row>
    <row r="560" spans="1:9" ht="16.5" x14ac:dyDescent="0.25">
      <c r="A560" s="1">
        <f>ROW()-ROW(tManutencao[[#Headers],[Seq]])</f>
        <v>559</v>
      </c>
      <c r="B560" s="3">
        <v>2598</v>
      </c>
      <c r="C560" s="4">
        <v>45484.420289351852</v>
      </c>
      <c r="D560" s="4">
        <v>45489.351354166669</v>
      </c>
      <c r="E560" s="1" t="s">
        <v>9</v>
      </c>
      <c r="F560">
        <v>112</v>
      </c>
      <c r="G560" s="1" t="str">
        <f>IFERROR(VLOOKUP(tManutencao[[#This Row],[Máquina]],[1]!tMaquinas[[Código]:[Descrição]],2,0),"N/E")</f>
        <v>112 - Extrusora</v>
      </c>
      <c r="H560" t="s">
        <v>10</v>
      </c>
      <c r="I560" t="s">
        <v>497</v>
      </c>
    </row>
    <row r="561" spans="1:9" ht="16.5" x14ac:dyDescent="0.25">
      <c r="A561" s="1">
        <f>ROW()-ROW(tManutencao[[#Headers],[Seq]])</f>
        <v>560</v>
      </c>
      <c r="B561" s="3">
        <v>522</v>
      </c>
      <c r="C561" s="4">
        <v>45101.287719907406</v>
      </c>
      <c r="D561" s="4">
        <v>45210.797569444447</v>
      </c>
      <c r="E561" s="1" t="s">
        <v>9</v>
      </c>
      <c r="F561">
        <v>413</v>
      </c>
      <c r="G561" s="1" t="str">
        <f>IFERROR(VLOOKUP(tManutencao[[#This Row],[Máquina]],[1]!tMaquinas[[Código]:[Descrição]],2,0),"N/E")</f>
        <v>413 - Polimaquinas</v>
      </c>
      <c r="H561" t="s">
        <v>21</v>
      </c>
      <c r="I561" t="s">
        <v>498</v>
      </c>
    </row>
    <row r="562" spans="1:9" ht="16.5" x14ac:dyDescent="0.25">
      <c r="A562" s="1">
        <f>ROW()-ROW(tManutencao[[#Headers],[Seq]])</f>
        <v>561</v>
      </c>
      <c r="B562" s="3">
        <v>2611</v>
      </c>
      <c r="C562" s="4">
        <v>45486.235798611109</v>
      </c>
      <c r="D562" s="4">
        <v>45492.355011574073</v>
      </c>
      <c r="E562" s="1" t="s">
        <v>9</v>
      </c>
      <c r="F562">
        <v>112</v>
      </c>
      <c r="G562" s="1" t="str">
        <f>IFERROR(VLOOKUP(tManutencao[[#This Row],[Máquina]],[1]!tMaquinas[[Código]:[Descrição]],2,0),"N/E")</f>
        <v>112 - Extrusora</v>
      </c>
      <c r="H562" t="s">
        <v>10</v>
      </c>
    </row>
    <row r="563" spans="1:9" ht="16.5" x14ac:dyDescent="0.25">
      <c r="A563" s="1">
        <f>ROW()-ROW(tManutencao[[#Headers],[Seq]])</f>
        <v>562</v>
      </c>
      <c r="B563" s="3">
        <v>524</v>
      </c>
      <c r="C563" s="4">
        <v>45103.010046296295</v>
      </c>
      <c r="D563" s="4">
        <v>45210.798020833332</v>
      </c>
      <c r="E563" s="1" t="s">
        <v>9</v>
      </c>
      <c r="F563">
        <v>113</v>
      </c>
      <c r="G563" s="1" t="str">
        <f>IFERROR(VLOOKUP(tManutencao[[#This Row],[Máquina]],[1]!tMaquinas[[Código]:[Descrição]],2,0),"N/E")</f>
        <v>113 - Extrusora</v>
      </c>
      <c r="H563" t="s">
        <v>10</v>
      </c>
      <c r="I563" t="s">
        <v>499</v>
      </c>
    </row>
    <row r="564" spans="1:9" ht="16.5" x14ac:dyDescent="0.25">
      <c r="A564" s="1">
        <f>ROW()-ROW(tManutencao[[#Headers],[Seq]])</f>
        <v>563</v>
      </c>
      <c r="B564" s="3">
        <v>525</v>
      </c>
      <c r="C564" s="4">
        <v>45103.222384259258</v>
      </c>
      <c r="D564" s="4">
        <v>45110.731377314813</v>
      </c>
      <c r="E564" s="1" t="s">
        <v>9</v>
      </c>
      <c r="F564">
        <v>117</v>
      </c>
      <c r="G564" s="1" t="str">
        <f>IFERROR(VLOOKUP(tManutencao[[#This Row],[Máquina]],[1]!tMaquinas[[Código]:[Descrição]],2,0),"N/E")</f>
        <v>117 - Extrusora</v>
      </c>
      <c r="H564" t="s">
        <v>10</v>
      </c>
      <c r="I564" t="s">
        <v>500</v>
      </c>
    </row>
    <row r="565" spans="1:9" ht="16.5" x14ac:dyDescent="0.25">
      <c r="A565" s="1">
        <f>ROW()-ROW(tManutencao[[#Headers],[Seq]])</f>
        <v>564</v>
      </c>
      <c r="B565" s="3">
        <v>2628</v>
      </c>
      <c r="C565" s="4">
        <v>45489.375416666669</v>
      </c>
      <c r="D565" s="4">
        <v>45490.42796296296</v>
      </c>
      <c r="E565" s="1" t="s">
        <v>9</v>
      </c>
      <c r="F565">
        <v>112</v>
      </c>
      <c r="G565" s="1" t="str">
        <f>IFERROR(VLOOKUP(tManutencao[[#This Row],[Máquina]],[1]!tMaquinas[[Código]:[Descrição]],2,0),"N/E")</f>
        <v>112 - Extrusora</v>
      </c>
      <c r="H565" t="s">
        <v>10</v>
      </c>
      <c r="I565" t="s">
        <v>501</v>
      </c>
    </row>
    <row r="566" spans="1:9" ht="16.5" x14ac:dyDescent="0.25">
      <c r="A566" s="1">
        <f>ROW()-ROW(tManutencao[[#Headers],[Seq]])</f>
        <v>565</v>
      </c>
      <c r="B566" s="3">
        <v>2653</v>
      </c>
      <c r="C566" s="4">
        <v>45491.446053240739</v>
      </c>
      <c r="D566" s="4"/>
      <c r="E566" s="1" t="s">
        <v>9</v>
      </c>
      <c r="F566">
        <v>112</v>
      </c>
      <c r="G566" s="1" t="str">
        <f>IFERROR(VLOOKUP(tManutencao[[#This Row],[Máquina]],[1]!tMaquinas[[Código]:[Descrição]],2,0),"N/E")</f>
        <v>112 - Extrusora</v>
      </c>
      <c r="H566" t="s">
        <v>10</v>
      </c>
      <c r="I566" t="s">
        <v>502</v>
      </c>
    </row>
    <row r="567" spans="1:9" ht="16.5" x14ac:dyDescent="0.25">
      <c r="A567" s="1">
        <f>ROW()-ROW(tManutencao[[#Headers],[Seq]])</f>
        <v>566</v>
      </c>
      <c r="B567" s="3">
        <v>2704</v>
      </c>
      <c r="C567" s="4">
        <v>45498.479733796295</v>
      </c>
      <c r="D567" s="4">
        <v>45509.350856481484</v>
      </c>
      <c r="E567" s="1" t="s">
        <v>9</v>
      </c>
      <c r="F567">
        <v>112</v>
      </c>
      <c r="G567" s="1" t="str">
        <f>IFERROR(VLOOKUP(tManutencao[[#This Row],[Máquina]],[1]!tMaquinas[[Código]:[Descrição]],2,0),"N/E")</f>
        <v>112 - Extrusora</v>
      </c>
      <c r="H567" t="s">
        <v>10</v>
      </c>
      <c r="I567" t="s">
        <v>503</v>
      </c>
    </row>
    <row r="568" spans="1:9" ht="16.5" x14ac:dyDescent="0.25">
      <c r="A568" s="1">
        <f>ROW()-ROW(tManutencao[[#Headers],[Seq]])</f>
        <v>567</v>
      </c>
      <c r="B568" s="3">
        <v>529</v>
      </c>
      <c r="C568" s="4">
        <v>45104.145300925928</v>
      </c>
      <c r="D568" s="4">
        <v>45209.762407407405</v>
      </c>
      <c r="E568" s="1" t="s">
        <v>9</v>
      </c>
      <c r="F568">
        <v>507</v>
      </c>
      <c r="G568" s="1" t="str">
        <f>IFERROR(VLOOKUP(tManutencao[[#This Row],[Máquina]],[1]!tMaquinas[[Código]:[Descrição]],2,0),"N/E")</f>
        <v>507 - Rebobinadeira</v>
      </c>
      <c r="H568" t="s">
        <v>23</v>
      </c>
      <c r="I568" t="s">
        <v>504</v>
      </c>
    </row>
    <row r="569" spans="1:9" ht="16.5" x14ac:dyDescent="0.25">
      <c r="A569" s="1">
        <f>ROW()-ROW(tManutencao[[#Headers],[Seq]])</f>
        <v>568</v>
      </c>
      <c r="B569" s="3">
        <v>530</v>
      </c>
      <c r="C569" s="4">
        <v>45104.45453703704</v>
      </c>
      <c r="D569" s="4"/>
      <c r="E569" s="1" t="s">
        <v>9</v>
      </c>
      <c r="F569">
        <v>207</v>
      </c>
      <c r="G569" s="1" t="str">
        <f>IFERROR(VLOOKUP(tManutencao[[#This Row],[Máquina]],[1]!tMaquinas[[Código]:[Descrição]],2,0),"N/E")</f>
        <v>207 - Comexi 8 cores</v>
      </c>
      <c r="H569" t="s">
        <v>62</v>
      </c>
      <c r="I569" t="s">
        <v>505</v>
      </c>
    </row>
    <row r="570" spans="1:9" ht="16.5" x14ac:dyDescent="0.25">
      <c r="A570" s="1">
        <f>ROW()-ROW(tManutencao[[#Headers],[Seq]])</f>
        <v>569</v>
      </c>
      <c r="B570" s="3">
        <v>531</v>
      </c>
      <c r="C570" s="4">
        <v>45104.629270833335</v>
      </c>
      <c r="D570" s="4">
        <v>45128.565740740742</v>
      </c>
      <c r="E570" s="1" t="s">
        <v>9</v>
      </c>
      <c r="F570">
        <v>413</v>
      </c>
      <c r="G570" s="1" t="str">
        <f>IFERROR(VLOOKUP(tManutencao[[#This Row],[Máquina]],[1]!tMaquinas[[Código]:[Descrição]],2,0),"N/E")</f>
        <v>413 - Polimaquinas</v>
      </c>
      <c r="H570" t="s">
        <v>21</v>
      </c>
      <c r="I570" t="s">
        <v>506</v>
      </c>
    </row>
    <row r="571" spans="1:9" ht="16.5" x14ac:dyDescent="0.25">
      <c r="A571" s="1">
        <f>ROW()-ROW(tManutencao[[#Headers],[Seq]])</f>
        <v>570</v>
      </c>
      <c r="B571" s="3">
        <v>2742</v>
      </c>
      <c r="C571" s="4">
        <v>45502.679930555554</v>
      </c>
      <c r="D571" s="4">
        <v>45537.731435185182</v>
      </c>
      <c r="E571" s="1" t="s">
        <v>92</v>
      </c>
      <c r="F571">
        <v>112</v>
      </c>
      <c r="G571" s="1" t="str">
        <f>IFERROR(VLOOKUP(tManutencao[[#This Row],[Máquina]],[1]!tMaquinas[[Código]:[Descrição]],2,0),"N/E")</f>
        <v>112 - Extrusora</v>
      </c>
      <c r="H571" t="s">
        <v>10</v>
      </c>
      <c r="I571" t="s">
        <v>507</v>
      </c>
    </row>
    <row r="572" spans="1:9" ht="16.5" x14ac:dyDescent="0.25">
      <c r="A572" s="1">
        <f>ROW()-ROW(tManutencao[[#Headers],[Seq]])</f>
        <v>571</v>
      </c>
      <c r="B572" s="3">
        <v>533</v>
      </c>
      <c r="C572" s="4">
        <v>45105.812789351854</v>
      </c>
      <c r="D572" s="4">
        <v>45128.572835648149</v>
      </c>
      <c r="E572" s="1" t="s">
        <v>9</v>
      </c>
      <c r="F572">
        <v>117</v>
      </c>
      <c r="G572" s="1" t="str">
        <f>IFERROR(VLOOKUP(tManutencao[[#This Row],[Máquina]],[1]!tMaquinas[[Código]:[Descrição]],2,0),"N/E")</f>
        <v>117 - Extrusora</v>
      </c>
      <c r="H572" t="s">
        <v>10</v>
      </c>
      <c r="I572" t="s">
        <v>508</v>
      </c>
    </row>
    <row r="573" spans="1:9" ht="16.5" x14ac:dyDescent="0.25">
      <c r="A573" s="1">
        <f>ROW()-ROW(tManutencao[[#Headers],[Seq]])</f>
        <v>572</v>
      </c>
      <c r="B573" s="3">
        <v>534</v>
      </c>
      <c r="C573" s="4">
        <v>45106.407083333332</v>
      </c>
      <c r="D573" s="4">
        <v>45138.640115740738</v>
      </c>
      <c r="E573" s="1" t="s">
        <v>9</v>
      </c>
      <c r="F573">
        <v>302</v>
      </c>
      <c r="G573" s="1" t="str">
        <f>IFERROR(VLOOKUP(tManutencao[[#This Row],[Máquina]],[1]!tMaquinas[[Código]:[Descrição]],2,0),"N/E")</f>
        <v>301 - Comexi Laminadora</v>
      </c>
      <c r="H573" t="s">
        <v>58</v>
      </c>
    </row>
    <row r="574" spans="1:9" ht="16.5" x14ac:dyDescent="0.25">
      <c r="A574" s="1">
        <f>ROW()-ROW(tManutencao[[#Headers],[Seq]])</f>
        <v>573</v>
      </c>
      <c r="B574" s="3">
        <v>535</v>
      </c>
      <c r="C574" s="4">
        <v>45106.688703703701</v>
      </c>
      <c r="D574" s="4"/>
      <c r="E574" s="1" t="s">
        <v>9</v>
      </c>
      <c r="F574">
        <v>113</v>
      </c>
      <c r="G574" s="1" t="str">
        <f>IFERROR(VLOOKUP(tManutencao[[#This Row],[Máquina]],[1]!tMaquinas[[Código]:[Descrição]],2,0),"N/E")</f>
        <v>113 - Extrusora</v>
      </c>
      <c r="H574" t="s">
        <v>10</v>
      </c>
      <c r="I574" t="s">
        <v>509</v>
      </c>
    </row>
    <row r="575" spans="1:9" ht="16.5" x14ac:dyDescent="0.25">
      <c r="A575" s="1">
        <f>ROW()-ROW(tManutencao[[#Headers],[Seq]])</f>
        <v>574</v>
      </c>
      <c r="B575" s="3">
        <v>536</v>
      </c>
      <c r="C575" s="4">
        <v>45107.346643518518</v>
      </c>
      <c r="D575" s="4">
        <v>45210.801678240743</v>
      </c>
      <c r="E575" s="1" t="s">
        <v>9</v>
      </c>
      <c r="F575">
        <v>207</v>
      </c>
      <c r="G575" s="1" t="str">
        <f>IFERROR(VLOOKUP(tManutencao[[#This Row],[Máquina]],[1]!tMaquinas[[Código]:[Descrição]],2,0),"N/E")</f>
        <v>207 - Comexi 8 cores</v>
      </c>
      <c r="H575" t="s">
        <v>62</v>
      </c>
      <c r="I575" t="s">
        <v>510</v>
      </c>
    </row>
    <row r="576" spans="1:9" ht="16.5" x14ac:dyDescent="0.25">
      <c r="A576" s="1">
        <f>ROW()-ROW(tManutencao[[#Headers],[Seq]])</f>
        <v>575</v>
      </c>
      <c r="B576" s="3">
        <v>537</v>
      </c>
      <c r="C576" s="4">
        <v>45107.42396990741</v>
      </c>
      <c r="D576" s="4">
        <v>45107.428379629629</v>
      </c>
      <c r="E576" s="1" t="s">
        <v>9</v>
      </c>
      <c r="F576">
        <v>116</v>
      </c>
      <c r="G576" s="1" t="str">
        <f>IFERROR(VLOOKUP(tManutencao[[#This Row],[Máquina]],[1]!tMaquinas[[Código]:[Descrição]],2,0),"N/E")</f>
        <v>116 - Extrusora</v>
      </c>
      <c r="H576" t="s">
        <v>10</v>
      </c>
      <c r="I576" t="s">
        <v>511</v>
      </c>
    </row>
    <row r="577" spans="1:9" ht="16.5" x14ac:dyDescent="0.25">
      <c r="A577" s="1">
        <f>ROW()-ROW(tManutencao[[#Headers],[Seq]])</f>
        <v>576</v>
      </c>
      <c r="B577" s="3">
        <v>538</v>
      </c>
      <c r="C577" s="4">
        <v>45107.627858796295</v>
      </c>
      <c r="D577" s="4">
        <v>45265.455706018518</v>
      </c>
      <c r="E577" s="1" t="s">
        <v>9</v>
      </c>
      <c r="F577">
        <v>416</v>
      </c>
      <c r="G577" s="1" t="str">
        <f>IFERROR(VLOOKUP(tManutencao[[#This Row],[Máquina]],[1]!tMaquinas[[Código]:[Descrição]],2,0),"N/E")</f>
        <v>416 - Hece 1400</v>
      </c>
      <c r="H577" t="s">
        <v>21</v>
      </c>
      <c r="I577" t="s">
        <v>512</v>
      </c>
    </row>
    <row r="578" spans="1:9" ht="16.5" x14ac:dyDescent="0.25">
      <c r="A578" s="1">
        <f>ROW()-ROW(tManutencao[[#Headers],[Seq]])</f>
        <v>577</v>
      </c>
      <c r="B578" s="3">
        <v>2762</v>
      </c>
      <c r="C578" s="4">
        <v>45504.108819444446</v>
      </c>
      <c r="D578" s="4"/>
      <c r="E578" s="1" t="s">
        <v>9</v>
      </c>
      <c r="F578">
        <v>112</v>
      </c>
      <c r="G578" s="1" t="str">
        <f>IFERROR(VLOOKUP(tManutencao[[#This Row],[Máquina]],[1]!tMaquinas[[Código]:[Descrição]],2,0),"N/E")</f>
        <v>112 - Extrusora</v>
      </c>
      <c r="H578" t="s">
        <v>10</v>
      </c>
      <c r="I578" t="s">
        <v>513</v>
      </c>
    </row>
    <row r="579" spans="1:9" ht="16.5" x14ac:dyDescent="0.25">
      <c r="A579" s="1">
        <f>ROW()-ROW(tManutencao[[#Headers],[Seq]])</f>
        <v>578</v>
      </c>
      <c r="B579" s="3">
        <v>540</v>
      </c>
      <c r="C579" s="4">
        <v>45109.999363425923</v>
      </c>
      <c r="D579" s="4">
        <v>45114.570335648146</v>
      </c>
      <c r="E579" s="1" t="s">
        <v>9</v>
      </c>
      <c r="F579">
        <v>115</v>
      </c>
      <c r="G579" s="1" t="str">
        <f>IFERROR(VLOOKUP(tManutencao[[#This Row],[Máquina]],[1]!tMaquinas[[Código]:[Descrição]],2,0),"N/E")</f>
        <v>115 - Extrusora</v>
      </c>
      <c r="H579" t="s">
        <v>10</v>
      </c>
      <c r="I579" t="s">
        <v>514</v>
      </c>
    </row>
    <row r="580" spans="1:9" ht="16.5" x14ac:dyDescent="0.25">
      <c r="A580" s="1">
        <f>ROW()-ROW(tManutencao[[#Headers],[Seq]])</f>
        <v>579</v>
      </c>
      <c r="B580" s="3">
        <v>541</v>
      </c>
      <c r="C580" s="4">
        <v>45110.000509259262</v>
      </c>
      <c r="D580" s="4">
        <v>45114.571666666663</v>
      </c>
      <c r="E580" s="1" t="s">
        <v>9</v>
      </c>
      <c r="F580">
        <v>117</v>
      </c>
      <c r="G580" s="1" t="str">
        <f>IFERROR(VLOOKUP(tManutencao[[#This Row],[Máquina]],[1]!tMaquinas[[Código]:[Descrição]],2,0),"N/E")</f>
        <v>117 - Extrusora</v>
      </c>
      <c r="H580" t="s">
        <v>10</v>
      </c>
      <c r="I580" t="s">
        <v>515</v>
      </c>
    </row>
    <row r="581" spans="1:9" ht="16.5" x14ac:dyDescent="0.25">
      <c r="A581" s="1">
        <f>ROW()-ROW(tManutencao[[#Headers],[Seq]])</f>
        <v>580</v>
      </c>
      <c r="B581" s="3">
        <v>542</v>
      </c>
      <c r="C581" s="4">
        <v>45110.069861111115</v>
      </c>
      <c r="D581" s="4">
        <v>45237.626782407409</v>
      </c>
      <c r="E581" s="1" t="s">
        <v>9</v>
      </c>
      <c r="F581">
        <v>507</v>
      </c>
      <c r="G581" s="1" t="str">
        <f>IFERROR(VLOOKUP(tManutencao[[#This Row],[Máquina]],[1]!tMaquinas[[Código]:[Descrição]],2,0),"N/E")</f>
        <v>507 - Rebobinadeira</v>
      </c>
      <c r="H581" t="s">
        <v>23</v>
      </c>
      <c r="I581" t="s">
        <v>516</v>
      </c>
    </row>
    <row r="582" spans="1:9" ht="16.5" x14ac:dyDescent="0.25">
      <c r="A582" s="1">
        <f>ROW()-ROW(tManutencao[[#Headers],[Seq]])</f>
        <v>581</v>
      </c>
      <c r="B582" s="3">
        <v>2762</v>
      </c>
      <c r="C582" s="4">
        <v>45504.108819444446</v>
      </c>
      <c r="D582" s="4"/>
      <c r="E582" s="1" t="s">
        <v>9</v>
      </c>
      <c r="F582">
        <v>112</v>
      </c>
      <c r="G582" s="1" t="str">
        <f>IFERROR(VLOOKUP(tManutencao[[#This Row],[Máquina]],[1]!tMaquinas[[Código]:[Descrição]],2,0),"N/E")</f>
        <v>112 - Extrusora</v>
      </c>
      <c r="H582" t="s">
        <v>10</v>
      </c>
    </row>
    <row r="583" spans="1:9" ht="16.5" x14ac:dyDescent="0.25">
      <c r="A583" s="1">
        <f>ROW()-ROW(tManutencao[[#Headers],[Seq]])</f>
        <v>582</v>
      </c>
      <c r="B583" s="3">
        <v>544</v>
      </c>
      <c r="C583" s="4">
        <v>45110.448599537034</v>
      </c>
      <c r="D583" s="4">
        <v>45210.804201388892</v>
      </c>
      <c r="E583" s="1" t="s">
        <v>9</v>
      </c>
      <c r="F583">
        <v>507</v>
      </c>
      <c r="G583" s="1" t="str">
        <f>IFERROR(VLOOKUP(tManutencao[[#This Row],[Máquina]],[1]!tMaquinas[[Código]:[Descrição]],2,0),"N/E")</f>
        <v>507 - Rebobinadeira</v>
      </c>
      <c r="H583" t="s">
        <v>23</v>
      </c>
      <c r="I583" t="s">
        <v>517</v>
      </c>
    </row>
    <row r="584" spans="1:9" ht="16.5" x14ac:dyDescent="0.25">
      <c r="A584" s="1">
        <f>ROW()-ROW(tManutencao[[#Headers],[Seq]])</f>
        <v>583</v>
      </c>
      <c r="B584" s="3">
        <v>2834</v>
      </c>
      <c r="C584" s="4">
        <v>45511.398541666669</v>
      </c>
      <c r="D584" s="4"/>
      <c r="E584" s="1" t="s">
        <v>92</v>
      </c>
      <c r="F584">
        <v>112</v>
      </c>
      <c r="G584" s="1" t="str">
        <f>IFERROR(VLOOKUP(tManutencao[[#This Row],[Máquina]],[1]!tMaquinas[[Código]:[Descrição]],2,0),"N/E")</f>
        <v>112 - Extrusora</v>
      </c>
      <c r="H584" t="s">
        <v>10</v>
      </c>
      <c r="I584" t="s">
        <v>518</v>
      </c>
    </row>
    <row r="585" spans="1:9" ht="16.5" x14ac:dyDescent="0.25">
      <c r="A585" s="1">
        <f>ROW()-ROW(tManutencao[[#Headers],[Seq]])</f>
        <v>584</v>
      </c>
      <c r="B585" s="3">
        <v>546</v>
      </c>
      <c r="C585" s="4">
        <v>45111.630312499998</v>
      </c>
      <c r="D585" s="4">
        <v>45138.659270833334</v>
      </c>
      <c r="E585" s="1" t="s">
        <v>9</v>
      </c>
      <c r="F585">
        <v>407</v>
      </c>
      <c r="G585" s="1" t="str">
        <f>IFERROR(VLOOKUP(tManutencao[[#This Row],[Máquina]],[1]!tMaquinas[[Código]:[Descrição]],2,0),"N/E")</f>
        <v>407 - HudsonSharp</v>
      </c>
      <c r="H585" t="s">
        <v>21</v>
      </c>
      <c r="I585" t="s">
        <v>519</v>
      </c>
    </row>
    <row r="586" spans="1:9" ht="16.5" x14ac:dyDescent="0.25">
      <c r="A586" s="1">
        <f>ROW()-ROW(tManutencao[[#Headers],[Seq]])</f>
        <v>585</v>
      </c>
      <c r="B586" s="3">
        <v>547</v>
      </c>
      <c r="C586" s="4">
        <v>45112.217673611114</v>
      </c>
      <c r="D586" s="4">
        <v>45210.804976851854</v>
      </c>
      <c r="E586" s="1" t="s">
        <v>9</v>
      </c>
      <c r="F586">
        <v>113</v>
      </c>
      <c r="G586" s="1" t="str">
        <f>IFERROR(VLOOKUP(tManutencao[[#This Row],[Máquina]],[1]!tMaquinas[[Código]:[Descrição]],2,0),"N/E")</f>
        <v>113 - Extrusora</v>
      </c>
      <c r="H586" t="s">
        <v>10</v>
      </c>
      <c r="I586" t="s">
        <v>520</v>
      </c>
    </row>
    <row r="587" spans="1:9" ht="16.5" x14ac:dyDescent="0.25">
      <c r="A587" s="1">
        <f>ROW()-ROW(tManutencao[[#Headers],[Seq]])</f>
        <v>586</v>
      </c>
      <c r="B587" s="3">
        <v>2836</v>
      </c>
      <c r="C587" s="4">
        <v>45511.414583333331</v>
      </c>
      <c r="D587" s="4">
        <v>45537.602743055555</v>
      </c>
      <c r="E587" s="1" t="s">
        <v>9</v>
      </c>
      <c r="F587">
        <v>112</v>
      </c>
      <c r="G587" s="1" t="str">
        <f>IFERROR(VLOOKUP(tManutencao[[#This Row],[Máquina]],[1]!tMaquinas[[Código]:[Descrição]],2,0),"N/E")</f>
        <v>112 - Extrusora</v>
      </c>
      <c r="H587" t="s">
        <v>10</v>
      </c>
    </row>
    <row r="588" spans="1:9" ht="16.5" x14ac:dyDescent="0.25">
      <c r="A588" s="1">
        <f>ROW()-ROW(tManutencao[[#Headers],[Seq]])</f>
        <v>587</v>
      </c>
      <c r="B588" s="3">
        <v>549</v>
      </c>
      <c r="C588" s="4">
        <v>45112.384432870371</v>
      </c>
      <c r="D588" s="4">
        <v>45117.667800925927</v>
      </c>
      <c r="E588" s="1" t="s">
        <v>9</v>
      </c>
      <c r="F588">
        <v>416</v>
      </c>
      <c r="G588" s="1" t="str">
        <f>IFERROR(VLOOKUP(tManutencao[[#This Row],[Máquina]],[1]!tMaquinas[[Código]:[Descrição]],2,0),"N/E")</f>
        <v>416 - Hece 1400</v>
      </c>
      <c r="H588" t="s">
        <v>21</v>
      </c>
      <c r="I588" t="s">
        <v>521</v>
      </c>
    </row>
    <row r="589" spans="1:9" ht="16.5" x14ac:dyDescent="0.25">
      <c r="A589" s="1">
        <f>ROW()-ROW(tManutencao[[#Headers],[Seq]])</f>
        <v>588</v>
      </c>
      <c r="B589" s="3">
        <v>550</v>
      </c>
      <c r="C589" s="4">
        <v>45112.550162037034</v>
      </c>
      <c r="D589" s="4">
        <v>45128.458067129628</v>
      </c>
      <c r="E589" s="1" t="s">
        <v>9</v>
      </c>
      <c r="F589">
        <v>507</v>
      </c>
      <c r="G589" s="1" t="str">
        <f>IFERROR(VLOOKUP(tManutencao[[#This Row],[Máquina]],[1]!tMaquinas[[Código]:[Descrição]],2,0),"N/E")</f>
        <v>507 - Rebobinadeira</v>
      </c>
      <c r="H589" t="s">
        <v>23</v>
      </c>
      <c r="I589" t="s">
        <v>522</v>
      </c>
    </row>
    <row r="590" spans="1:9" ht="16.5" x14ac:dyDescent="0.25">
      <c r="A590" s="1">
        <f>ROW()-ROW(tManutencao[[#Headers],[Seq]])</f>
        <v>589</v>
      </c>
      <c r="B590" s="3">
        <v>551</v>
      </c>
      <c r="C590" s="4">
        <v>45112.58053240741</v>
      </c>
      <c r="D590" s="4">
        <v>45128.57540509259</v>
      </c>
      <c r="E590" s="1" t="s">
        <v>9</v>
      </c>
      <c r="F590">
        <v>407</v>
      </c>
      <c r="G590" s="1" t="str">
        <f>IFERROR(VLOOKUP(tManutencao[[#This Row],[Máquina]],[1]!tMaquinas[[Código]:[Descrição]],2,0),"N/E")</f>
        <v>407 - HudsonSharp</v>
      </c>
      <c r="H590" t="s">
        <v>21</v>
      </c>
      <c r="I590" t="s">
        <v>523</v>
      </c>
    </row>
    <row r="591" spans="1:9" ht="16.5" x14ac:dyDescent="0.25">
      <c r="A591" s="1">
        <f>ROW()-ROW(tManutencao[[#Headers],[Seq]])</f>
        <v>590</v>
      </c>
      <c r="B591" s="3">
        <v>551</v>
      </c>
      <c r="C591" s="4">
        <v>45112.58053240741</v>
      </c>
      <c r="D591" s="4">
        <v>45128.57540509259</v>
      </c>
      <c r="E591" s="1" t="s">
        <v>9</v>
      </c>
      <c r="F591">
        <v>407</v>
      </c>
      <c r="G591" s="1" t="str">
        <f>IFERROR(VLOOKUP(tManutencao[[#This Row],[Máquina]],[1]!tMaquinas[[Código]:[Descrição]],2,0),"N/E")</f>
        <v>407 - HudsonSharp</v>
      </c>
      <c r="H591" t="s">
        <v>21</v>
      </c>
    </row>
    <row r="592" spans="1:9" ht="16.5" x14ac:dyDescent="0.25">
      <c r="A592" s="1">
        <f>ROW()-ROW(tManutencao[[#Headers],[Seq]])</f>
        <v>591</v>
      </c>
      <c r="B592" s="3">
        <v>552</v>
      </c>
      <c r="C592" s="4">
        <v>45113.239108796297</v>
      </c>
      <c r="D592" s="4">
        <v>45138.674467592595</v>
      </c>
      <c r="E592" s="1" t="s">
        <v>9</v>
      </c>
      <c r="F592">
        <v>407</v>
      </c>
      <c r="G592" s="1" t="str">
        <f>IFERROR(VLOOKUP(tManutencao[[#This Row],[Máquina]],[1]!tMaquinas[[Código]:[Descrição]],2,0),"N/E")</f>
        <v>407 - HudsonSharp</v>
      </c>
      <c r="H592" t="s">
        <v>21</v>
      </c>
      <c r="I592" t="s">
        <v>523</v>
      </c>
    </row>
    <row r="593" spans="1:9" ht="16.5" x14ac:dyDescent="0.25">
      <c r="A593" s="1">
        <f>ROW()-ROW(tManutencao[[#Headers],[Seq]])</f>
        <v>592</v>
      </c>
      <c r="B593" s="3">
        <v>552</v>
      </c>
      <c r="C593" s="4">
        <v>45113.239108796297</v>
      </c>
      <c r="D593" s="4">
        <v>45138.674467592595</v>
      </c>
      <c r="E593" s="1" t="s">
        <v>9</v>
      </c>
      <c r="F593">
        <v>407</v>
      </c>
      <c r="G593" s="1" t="str">
        <f>IFERROR(VLOOKUP(tManutencao[[#This Row],[Máquina]],[1]!tMaquinas[[Código]:[Descrição]],2,0),"N/E")</f>
        <v>407 - HudsonSharp</v>
      </c>
      <c r="H593" t="s">
        <v>21</v>
      </c>
    </row>
    <row r="594" spans="1:9" ht="16.5" x14ac:dyDescent="0.25">
      <c r="A594" s="1">
        <f>ROW()-ROW(tManutencao[[#Headers],[Seq]])</f>
        <v>593</v>
      </c>
      <c r="B594" s="3">
        <v>553</v>
      </c>
      <c r="C594" s="4">
        <v>45113.401666666665</v>
      </c>
      <c r="D594" s="4">
        <v>45226.688402777778</v>
      </c>
      <c r="E594" s="1" t="s">
        <v>9</v>
      </c>
      <c r="F594">
        <v>207</v>
      </c>
      <c r="G594" s="1" t="str">
        <f>IFERROR(VLOOKUP(tManutencao[[#This Row],[Máquina]],[1]!tMaquinas[[Código]:[Descrição]],2,0),"N/E")</f>
        <v>207 - Comexi 8 cores</v>
      </c>
      <c r="H594" t="s">
        <v>62</v>
      </c>
      <c r="I594" t="s">
        <v>524</v>
      </c>
    </row>
    <row r="595" spans="1:9" ht="16.5" x14ac:dyDescent="0.25">
      <c r="A595" s="1">
        <f>ROW()-ROW(tManutencao[[#Headers],[Seq]])</f>
        <v>594</v>
      </c>
      <c r="B595" s="3">
        <v>554</v>
      </c>
      <c r="C595" s="4">
        <v>45113.641365740739</v>
      </c>
      <c r="D595" s="4">
        <v>45138.737939814811</v>
      </c>
      <c r="E595" s="1" t="s">
        <v>182</v>
      </c>
      <c r="F595">
        <v>115</v>
      </c>
      <c r="G595" s="1" t="str">
        <f>IFERROR(VLOOKUP(tManutencao[[#This Row],[Máquina]],[1]!tMaquinas[[Código]:[Descrição]],2,0),"N/E")</f>
        <v>115 - Extrusora</v>
      </c>
      <c r="H595" t="s">
        <v>10</v>
      </c>
      <c r="I595" t="s">
        <v>525</v>
      </c>
    </row>
    <row r="596" spans="1:9" ht="16.5" x14ac:dyDescent="0.25">
      <c r="A596" s="1">
        <f>ROW()-ROW(tManutencao[[#Headers],[Seq]])</f>
        <v>595</v>
      </c>
      <c r="B596" s="3">
        <v>555</v>
      </c>
      <c r="C596" s="4">
        <v>45113.64329861111</v>
      </c>
      <c r="D596" s="4">
        <v>45138.738657407404</v>
      </c>
      <c r="E596" s="1" t="s">
        <v>182</v>
      </c>
      <c r="F596">
        <v>117</v>
      </c>
      <c r="G596" s="1" t="str">
        <f>IFERROR(VLOOKUP(tManutencao[[#This Row],[Máquina]],[1]!tMaquinas[[Código]:[Descrição]],2,0),"N/E")</f>
        <v>117 - Extrusora</v>
      </c>
      <c r="H596" t="s">
        <v>10</v>
      </c>
      <c r="I596" t="s">
        <v>526</v>
      </c>
    </row>
    <row r="597" spans="1:9" ht="16.5" x14ac:dyDescent="0.25">
      <c r="A597" s="1">
        <f>ROW()-ROW(tManutencao[[#Headers],[Seq]])</f>
        <v>596</v>
      </c>
      <c r="B597" s="3">
        <v>2836</v>
      </c>
      <c r="C597" s="4">
        <v>45511.414583333331</v>
      </c>
      <c r="D597" s="4">
        <v>45537.602743055555</v>
      </c>
      <c r="E597" s="1" t="s">
        <v>9</v>
      </c>
      <c r="F597">
        <v>112</v>
      </c>
      <c r="G597" s="1" t="str">
        <f>IFERROR(VLOOKUP(tManutencao[[#This Row],[Máquina]],[1]!tMaquinas[[Código]:[Descrição]],2,0),"N/E")</f>
        <v>112 - Extrusora</v>
      </c>
      <c r="H597" t="s">
        <v>10</v>
      </c>
      <c r="I597" t="s">
        <v>527</v>
      </c>
    </row>
    <row r="598" spans="1:9" ht="16.5" x14ac:dyDescent="0.25">
      <c r="A598" s="1">
        <f>ROW()-ROW(tManutencao[[#Headers],[Seq]])</f>
        <v>597</v>
      </c>
      <c r="B598" s="3">
        <v>557</v>
      </c>
      <c r="C598" s="4">
        <v>45113.855868055558</v>
      </c>
      <c r="D598" s="4">
        <v>45210.806655092594</v>
      </c>
      <c r="E598" s="1" t="s">
        <v>9</v>
      </c>
      <c r="F598">
        <v>407</v>
      </c>
      <c r="G598" s="1" t="str">
        <f>IFERROR(VLOOKUP(tManutencao[[#This Row],[Máquina]],[1]!tMaquinas[[Código]:[Descrição]],2,0),"N/E")</f>
        <v>407 - HudsonSharp</v>
      </c>
      <c r="H598" t="s">
        <v>21</v>
      </c>
      <c r="I598" t="s">
        <v>528</v>
      </c>
    </row>
    <row r="599" spans="1:9" ht="16.5" x14ac:dyDescent="0.25">
      <c r="A599" s="1">
        <f>ROW()-ROW(tManutencao[[#Headers],[Seq]])</f>
        <v>598</v>
      </c>
      <c r="B599" s="3">
        <v>558</v>
      </c>
      <c r="C599" s="4">
        <v>45114.479143518518</v>
      </c>
      <c r="D599" s="4">
        <v>45138.688310185185</v>
      </c>
      <c r="E599" s="1" t="s">
        <v>9</v>
      </c>
      <c r="F599">
        <v>416</v>
      </c>
      <c r="G599" s="1" t="str">
        <f>IFERROR(VLOOKUP(tManutencao[[#This Row],[Máquina]],[1]!tMaquinas[[Código]:[Descrição]],2,0),"N/E")</f>
        <v>416 - Hece 1400</v>
      </c>
      <c r="H599" t="s">
        <v>21</v>
      </c>
      <c r="I599" t="s">
        <v>529</v>
      </c>
    </row>
    <row r="600" spans="1:9" ht="16.5" x14ac:dyDescent="0.25">
      <c r="A600" s="1">
        <f>ROW()-ROW(tManutencao[[#Headers],[Seq]])</f>
        <v>599</v>
      </c>
      <c r="B600" s="3">
        <v>559</v>
      </c>
      <c r="C600" s="4">
        <v>45114.484398148146</v>
      </c>
      <c r="D600" s="4">
        <v>45211.608726851853</v>
      </c>
      <c r="E600" s="1" t="s">
        <v>9</v>
      </c>
      <c r="F600">
        <v>416</v>
      </c>
      <c r="G600" s="1" t="str">
        <f>IFERROR(VLOOKUP(tManutencao[[#This Row],[Máquina]],[1]!tMaquinas[[Código]:[Descrição]],2,0),"N/E")</f>
        <v>416 - Hece 1400</v>
      </c>
      <c r="H600" t="s">
        <v>21</v>
      </c>
      <c r="I600" t="s">
        <v>530</v>
      </c>
    </row>
    <row r="601" spans="1:9" ht="16.5" x14ac:dyDescent="0.25">
      <c r="A601" s="1">
        <f>ROW()-ROW(tManutencao[[#Headers],[Seq]])</f>
        <v>600</v>
      </c>
      <c r="B601" s="3">
        <v>2837</v>
      </c>
      <c r="C601" s="4">
        <v>45511.416759259257</v>
      </c>
      <c r="D601" s="4">
        <v>45518.639444444445</v>
      </c>
      <c r="E601" s="1" t="s">
        <v>92</v>
      </c>
      <c r="F601">
        <v>112</v>
      </c>
      <c r="G601" s="1" t="str">
        <f>IFERROR(VLOOKUP(tManutencao[[#This Row],[Máquina]],[1]!tMaquinas[[Código]:[Descrição]],2,0),"N/E")</f>
        <v>112 - Extrusora</v>
      </c>
      <c r="H601" t="s">
        <v>10</v>
      </c>
      <c r="I601" t="s">
        <v>531</v>
      </c>
    </row>
    <row r="602" spans="1:9" ht="16.5" x14ac:dyDescent="0.25">
      <c r="A602" s="1">
        <f>ROW()-ROW(tManutencao[[#Headers],[Seq]])</f>
        <v>601</v>
      </c>
      <c r="B602" s="3">
        <v>561</v>
      </c>
      <c r="C602" s="4">
        <v>45114.683703703704</v>
      </c>
      <c r="D602" s="4">
        <v>45128.460324074076</v>
      </c>
      <c r="E602" s="1" t="s">
        <v>9</v>
      </c>
      <c r="F602">
        <v>416</v>
      </c>
      <c r="G602" s="1" t="str">
        <f>IFERROR(VLOOKUP(tManutencao[[#This Row],[Máquina]],[1]!tMaquinas[[Código]:[Descrição]],2,0),"N/E")</f>
        <v>416 - Hece 1400</v>
      </c>
      <c r="H602" t="s">
        <v>21</v>
      </c>
      <c r="I602" t="s">
        <v>532</v>
      </c>
    </row>
    <row r="603" spans="1:9" ht="16.5" x14ac:dyDescent="0.25">
      <c r="A603" s="1">
        <f>ROW()-ROW(tManutencao[[#Headers],[Seq]])</f>
        <v>602</v>
      </c>
      <c r="B603" s="3">
        <v>2899</v>
      </c>
      <c r="C603" s="4">
        <v>45517.695520833331</v>
      </c>
      <c r="D603" s="4"/>
      <c r="E603" s="1" t="s">
        <v>92</v>
      </c>
      <c r="F603">
        <v>112</v>
      </c>
      <c r="G603" s="1" t="str">
        <f>IFERROR(VLOOKUP(tManutencao[[#This Row],[Máquina]],[1]!tMaquinas[[Código]:[Descrição]],2,0),"N/E")</f>
        <v>112 - Extrusora</v>
      </c>
      <c r="H603" t="s">
        <v>10</v>
      </c>
      <c r="I603" t="s">
        <v>533</v>
      </c>
    </row>
    <row r="604" spans="1:9" ht="16.5" x14ac:dyDescent="0.25">
      <c r="A604" s="1">
        <f>ROW()-ROW(tManutencao[[#Headers],[Seq]])</f>
        <v>603</v>
      </c>
      <c r="B604" s="3">
        <v>563</v>
      </c>
      <c r="C604" s="4">
        <v>45115.484907407408</v>
      </c>
      <c r="D604" s="4">
        <v>45138.689953703702</v>
      </c>
      <c r="E604" s="1" t="s">
        <v>9</v>
      </c>
      <c r="F604">
        <v>407</v>
      </c>
      <c r="G604" s="1" t="str">
        <f>IFERROR(VLOOKUP(tManutencao[[#This Row],[Máquina]],[1]!tMaquinas[[Código]:[Descrição]],2,0),"N/E")</f>
        <v>407 - HudsonSharp</v>
      </c>
      <c r="H604" t="s">
        <v>21</v>
      </c>
      <c r="I604" t="s">
        <v>534</v>
      </c>
    </row>
    <row r="605" spans="1:9" ht="16.5" x14ac:dyDescent="0.25">
      <c r="A605" s="1">
        <f>ROW()-ROW(tManutencao[[#Headers],[Seq]])</f>
        <v>604</v>
      </c>
      <c r="B605" s="3">
        <v>564</v>
      </c>
      <c r="C605" s="4">
        <v>45116.425902777781</v>
      </c>
      <c r="D605" s="4">
        <v>45117.672430555554</v>
      </c>
      <c r="E605" s="1" t="s">
        <v>9</v>
      </c>
      <c r="F605">
        <v>108</v>
      </c>
      <c r="G605" s="1" t="str">
        <f>IFERROR(VLOOKUP(tManutencao[[#This Row],[Máquina]],[1]!tMaquinas[[Código]:[Descrição]],2,0),"N/E")</f>
        <v>108 - Extrusora</v>
      </c>
      <c r="H605" t="s">
        <v>10</v>
      </c>
      <c r="I605" t="s">
        <v>535</v>
      </c>
    </row>
    <row r="606" spans="1:9" ht="16.5" x14ac:dyDescent="0.25">
      <c r="A606" s="1">
        <f>ROW()-ROW(tManutencao[[#Headers],[Seq]])</f>
        <v>605</v>
      </c>
      <c r="B606" s="3">
        <v>565</v>
      </c>
      <c r="C606" s="4">
        <v>45117.121689814812</v>
      </c>
      <c r="D606" s="4">
        <v>45138.405543981484</v>
      </c>
      <c r="E606" s="1" t="s">
        <v>9</v>
      </c>
      <c r="F606">
        <v>108</v>
      </c>
      <c r="G606" s="1" t="str">
        <f>IFERROR(VLOOKUP(tManutencao[[#This Row],[Máquina]],[1]!tMaquinas[[Código]:[Descrição]],2,0),"N/E")</f>
        <v>108 - Extrusora</v>
      </c>
      <c r="H606" t="s">
        <v>10</v>
      </c>
      <c r="I606" t="s">
        <v>536</v>
      </c>
    </row>
    <row r="607" spans="1:9" ht="16.5" x14ac:dyDescent="0.25">
      <c r="A607" s="1">
        <f>ROW()-ROW(tManutencao[[#Headers],[Seq]])</f>
        <v>606</v>
      </c>
      <c r="B607" s="3">
        <v>566</v>
      </c>
      <c r="C607" s="4">
        <v>45117.124664351853</v>
      </c>
      <c r="D607" s="4">
        <v>45138.405902777777</v>
      </c>
      <c r="E607" s="1" t="s">
        <v>9</v>
      </c>
      <c r="F607">
        <v>115</v>
      </c>
      <c r="G607" s="1" t="str">
        <f>IFERROR(VLOOKUP(tManutencao[[#This Row],[Máquina]],[1]!tMaquinas[[Código]:[Descrição]],2,0),"N/E")</f>
        <v>115 - Extrusora</v>
      </c>
      <c r="H607" t="s">
        <v>10</v>
      </c>
      <c r="I607" t="s">
        <v>537</v>
      </c>
    </row>
    <row r="608" spans="1:9" ht="16.5" x14ac:dyDescent="0.25">
      <c r="A608" s="1">
        <f>ROW()-ROW(tManutencao[[#Headers],[Seq]])</f>
        <v>607</v>
      </c>
      <c r="B608" s="3">
        <v>567</v>
      </c>
      <c r="C608" s="4">
        <v>45117.71193287037</v>
      </c>
      <c r="D608" s="4">
        <v>45303.77375</v>
      </c>
      <c r="E608" s="1" t="s">
        <v>9</v>
      </c>
      <c r="F608">
        <v>108</v>
      </c>
      <c r="G608" s="1" t="str">
        <f>IFERROR(VLOOKUP(tManutencao[[#This Row],[Máquina]],[1]!tMaquinas[[Código]:[Descrição]],2,0),"N/E")</f>
        <v>108 - Extrusora</v>
      </c>
      <c r="H608" t="s">
        <v>10</v>
      </c>
      <c r="I608" t="s">
        <v>538</v>
      </c>
    </row>
    <row r="609" spans="1:9" ht="16.5" x14ac:dyDescent="0.25">
      <c r="A609" s="1">
        <f>ROW()-ROW(tManutencao[[#Headers],[Seq]])</f>
        <v>608</v>
      </c>
      <c r="B609" s="3">
        <v>568</v>
      </c>
      <c r="C609" s="4">
        <v>45117.715717592589</v>
      </c>
      <c r="D609" s="4">
        <v>45138.699756944443</v>
      </c>
      <c r="E609" s="1" t="s">
        <v>9</v>
      </c>
      <c r="F609">
        <v>413</v>
      </c>
      <c r="G609" s="1" t="str">
        <f>IFERROR(VLOOKUP(tManutencao[[#This Row],[Máquina]],[1]!tMaquinas[[Código]:[Descrição]],2,0),"N/E")</f>
        <v>413 - Polimaquinas</v>
      </c>
      <c r="H609" t="s">
        <v>21</v>
      </c>
      <c r="I609" t="s">
        <v>539</v>
      </c>
    </row>
    <row r="610" spans="1:9" ht="16.5" x14ac:dyDescent="0.25">
      <c r="A610" s="1">
        <f>ROW()-ROW(tManutencao[[#Headers],[Seq]])</f>
        <v>609</v>
      </c>
      <c r="B610" s="3">
        <v>569</v>
      </c>
      <c r="C610" s="4">
        <v>45117.932881944442</v>
      </c>
      <c r="D610" s="4">
        <v>45237.49796296296</v>
      </c>
      <c r="E610" s="1" t="s">
        <v>9</v>
      </c>
      <c r="F610">
        <v>108</v>
      </c>
      <c r="G610" s="1" t="str">
        <f>IFERROR(VLOOKUP(tManutencao[[#This Row],[Máquina]],[1]!tMaquinas[[Código]:[Descrição]],2,0),"N/E")</f>
        <v>108 - Extrusora</v>
      </c>
      <c r="H610" t="s">
        <v>10</v>
      </c>
      <c r="I610" t="s">
        <v>540</v>
      </c>
    </row>
    <row r="611" spans="1:9" ht="16.5" x14ac:dyDescent="0.25">
      <c r="A611" s="1">
        <f>ROW()-ROW(tManutencao[[#Headers],[Seq]])</f>
        <v>610</v>
      </c>
      <c r="B611" s="3">
        <v>570</v>
      </c>
      <c r="C611" s="4">
        <v>45118.189050925925</v>
      </c>
      <c r="D611" s="4">
        <v>45138.406354166669</v>
      </c>
      <c r="E611" s="1" t="s">
        <v>9</v>
      </c>
      <c r="F611">
        <v>116</v>
      </c>
      <c r="G611" s="1" t="str">
        <f>IFERROR(VLOOKUP(tManutencao[[#This Row],[Máquina]],[1]!tMaquinas[[Código]:[Descrição]],2,0),"N/E")</f>
        <v>116 - Extrusora</v>
      </c>
      <c r="H611" t="s">
        <v>10</v>
      </c>
      <c r="I611" t="s">
        <v>541</v>
      </c>
    </row>
    <row r="612" spans="1:9" ht="16.5" x14ac:dyDescent="0.25">
      <c r="A612" s="1">
        <f>ROW()-ROW(tManutencao[[#Headers],[Seq]])</f>
        <v>611</v>
      </c>
      <c r="B612" s="3">
        <v>571</v>
      </c>
      <c r="C612" s="4">
        <v>45118.351597222223</v>
      </c>
      <c r="D612" s="4">
        <v>45211.609386574077</v>
      </c>
      <c r="E612" s="1" t="s">
        <v>9</v>
      </c>
      <c r="F612">
        <v>301</v>
      </c>
      <c r="G612" s="1" t="str">
        <f>IFERROR(VLOOKUP(tManutencao[[#This Row],[Máquina]],[1]!tMaquinas[[Código]:[Descrição]],2,0),"N/E")</f>
        <v>301 - Comexi Laminadora</v>
      </c>
      <c r="H612" t="s">
        <v>58</v>
      </c>
      <c r="I612" t="s">
        <v>542</v>
      </c>
    </row>
    <row r="613" spans="1:9" ht="16.5" x14ac:dyDescent="0.25">
      <c r="A613" s="1">
        <f>ROW()-ROW(tManutencao[[#Headers],[Seq]])</f>
        <v>612</v>
      </c>
      <c r="B613" s="3">
        <v>572</v>
      </c>
      <c r="C613" s="4">
        <v>45118.457118055558</v>
      </c>
      <c r="D613" s="4">
        <v>45237.500509259262</v>
      </c>
      <c r="E613" s="1" t="s">
        <v>9</v>
      </c>
      <c r="F613">
        <v>108</v>
      </c>
      <c r="G613" s="1" t="str">
        <f>IFERROR(VLOOKUP(tManutencao[[#This Row],[Máquina]],[1]!tMaquinas[[Código]:[Descrição]],2,0),"N/E")</f>
        <v>108 - Extrusora</v>
      </c>
      <c r="H613" t="s">
        <v>10</v>
      </c>
      <c r="I613" t="s">
        <v>543</v>
      </c>
    </row>
    <row r="614" spans="1:9" ht="16.5" x14ac:dyDescent="0.25">
      <c r="A614" s="1">
        <f>ROW()-ROW(tManutencao[[#Headers],[Seq]])</f>
        <v>613</v>
      </c>
      <c r="B614" s="3">
        <v>2900</v>
      </c>
      <c r="C614" s="4">
        <v>45517.697118055556</v>
      </c>
      <c r="D614" s="4"/>
      <c r="E614" s="1" t="s">
        <v>92</v>
      </c>
      <c r="F614">
        <v>112</v>
      </c>
      <c r="G614" s="1" t="str">
        <f>IFERROR(VLOOKUP(tManutencao[[#This Row],[Máquina]],[1]!tMaquinas[[Código]:[Descrição]],2,0),"N/E")</f>
        <v>112 - Extrusora</v>
      </c>
      <c r="H614" t="s">
        <v>10</v>
      </c>
      <c r="I614" t="s">
        <v>533</v>
      </c>
    </row>
    <row r="615" spans="1:9" ht="16.5" x14ac:dyDescent="0.25">
      <c r="A615" s="1">
        <f>ROW()-ROW(tManutencao[[#Headers],[Seq]])</f>
        <v>614</v>
      </c>
      <c r="B615" s="3">
        <v>574</v>
      </c>
      <c r="C615" s="4">
        <v>45118.652766203704</v>
      </c>
      <c r="D615" s="4">
        <v>45128.583136574074</v>
      </c>
      <c r="E615" s="1" t="s">
        <v>9</v>
      </c>
      <c r="F615">
        <v>207</v>
      </c>
      <c r="G615" s="1" t="str">
        <f>IFERROR(VLOOKUP(tManutencao[[#This Row],[Máquina]],[1]!tMaquinas[[Código]:[Descrição]],2,0),"N/E")</f>
        <v>207 - Comexi 8 cores</v>
      </c>
      <c r="H615" t="s">
        <v>62</v>
      </c>
      <c r="I615" t="s">
        <v>544</v>
      </c>
    </row>
    <row r="616" spans="1:9" ht="16.5" x14ac:dyDescent="0.25">
      <c r="A616" s="1">
        <f>ROW()-ROW(tManutencao[[#Headers],[Seq]])</f>
        <v>615</v>
      </c>
      <c r="B616" s="3">
        <v>575</v>
      </c>
      <c r="C616" s="4">
        <v>45118.752893518518</v>
      </c>
      <c r="D616" s="4"/>
      <c r="E616" s="1" t="s">
        <v>9</v>
      </c>
      <c r="F616">
        <v>115</v>
      </c>
      <c r="G616" s="1" t="str">
        <f>IFERROR(VLOOKUP(tManutencao[[#This Row],[Máquina]],[1]!tMaquinas[[Código]:[Descrição]],2,0),"N/E")</f>
        <v>115 - Extrusora</v>
      </c>
      <c r="H616" t="s">
        <v>10</v>
      </c>
      <c r="I616" t="s">
        <v>545</v>
      </c>
    </row>
    <row r="617" spans="1:9" ht="16.5" x14ac:dyDescent="0.25">
      <c r="A617" s="1">
        <f>ROW()-ROW(tManutencao[[#Headers],[Seq]])</f>
        <v>616</v>
      </c>
      <c r="B617" s="3">
        <v>2935</v>
      </c>
      <c r="C617" s="4">
        <v>45520.217719907407</v>
      </c>
      <c r="D617" s="4"/>
      <c r="E617" s="1" t="s">
        <v>9</v>
      </c>
      <c r="F617">
        <v>112</v>
      </c>
      <c r="G617" s="1" t="str">
        <f>IFERROR(VLOOKUP(tManutencao[[#This Row],[Máquina]],[1]!tMaquinas[[Código]:[Descrição]],2,0),"N/E")</f>
        <v>112 - Extrusora</v>
      </c>
      <c r="H617" t="s">
        <v>10</v>
      </c>
      <c r="I617" t="s">
        <v>546</v>
      </c>
    </row>
    <row r="618" spans="1:9" ht="16.5" x14ac:dyDescent="0.25">
      <c r="A618" s="1">
        <f>ROW()-ROW(tManutencao[[#Headers],[Seq]])</f>
        <v>617</v>
      </c>
      <c r="B618" s="3">
        <v>577</v>
      </c>
      <c r="C618" s="4">
        <v>45119.421469907407</v>
      </c>
      <c r="D618" s="4">
        <v>45211.609942129631</v>
      </c>
      <c r="E618" s="1" t="s">
        <v>9</v>
      </c>
      <c r="F618">
        <v>207</v>
      </c>
      <c r="G618" s="1" t="str">
        <f>IFERROR(VLOOKUP(tManutencao[[#This Row],[Máquina]],[1]!tMaquinas[[Código]:[Descrição]],2,0),"N/E")</f>
        <v>207 - Comexi 8 cores</v>
      </c>
      <c r="H618" t="s">
        <v>62</v>
      </c>
      <c r="I618" t="s">
        <v>547</v>
      </c>
    </row>
    <row r="619" spans="1:9" ht="16.5" x14ac:dyDescent="0.25">
      <c r="A619" s="1">
        <f>ROW()-ROW(tManutencao[[#Headers],[Seq]])</f>
        <v>618</v>
      </c>
      <c r="B619" s="3">
        <v>578</v>
      </c>
      <c r="C619" s="4">
        <v>45119.438611111109</v>
      </c>
      <c r="D619" s="4">
        <v>45125.725486111114</v>
      </c>
      <c r="E619" s="1" t="s">
        <v>9</v>
      </c>
      <c r="F619">
        <v>301</v>
      </c>
      <c r="G619" s="1" t="str">
        <f>IFERROR(VLOOKUP(tManutencao[[#This Row],[Máquina]],[1]!tMaquinas[[Código]:[Descrição]],2,0),"N/E")</f>
        <v>301 - Comexi Laminadora</v>
      </c>
      <c r="H619" t="s">
        <v>58</v>
      </c>
      <c r="I619" t="s">
        <v>548</v>
      </c>
    </row>
    <row r="620" spans="1:9" ht="16.5" x14ac:dyDescent="0.25">
      <c r="A620" s="1">
        <f>ROW()-ROW(tManutencao[[#Headers],[Seq]])</f>
        <v>619</v>
      </c>
      <c r="B620" s="3">
        <v>2936</v>
      </c>
      <c r="C620" s="4">
        <v>45520.218425925923</v>
      </c>
      <c r="D620" s="4"/>
      <c r="E620" s="1" t="s">
        <v>9</v>
      </c>
      <c r="F620">
        <v>112</v>
      </c>
      <c r="G620" s="1" t="str">
        <f>IFERROR(VLOOKUP(tManutencao[[#This Row],[Máquina]],[1]!tMaquinas[[Código]:[Descrição]],2,0),"N/E")</f>
        <v>112 - Extrusora</v>
      </c>
      <c r="H620" t="s">
        <v>10</v>
      </c>
      <c r="I620" t="s">
        <v>549</v>
      </c>
    </row>
    <row r="621" spans="1:9" ht="16.5" x14ac:dyDescent="0.25">
      <c r="A621" s="1">
        <f>ROW()-ROW(tManutencao[[#Headers],[Seq]])</f>
        <v>620</v>
      </c>
      <c r="B621" s="3">
        <v>3123</v>
      </c>
      <c r="C621" s="4">
        <v>45537.384386574071</v>
      </c>
      <c r="D621" s="4">
        <v>45537.463020833333</v>
      </c>
      <c r="E621" s="1" t="s">
        <v>9</v>
      </c>
      <c r="F621">
        <v>112</v>
      </c>
      <c r="G621" s="1" t="str">
        <f>IFERROR(VLOOKUP(tManutencao[[#This Row],[Máquina]],[1]!tMaquinas[[Código]:[Descrição]],2,0),"N/E")</f>
        <v>112 - Extrusora</v>
      </c>
      <c r="H621" t="s">
        <v>10</v>
      </c>
      <c r="I621" t="s">
        <v>550</v>
      </c>
    </row>
    <row r="622" spans="1:9" ht="16.5" x14ac:dyDescent="0.25">
      <c r="A622" s="1">
        <f>ROW()-ROW(tManutencao[[#Headers],[Seq]])</f>
        <v>621</v>
      </c>
      <c r="B622" s="3">
        <v>3198</v>
      </c>
      <c r="C622" s="4">
        <v>45541.508090277777</v>
      </c>
      <c r="D622" s="4">
        <v>45671.419571759259</v>
      </c>
      <c r="E622" s="1" t="s">
        <v>9</v>
      </c>
      <c r="F622">
        <v>112</v>
      </c>
      <c r="G622" s="1" t="str">
        <f>IFERROR(VLOOKUP(tManutencao[[#This Row],[Máquina]],[1]!tMaquinas[[Código]:[Descrição]],2,0),"N/E")</f>
        <v>112 - Extrusora</v>
      </c>
      <c r="H622" t="s">
        <v>10</v>
      </c>
      <c r="I622" t="s">
        <v>11</v>
      </c>
    </row>
    <row r="623" spans="1:9" ht="16.5" x14ac:dyDescent="0.25">
      <c r="A623" s="1">
        <f>ROW()-ROW(tManutencao[[#Headers],[Seq]])</f>
        <v>622</v>
      </c>
      <c r="B623" s="3">
        <v>582</v>
      </c>
      <c r="C623" s="4">
        <v>45119.836435185185</v>
      </c>
      <c r="D623" s="4">
        <v>45128.588692129626</v>
      </c>
      <c r="E623" s="1" t="s">
        <v>9</v>
      </c>
      <c r="F623">
        <v>108</v>
      </c>
      <c r="G623" s="1" t="str">
        <f>IFERROR(VLOOKUP(tManutencao[[#This Row],[Máquina]],[1]!tMaquinas[[Código]:[Descrição]],2,0),"N/E")</f>
        <v>108 - Extrusora</v>
      </c>
      <c r="H623" t="s">
        <v>10</v>
      </c>
      <c r="I623" t="s">
        <v>551</v>
      </c>
    </row>
    <row r="624" spans="1:9" ht="16.5" x14ac:dyDescent="0.25">
      <c r="A624" s="1">
        <f>ROW()-ROW(tManutencao[[#Headers],[Seq]])</f>
        <v>623</v>
      </c>
      <c r="B624" s="3">
        <v>583</v>
      </c>
      <c r="C624" s="4">
        <v>45120.23060185185</v>
      </c>
      <c r="D624" s="4">
        <v>45128.478043981479</v>
      </c>
      <c r="E624" s="1" t="s">
        <v>9</v>
      </c>
      <c r="F624">
        <v>108</v>
      </c>
      <c r="G624" s="1" t="str">
        <f>IFERROR(VLOOKUP(tManutencao[[#This Row],[Máquina]],[1]!tMaquinas[[Código]:[Descrição]],2,0),"N/E")</f>
        <v>108 - Extrusora</v>
      </c>
      <c r="H624" t="s">
        <v>10</v>
      </c>
      <c r="I624" t="s">
        <v>552</v>
      </c>
    </row>
    <row r="625" spans="1:9" ht="16.5" x14ac:dyDescent="0.25">
      <c r="A625" s="1">
        <f>ROW()-ROW(tManutencao[[#Headers],[Seq]])</f>
        <v>624</v>
      </c>
      <c r="B625" s="3">
        <v>584</v>
      </c>
      <c r="C625" s="4">
        <v>45120.233831018515</v>
      </c>
      <c r="D625" s="4">
        <v>45211.610543981478</v>
      </c>
      <c r="E625" s="1" t="s">
        <v>9</v>
      </c>
      <c r="F625">
        <v>108</v>
      </c>
      <c r="G625" s="1" t="str">
        <f>IFERROR(VLOOKUP(tManutencao[[#This Row],[Máquina]],[1]!tMaquinas[[Código]:[Descrição]],2,0),"N/E")</f>
        <v>108 - Extrusora</v>
      </c>
      <c r="H625" t="s">
        <v>10</v>
      </c>
      <c r="I625" t="s">
        <v>553</v>
      </c>
    </row>
    <row r="626" spans="1:9" ht="16.5" x14ac:dyDescent="0.25">
      <c r="A626" s="1">
        <f>ROW()-ROW(tManutencao[[#Headers],[Seq]])</f>
        <v>625</v>
      </c>
      <c r="B626" s="3">
        <v>585</v>
      </c>
      <c r="C626" s="4">
        <v>45120.461516203701</v>
      </c>
      <c r="D626" s="4">
        <v>45128.44122685185</v>
      </c>
      <c r="E626" s="1" t="s">
        <v>9</v>
      </c>
      <c r="F626">
        <v>207</v>
      </c>
      <c r="G626" s="1" t="str">
        <f>IFERROR(VLOOKUP(tManutencao[[#This Row],[Máquina]],[1]!tMaquinas[[Código]:[Descrição]],2,0),"N/E")</f>
        <v>207 - Comexi 8 cores</v>
      </c>
      <c r="H626" t="s">
        <v>62</v>
      </c>
      <c r="I626" t="s">
        <v>554</v>
      </c>
    </row>
    <row r="627" spans="1:9" ht="16.5" x14ac:dyDescent="0.25">
      <c r="A627" s="1">
        <f>ROW()-ROW(tManutencao[[#Headers],[Seq]])</f>
        <v>626</v>
      </c>
      <c r="B627" s="3">
        <v>586</v>
      </c>
      <c r="C627" s="4">
        <v>45120.593298611115</v>
      </c>
      <c r="D627" s="4">
        <v>45138.643229166664</v>
      </c>
      <c r="E627" s="1" t="s">
        <v>9</v>
      </c>
      <c r="F627">
        <v>407</v>
      </c>
      <c r="G627" s="1" t="str">
        <f>IFERROR(VLOOKUP(tManutencao[[#This Row],[Máquina]],[1]!tMaquinas[[Código]:[Descrição]],2,0),"N/E")</f>
        <v>407 - HudsonSharp</v>
      </c>
      <c r="H627" t="s">
        <v>21</v>
      </c>
      <c r="I627" t="s">
        <v>555</v>
      </c>
    </row>
    <row r="628" spans="1:9" ht="16.5" x14ac:dyDescent="0.25">
      <c r="A628" s="1">
        <f>ROW()-ROW(tManutencao[[#Headers],[Seq]])</f>
        <v>627</v>
      </c>
      <c r="B628" s="3">
        <v>587</v>
      </c>
      <c r="C628" s="4">
        <v>45120.609317129631</v>
      </c>
      <c r="D628" s="4">
        <v>45310.699178240742</v>
      </c>
      <c r="E628" s="1" t="s">
        <v>182</v>
      </c>
      <c r="F628">
        <v>115</v>
      </c>
      <c r="G628" s="1" t="str">
        <f>IFERROR(VLOOKUP(tManutencao[[#This Row],[Máquina]],[1]!tMaquinas[[Código]:[Descrição]],2,0),"N/E")</f>
        <v>115 - Extrusora</v>
      </c>
      <c r="H628" t="s">
        <v>10</v>
      </c>
      <c r="I628" t="s">
        <v>556</v>
      </c>
    </row>
    <row r="629" spans="1:9" ht="16.5" x14ac:dyDescent="0.25">
      <c r="A629" s="1">
        <f>ROW()-ROW(tManutencao[[#Headers],[Seq]])</f>
        <v>628</v>
      </c>
      <c r="B629" s="3">
        <v>588</v>
      </c>
      <c r="C629" s="4">
        <v>45120.612893518519</v>
      </c>
      <c r="D629" s="4">
        <v>45310.699606481481</v>
      </c>
      <c r="E629" s="1" t="s">
        <v>182</v>
      </c>
      <c r="F629">
        <v>117</v>
      </c>
      <c r="G629" s="1" t="str">
        <f>IFERROR(VLOOKUP(tManutencao[[#This Row],[Máquina]],[1]!tMaquinas[[Código]:[Descrição]],2,0),"N/E")</f>
        <v>117 - Extrusora</v>
      </c>
      <c r="H629" t="s">
        <v>10</v>
      </c>
      <c r="I629" t="s">
        <v>557</v>
      </c>
    </row>
    <row r="630" spans="1:9" ht="16.5" x14ac:dyDescent="0.25">
      <c r="A630" s="1">
        <f>ROW()-ROW(tManutencao[[#Headers],[Seq]])</f>
        <v>629</v>
      </c>
      <c r="B630" s="3">
        <v>3200</v>
      </c>
      <c r="C630" s="4">
        <v>45541.599259259259</v>
      </c>
      <c r="D630" s="4">
        <v>45671.419733796298</v>
      </c>
      <c r="E630" s="1" t="s">
        <v>9</v>
      </c>
      <c r="F630">
        <v>112</v>
      </c>
      <c r="G630" s="1" t="str">
        <f>IFERROR(VLOOKUP(tManutencao[[#This Row],[Máquina]],[1]!tMaquinas[[Código]:[Descrição]],2,0),"N/E")</f>
        <v>112 - Extrusora</v>
      </c>
      <c r="H630" t="s">
        <v>10</v>
      </c>
      <c r="I630" t="s">
        <v>558</v>
      </c>
    </row>
    <row r="631" spans="1:9" ht="16.5" x14ac:dyDescent="0.25">
      <c r="A631" s="1">
        <f>ROW()-ROW(tManutencao[[#Headers],[Seq]])</f>
        <v>630</v>
      </c>
      <c r="B631" s="3">
        <v>3231</v>
      </c>
      <c r="C631" s="4">
        <v>45546.309189814812</v>
      </c>
      <c r="D631" s="4">
        <v>45671.424293981479</v>
      </c>
      <c r="E631" s="1" t="s">
        <v>9</v>
      </c>
      <c r="F631">
        <v>112</v>
      </c>
      <c r="G631" s="1" t="str">
        <f>IFERROR(VLOOKUP(tManutencao[[#This Row],[Máquina]],[1]!tMaquinas[[Código]:[Descrição]],2,0),"N/E")</f>
        <v>112 - Extrusora</v>
      </c>
      <c r="H631" t="s">
        <v>10</v>
      </c>
      <c r="I631" t="s">
        <v>559</v>
      </c>
    </row>
    <row r="632" spans="1:9" ht="16.5" x14ac:dyDescent="0.25">
      <c r="A632" s="1">
        <f>ROW()-ROW(tManutencao[[#Headers],[Seq]])</f>
        <v>631</v>
      </c>
      <c r="B632" s="3">
        <v>591</v>
      </c>
      <c r="C632" s="4">
        <v>45121.086087962962</v>
      </c>
      <c r="D632" s="4">
        <v>45142.81349537037</v>
      </c>
      <c r="E632" s="1" t="s">
        <v>9</v>
      </c>
      <c r="F632">
        <v>118</v>
      </c>
      <c r="G632" s="1" t="str">
        <f>IFERROR(VLOOKUP(tManutencao[[#This Row],[Máquina]],[1]!tMaquinas[[Código]:[Descrição]],2,0),"N/E")</f>
        <v>118- Extrusora</v>
      </c>
      <c r="H632" t="s">
        <v>10</v>
      </c>
      <c r="I632" t="s">
        <v>560</v>
      </c>
    </row>
    <row r="633" spans="1:9" ht="16.5" x14ac:dyDescent="0.25">
      <c r="A633" s="1">
        <f>ROW()-ROW(tManutencao[[#Headers],[Seq]])</f>
        <v>632</v>
      </c>
      <c r="B633" s="3">
        <v>592</v>
      </c>
      <c r="C633" s="4">
        <v>45121.260682870372</v>
      </c>
      <c r="D633" s="4">
        <v>45128.482557870368</v>
      </c>
      <c r="E633" s="1" t="s">
        <v>9</v>
      </c>
      <c r="F633">
        <v>113</v>
      </c>
      <c r="G633" s="1" t="str">
        <f>IFERROR(VLOOKUP(tManutencao[[#This Row],[Máquina]],[1]!tMaquinas[[Código]:[Descrição]],2,0),"N/E")</f>
        <v>113 - Extrusora</v>
      </c>
      <c r="H633" t="s">
        <v>10</v>
      </c>
      <c r="I633" t="s">
        <v>561</v>
      </c>
    </row>
    <row r="634" spans="1:9" ht="16.5" x14ac:dyDescent="0.25">
      <c r="A634" s="1">
        <f>ROW()-ROW(tManutencao[[#Headers],[Seq]])</f>
        <v>633</v>
      </c>
      <c r="B634" s="3">
        <v>592</v>
      </c>
      <c r="C634" s="4">
        <v>45121.260682870372</v>
      </c>
      <c r="D634" s="4">
        <v>45128.482557870368</v>
      </c>
      <c r="E634" s="1" t="s">
        <v>9</v>
      </c>
      <c r="F634">
        <v>113</v>
      </c>
      <c r="G634" s="1" t="str">
        <f>IFERROR(VLOOKUP(tManutencao[[#This Row],[Máquina]],[1]!tMaquinas[[Código]:[Descrição]],2,0),"N/E")</f>
        <v>113 - Extrusora</v>
      </c>
      <c r="H634" t="s">
        <v>10</v>
      </c>
      <c r="I634" t="s">
        <v>562</v>
      </c>
    </row>
    <row r="635" spans="1:9" ht="16.5" x14ac:dyDescent="0.25">
      <c r="A635" s="1">
        <f>ROW()-ROW(tManutencao[[#Headers],[Seq]])</f>
        <v>634</v>
      </c>
      <c r="B635" s="3">
        <v>593</v>
      </c>
      <c r="C635" s="4">
        <v>45121.265300925923</v>
      </c>
      <c r="D635" s="4">
        <v>45128.590046296296</v>
      </c>
      <c r="E635" s="1" t="s">
        <v>9</v>
      </c>
      <c r="F635">
        <v>118</v>
      </c>
      <c r="G635" s="1" t="str">
        <f>IFERROR(VLOOKUP(tManutencao[[#This Row],[Máquina]],[1]!tMaquinas[[Código]:[Descrição]],2,0),"N/E")</f>
        <v>118- Extrusora</v>
      </c>
      <c r="H635" t="s">
        <v>10</v>
      </c>
      <c r="I635" t="s">
        <v>563</v>
      </c>
    </row>
    <row r="636" spans="1:9" ht="16.5" x14ac:dyDescent="0.25">
      <c r="A636" s="1">
        <f>ROW()-ROW(tManutencao[[#Headers],[Seq]])</f>
        <v>635</v>
      </c>
      <c r="B636" s="3">
        <v>594</v>
      </c>
      <c r="C636" s="4">
        <v>45121.381562499999</v>
      </c>
      <c r="D636" s="4"/>
      <c r="E636" s="1" t="s">
        <v>9</v>
      </c>
      <c r="F636">
        <v>413</v>
      </c>
      <c r="G636" s="1" t="str">
        <f>IFERROR(VLOOKUP(tManutencao[[#This Row],[Máquina]],[1]!tMaquinas[[Código]:[Descrição]],2,0),"N/E")</f>
        <v>413 - Polimaquinas</v>
      </c>
      <c r="H636" t="s">
        <v>21</v>
      </c>
      <c r="I636" t="s">
        <v>564</v>
      </c>
    </row>
    <row r="637" spans="1:9" ht="16.5" x14ac:dyDescent="0.25">
      <c r="A637" s="1">
        <f>ROW()-ROW(tManutencao[[#Headers],[Seq]])</f>
        <v>636</v>
      </c>
      <c r="B637" s="3">
        <v>595</v>
      </c>
      <c r="C637" s="4">
        <v>45121.390370370369</v>
      </c>
      <c r="D637" s="4">
        <v>45128.451631944445</v>
      </c>
      <c r="E637" s="1" t="s">
        <v>9</v>
      </c>
      <c r="F637">
        <v>502</v>
      </c>
      <c r="G637" s="1" t="str">
        <f>IFERROR(VLOOKUP(tManutencao[[#This Row],[Máquina]],[1]!tMaquinas[[Código]:[Descrição]],2,0),"N/E")</f>
        <v>502 - Jaguar rebobinadeira</v>
      </c>
      <c r="H637" t="s">
        <v>23</v>
      </c>
      <c r="I637" t="s">
        <v>565</v>
      </c>
    </row>
    <row r="638" spans="1:9" ht="16.5" x14ac:dyDescent="0.25">
      <c r="A638" s="1">
        <f>ROW()-ROW(tManutencao[[#Headers],[Seq]])</f>
        <v>637</v>
      </c>
      <c r="B638" s="3">
        <v>596</v>
      </c>
      <c r="C638" s="4">
        <v>45121.391238425924</v>
      </c>
      <c r="D638" s="4">
        <v>45128.453622685185</v>
      </c>
      <c r="E638" s="1" t="s">
        <v>9</v>
      </c>
      <c r="F638">
        <v>502</v>
      </c>
      <c r="G638" s="1" t="str">
        <f>IFERROR(VLOOKUP(tManutencao[[#This Row],[Máquina]],[1]!tMaquinas[[Código]:[Descrição]],2,0),"N/E")</f>
        <v>502 - Jaguar rebobinadeira</v>
      </c>
      <c r="H638" t="s">
        <v>23</v>
      </c>
      <c r="I638" t="s">
        <v>566</v>
      </c>
    </row>
    <row r="639" spans="1:9" ht="16.5" x14ac:dyDescent="0.25">
      <c r="A639" s="1">
        <f>ROW()-ROW(tManutencao[[#Headers],[Seq]])</f>
        <v>638</v>
      </c>
      <c r="B639" s="3">
        <v>597</v>
      </c>
      <c r="C639" s="4">
        <v>45121.674270833333</v>
      </c>
      <c r="D639" s="4">
        <v>45125.602673611109</v>
      </c>
      <c r="E639" s="1" t="s">
        <v>9</v>
      </c>
      <c r="F639">
        <v>301</v>
      </c>
      <c r="G639" s="1" t="str">
        <f>IFERROR(VLOOKUP(tManutencao[[#This Row],[Máquina]],[1]!tMaquinas[[Código]:[Descrição]],2,0),"N/E")</f>
        <v>301 - Comexi Laminadora</v>
      </c>
      <c r="H639" t="s">
        <v>58</v>
      </c>
      <c r="I639" t="s">
        <v>567</v>
      </c>
    </row>
    <row r="640" spans="1:9" ht="16.5" x14ac:dyDescent="0.25">
      <c r="A640" s="1">
        <f>ROW()-ROW(tManutencao[[#Headers],[Seq]])</f>
        <v>639</v>
      </c>
      <c r="B640" s="3">
        <v>598</v>
      </c>
      <c r="C640" s="4">
        <v>45121.67523148148</v>
      </c>
      <c r="D640" s="4">
        <v>45125.730844907404</v>
      </c>
      <c r="E640" s="1" t="s">
        <v>9</v>
      </c>
      <c r="F640">
        <v>302</v>
      </c>
      <c r="G640" s="1" t="str">
        <f>IFERROR(VLOOKUP(tManutencao[[#This Row],[Máquina]],[1]!tMaquinas[[Código]:[Descrição]],2,0),"N/E")</f>
        <v>301 - Comexi Laminadora</v>
      </c>
      <c r="H640" t="s">
        <v>58</v>
      </c>
      <c r="I640" t="s">
        <v>568</v>
      </c>
    </row>
    <row r="641" spans="1:9" ht="16.5" x14ac:dyDescent="0.25">
      <c r="A641" s="1">
        <f>ROW()-ROW(tManutencao[[#Headers],[Seq]])</f>
        <v>640</v>
      </c>
      <c r="B641" s="3">
        <v>599</v>
      </c>
      <c r="C641" s="4">
        <v>45124.046319444446</v>
      </c>
      <c r="D641" s="4">
        <v>45138.407083333332</v>
      </c>
      <c r="E641" s="1" t="s">
        <v>9</v>
      </c>
      <c r="F641">
        <v>118</v>
      </c>
      <c r="G641" s="1" t="str">
        <f>IFERROR(VLOOKUP(tManutencao[[#This Row],[Máquina]],[1]!tMaquinas[[Código]:[Descrição]],2,0),"N/E")</f>
        <v>118- Extrusora</v>
      </c>
      <c r="H641" t="s">
        <v>10</v>
      </c>
      <c r="I641" t="s">
        <v>569</v>
      </c>
    </row>
    <row r="642" spans="1:9" ht="16.5" x14ac:dyDescent="0.25">
      <c r="A642" s="1">
        <f>ROW()-ROW(tManutencao[[#Headers],[Seq]])</f>
        <v>641</v>
      </c>
      <c r="B642" s="3">
        <v>3240</v>
      </c>
      <c r="C642" s="4">
        <v>45547.70894675926</v>
      </c>
      <c r="D642" s="4">
        <v>45547.736956018518</v>
      </c>
      <c r="E642" s="1" t="s">
        <v>9</v>
      </c>
      <c r="F642">
        <v>112</v>
      </c>
      <c r="G642" s="1" t="str">
        <f>IFERROR(VLOOKUP(tManutencao[[#This Row],[Máquina]],[1]!tMaquinas[[Código]:[Descrição]],2,0),"N/E")</f>
        <v>112 - Extrusora</v>
      </c>
      <c r="H642" t="s">
        <v>10</v>
      </c>
      <c r="I642" t="s">
        <v>570</v>
      </c>
    </row>
    <row r="643" spans="1:9" ht="16.5" x14ac:dyDescent="0.25">
      <c r="A643" s="1">
        <f>ROW()-ROW(tManutencao[[#Headers],[Seq]])</f>
        <v>642</v>
      </c>
      <c r="B643" s="3">
        <v>601</v>
      </c>
      <c r="C643" s="4">
        <v>45124.267152777778</v>
      </c>
      <c r="D643" s="4">
        <v>45125.485601851855</v>
      </c>
      <c r="E643" s="1" t="s">
        <v>9</v>
      </c>
      <c r="F643">
        <v>117</v>
      </c>
      <c r="G643" s="1" t="str">
        <f>IFERROR(VLOOKUP(tManutencao[[#This Row],[Máquina]],[1]!tMaquinas[[Código]:[Descrição]],2,0),"N/E")</f>
        <v>117 - Extrusora</v>
      </c>
      <c r="H643" t="s">
        <v>10</v>
      </c>
      <c r="I643" t="s">
        <v>128</v>
      </c>
    </row>
    <row r="644" spans="1:9" ht="16.5" x14ac:dyDescent="0.25">
      <c r="A644" s="1">
        <f>ROW()-ROW(tManutencao[[#Headers],[Seq]])</f>
        <v>643</v>
      </c>
      <c r="B644" s="3">
        <v>602</v>
      </c>
      <c r="C644" s="4">
        <v>45124.370104166665</v>
      </c>
      <c r="D644" s="4">
        <v>45128.349351851852</v>
      </c>
      <c r="E644" s="1" t="s">
        <v>9</v>
      </c>
      <c r="F644">
        <v>108</v>
      </c>
      <c r="G644" s="1" t="str">
        <f>IFERROR(VLOOKUP(tManutencao[[#This Row],[Máquina]],[1]!tMaquinas[[Código]:[Descrição]],2,0),"N/E")</f>
        <v>108 - Extrusora</v>
      </c>
      <c r="H644" t="s">
        <v>10</v>
      </c>
      <c r="I644" t="s">
        <v>571</v>
      </c>
    </row>
    <row r="645" spans="1:9" ht="16.5" x14ac:dyDescent="0.25">
      <c r="A645" s="1">
        <f>ROW()-ROW(tManutencao[[#Headers],[Seq]])</f>
        <v>644</v>
      </c>
      <c r="B645" s="3">
        <v>603</v>
      </c>
      <c r="C645" s="4">
        <v>45124.51458333333</v>
      </c>
      <c r="D645" s="4">
        <v>45138.634340277778</v>
      </c>
      <c r="E645" s="1" t="s">
        <v>9</v>
      </c>
      <c r="F645">
        <v>206</v>
      </c>
      <c r="G645" s="1" t="str">
        <f>IFERROR(VLOOKUP(tManutencao[[#This Row],[Máquina]],[1]!tMaquinas[[Código]:[Descrição]],2,0),"N/E")</f>
        <v>206 - Comexi 8 cores</v>
      </c>
      <c r="H645" t="s">
        <v>62</v>
      </c>
      <c r="I645" t="s">
        <v>572</v>
      </c>
    </row>
    <row r="646" spans="1:9" ht="16.5" x14ac:dyDescent="0.25">
      <c r="A646" s="1">
        <f>ROW()-ROW(tManutencao[[#Headers],[Seq]])</f>
        <v>645</v>
      </c>
      <c r="B646" s="3">
        <v>3441</v>
      </c>
      <c r="C646" s="4">
        <v>45563.438298611109</v>
      </c>
      <c r="D646" s="4">
        <v>45574.439432870371</v>
      </c>
      <c r="E646" s="1" t="s">
        <v>9</v>
      </c>
      <c r="F646">
        <v>112</v>
      </c>
      <c r="G646" s="1" t="str">
        <f>IFERROR(VLOOKUP(tManutencao[[#This Row],[Máquina]],[1]!tMaquinas[[Código]:[Descrição]],2,0),"N/E")</f>
        <v>112 - Extrusora</v>
      </c>
      <c r="H646" t="s">
        <v>10</v>
      </c>
      <c r="I646" t="s">
        <v>573</v>
      </c>
    </row>
    <row r="647" spans="1:9" ht="16.5" x14ac:dyDescent="0.25">
      <c r="A647" s="1">
        <f>ROW()-ROW(tManutencao[[#Headers],[Seq]])</f>
        <v>646</v>
      </c>
      <c r="B647" s="3">
        <v>605</v>
      </c>
      <c r="C647" s="4">
        <v>45125.338171296295</v>
      </c>
      <c r="D647" s="4">
        <v>45138.6328587963</v>
      </c>
      <c r="E647" s="1" t="s">
        <v>9</v>
      </c>
      <c r="F647">
        <v>502</v>
      </c>
      <c r="G647" s="1" t="str">
        <f>IFERROR(VLOOKUP(tManutencao[[#This Row],[Máquina]],[1]!tMaquinas[[Código]:[Descrição]],2,0),"N/E")</f>
        <v>502 - Jaguar rebobinadeira</v>
      </c>
      <c r="H647" t="s">
        <v>23</v>
      </c>
      <c r="I647" t="s">
        <v>574</v>
      </c>
    </row>
    <row r="648" spans="1:9" ht="16.5" x14ac:dyDescent="0.25">
      <c r="A648" s="1">
        <f>ROW()-ROW(tManutencao[[#Headers],[Seq]])</f>
        <v>647</v>
      </c>
      <c r="B648" s="3">
        <v>606</v>
      </c>
      <c r="C648" s="4">
        <v>45125.359050925923</v>
      </c>
      <c r="D648" s="4">
        <v>45138.701319444444</v>
      </c>
      <c r="E648" s="1" t="s">
        <v>9</v>
      </c>
      <c r="F648">
        <v>506</v>
      </c>
      <c r="G648" s="1" t="str">
        <f>IFERROR(VLOOKUP(tManutencao[[#This Row],[Máquina]],[1]!tMaquinas[[Código]:[Descrição]],2,0),"N/E")</f>
        <v>506 - Rebobinadeira</v>
      </c>
      <c r="H648" t="s">
        <v>23</v>
      </c>
      <c r="I648" t="s">
        <v>575</v>
      </c>
    </row>
    <row r="649" spans="1:9" ht="16.5" x14ac:dyDescent="0.25">
      <c r="A649" s="1">
        <f>ROW()-ROW(tManutencao[[#Headers],[Seq]])</f>
        <v>648</v>
      </c>
      <c r="B649" s="3">
        <v>3442</v>
      </c>
      <c r="C649" s="4">
        <v>45563.448587962965</v>
      </c>
      <c r="D649" s="4">
        <v>45671.455983796295</v>
      </c>
      <c r="E649" s="1" t="s">
        <v>9</v>
      </c>
      <c r="F649">
        <v>112</v>
      </c>
      <c r="G649" s="1" t="str">
        <f>IFERROR(VLOOKUP(tManutencao[[#This Row],[Máquina]],[1]!tMaquinas[[Código]:[Descrição]],2,0),"N/E")</f>
        <v>112 - Extrusora</v>
      </c>
      <c r="H649" t="s">
        <v>10</v>
      </c>
      <c r="I649" t="s">
        <v>11</v>
      </c>
    </row>
    <row r="650" spans="1:9" ht="16.5" x14ac:dyDescent="0.25">
      <c r="A650" s="1">
        <f>ROW()-ROW(tManutencao[[#Headers],[Seq]])</f>
        <v>649</v>
      </c>
      <c r="B650" s="3">
        <v>3475</v>
      </c>
      <c r="C650" s="4">
        <v>45568.132534722223</v>
      </c>
      <c r="D650" s="4">
        <v>45671.459502314814</v>
      </c>
      <c r="E650" s="1" t="s">
        <v>9</v>
      </c>
      <c r="F650">
        <v>112</v>
      </c>
      <c r="G650" s="1" t="str">
        <f>IFERROR(VLOOKUP(tManutencao[[#This Row],[Máquina]],[1]!tMaquinas[[Código]:[Descrição]],2,0),"N/E")</f>
        <v>112 - Extrusora</v>
      </c>
      <c r="H650" t="s">
        <v>10</v>
      </c>
      <c r="I650" t="s">
        <v>12</v>
      </c>
    </row>
    <row r="651" spans="1:9" ht="16.5" x14ac:dyDescent="0.25">
      <c r="A651" s="1">
        <f>ROW()-ROW(tManutencao[[#Headers],[Seq]])</f>
        <v>650</v>
      </c>
      <c r="B651" s="3">
        <v>609</v>
      </c>
      <c r="C651" s="4">
        <v>45125.625659722224</v>
      </c>
      <c r="D651" s="4">
        <v>45211.612071759257</v>
      </c>
      <c r="E651" s="1" t="s">
        <v>9</v>
      </c>
      <c r="F651">
        <v>417</v>
      </c>
      <c r="G651" s="1" t="str">
        <f>IFERROR(VLOOKUP(tManutencao[[#This Row],[Máquina]],[1]!tMaquinas[[Código]:[Descrição]],2,0),"N/E")</f>
        <v>417 - Hece 1400</v>
      </c>
      <c r="H651" t="s">
        <v>21</v>
      </c>
      <c r="I651" t="s">
        <v>576</v>
      </c>
    </row>
    <row r="652" spans="1:9" ht="16.5" x14ac:dyDescent="0.25">
      <c r="A652" s="1">
        <f>ROW()-ROW(tManutencao[[#Headers],[Seq]])</f>
        <v>651</v>
      </c>
      <c r="B652" s="3">
        <v>3476</v>
      </c>
      <c r="C652" s="4">
        <v>45568.266041666669</v>
      </c>
      <c r="D652" s="4">
        <v>45632.696203703701</v>
      </c>
      <c r="E652" s="1" t="s">
        <v>9</v>
      </c>
      <c r="F652">
        <v>112</v>
      </c>
      <c r="G652" s="1" t="str">
        <f>IFERROR(VLOOKUP(tManutencao[[#This Row],[Máquina]],[1]!tMaquinas[[Código]:[Descrição]],2,0),"N/E")</f>
        <v>112 - Extrusora</v>
      </c>
      <c r="H652" t="s">
        <v>10</v>
      </c>
      <c r="I652" t="s">
        <v>577</v>
      </c>
    </row>
    <row r="653" spans="1:9" ht="16.5" x14ac:dyDescent="0.25">
      <c r="A653" s="1">
        <f>ROW()-ROW(tManutencao[[#Headers],[Seq]])</f>
        <v>652</v>
      </c>
      <c r="B653" s="3">
        <v>611</v>
      </c>
      <c r="C653" s="4">
        <v>45125.663877314815</v>
      </c>
      <c r="D653" s="4">
        <v>45237.501527777778</v>
      </c>
      <c r="E653" s="1" t="s">
        <v>9</v>
      </c>
      <c r="F653">
        <v>117</v>
      </c>
      <c r="G653" s="1" t="str">
        <f>IFERROR(VLOOKUP(tManutencao[[#This Row],[Máquina]],[1]!tMaquinas[[Código]:[Descrição]],2,0),"N/E")</f>
        <v>117 - Extrusora</v>
      </c>
      <c r="H653" t="s">
        <v>10</v>
      </c>
      <c r="I653" t="s">
        <v>578</v>
      </c>
    </row>
    <row r="654" spans="1:9" ht="16.5" x14ac:dyDescent="0.25">
      <c r="A654" s="1">
        <f>ROW()-ROW(tManutencao[[#Headers],[Seq]])</f>
        <v>653</v>
      </c>
      <c r="B654" s="3">
        <v>612</v>
      </c>
      <c r="C654" s="4">
        <v>45126.076041666667</v>
      </c>
      <c r="D654" s="4">
        <v>45128.350219907406</v>
      </c>
      <c r="E654" s="1" t="s">
        <v>9</v>
      </c>
      <c r="F654">
        <v>117</v>
      </c>
      <c r="G654" s="1" t="str">
        <f>IFERROR(VLOOKUP(tManutencao[[#This Row],[Máquina]],[1]!tMaquinas[[Código]:[Descrição]],2,0),"N/E")</f>
        <v>117 - Extrusora</v>
      </c>
      <c r="H654" t="s">
        <v>10</v>
      </c>
      <c r="I654" t="s">
        <v>579</v>
      </c>
    </row>
    <row r="655" spans="1:9" ht="16.5" x14ac:dyDescent="0.25">
      <c r="A655" s="1">
        <f>ROW()-ROW(tManutencao[[#Headers],[Seq]])</f>
        <v>654</v>
      </c>
      <c r="B655" s="3">
        <v>613</v>
      </c>
      <c r="C655" s="4">
        <v>45126.272037037037</v>
      </c>
      <c r="D655" s="4">
        <v>45211.613611111112</v>
      </c>
      <c r="E655" s="1" t="s">
        <v>9</v>
      </c>
      <c r="F655">
        <v>416</v>
      </c>
      <c r="G655" s="1" t="str">
        <f>IFERROR(VLOOKUP(tManutencao[[#This Row],[Máquina]],[1]!tMaquinas[[Código]:[Descrição]],2,0),"N/E")</f>
        <v>416 - Hece 1400</v>
      </c>
      <c r="H655" t="s">
        <v>21</v>
      </c>
      <c r="I655" t="s">
        <v>580</v>
      </c>
    </row>
    <row r="656" spans="1:9" ht="16.5" x14ac:dyDescent="0.25">
      <c r="A656" s="1">
        <f>ROW()-ROW(tManutencao[[#Headers],[Seq]])</f>
        <v>655</v>
      </c>
      <c r="B656" s="3">
        <v>614</v>
      </c>
      <c r="C656" s="4">
        <v>45126.342245370368</v>
      </c>
      <c r="D656" s="4">
        <v>45211.614351851851</v>
      </c>
      <c r="E656" s="1" t="s">
        <v>9</v>
      </c>
      <c r="F656">
        <v>506</v>
      </c>
      <c r="G656" s="1" t="str">
        <f>IFERROR(VLOOKUP(tManutencao[[#This Row],[Máquina]],[1]!tMaquinas[[Código]:[Descrição]],2,0),"N/E")</f>
        <v>506 - Rebobinadeira</v>
      </c>
      <c r="H656" t="s">
        <v>23</v>
      </c>
      <c r="I656" t="s">
        <v>581</v>
      </c>
    </row>
    <row r="657" spans="1:9" ht="16.5" x14ac:dyDescent="0.25">
      <c r="A657" s="1">
        <f>ROW()-ROW(tManutencao[[#Headers],[Seq]])</f>
        <v>656</v>
      </c>
      <c r="B657" s="3">
        <v>3505</v>
      </c>
      <c r="C657" s="4">
        <v>45572.478032407409</v>
      </c>
      <c r="D657" s="4">
        <v>45576.697129629632</v>
      </c>
      <c r="E657" s="1" t="s">
        <v>9</v>
      </c>
      <c r="F657">
        <v>112</v>
      </c>
      <c r="G657" s="1" t="str">
        <f>IFERROR(VLOOKUP(tManutencao[[#This Row],[Máquina]],[1]!tMaquinas[[Código]:[Descrição]],2,0),"N/E")</f>
        <v>112 - Extrusora</v>
      </c>
      <c r="H657" t="s">
        <v>10</v>
      </c>
      <c r="I657" t="s">
        <v>582</v>
      </c>
    </row>
    <row r="658" spans="1:9" ht="16.5" x14ac:dyDescent="0.25">
      <c r="A658" s="1">
        <f>ROW()-ROW(tManutencao[[#Headers],[Seq]])</f>
        <v>657</v>
      </c>
      <c r="B658" s="3">
        <v>3537</v>
      </c>
      <c r="C658" s="4">
        <v>45575.369039351855</v>
      </c>
      <c r="D658" s="4">
        <v>45579.39534722222</v>
      </c>
      <c r="E658" s="1" t="s">
        <v>9</v>
      </c>
      <c r="F658">
        <v>112</v>
      </c>
      <c r="G658" s="1" t="str">
        <f>IFERROR(VLOOKUP(tManutencao[[#This Row],[Máquina]],[1]!tMaquinas[[Código]:[Descrição]],2,0),"N/E")</f>
        <v>112 - Extrusora</v>
      </c>
      <c r="H658" t="s">
        <v>10</v>
      </c>
      <c r="I658" t="s">
        <v>583</v>
      </c>
    </row>
    <row r="659" spans="1:9" ht="16.5" x14ac:dyDescent="0.25">
      <c r="A659" s="1">
        <f>ROW()-ROW(tManutencao[[#Headers],[Seq]])</f>
        <v>658</v>
      </c>
      <c r="B659" s="3">
        <v>3580</v>
      </c>
      <c r="C659" s="4">
        <v>45579.338148148148</v>
      </c>
      <c r="D659" s="4">
        <v>45579.434131944443</v>
      </c>
      <c r="E659" s="1" t="s">
        <v>9</v>
      </c>
      <c r="F659">
        <v>112</v>
      </c>
      <c r="G659" s="1" t="str">
        <f>IFERROR(VLOOKUP(tManutencao[[#This Row],[Máquina]],[1]!tMaquinas[[Código]:[Descrição]],2,0),"N/E")</f>
        <v>112 - Extrusora</v>
      </c>
      <c r="H659" t="s">
        <v>10</v>
      </c>
      <c r="I659" t="s">
        <v>584</v>
      </c>
    </row>
    <row r="660" spans="1:9" ht="16.5" x14ac:dyDescent="0.25">
      <c r="A660" s="1">
        <f>ROW()-ROW(tManutencao[[#Headers],[Seq]])</f>
        <v>659</v>
      </c>
      <c r="B660" s="3">
        <v>618</v>
      </c>
      <c r="C660" s="4">
        <v>45126.407187500001</v>
      </c>
      <c r="D660" s="4">
        <v>45128.439444444448</v>
      </c>
      <c r="E660" s="1" t="s">
        <v>9</v>
      </c>
      <c r="F660">
        <v>201</v>
      </c>
      <c r="G660" s="1" t="str">
        <f>IFERROR(VLOOKUP(tManutencao[[#This Row],[Máquina]],[1]!tMaquinas[[Código]:[Descrição]],2,0),"N/E")</f>
        <v>201 - Thunder 4 cores engrenada</v>
      </c>
      <c r="H660" t="s">
        <v>62</v>
      </c>
      <c r="I660" t="s">
        <v>585</v>
      </c>
    </row>
    <row r="661" spans="1:9" ht="16.5" x14ac:dyDescent="0.25">
      <c r="A661" s="1">
        <f>ROW()-ROW(tManutencao[[#Headers],[Seq]])</f>
        <v>660</v>
      </c>
      <c r="B661" s="3">
        <v>3581</v>
      </c>
      <c r="C661" s="4">
        <v>45579.339224537034</v>
      </c>
      <c r="D661" s="4">
        <v>45580.638969907406</v>
      </c>
      <c r="E661" s="1" t="s">
        <v>9</v>
      </c>
      <c r="F661">
        <v>112</v>
      </c>
      <c r="G661" s="1" t="str">
        <f>IFERROR(VLOOKUP(tManutencao[[#This Row],[Máquina]],[1]!tMaquinas[[Código]:[Descrição]],2,0),"N/E")</f>
        <v>112 - Extrusora</v>
      </c>
      <c r="H661" t="s">
        <v>10</v>
      </c>
      <c r="I661" t="s">
        <v>586</v>
      </c>
    </row>
    <row r="662" spans="1:9" ht="16.5" x14ac:dyDescent="0.25">
      <c r="A662" s="1">
        <f>ROW()-ROW(tManutencao[[#Headers],[Seq]])</f>
        <v>661</v>
      </c>
      <c r="B662" s="3">
        <v>620</v>
      </c>
      <c r="C662" s="4">
        <v>45126.874652777777</v>
      </c>
      <c r="D662" s="4"/>
      <c r="E662" s="1" t="s">
        <v>182</v>
      </c>
      <c r="F662">
        <v>118</v>
      </c>
      <c r="G662" s="1" t="str">
        <f>IFERROR(VLOOKUP(tManutencao[[#This Row],[Máquina]],[1]!tMaquinas[[Código]:[Descrição]],2,0),"N/E")</f>
        <v>118- Extrusora</v>
      </c>
      <c r="H662" t="s">
        <v>10</v>
      </c>
      <c r="I662" t="s">
        <v>587</v>
      </c>
    </row>
    <row r="663" spans="1:9" ht="16.5" x14ac:dyDescent="0.25">
      <c r="A663" s="1">
        <f>ROW()-ROW(tManutencao[[#Headers],[Seq]])</f>
        <v>662</v>
      </c>
      <c r="B663" s="3">
        <v>3584</v>
      </c>
      <c r="C663" s="4">
        <v>45579.351215277777</v>
      </c>
      <c r="D663" s="4">
        <v>45580.453356481485</v>
      </c>
      <c r="E663" s="1" t="s">
        <v>9</v>
      </c>
      <c r="F663">
        <v>112</v>
      </c>
      <c r="G663" s="1" t="str">
        <f>IFERROR(VLOOKUP(tManutencao[[#This Row],[Máquina]],[1]!tMaquinas[[Código]:[Descrição]],2,0),"N/E")</f>
        <v>112 - Extrusora</v>
      </c>
      <c r="H663" t="s">
        <v>10</v>
      </c>
      <c r="I663" t="s">
        <v>588</v>
      </c>
    </row>
    <row r="664" spans="1:9" ht="16.5" x14ac:dyDescent="0.25">
      <c r="A664" s="1">
        <f>ROW()-ROW(tManutencao[[#Headers],[Seq]])</f>
        <v>663</v>
      </c>
      <c r="B664" s="3">
        <v>622</v>
      </c>
      <c r="C664" s="4">
        <v>45127.240868055553</v>
      </c>
      <c r="D664" s="4">
        <v>45132.733946759261</v>
      </c>
      <c r="E664" s="1" t="s">
        <v>9</v>
      </c>
      <c r="F664">
        <v>418</v>
      </c>
      <c r="G664" s="1" t="str">
        <f>IFERROR(VLOOKUP(tManutencao[[#This Row],[Máquina]],[1]!tMaquinas[[Código]:[Descrição]],2,0),"N/E")</f>
        <v>418 - Hece 850</v>
      </c>
      <c r="H664" t="s">
        <v>21</v>
      </c>
      <c r="I664" t="s">
        <v>589</v>
      </c>
    </row>
    <row r="665" spans="1:9" ht="16.5" x14ac:dyDescent="0.25">
      <c r="A665" s="1">
        <f>ROW()-ROW(tManutencao[[#Headers],[Seq]])</f>
        <v>664</v>
      </c>
      <c r="B665" s="3">
        <v>623</v>
      </c>
      <c r="C665" s="4">
        <v>45127.338807870372</v>
      </c>
      <c r="D665" s="4">
        <v>45127.708078703705</v>
      </c>
      <c r="E665" s="1" t="s">
        <v>9</v>
      </c>
      <c r="F665">
        <v>207</v>
      </c>
      <c r="G665" s="1" t="str">
        <f>IFERROR(VLOOKUP(tManutencao[[#This Row],[Máquina]],[1]!tMaquinas[[Código]:[Descrição]],2,0),"N/E")</f>
        <v>207 - Comexi 8 cores</v>
      </c>
      <c r="H665" t="s">
        <v>62</v>
      </c>
      <c r="I665" t="s">
        <v>590</v>
      </c>
    </row>
    <row r="666" spans="1:9" ht="16.5" x14ac:dyDescent="0.25">
      <c r="A666" s="1">
        <f>ROW()-ROW(tManutencao[[#Headers],[Seq]])</f>
        <v>665</v>
      </c>
      <c r="B666" s="3">
        <v>624</v>
      </c>
      <c r="C666" s="4">
        <v>45127.465173611112</v>
      </c>
      <c r="D666" s="4">
        <v>45132.735219907408</v>
      </c>
      <c r="E666" s="1" t="s">
        <v>9</v>
      </c>
      <c r="F666">
        <v>118</v>
      </c>
      <c r="G666" s="1" t="str">
        <f>IFERROR(VLOOKUP(tManutencao[[#This Row],[Máquina]],[1]!tMaquinas[[Código]:[Descrição]],2,0),"N/E")</f>
        <v>118- Extrusora</v>
      </c>
      <c r="H666" t="s">
        <v>10</v>
      </c>
      <c r="I666" t="s">
        <v>591</v>
      </c>
    </row>
    <row r="667" spans="1:9" ht="16.5" x14ac:dyDescent="0.25">
      <c r="A667" s="1">
        <f>ROW()-ROW(tManutencao[[#Headers],[Seq]])</f>
        <v>666</v>
      </c>
      <c r="B667" s="3">
        <v>625</v>
      </c>
      <c r="C667" s="4">
        <v>45127.900023148148</v>
      </c>
      <c r="D667" s="4">
        <v>45128.573900462965</v>
      </c>
      <c r="E667" s="1" t="s">
        <v>9</v>
      </c>
      <c r="F667">
        <v>606</v>
      </c>
      <c r="G667" s="1" t="str">
        <f>IFERROR(VLOOKUP(tManutencao[[#This Row],[Máquina]],[1]!tMaquinas[[Código]:[Descrição]],2,0),"N/E")</f>
        <v>606 - Hece valvuladeira</v>
      </c>
      <c r="H667" t="s">
        <v>21</v>
      </c>
      <c r="I667" t="s">
        <v>592</v>
      </c>
    </row>
    <row r="668" spans="1:9" ht="16.5" x14ac:dyDescent="0.25">
      <c r="A668" s="1">
        <f>ROW()-ROW(tManutencao[[#Headers],[Seq]])</f>
        <v>667</v>
      </c>
      <c r="B668" s="3">
        <v>3586</v>
      </c>
      <c r="C668" s="4">
        <v>45579.399768518517</v>
      </c>
      <c r="D668" s="4">
        <v>45580.431504629632</v>
      </c>
      <c r="E668" s="1" t="s">
        <v>9</v>
      </c>
      <c r="F668">
        <v>112</v>
      </c>
      <c r="G668" s="1" t="str">
        <f>IFERROR(VLOOKUP(tManutencao[[#This Row],[Máquina]],[1]!tMaquinas[[Código]:[Descrição]],2,0),"N/E")</f>
        <v>112 - Extrusora</v>
      </c>
      <c r="H668" t="s">
        <v>10</v>
      </c>
      <c r="I668" t="s">
        <v>593</v>
      </c>
    </row>
    <row r="669" spans="1:9" ht="16.5" x14ac:dyDescent="0.25">
      <c r="A669" s="1">
        <f>ROW()-ROW(tManutencao[[#Headers],[Seq]])</f>
        <v>668</v>
      </c>
      <c r="B669" s="3">
        <v>627</v>
      </c>
      <c r="C669" s="4">
        <v>45128.182349537034</v>
      </c>
      <c r="D669" s="4">
        <v>45209.761006944442</v>
      </c>
      <c r="E669" s="1" t="s">
        <v>9</v>
      </c>
      <c r="F669">
        <v>117</v>
      </c>
      <c r="G669" s="1" t="str">
        <f>IFERROR(VLOOKUP(tManutencao[[#This Row],[Máquina]],[1]!tMaquinas[[Código]:[Descrição]],2,0),"N/E")</f>
        <v>117 - Extrusora</v>
      </c>
      <c r="H669" t="s">
        <v>10</v>
      </c>
      <c r="I669" t="s">
        <v>594</v>
      </c>
    </row>
    <row r="670" spans="1:9" ht="16.5" x14ac:dyDescent="0.25">
      <c r="A670" s="1">
        <f>ROW()-ROW(tManutencao[[#Headers],[Seq]])</f>
        <v>669</v>
      </c>
      <c r="B670" s="3">
        <v>628</v>
      </c>
      <c r="C670" s="4">
        <v>45128.183981481481</v>
      </c>
      <c r="D670" s="4">
        <v>45129.458449074074</v>
      </c>
      <c r="E670" s="1" t="s">
        <v>9</v>
      </c>
      <c r="F670">
        <v>115</v>
      </c>
      <c r="G670" s="1" t="str">
        <f>IFERROR(VLOOKUP(tManutencao[[#This Row],[Máquina]],[1]!tMaquinas[[Código]:[Descrição]],2,0),"N/E")</f>
        <v>115 - Extrusora</v>
      </c>
      <c r="H670" t="s">
        <v>10</v>
      </c>
      <c r="I670" t="s">
        <v>595</v>
      </c>
    </row>
    <row r="671" spans="1:9" ht="16.5" x14ac:dyDescent="0.25">
      <c r="A671" s="1">
        <f>ROW()-ROW(tManutencao[[#Headers],[Seq]])</f>
        <v>670</v>
      </c>
      <c r="B671" s="3">
        <v>3595</v>
      </c>
      <c r="C671" s="4">
        <v>45579.613599537035</v>
      </c>
      <c r="D671" s="4">
        <v>45580.39744212963</v>
      </c>
      <c r="E671" s="1" t="s">
        <v>92</v>
      </c>
      <c r="F671">
        <v>112</v>
      </c>
      <c r="G671" s="1" t="str">
        <f>IFERROR(VLOOKUP(tManutencao[[#This Row],[Máquina]],[1]!tMaquinas[[Código]:[Descrição]],2,0),"N/E")</f>
        <v>112 - Extrusora</v>
      </c>
      <c r="H671" t="s">
        <v>10</v>
      </c>
      <c r="I671" t="s">
        <v>596</v>
      </c>
    </row>
    <row r="672" spans="1:9" ht="16.5" x14ac:dyDescent="0.25">
      <c r="A672" s="1">
        <f>ROW()-ROW(tManutencao[[#Headers],[Seq]])</f>
        <v>671</v>
      </c>
      <c r="B672" s="3">
        <v>630</v>
      </c>
      <c r="C672" s="4">
        <v>45128.418854166666</v>
      </c>
      <c r="D672" s="4">
        <v>45213.562337962961</v>
      </c>
      <c r="E672" s="1" t="s">
        <v>182</v>
      </c>
      <c r="F672">
        <v>115</v>
      </c>
      <c r="G672" s="1" t="str">
        <f>IFERROR(VLOOKUP(tManutencao[[#This Row],[Máquina]],[1]!tMaquinas[[Código]:[Descrição]],2,0),"N/E")</f>
        <v>115 - Extrusora</v>
      </c>
      <c r="H672" t="s">
        <v>10</v>
      </c>
      <c r="I672" t="s">
        <v>597</v>
      </c>
    </row>
    <row r="673" spans="1:9" ht="16.5" x14ac:dyDescent="0.25">
      <c r="A673" s="1">
        <f>ROW()-ROW(tManutencao[[#Headers],[Seq]])</f>
        <v>672</v>
      </c>
      <c r="B673" s="3">
        <v>631</v>
      </c>
      <c r="C673" s="4">
        <v>45128.420439814814</v>
      </c>
      <c r="D673" s="4">
        <v>45219.609953703701</v>
      </c>
      <c r="E673" s="1" t="s">
        <v>182</v>
      </c>
      <c r="F673">
        <v>118</v>
      </c>
      <c r="G673" s="1" t="str">
        <f>IFERROR(VLOOKUP(tManutencao[[#This Row],[Máquina]],[1]!tMaquinas[[Código]:[Descrição]],2,0),"N/E")</f>
        <v>118- Extrusora</v>
      </c>
      <c r="H673" t="s">
        <v>10</v>
      </c>
      <c r="I673" t="s">
        <v>598</v>
      </c>
    </row>
    <row r="674" spans="1:9" ht="16.5" x14ac:dyDescent="0.25">
      <c r="A674" s="1">
        <f>ROW()-ROW(tManutencao[[#Headers],[Seq]])</f>
        <v>673</v>
      </c>
      <c r="B674" s="3">
        <v>632</v>
      </c>
      <c r="C674" s="4">
        <v>45128.42119212963</v>
      </c>
      <c r="D674" s="4">
        <v>45219.642685185187</v>
      </c>
      <c r="E674" s="1" t="s">
        <v>182</v>
      </c>
      <c r="F674">
        <v>117</v>
      </c>
      <c r="G674" s="1" t="str">
        <f>IFERROR(VLOOKUP(tManutencao[[#This Row],[Máquina]],[1]!tMaquinas[[Código]:[Descrição]],2,0),"N/E")</f>
        <v>117 - Extrusora</v>
      </c>
      <c r="H674" t="s">
        <v>10</v>
      </c>
      <c r="I674" t="s">
        <v>599</v>
      </c>
    </row>
    <row r="675" spans="1:9" ht="16.5" x14ac:dyDescent="0.25">
      <c r="A675" s="1">
        <f>ROW()-ROW(tManutencao[[#Headers],[Seq]])</f>
        <v>674</v>
      </c>
      <c r="B675" s="3">
        <v>633</v>
      </c>
      <c r="C675" s="4">
        <v>45128.556562500002</v>
      </c>
      <c r="D675" s="4">
        <v>45226.690740740742</v>
      </c>
      <c r="E675" s="1" t="s">
        <v>9</v>
      </c>
      <c r="F675">
        <v>118</v>
      </c>
      <c r="G675" s="1" t="str">
        <f>IFERROR(VLOOKUP(tManutencao[[#This Row],[Máquina]],[1]!tMaquinas[[Código]:[Descrição]],2,0),"N/E")</f>
        <v>118- Extrusora</v>
      </c>
      <c r="H675" t="s">
        <v>10</v>
      </c>
      <c r="I675" t="s">
        <v>600</v>
      </c>
    </row>
    <row r="676" spans="1:9" ht="16.5" x14ac:dyDescent="0.25">
      <c r="A676" s="1">
        <f>ROW()-ROW(tManutencao[[#Headers],[Seq]])</f>
        <v>675</v>
      </c>
      <c r="B676" s="3">
        <v>3719</v>
      </c>
      <c r="C676" s="4">
        <v>45586.309756944444</v>
      </c>
      <c r="D676" s="4">
        <v>45671.470023148147</v>
      </c>
      <c r="E676" s="1" t="s">
        <v>9</v>
      </c>
      <c r="F676">
        <v>112</v>
      </c>
      <c r="G676" s="1" t="str">
        <f>IFERROR(VLOOKUP(tManutencao[[#This Row],[Máquina]],[1]!tMaquinas[[Código]:[Descrição]],2,0),"N/E")</f>
        <v>112 - Extrusora</v>
      </c>
      <c r="H676" t="s">
        <v>10</v>
      </c>
      <c r="I676" t="s">
        <v>13</v>
      </c>
    </row>
    <row r="677" spans="1:9" ht="16.5" x14ac:dyDescent="0.25">
      <c r="A677" s="1">
        <f>ROW()-ROW(tManutencao[[#Headers],[Seq]])</f>
        <v>676</v>
      </c>
      <c r="B677" s="3">
        <v>635</v>
      </c>
      <c r="C677" s="4">
        <v>45128.618877314817</v>
      </c>
      <c r="D677" s="4">
        <v>45213.575092592589</v>
      </c>
      <c r="E677" s="1" t="s">
        <v>9</v>
      </c>
      <c r="F677">
        <v>115</v>
      </c>
      <c r="G677" s="1" t="str">
        <f>IFERROR(VLOOKUP(tManutencao[[#This Row],[Máquina]],[1]!tMaquinas[[Código]:[Descrição]],2,0),"N/E")</f>
        <v>115 - Extrusora</v>
      </c>
      <c r="H677" t="s">
        <v>10</v>
      </c>
      <c r="I677" t="s">
        <v>601</v>
      </c>
    </row>
    <row r="678" spans="1:9" ht="16.5" x14ac:dyDescent="0.25">
      <c r="A678" s="1">
        <f>ROW()-ROW(tManutencao[[#Headers],[Seq]])</f>
        <v>677</v>
      </c>
      <c r="B678" s="3">
        <v>636</v>
      </c>
      <c r="C678" s="4">
        <v>45129.027060185188</v>
      </c>
      <c r="D678" s="4">
        <v>45129.457557870373</v>
      </c>
      <c r="E678" s="1" t="s">
        <v>9</v>
      </c>
      <c r="F678">
        <v>115</v>
      </c>
      <c r="G678" s="1" t="str">
        <f>IFERROR(VLOOKUP(tManutencao[[#This Row],[Máquina]],[1]!tMaquinas[[Código]:[Descrição]],2,0),"N/E")</f>
        <v>115 - Extrusora</v>
      </c>
      <c r="H678" t="s">
        <v>10</v>
      </c>
      <c r="I678" t="s">
        <v>602</v>
      </c>
    </row>
    <row r="679" spans="1:9" ht="16.5" x14ac:dyDescent="0.25">
      <c r="A679" s="1">
        <f>ROW()-ROW(tManutencao[[#Headers],[Seq]])</f>
        <v>678</v>
      </c>
      <c r="B679" s="3">
        <v>637</v>
      </c>
      <c r="C679" s="4">
        <v>45129.244143518517</v>
      </c>
      <c r="D679" s="4">
        <v>45129.464733796296</v>
      </c>
      <c r="E679" s="1" t="s">
        <v>9</v>
      </c>
      <c r="F679">
        <v>406</v>
      </c>
      <c r="G679" s="1" t="str">
        <f>IFERROR(VLOOKUP(tManutencao[[#This Row],[Máquina]],[1]!tMaquinas[[Código]:[Descrição]],2,0),"N/E")</f>
        <v>406 - Hece1400</v>
      </c>
      <c r="H679" t="s">
        <v>21</v>
      </c>
      <c r="I679" t="s">
        <v>603</v>
      </c>
    </row>
    <row r="680" spans="1:9" ht="16.5" x14ac:dyDescent="0.25">
      <c r="A680" s="1">
        <f>ROW()-ROW(tManutencao[[#Headers],[Seq]])</f>
        <v>679</v>
      </c>
      <c r="B680" s="3">
        <v>638</v>
      </c>
      <c r="C680" s="4">
        <v>45129.267395833333</v>
      </c>
      <c r="D680" s="4">
        <v>45129.467245370368</v>
      </c>
      <c r="E680" s="1" t="s">
        <v>9</v>
      </c>
      <c r="F680">
        <v>502</v>
      </c>
      <c r="G680" s="1" t="str">
        <f>IFERROR(VLOOKUP(tManutencao[[#This Row],[Máquina]],[1]!tMaquinas[[Código]:[Descrição]],2,0),"N/E")</f>
        <v>502 - Jaguar rebobinadeira</v>
      </c>
      <c r="H680" t="s">
        <v>23</v>
      </c>
      <c r="I680" t="s">
        <v>604</v>
      </c>
    </row>
    <row r="681" spans="1:9" ht="16.5" x14ac:dyDescent="0.25">
      <c r="A681" s="1">
        <f>ROW()-ROW(tManutencao[[#Headers],[Seq]])</f>
        <v>680</v>
      </c>
      <c r="B681" s="3">
        <v>639</v>
      </c>
      <c r="C681" s="4">
        <v>45129.377708333333</v>
      </c>
      <c r="D681" s="4"/>
      <c r="E681" s="1" t="s">
        <v>92</v>
      </c>
      <c r="F681">
        <v>207</v>
      </c>
      <c r="G681" s="1" t="str">
        <f>IFERROR(VLOOKUP(tManutencao[[#This Row],[Máquina]],[1]!tMaquinas[[Código]:[Descrição]],2,0),"N/E")</f>
        <v>207 - Comexi 8 cores</v>
      </c>
      <c r="H681" t="s">
        <v>62</v>
      </c>
      <c r="I681" t="s">
        <v>605</v>
      </c>
    </row>
    <row r="682" spans="1:9" ht="16.5" x14ac:dyDescent="0.25">
      <c r="A682" s="1">
        <f>ROW()-ROW(tManutencao[[#Headers],[Seq]])</f>
        <v>681</v>
      </c>
      <c r="B682" s="3">
        <v>640</v>
      </c>
      <c r="C682" s="4">
        <v>45130.990474537037</v>
      </c>
      <c r="D682" s="4">
        <v>45213.575543981482</v>
      </c>
      <c r="E682" s="1" t="s">
        <v>9</v>
      </c>
      <c r="F682">
        <v>502</v>
      </c>
      <c r="G682" s="1" t="str">
        <f>IFERROR(VLOOKUP(tManutencao[[#This Row],[Máquina]],[1]!tMaquinas[[Código]:[Descrição]],2,0),"N/E")</f>
        <v>502 - Jaguar rebobinadeira</v>
      </c>
      <c r="H682" t="s">
        <v>23</v>
      </c>
      <c r="I682" t="s">
        <v>606</v>
      </c>
    </row>
    <row r="683" spans="1:9" ht="16.5" x14ac:dyDescent="0.25">
      <c r="A683" s="1">
        <f>ROW()-ROW(tManutencao[[#Headers],[Seq]])</f>
        <v>682</v>
      </c>
      <c r="B683" s="3">
        <v>3723</v>
      </c>
      <c r="C683" s="4">
        <v>45586.386631944442</v>
      </c>
      <c r="D683" s="4">
        <v>45587.430995370371</v>
      </c>
      <c r="E683" s="1" t="s">
        <v>9</v>
      </c>
      <c r="F683">
        <v>112</v>
      </c>
      <c r="G683" s="1" t="str">
        <f>IFERROR(VLOOKUP(tManutencao[[#This Row],[Máquina]],[1]!tMaquinas[[Código]:[Descrição]],2,0),"N/E")</f>
        <v>112 - Extrusora</v>
      </c>
      <c r="H683" t="s">
        <v>10</v>
      </c>
      <c r="I683" t="s">
        <v>607</v>
      </c>
    </row>
    <row r="684" spans="1:9" ht="16.5" x14ac:dyDescent="0.25">
      <c r="A684" s="1">
        <f>ROW()-ROW(tManutencao[[#Headers],[Seq]])</f>
        <v>683</v>
      </c>
      <c r="B684" s="3">
        <v>642</v>
      </c>
      <c r="C684" s="4">
        <v>45131.261053240742</v>
      </c>
      <c r="D684" s="4">
        <v>45138.4609375</v>
      </c>
      <c r="E684" s="1" t="s">
        <v>9</v>
      </c>
      <c r="F684">
        <v>206</v>
      </c>
      <c r="G684" s="1" t="str">
        <f>IFERROR(VLOOKUP(tManutencao[[#This Row],[Máquina]],[1]!tMaquinas[[Código]:[Descrição]],2,0),"N/E")</f>
        <v>206 - Comexi 8 cores</v>
      </c>
      <c r="H684" t="s">
        <v>62</v>
      </c>
      <c r="I684" t="s">
        <v>608</v>
      </c>
    </row>
    <row r="685" spans="1:9" ht="16.5" x14ac:dyDescent="0.25">
      <c r="A685" s="1">
        <f>ROW()-ROW(tManutencao[[#Headers],[Seq]])</f>
        <v>684</v>
      </c>
      <c r="B685" s="3">
        <v>643</v>
      </c>
      <c r="C685" s="4">
        <v>45131.734710648147</v>
      </c>
      <c r="D685" s="4">
        <v>45138.566261574073</v>
      </c>
      <c r="E685" s="1" t="s">
        <v>9</v>
      </c>
      <c r="F685">
        <v>206</v>
      </c>
      <c r="G685" s="1" t="str">
        <f>IFERROR(VLOOKUP(tManutencao[[#This Row],[Máquina]],[1]!tMaquinas[[Código]:[Descrição]],2,0),"N/E")</f>
        <v>206 - Comexi 8 cores</v>
      </c>
      <c r="H685" t="s">
        <v>62</v>
      </c>
      <c r="I685" t="s">
        <v>609</v>
      </c>
    </row>
    <row r="686" spans="1:9" ht="16.5" x14ac:dyDescent="0.25">
      <c r="A686" s="1">
        <f>ROW()-ROW(tManutencao[[#Headers],[Seq]])</f>
        <v>685</v>
      </c>
      <c r="B686" s="3">
        <v>3724</v>
      </c>
      <c r="C686" s="4">
        <v>45586.388912037037</v>
      </c>
      <c r="D686" s="4">
        <v>45586.523969907408</v>
      </c>
      <c r="E686" s="1" t="s">
        <v>92</v>
      </c>
      <c r="F686">
        <v>112</v>
      </c>
      <c r="G686" s="1" t="str">
        <f>IFERROR(VLOOKUP(tManutencao[[#This Row],[Máquina]],[1]!tMaquinas[[Código]:[Descrição]],2,0),"N/E")</f>
        <v>112 - Extrusora</v>
      </c>
      <c r="H686" t="s">
        <v>10</v>
      </c>
      <c r="I686" t="s">
        <v>610</v>
      </c>
    </row>
    <row r="687" spans="1:9" ht="16.5" x14ac:dyDescent="0.25">
      <c r="A687" s="1">
        <f>ROW()-ROW(tManutencao[[#Headers],[Seq]])</f>
        <v>686</v>
      </c>
      <c r="B687" s="3">
        <v>645</v>
      </c>
      <c r="C687" s="4">
        <v>45132.103321759256</v>
      </c>
      <c r="D687" s="4">
        <v>45213.578460648147</v>
      </c>
      <c r="E687" s="1" t="s">
        <v>9</v>
      </c>
      <c r="F687">
        <v>116</v>
      </c>
      <c r="G687" s="1" t="str">
        <f>IFERROR(VLOOKUP(tManutencao[[#This Row],[Máquina]],[1]!tMaquinas[[Código]:[Descrição]],2,0),"N/E")</f>
        <v>116 - Extrusora</v>
      </c>
      <c r="H687" t="s">
        <v>10</v>
      </c>
      <c r="I687" t="s">
        <v>611</v>
      </c>
    </row>
    <row r="688" spans="1:9" ht="16.5" x14ac:dyDescent="0.25">
      <c r="A688" s="1">
        <f>ROW()-ROW(tManutencao[[#Headers],[Seq]])</f>
        <v>687</v>
      </c>
      <c r="B688" s="3">
        <v>3736</v>
      </c>
      <c r="C688" s="4">
        <v>45586.733437499999</v>
      </c>
      <c r="D688" s="4">
        <v>45614.416550925926</v>
      </c>
      <c r="E688" s="1" t="s">
        <v>109</v>
      </c>
      <c r="F688">
        <v>112</v>
      </c>
      <c r="G688" s="1" t="str">
        <f>IFERROR(VLOOKUP(tManutencao[[#This Row],[Máquina]],[1]!tMaquinas[[Código]:[Descrição]],2,0),"N/E")</f>
        <v>112 - Extrusora</v>
      </c>
      <c r="H688" t="s">
        <v>10</v>
      </c>
      <c r="I688" t="s">
        <v>612</v>
      </c>
    </row>
    <row r="689" spans="1:9" ht="16.5" x14ac:dyDescent="0.25">
      <c r="A689" s="1">
        <f>ROW()-ROW(tManutencao[[#Headers],[Seq]])</f>
        <v>688</v>
      </c>
      <c r="B689" s="3">
        <v>3795</v>
      </c>
      <c r="C689" s="4">
        <v>45588.743344907409</v>
      </c>
      <c r="D689" s="4">
        <v>45671.473726851851</v>
      </c>
      <c r="E689" s="1" t="s">
        <v>9</v>
      </c>
      <c r="F689">
        <v>112</v>
      </c>
      <c r="G689" s="1" t="str">
        <f>IFERROR(VLOOKUP(tManutencao[[#This Row],[Máquina]],[1]!tMaquinas[[Código]:[Descrição]],2,0),"N/E")</f>
        <v>112 - Extrusora</v>
      </c>
      <c r="H689" t="s">
        <v>10</v>
      </c>
      <c r="I689" t="s">
        <v>14</v>
      </c>
    </row>
    <row r="690" spans="1:9" ht="16.5" x14ac:dyDescent="0.25">
      <c r="A690" s="1">
        <f>ROW()-ROW(tManutencao[[#Headers],[Seq]])</f>
        <v>689</v>
      </c>
      <c r="B690" s="3">
        <v>648</v>
      </c>
      <c r="C690" s="4">
        <v>45132.569571759261</v>
      </c>
      <c r="D690" s="4">
        <v>45237.502199074072</v>
      </c>
      <c r="E690" s="1" t="s">
        <v>9</v>
      </c>
      <c r="F690">
        <v>108</v>
      </c>
      <c r="G690" s="1" t="str">
        <f>IFERROR(VLOOKUP(tManutencao[[#This Row],[Máquina]],[1]!tMaquinas[[Código]:[Descrição]],2,0),"N/E")</f>
        <v>108 - Extrusora</v>
      </c>
      <c r="H690" t="s">
        <v>10</v>
      </c>
      <c r="I690" t="s">
        <v>613</v>
      </c>
    </row>
    <row r="691" spans="1:9" ht="16.5" x14ac:dyDescent="0.25">
      <c r="A691" s="1">
        <f>ROW()-ROW(tManutencao[[#Headers],[Seq]])</f>
        <v>690</v>
      </c>
      <c r="B691" s="3">
        <v>3819</v>
      </c>
      <c r="C691" s="4">
        <v>45590.536805555559</v>
      </c>
      <c r="D691" s="4"/>
      <c r="E691" s="1" t="s">
        <v>9</v>
      </c>
      <c r="F691">
        <v>112</v>
      </c>
      <c r="G691" s="1" t="str">
        <f>IFERROR(VLOOKUP(tManutencao[[#This Row],[Máquina]],[1]!tMaquinas[[Código]:[Descrição]],2,0),"N/E")</f>
        <v>112 - Extrusora</v>
      </c>
      <c r="H691" t="s">
        <v>10</v>
      </c>
      <c r="I691" t="s">
        <v>614</v>
      </c>
    </row>
    <row r="692" spans="1:9" ht="16.5" x14ac:dyDescent="0.25">
      <c r="A692" s="1">
        <f>ROW()-ROW(tManutencao[[#Headers],[Seq]])</f>
        <v>691</v>
      </c>
      <c r="B692" s="3">
        <v>650</v>
      </c>
      <c r="C692" s="4">
        <v>45132.645428240743</v>
      </c>
      <c r="D692" s="4">
        <v>45138.465567129628</v>
      </c>
      <c r="E692" s="1" t="s">
        <v>9</v>
      </c>
      <c r="F692">
        <v>418</v>
      </c>
      <c r="G692" s="1" t="str">
        <f>IFERROR(VLOOKUP(tManutencao[[#This Row],[Máquina]],[1]!tMaquinas[[Código]:[Descrição]],2,0),"N/E")</f>
        <v>418 - Hece 850</v>
      </c>
      <c r="H692" t="s">
        <v>21</v>
      </c>
      <c r="I692" t="s">
        <v>615</v>
      </c>
    </row>
    <row r="693" spans="1:9" ht="16.5" x14ac:dyDescent="0.25">
      <c r="A693" s="1">
        <f>ROW()-ROW(tManutencao[[#Headers],[Seq]])</f>
        <v>692</v>
      </c>
      <c r="B693" s="3">
        <v>651</v>
      </c>
      <c r="C693" s="4">
        <v>45132.761608796296</v>
      </c>
      <c r="D693" s="4">
        <v>45133.546284722222</v>
      </c>
      <c r="E693" s="1" t="s">
        <v>9</v>
      </c>
      <c r="F693">
        <v>206</v>
      </c>
      <c r="G693" s="1" t="str">
        <f>IFERROR(VLOOKUP(tManutencao[[#This Row],[Máquina]],[1]!tMaquinas[[Código]:[Descrição]],2,0),"N/E")</f>
        <v>206 - Comexi 8 cores</v>
      </c>
      <c r="H693" t="s">
        <v>62</v>
      </c>
      <c r="I693" t="s">
        <v>616</v>
      </c>
    </row>
    <row r="694" spans="1:9" ht="16.5" x14ac:dyDescent="0.25">
      <c r="A694" s="1">
        <f>ROW()-ROW(tManutencao[[#Headers],[Seq]])</f>
        <v>693</v>
      </c>
      <c r="B694" s="3">
        <v>3848</v>
      </c>
      <c r="C694" s="4">
        <v>45592.300717592596</v>
      </c>
      <c r="D694" s="4">
        <v>45671.483761574076</v>
      </c>
      <c r="E694" s="1" t="s">
        <v>9</v>
      </c>
      <c r="F694">
        <v>112</v>
      </c>
      <c r="G694" s="1" t="str">
        <f>IFERROR(VLOOKUP(tManutencao[[#This Row],[Máquina]],[1]!tMaquinas[[Código]:[Descrição]],2,0),"N/E")</f>
        <v>112 - Extrusora</v>
      </c>
      <c r="H694" t="s">
        <v>10</v>
      </c>
      <c r="I694" t="s">
        <v>13</v>
      </c>
    </row>
    <row r="695" spans="1:9" ht="16.5" x14ac:dyDescent="0.25">
      <c r="A695" s="1">
        <f>ROW()-ROW(tManutencao[[#Headers],[Seq]])</f>
        <v>694</v>
      </c>
      <c r="B695" s="3">
        <v>3897</v>
      </c>
      <c r="C695" s="4">
        <v>45595.331006944441</v>
      </c>
      <c r="D695" s="4">
        <v>45636.506527777776</v>
      </c>
      <c r="E695" s="1" t="s">
        <v>9</v>
      </c>
      <c r="F695">
        <v>112</v>
      </c>
      <c r="G695" s="1" t="str">
        <f>IFERROR(VLOOKUP(tManutencao[[#This Row],[Máquina]],[1]!tMaquinas[[Código]:[Descrição]],2,0),"N/E")</f>
        <v>112 - Extrusora</v>
      </c>
      <c r="H695" t="s">
        <v>10</v>
      </c>
      <c r="I695" t="s">
        <v>617</v>
      </c>
    </row>
    <row r="696" spans="1:9" ht="16.5" x14ac:dyDescent="0.25">
      <c r="A696" s="1">
        <f>ROW()-ROW(tManutencao[[#Headers],[Seq]])</f>
        <v>695</v>
      </c>
      <c r="B696" s="3">
        <v>654</v>
      </c>
      <c r="C696" s="4">
        <v>45133.418541666666</v>
      </c>
      <c r="D696" s="4">
        <v>45213.581099537034</v>
      </c>
      <c r="E696" s="1" t="s">
        <v>9</v>
      </c>
      <c r="F696">
        <v>117</v>
      </c>
      <c r="G696" s="1" t="str">
        <f>IFERROR(VLOOKUP(tManutencao[[#This Row],[Máquina]],[1]!tMaquinas[[Código]:[Descrição]],2,0),"N/E")</f>
        <v>117 - Extrusora</v>
      </c>
      <c r="H696" t="s">
        <v>10</v>
      </c>
      <c r="I696" t="s">
        <v>618</v>
      </c>
    </row>
    <row r="697" spans="1:9" ht="16.5" x14ac:dyDescent="0.25">
      <c r="A697" s="1">
        <f>ROW()-ROW(tManutencao[[#Headers],[Seq]])</f>
        <v>696</v>
      </c>
      <c r="B697" s="3">
        <v>3936</v>
      </c>
      <c r="C697" s="4">
        <v>45596.766747685186</v>
      </c>
      <c r="D697" s="4">
        <v>45671.48909722222</v>
      </c>
      <c r="E697" s="1" t="s">
        <v>182</v>
      </c>
      <c r="F697">
        <v>112</v>
      </c>
      <c r="G697" s="1" t="str">
        <f>IFERROR(VLOOKUP(tManutencao[[#This Row],[Máquina]],[1]!tMaquinas[[Código]:[Descrição]],2,0),"N/E")</f>
        <v>112 - Extrusora</v>
      </c>
      <c r="H697" t="s">
        <v>10</v>
      </c>
      <c r="I697" t="s">
        <v>619</v>
      </c>
    </row>
    <row r="698" spans="1:9" ht="16.5" x14ac:dyDescent="0.25">
      <c r="A698" s="1">
        <f>ROW()-ROW(tManutencao[[#Headers],[Seq]])</f>
        <v>697</v>
      </c>
      <c r="B698" s="3">
        <v>3976</v>
      </c>
      <c r="C698" s="4">
        <v>45600.321527777778</v>
      </c>
      <c r="D698" s="4">
        <v>45614.362685185188</v>
      </c>
      <c r="E698" s="1" t="s">
        <v>9</v>
      </c>
      <c r="F698">
        <v>112</v>
      </c>
      <c r="G698" s="1" t="str">
        <f>IFERROR(VLOOKUP(tManutencao[[#This Row],[Máquina]],[1]!tMaquinas[[Código]:[Descrição]],2,0),"N/E")</f>
        <v>112 - Extrusora</v>
      </c>
      <c r="H698" t="s">
        <v>10</v>
      </c>
      <c r="I698" t="s">
        <v>620</v>
      </c>
    </row>
    <row r="699" spans="1:9" ht="16.5" x14ac:dyDescent="0.25">
      <c r="A699" s="1">
        <f>ROW()-ROW(tManutencao[[#Headers],[Seq]])</f>
        <v>698</v>
      </c>
      <c r="B699" s="3">
        <v>657</v>
      </c>
      <c r="C699" s="4">
        <v>45133.623831018522</v>
      </c>
      <c r="D699" s="4">
        <v>45133.625937500001</v>
      </c>
      <c r="E699" s="1" t="s">
        <v>92</v>
      </c>
      <c r="F699">
        <v>117</v>
      </c>
      <c r="G699" s="1" t="str">
        <f>IFERROR(VLOOKUP(tManutencao[[#This Row],[Máquina]],[1]!tMaquinas[[Código]:[Descrição]],2,0),"N/E")</f>
        <v>117 - Extrusora</v>
      </c>
      <c r="H699" t="s">
        <v>10</v>
      </c>
      <c r="I699" t="s">
        <v>621</v>
      </c>
    </row>
    <row r="700" spans="1:9" ht="16.5" x14ac:dyDescent="0.25">
      <c r="A700" s="1">
        <f>ROW()-ROW(tManutencao[[#Headers],[Seq]])</f>
        <v>699</v>
      </c>
      <c r="B700" s="3">
        <v>658</v>
      </c>
      <c r="C700" s="4">
        <v>45133.625277777777</v>
      </c>
      <c r="D700" s="4">
        <v>45213.582824074074</v>
      </c>
      <c r="E700" s="1" t="s">
        <v>9</v>
      </c>
      <c r="F700">
        <v>115</v>
      </c>
      <c r="G700" s="1" t="str">
        <f>IFERROR(VLOOKUP(tManutencao[[#This Row],[Máquina]],[1]!tMaquinas[[Código]:[Descrição]],2,0),"N/E")</f>
        <v>115 - Extrusora</v>
      </c>
      <c r="H700" t="s">
        <v>10</v>
      </c>
      <c r="I700" t="s">
        <v>622</v>
      </c>
    </row>
    <row r="701" spans="1:9" ht="16.5" x14ac:dyDescent="0.25">
      <c r="A701" s="1">
        <f>ROW()-ROW(tManutencao[[#Headers],[Seq]])</f>
        <v>700</v>
      </c>
      <c r="B701" s="3">
        <v>3990</v>
      </c>
      <c r="C701" s="4">
        <v>45601.345682870371</v>
      </c>
      <c r="D701" s="4">
        <v>45630.362395833334</v>
      </c>
      <c r="E701" s="1" t="s">
        <v>9</v>
      </c>
      <c r="F701">
        <v>112</v>
      </c>
      <c r="G701" s="1" t="str">
        <f>IFERROR(VLOOKUP(tManutencao[[#This Row],[Máquina]],[1]!tMaquinas[[Código]:[Descrição]],2,0),"N/E")</f>
        <v>112 - Extrusora</v>
      </c>
      <c r="H701" t="s">
        <v>10</v>
      </c>
      <c r="I701" t="s">
        <v>623</v>
      </c>
    </row>
    <row r="702" spans="1:9" ht="16.5" x14ac:dyDescent="0.25">
      <c r="A702" s="1">
        <f>ROW()-ROW(tManutencao[[#Headers],[Seq]])</f>
        <v>701</v>
      </c>
      <c r="B702" s="3">
        <v>660</v>
      </c>
      <c r="C702" s="4">
        <v>45133.669652777775</v>
      </c>
      <c r="D702" s="4">
        <v>45133.671909722223</v>
      </c>
      <c r="E702" s="1" t="s">
        <v>9</v>
      </c>
      <c r="F702">
        <v>302</v>
      </c>
      <c r="G702" s="1" t="str">
        <f>IFERROR(VLOOKUP(tManutencao[[#This Row],[Máquina]],[1]!tMaquinas[[Código]:[Descrição]],2,0),"N/E")</f>
        <v>301 - Comexi Laminadora</v>
      </c>
      <c r="H702" t="s">
        <v>58</v>
      </c>
      <c r="I702" t="s">
        <v>624</v>
      </c>
    </row>
    <row r="703" spans="1:9" ht="16.5" x14ac:dyDescent="0.25">
      <c r="A703" s="1">
        <f>ROW()-ROW(tManutencao[[#Headers],[Seq]])</f>
        <v>702</v>
      </c>
      <c r="B703" s="3">
        <v>3992</v>
      </c>
      <c r="C703" s="4">
        <v>45601.625162037039</v>
      </c>
      <c r="D703" s="4">
        <v>45603.365127314813</v>
      </c>
      <c r="E703" s="1" t="s">
        <v>9</v>
      </c>
      <c r="F703">
        <v>112</v>
      </c>
      <c r="G703" s="1" t="str">
        <f>IFERROR(VLOOKUP(tManutencao[[#This Row],[Máquina]],[1]!tMaquinas[[Código]:[Descrição]],2,0),"N/E")</f>
        <v>112 - Extrusora</v>
      </c>
      <c r="H703" t="s">
        <v>10</v>
      </c>
      <c r="I703" t="s">
        <v>625</v>
      </c>
    </row>
    <row r="704" spans="1:9" ht="16.5" x14ac:dyDescent="0.25">
      <c r="A704" s="1">
        <f>ROW()-ROW(tManutencao[[#Headers],[Seq]])</f>
        <v>703</v>
      </c>
      <c r="B704" s="3">
        <v>662</v>
      </c>
      <c r="C704" s="4">
        <v>45133.959560185183</v>
      </c>
      <c r="D704" s="4">
        <v>45213.583402777775</v>
      </c>
      <c r="E704" s="1" t="s">
        <v>9</v>
      </c>
      <c r="F704">
        <v>118</v>
      </c>
      <c r="G704" s="1" t="str">
        <f>IFERROR(VLOOKUP(tManutencao[[#This Row],[Máquina]],[1]!tMaquinas[[Código]:[Descrição]],2,0),"N/E")</f>
        <v>118- Extrusora</v>
      </c>
      <c r="H704" t="s">
        <v>10</v>
      </c>
      <c r="I704" t="s">
        <v>626</v>
      </c>
    </row>
    <row r="705" spans="1:9" ht="16.5" x14ac:dyDescent="0.25">
      <c r="A705" s="1">
        <f>ROW()-ROW(tManutencao[[#Headers],[Seq]])</f>
        <v>704</v>
      </c>
      <c r="B705" s="3">
        <v>663</v>
      </c>
      <c r="C705" s="4">
        <v>45134.207002314812</v>
      </c>
      <c r="D705" s="4">
        <v>45138.477071759262</v>
      </c>
      <c r="E705" s="1" t="s">
        <v>9</v>
      </c>
      <c r="F705">
        <v>117</v>
      </c>
      <c r="G705" s="1" t="str">
        <f>IFERROR(VLOOKUP(tManutencao[[#This Row],[Máquina]],[1]!tMaquinas[[Código]:[Descrição]],2,0),"N/E")</f>
        <v>117 - Extrusora</v>
      </c>
      <c r="H705" t="s">
        <v>10</v>
      </c>
      <c r="I705" t="s">
        <v>627</v>
      </c>
    </row>
    <row r="706" spans="1:9" ht="16.5" x14ac:dyDescent="0.25">
      <c r="A706" s="1">
        <f>ROW()-ROW(tManutencao[[#Headers],[Seq]])</f>
        <v>705</v>
      </c>
      <c r="B706" s="3">
        <v>664</v>
      </c>
      <c r="C706" s="4">
        <v>45134.208356481482</v>
      </c>
      <c r="D706" s="4">
        <v>45213.584178240744</v>
      </c>
      <c r="E706" s="1" t="s">
        <v>9</v>
      </c>
      <c r="F706">
        <v>117</v>
      </c>
      <c r="G706" s="1" t="str">
        <f>IFERROR(VLOOKUP(tManutencao[[#This Row],[Máquina]],[1]!tMaquinas[[Código]:[Descrição]],2,0),"N/E")</f>
        <v>117 - Extrusora</v>
      </c>
      <c r="H706" t="s">
        <v>10</v>
      </c>
      <c r="I706" t="s">
        <v>628</v>
      </c>
    </row>
    <row r="707" spans="1:9" ht="16.5" x14ac:dyDescent="0.25">
      <c r="A707" s="1">
        <f>ROW()-ROW(tManutencao[[#Headers],[Seq]])</f>
        <v>706</v>
      </c>
      <c r="B707" s="3">
        <v>665</v>
      </c>
      <c r="C707" s="4">
        <v>45134.411932870367</v>
      </c>
      <c r="D707" s="4">
        <v>45213.584780092591</v>
      </c>
      <c r="E707" s="1" t="s">
        <v>9</v>
      </c>
      <c r="F707">
        <v>606</v>
      </c>
      <c r="G707" s="1" t="str">
        <f>IFERROR(VLOOKUP(tManutencao[[#This Row],[Máquina]],[1]!tMaquinas[[Código]:[Descrição]],2,0),"N/E")</f>
        <v>606 - Hece valvuladeira</v>
      </c>
      <c r="H707" t="s">
        <v>21</v>
      </c>
      <c r="I707" t="s">
        <v>629</v>
      </c>
    </row>
    <row r="708" spans="1:9" ht="16.5" x14ac:dyDescent="0.25">
      <c r="A708" s="1">
        <f>ROW()-ROW(tManutencao[[#Headers],[Seq]])</f>
        <v>707</v>
      </c>
      <c r="B708" s="3">
        <v>666</v>
      </c>
      <c r="C708" s="4">
        <v>45134.64025462963</v>
      </c>
      <c r="D708" s="4">
        <v>45213.585370370369</v>
      </c>
      <c r="E708" s="1" t="s">
        <v>9</v>
      </c>
      <c r="F708">
        <v>418</v>
      </c>
      <c r="G708" s="1" t="str">
        <f>IFERROR(VLOOKUP(tManutencao[[#This Row],[Máquina]],[1]!tMaquinas[[Código]:[Descrição]],2,0),"N/E")</f>
        <v>418 - Hece 850</v>
      </c>
      <c r="H708" t="s">
        <v>21</v>
      </c>
      <c r="I708" t="s">
        <v>630</v>
      </c>
    </row>
    <row r="709" spans="1:9" ht="16.5" x14ac:dyDescent="0.25">
      <c r="A709" s="1">
        <f>ROW()-ROW(tManutencao[[#Headers],[Seq]])</f>
        <v>708</v>
      </c>
      <c r="B709" s="3">
        <v>667</v>
      </c>
      <c r="C709" s="4">
        <v>45134.899722222224</v>
      </c>
      <c r="D709" s="4">
        <v>45138.4684837963</v>
      </c>
      <c r="E709" s="1" t="s">
        <v>9</v>
      </c>
      <c r="F709">
        <v>507</v>
      </c>
      <c r="G709" s="1" t="str">
        <f>IFERROR(VLOOKUP(tManutencao[[#This Row],[Máquina]],[1]!tMaquinas[[Código]:[Descrição]],2,0),"N/E")</f>
        <v>507 - Rebobinadeira</v>
      </c>
      <c r="H709" t="s">
        <v>23</v>
      </c>
      <c r="I709" t="s">
        <v>631</v>
      </c>
    </row>
    <row r="710" spans="1:9" ht="16.5" x14ac:dyDescent="0.25">
      <c r="A710" s="1">
        <f>ROW()-ROW(tManutencao[[#Headers],[Seq]])</f>
        <v>709</v>
      </c>
      <c r="B710" s="3">
        <v>3996</v>
      </c>
      <c r="C710" s="4">
        <v>45601.725613425922</v>
      </c>
      <c r="D710" s="4">
        <v>45671.494108796294</v>
      </c>
      <c r="E710" s="1" t="s">
        <v>9</v>
      </c>
      <c r="F710">
        <v>112</v>
      </c>
      <c r="G710" s="1" t="str">
        <f>IFERROR(VLOOKUP(tManutencao[[#This Row],[Máquina]],[1]!tMaquinas[[Código]:[Descrição]],2,0),"N/E")</f>
        <v>112 - Extrusora</v>
      </c>
      <c r="H710" t="s">
        <v>10</v>
      </c>
      <c r="I710" t="s">
        <v>15</v>
      </c>
    </row>
    <row r="711" spans="1:9" ht="16.5" x14ac:dyDescent="0.25">
      <c r="A711" s="1">
        <f>ROW()-ROW(tManutencao[[#Headers],[Seq]])</f>
        <v>710</v>
      </c>
      <c r="B711" s="3">
        <v>669</v>
      </c>
      <c r="C711" s="4">
        <v>45135.127743055556</v>
      </c>
      <c r="D711" s="4">
        <v>45213.5859375</v>
      </c>
      <c r="E711" s="1" t="s">
        <v>9</v>
      </c>
      <c r="F711">
        <v>108</v>
      </c>
      <c r="G711" s="1" t="str">
        <f>IFERROR(VLOOKUP(tManutencao[[#This Row],[Máquina]],[1]!tMaquinas[[Código]:[Descrição]],2,0),"N/E")</f>
        <v>108 - Extrusora</v>
      </c>
      <c r="H711" t="s">
        <v>10</v>
      </c>
      <c r="I711" t="s">
        <v>632</v>
      </c>
    </row>
    <row r="712" spans="1:9" ht="16.5" x14ac:dyDescent="0.25">
      <c r="A712" s="1">
        <f>ROW()-ROW(tManutencao[[#Headers],[Seq]])</f>
        <v>711</v>
      </c>
      <c r="B712" s="3">
        <v>3997</v>
      </c>
      <c r="C712" s="4">
        <v>45601.761238425926</v>
      </c>
      <c r="D712" s="4">
        <v>45601.810381944444</v>
      </c>
      <c r="E712" s="1" t="s">
        <v>9</v>
      </c>
      <c r="F712">
        <v>112</v>
      </c>
      <c r="G712" s="1" t="str">
        <f>IFERROR(VLOOKUP(tManutencao[[#This Row],[Máquina]],[1]!tMaquinas[[Código]:[Descrição]],2,0),"N/E")</f>
        <v>112 - Extrusora</v>
      </c>
      <c r="H712" t="s">
        <v>10</v>
      </c>
      <c r="I712" t="s">
        <v>633</v>
      </c>
    </row>
    <row r="713" spans="1:9" ht="16.5" x14ac:dyDescent="0.25">
      <c r="A713" s="1">
        <f>ROW()-ROW(tManutencao[[#Headers],[Seq]])</f>
        <v>712</v>
      </c>
      <c r="B713" s="3">
        <v>3998</v>
      </c>
      <c r="C713" s="4">
        <v>45601.811631944445</v>
      </c>
      <c r="D713" s="4">
        <v>45614.367465277777</v>
      </c>
      <c r="E713" s="1" t="s">
        <v>92</v>
      </c>
      <c r="F713">
        <v>112</v>
      </c>
      <c r="G713" s="1" t="str">
        <f>IFERROR(VLOOKUP(tManutencao[[#This Row],[Máquina]],[1]!tMaquinas[[Código]:[Descrição]],2,0),"N/E")</f>
        <v>112 - Extrusora</v>
      </c>
      <c r="H713" t="s">
        <v>10</v>
      </c>
      <c r="I713" t="s">
        <v>634</v>
      </c>
    </row>
    <row r="714" spans="1:9" ht="16.5" x14ac:dyDescent="0.25">
      <c r="A714" s="1">
        <f>ROW()-ROW(tManutencao[[#Headers],[Seq]])</f>
        <v>713</v>
      </c>
      <c r="B714" s="3">
        <v>672</v>
      </c>
      <c r="C714" s="4">
        <v>45135.38559027778</v>
      </c>
      <c r="D714" s="4">
        <v>45138.498680555553</v>
      </c>
      <c r="E714" s="1" t="s">
        <v>9</v>
      </c>
      <c r="F714">
        <v>507</v>
      </c>
      <c r="G714" s="1" t="str">
        <f>IFERROR(VLOOKUP(tManutencao[[#This Row],[Máquina]],[1]!tMaquinas[[Código]:[Descrição]],2,0),"N/E")</f>
        <v>507 - Rebobinadeira</v>
      </c>
      <c r="H714" t="s">
        <v>23</v>
      </c>
      <c r="I714" t="s">
        <v>635</v>
      </c>
    </row>
    <row r="715" spans="1:9" ht="16.5" x14ac:dyDescent="0.25">
      <c r="A715" s="1">
        <f>ROW()-ROW(tManutencao[[#Headers],[Seq]])</f>
        <v>714</v>
      </c>
      <c r="B715" s="3">
        <v>673</v>
      </c>
      <c r="C715" s="4">
        <v>45135.387708333335</v>
      </c>
      <c r="D715" s="4">
        <v>45213.58697916667</v>
      </c>
      <c r="E715" s="1" t="s">
        <v>9</v>
      </c>
      <c r="F715">
        <v>502</v>
      </c>
      <c r="G715" s="1" t="str">
        <f>IFERROR(VLOOKUP(tManutencao[[#This Row],[Máquina]],[1]!tMaquinas[[Código]:[Descrição]],2,0),"N/E")</f>
        <v>502 - Jaguar rebobinadeira</v>
      </c>
      <c r="H715" t="s">
        <v>23</v>
      </c>
      <c r="I715" t="s">
        <v>636</v>
      </c>
    </row>
    <row r="716" spans="1:9" ht="16.5" x14ac:dyDescent="0.25">
      <c r="A716" s="1">
        <f>ROW()-ROW(tManutencao[[#Headers],[Seq]])</f>
        <v>715</v>
      </c>
      <c r="B716" s="3">
        <v>674</v>
      </c>
      <c r="C716" s="4">
        <v>45135.594525462962</v>
      </c>
      <c r="D716" s="4">
        <v>45213.587442129632</v>
      </c>
      <c r="E716" s="1" t="s">
        <v>9</v>
      </c>
      <c r="F716">
        <v>502</v>
      </c>
      <c r="G716" s="1" t="str">
        <f>IFERROR(VLOOKUP(tManutencao[[#This Row],[Máquina]],[1]!tMaquinas[[Código]:[Descrição]],2,0),"N/E")</f>
        <v>502 - Jaguar rebobinadeira</v>
      </c>
      <c r="H716" t="s">
        <v>23</v>
      </c>
      <c r="I716" t="s">
        <v>637</v>
      </c>
    </row>
    <row r="717" spans="1:9" ht="16.5" x14ac:dyDescent="0.25">
      <c r="A717" s="1">
        <f>ROW()-ROW(tManutencao[[#Headers],[Seq]])</f>
        <v>716</v>
      </c>
      <c r="B717" s="3">
        <v>675</v>
      </c>
      <c r="C717" s="4">
        <v>45135.638379629629</v>
      </c>
      <c r="D717" s="4">
        <v>45213.588159722225</v>
      </c>
      <c r="E717" s="1" t="s">
        <v>182</v>
      </c>
      <c r="F717">
        <v>418</v>
      </c>
      <c r="G717" s="1" t="str">
        <f>IFERROR(VLOOKUP(tManutencao[[#This Row],[Máquina]],[1]!tMaquinas[[Código]:[Descrição]],2,0),"N/E")</f>
        <v>418 - Hece 850</v>
      </c>
      <c r="H717" t="s">
        <v>21</v>
      </c>
      <c r="I717" t="s">
        <v>638</v>
      </c>
    </row>
    <row r="718" spans="1:9" ht="16.5" x14ac:dyDescent="0.25">
      <c r="A718" s="1">
        <f>ROW()-ROW(tManutencao[[#Headers],[Seq]])</f>
        <v>717</v>
      </c>
      <c r="B718" s="3">
        <v>3999</v>
      </c>
      <c r="C718" s="4">
        <v>45601.812245370369</v>
      </c>
      <c r="D718" s="4">
        <v>45614.36681712963</v>
      </c>
      <c r="E718" s="1" t="s">
        <v>92</v>
      </c>
      <c r="F718">
        <v>112</v>
      </c>
      <c r="G718" s="1" t="str">
        <f>IFERROR(VLOOKUP(tManutencao[[#This Row],[Máquina]],[1]!tMaquinas[[Código]:[Descrição]],2,0),"N/E")</f>
        <v>112 - Extrusora</v>
      </c>
      <c r="H718" t="s">
        <v>10</v>
      </c>
      <c r="I718" t="s">
        <v>639</v>
      </c>
    </row>
    <row r="719" spans="1:9" ht="16.5" x14ac:dyDescent="0.25">
      <c r="A719" s="1">
        <f>ROW()-ROW(tManutencao[[#Headers],[Seq]])</f>
        <v>718</v>
      </c>
      <c r="B719" s="3">
        <v>677</v>
      </c>
      <c r="C719" s="4">
        <v>45138.215682870374</v>
      </c>
      <c r="D719" s="4">
        <v>45209.759976851848</v>
      </c>
      <c r="E719" s="1" t="s">
        <v>9</v>
      </c>
      <c r="F719">
        <v>207</v>
      </c>
      <c r="G719" s="1" t="str">
        <f>IFERROR(VLOOKUP(tManutencao[[#This Row],[Máquina]],[1]!tMaquinas[[Código]:[Descrição]],2,0),"N/E")</f>
        <v>207 - Comexi 8 cores</v>
      </c>
      <c r="H719" t="s">
        <v>62</v>
      </c>
      <c r="I719" t="s">
        <v>640</v>
      </c>
    </row>
    <row r="720" spans="1:9" ht="16.5" x14ac:dyDescent="0.25">
      <c r="A720" s="1">
        <f>ROW()-ROW(tManutencao[[#Headers],[Seq]])</f>
        <v>719</v>
      </c>
      <c r="B720" s="3">
        <v>678</v>
      </c>
      <c r="C720" s="4">
        <v>45138.650752314818</v>
      </c>
      <c r="D720" s="4">
        <v>45138.68546296296</v>
      </c>
      <c r="E720" s="1" t="s">
        <v>9</v>
      </c>
      <c r="F720">
        <v>505</v>
      </c>
      <c r="G720" s="1" t="str">
        <f>IFERROR(VLOOKUP(tManutencao[[#This Row],[Máquina]],[1]!tMaquinas[[Código]:[Descrição]],2,0),"N/E")</f>
        <v>505 - Rebobinadeira</v>
      </c>
      <c r="H720" t="s">
        <v>23</v>
      </c>
      <c r="I720" t="s">
        <v>641</v>
      </c>
    </row>
    <row r="721" spans="1:9" ht="16.5" x14ac:dyDescent="0.25">
      <c r="A721" s="1">
        <f>ROW()-ROW(tManutencao[[#Headers],[Seq]])</f>
        <v>720</v>
      </c>
      <c r="B721" s="3">
        <v>679</v>
      </c>
      <c r="C721" s="4">
        <v>45138.723935185182</v>
      </c>
      <c r="D721" s="4">
        <v>45213.589016203703</v>
      </c>
      <c r="E721" s="1" t="s">
        <v>9</v>
      </c>
      <c r="F721">
        <v>115</v>
      </c>
      <c r="G721" s="1" t="str">
        <f>IFERROR(VLOOKUP(tManutencao[[#This Row],[Máquina]],[1]!tMaquinas[[Código]:[Descrição]],2,0),"N/E")</f>
        <v>115 - Extrusora</v>
      </c>
      <c r="H721" t="s">
        <v>10</v>
      </c>
      <c r="I721" t="s">
        <v>642</v>
      </c>
    </row>
    <row r="722" spans="1:9" ht="16.5" x14ac:dyDescent="0.25">
      <c r="A722" s="1">
        <f>ROW()-ROW(tManutencao[[#Headers],[Seq]])</f>
        <v>721</v>
      </c>
      <c r="B722" s="3">
        <v>680</v>
      </c>
      <c r="C722" s="4">
        <v>45139.327407407407</v>
      </c>
      <c r="D722" s="4">
        <v>45213.58935185185</v>
      </c>
      <c r="E722" s="1" t="s">
        <v>9</v>
      </c>
      <c r="F722">
        <v>207</v>
      </c>
      <c r="G722" s="1" t="str">
        <f>IFERROR(VLOOKUP(tManutencao[[#This Row],[Máquina]],[1]!tMaquinas[[Código]:[Descrição]],2,0),"N/E")</f>
        <v>207 - Comexi 8 cores</v>
      </c>
      <c r="H722" t="s">
        <v>62</v>
      </c>
      <c r="I722" t="s">
        <v>643</v>
      </c>
    </row>
    <row r="723" spans="1:9" ht="16.5" x14ac:dyDescent="0.25">
      <c r="A723" s="1">
        <f>ROW()-ROW(tManutencao[[#Headers],[Seq]])</f>
        <v>722</v>
      </c>
      <c r="B723" s="3">
        <v>681</v>
      </c>
      <c r="C723" s="4">
        <v>45139.465543981481</v>
      </c>
      <c r="D723" s="4">
        <v>45441.57267361111</v>
      </c>
      <c r="E723" s="1" t="s">
        <v>182</v>
      </c>
      <c r="F723">
        <v>507</v>
      </c>
      <c r="G723" s="1" t="str">
        <f>IFERROR(VLOOKUP(tManutencao[[#This Row],[Máquina]],[1]!tMaquinas[[Código]:[Descrição]],2,0),"N/E")</f>
        <v>507 - Rebobinadeira</v>
      </c>
      <c r="H723" t="s">
        <v>23</v>
      </c>
      <c r="I723" t="s">
        <v>644</v>
      </c>
    </row>
    <row r="724" spans="1:9" ht="16.5" x14ac:dyDescent="0.25">
      <c r="A724" s="1">
        <f>ROW()-ROW(tManutencao[[#Headers],[Seq]])</f>
        <v>723</v>
      </c>
      <c r="B724" s="3">
        <v>682</v>
      </c>
      <c r="C724" s="4">
        <v>45139.598449074074</v>
      </c>
      <c r="D724" s="4">
        <v>45213.59003472222</v>
      </c>
      <c r="E724" s="1" t="s">
        <v>9</v>
      </c>
      <c r="F724">
        <v>115</v>
      </c>
      <c r="G724" s="1" t="str">
        <f>IFERROR(VLOOKUP(tManutencao[[#This Row],[Máquina]],[1]!tMaquinas[[Código]:[Descrição]],2,0),"N/E")</f>
        <v>115 - Extrusora</v>
      </c>
      <c r="H724" t="s">
        <v>10</v>
      </c>
      <c r="I724" t="s">
        <v>645</v>
      </c>
    </row>
    <row r="725" spans="1:9" ht="16.5" x14ac:dyDescent="0.25">
      <c r="A725" s="1">
        <f>ROW()-ROW(tManutencao[[#Headers],[Seq]])</f>
        <v>724</v>
      </c>
      <c r="B725" s="3">
        <v>683</v>
      </c>
      <c r="C725" s="4">
        <v>45139.737500000003</v>
      </c>
      <c r="D725" s="4">
        <v>45213.590312499997</v>
      </c>
      <c r="E725" s="1" t="s">
        <v>9</v>
      </c>
      <c r="F725">
        <v>108</v>
      </c>
      <c r="G725" s="1" t="str">
        <f>IFERROR(VLOOKUP(tManutencao[[#This Row],[Máquina]],[1]!tMaquinas[[Código]:[Descrição]],2,0),"N/E")</f>
        <v>108 - Extrusora</v>
      </c>
      <c r="H725" t="s">
        <v>10</v>
      </c>
      <c r="I725" t="s">
        <v>646</v>
      </c>
    </row>
    <row r="726" spans="1:9" ht="16.5" x14ac:dyDescent="0.25">
      <c r="A726" s="1">
        <f>ROW()-ROW(tManutencao[[#Headers],[Seq]])</f>
        <v>725</v>
      </c>
      <c r="B726" s="3">
        <v>684</v>
      </c>
      <c r="C726" s="4">
        <v>45139.795370370368</v>
      </c>
      <c r="D726" s="4">
        <v>45237.502465277779</v>
      </c>
      <c r="E726" s="1" t="s">
        <v>9</v>
      </c>
      <c r="F726">
        <v>117</v>
      </c>
      <c r="G726" s="1" t="str">
        <f>IFERROR(VLOOKUP(tManutencao[[#This Row],[Máquina]],[1]!tMaquinas[[Código]:[Descrição]],2,0),"N/E")</f>
        <v>117 - Extrusora</v>
      </c>
      <c r="H726" t="s">
        <v>10</v>
      </c>
      <c r="I726" t="s">
        <v>647</v>
      </c>
    </row>
    <row r="727" spans="1:9" ht="16.5" x14ac:dyDescent="0.25">
      <c r="A727" s="1">
        <f>ROW()-ROW(tManutencao[[#Headers],[Seq]])</f>
        <v>726</v>
      </c>
      <c r="B727" s="3">
        <v>685</v>
      </c>
      <c r="C727" s="4">
        <v>45139.797951388886</v>
      </c>
      <c r="D727" s="4">
        <v>45223.623703703706</v>
      </c>
      <c r="E727" s="1" t="s">
        <v>9</v>
      </c>
      <c r="F727">
        <v>117</v>
      </c>
      <c r="G727" s="1" t="str">
        <f>IFERROR(VLOOKUP(tManutencao[[#This Row],[Máquina]],[1]!tMaquinas[[Código]:[Descrição]],2,0),"N/E")</f>
        <v>117 - Extrusora</v>
      </c>
      <c r="H727" t="s">
        <v>10</v>
      </c>
      <c r="I727" t="s">
        <v>648</v>
      </c>
    </row>
    <row r="728" spans="1:9" ht="16.5" x14ac:dyDescent="0.25">
      <c r="A728" s="1">
        <f>ROW()-ROW(tManutencao[[#Headers],[Seq]])</f>
        <v>727</v>
      </c>
      <c r="B728" s="3">
        <v>686</v>
      </c>
      <c r="C728" s="4">
        <v>45140.574247685188</v>
      </c>
      <c r="D728" s="4">
        <v>45215.544895833336</v>
      </c>
      <c r="E728" s="1" t="s">
        <v>9</v>
      </c>
      <c r="F728">
        <v>117</v>
      </c>
      <c r="G728" s="1" t="str">
        <f>IFERROR(VLOOKUP(tManutencao[[#This Row],[Máquina]],[1]!tMaquinas[[Código]:[Descrição]],2,0),"N/E")</f>
        <v>117 - Extrusora</v>
      </c>
      <c r="H728" t="s">
        <v>10</v>
      </c>
      <c r="I728" t="s">
        <v>649</v>
      </c>
    </row>
    <row r="729" spans="1:9" ht="16.5" x14ac:dyDescent="0.25">
      <c r="A729" s="1">
        <f>ROW()-ROW(tManutencao[[#Headers],[Seq]])</f>
        <v>728</v>
      </c>
      <c r="B729" s="3">
        <v>687</v>
      </c>
      <c r="C729" s="4">
        <v>45140.590439814812</v>
      </c>
      <c r="D729" s="4">
        <v>45215.54587962963</v>
      </c>
      <c r="E729" s="1" t="s">
        <v>9</v>
      </c>
      <c r="F729">
        <v>502</v>
      </c>
      <c r="G729" s="1" t="str">
        <f>IFERROR(VLOOKUP(tManutencao[[#This Row],[Máquina]],[1]!tMaquinas[[Código]:[Descrição]],2,0),"N/E")</f>
        <v>502 - Jaguar rebobinadeira</v>
      </c>
      <c r="H729" t="s">
        <v>23</v>
      </c>
      <c r="I729" t="s">
        <v>650</v>
      </c>
    </row>
    <row r="730" spans="1:9" ht="16.5" x14ac:dyDescent="0.25">
      <c r="A730" s="1">
        <f>ROW()-ROW(tManutencao[[#Headers],[Seq]])</f>
        <v>729</v>
      </c>
      <c r="B730" s="3">
        <v>688</v>
      </c>
      <c r="C730" s="4">
        <v>45140.607453703706</v>
      </c>
      <c r="D730" s="4"/>
      <c r="E730" s="1" t="s">
        <v>182</v>
      </c>
      <c r="F730">
        <v>118</v>
      </c>
      <c r="G730" s="1" t="str">
        <f>IFERROR(VLOOKUP(tManutencao[[#This Row],[Máquina]],[1]!tMaquinas[[Código]:[Descrição]],2,0),"N/E")</f>
        <v>118- Extrusora</v>
      </c>
      <c r="H730" t="s">
        <v>10</v>
      </c>
      <c r="I730" t="s">
        <v>651</v>
      </c>
    </row>
    <row r="731" spans="1:9" ht="16.5" x14ac:dyDescent="0.25">
      <c r="A731" s="1">
        <f>ROW()-ROW(tManutencao[[#Headers],[Seq]])</f>
        <v>730</v>
      </c>
      <c r="B731" s="3">
        <v>4000</v>
      </c>
      <c r="C731" s="4">
        <v>45601.973541666666</v>
      </c>
      <c r="D731" s="4">
        <v>45636.519895833335</v>
      </c>
      <c r="E731" s="1" t="s">
        <v>9</v>
      </c>
      <c r="F731">
        <v>112</v>
      </c>
      <c r="G731" s="1" t="str">
        <f>IFERROR(VLOOKUP(tManutencao[[#This Row],[Máquina]],[1]!tMaquinas[[Código]:[Descrição]],2,0),"N/E")</f>
        <v>112 - Extrusora</v>
      </c>
      <c r="H731" t="s">
        <v>10</v>
      </c>
      <c r="I731" t="s">
        <v>652</v>
      </c>
    </row>
    <row r="732" spans="1:9" ht="16.5" x14ac:dyDescent="0.25">
      <c r="A732" s="1">
        <f>ROW()-ROW(tManutencao[[#Headers],[Seq]])</f>
        <v>731</v>
      </c>
      <c r="B732" s="3">
        <v>690</v>
      </c>
      <c r="C732" s="4">
        <v>45140.608576388891</v>
      </c>
      <c r="D732" s="4"/>
      <c r="E732" s="1" t="s">
        <v>182</v>
      </c>
      <c r="F732">
        <v>206</v>
      </c>
      <c r="G732" s="1" t="str">
        <f>IFERROR(VLOOKUP(tManutencao[[#This Row],[Máquina]],[1]!tMaquinas[[Código]:[Descrição]],2,0),"N/E")</f>
        <v>206 - Comexi 8 cores</v>
      </c>
      <c r="H732" t="s">
        <v>62</v>
      </c>
      <c r="I732" t="s">
        <v>653</v>
      </c>
    </row>
    <row r="733" spans="1:9" ht="16.5" x14ac:dyDescent="0.25">
      <c r="A733" s="1">
        <f>ROW()-ROW(tManutencao[[#Headers],[Seq]])</f>
        <v>732</v>
      </c>
      <c r="B733" s="3">
        <v>691</v>
      </c>
      <c r="C733" s="4">
        <v>45140.773692129631</v>
      </c>
      <c r="D733" s="4">
        <v>45237.593726851854</v>
      </c>
      <c r="E733" s="1" t="s">
        <v>9</v>
      </c>
      <c r="F733">
        <v>207</v>
      </c>
      <c r="G733" s="1" t="str">
        <f>IFERROR(VLOOKUP(tManutencao[[#This Row],[Máquina]],[1]!tMaquinas[[Código]:[Descrição]],2,0),"N/E")</f>
        <v>207 - Comexi 8 cores</v>
      </c>
      <c r="H733" t="s">
        <v>62</v>
      </c>
      <c r="I733" t="s">
        <v>654</v>
      </c>
    </row>
    <row r="734" spans="1:9" ht="16.5" x14ac:dyDescent="0.25">
      <c r="A734" s="1">
        <f>ROW()-ROW(tManutencao[[#Headers],[Seq]])</f>
        <v>733</v>
      </c>
      <c r="B734" s="3">
        <v>692</v>
      </c>
      <c r="C734" s="4">
        <v>45140.958032407405</v>
      </c>
      <c r="D734" s="4">
        <v>45209.76703703704</v>
      </c>
      <c r="E734" s="1" t="s">
        <v>9</v>
      </c>
      <c r="F734">
        <v>502</v>
      </c>
      <c r="G734" s="1" t="str">
        <f>IFERROR(VLOOKUP(tManutencao[[#This Row],[Máquina]],[1]!tMaquinas[[Código]:[Descrição]],2,0),"N/E")</f>
        <v>502 - Jaguar rebobinadeira</v>
      </c>
      <c r="H734" t="s">
        <v>23</v>
      </c>
      <c r="I734" t="s">
        <v>655</v>
      </c>
    </row>
    <row r="735" spans="1:9" ht="16.5" x14ac:dyDescent="0.25">
      <c r="A735" s="1">
        <f>ROW()-ROW(tManutencao[[#Headers],[Seq]])</f>
        <v>734</v>
      </c>
      <c r="B735" s="3">
        <v>693</v>
      </c>
      <c r="C735" s="4">
        <v>45140.999467592592</v>
      </c>
      <c r="D735" s="4">
        <v>45149.773969907408</v>
      </c>
      <c r="E735" s="1" t="s">
        <v>9</v>
      </c>
      <c r="F735">
        <v>117</v>
      </c>
      <c r="G735" s="1" t="str">
        <f>IFERROR(VLOOKUP(tManutencao[[#This Row],[Máquina]],[1]!tMaquinas[[Código]:[Descrição]],2,0),"N/E")</f>
        <v>117 - Extrusora</v>
      </c>
      <c r="H735" t="s">
        <v>10</v>
      </c>
      <c r="I735" t="s">
        <v>656</v>
      </c>
    </row>
    <row r="736" spans="1:9" ht="16.5" x14ac:dyDescent="0.25">
      <c r="A736" s="1">
        <f>ROW()-ROW(tManutencao[[#Headers],[Seq]])</f>
        <v>735</v>
      </c>
      <c r="B736" s="3">
        <v>694</v>
      </c>
      <c r="C736" s="4">
        <v>45141.320983796293</v>
      </c>
      <c r="D736" s="4">
        <v>45215.546666666669</v>
      </c>
      <c r="E736" s="1" t="s">
        <v>9</v>
      </c>
      <c r="F736">
        <v>407</v>
      </c>
      <c r="G736" s="1" t="str">
        <f>IFERROR(VLOOKUP(tManutencao[[#This Row],[Máquina]],[1]!tMaquinas[[Código]:[Descrição]],2,0),"N/E")</f>
        <v>407 - HudsonSharp</v>
      </c>
      <c r="H736" t="s">
        <v>21</v>
      </c>
      <c r="I736" t="s">
        <v>657</v>
      </c>
    </row>
    <row r="737" spans="1:9" ht="16.5" x14ac:dyDescent="0.25">
      <c r="A737" s="1">
        <f>ROW()-ROW(tManutencao[[#Headers],[Seq]])</f>
        <v>736</v>
      </c>
      <c r="B737" s="3">
        <v>695</v>
      </c>
      <c r="C737" s="4">
        <v>45141.4533912037</v>
      </c>
      <c r="D737" s="4">
        <v>45231.715474537035</v>
      </c>
      <c r="E737" s="1" t="s">
        <v>92</v>
      </c>
      <c r="F737">
        <v>207</v>
      </c>
      <c r="G737" s="1" t="str">
        <f>IFERROR(VLOOKUP(tManutencao[[#This Row],[Máquina]],[1]!tMaquinas[[Código]:[Descrição]],2,0),"N/E")</f>
        <v>207 - Comexi 8 cores</v>
      </c>
      <c r="H737" t="s">
        <v>62</v>
      </c>
      <c r="I737" t="s">
        <v>658</v>
      </c>
    </row>
    <row r="738" spans="1:9" ht="16.5" x14ac:dyDescent="0.25">
      <c r="A738" s="1">
        <f>ROW()-ROW(tManutencao[[#Headers],[Seq]])</f>
        <v>737</v>
      </c>
      <c r="B738" s="3">
        <v>696</v>
      </c>
      <c r="C738" s="4">
        <v>45141.56726851852</v>
      </c>
      <c r="D738" s="4">
        <v>45215.547407407408</v>
      </c>
      <c r="E738" s="1" t="s">
        <v>9</v>
      </c>
      <c r="F738">
        <v>117</v>
      </c>
      <c r="G738" s="1" t="str">
        <f>IFERROR(VLOOKUP(tManutencao[[#This Row],[Máquina]],[1]!tMaquinas[[Código]:[Descrição]],2,0),"N/E")</f>
        <v>117 - Extrusora</v>
      </c>
      <c r="H738" t="s">
        <v>10</v>
      </c>
      <c r="I738" t="s">
        <v>659</v>
      </c>
    </row>
    <row r="739" spans="1:9" ht="16.5" x14ac:dyDescent="0.25">
      <c r="A739" s="1">
        <f>ROW()-ROW(tManutencao[[#Headers],[Seq]])</f>
        <v>738</v>
      </c>
      <c r="B739" s="3">
        <v>697</v>
      </c>
      <c r="C739" s="4">
        <v>45141.584733796299</v>
      </c>
      <c r="D739" s="4"/>
      <c r="E739" s="1" t="s">
        <v>90</v>
      </c>
      <c r="F739">
        <v>201</v>
      </c>
      <c r="G739" s="1" t="str">
        <f>IFERROR(VLOOKUP(tManutencao[[#This Row],[Máquina]],[1]!tMaquinas[[Código]:[Descrição]],2,0),"N/E")</f>
        <v>201 - Thunder 4 cores engrenada</v>
      </c>
      <c r="H739" t="s">
        <v>62</v>
      </c>
      <c r="I739" t="s">
        <v>660</v>
      </c>
    </row>
    <row r="740" spans="1:9" ht="16.5" x14ac:dyDescent="0.25">
      <c r="A740" s="1">
        <f>ROW()-ROW(tManutencao[[#Headers],[Seq]])</f>
        <v>739</v>
      </c>
      <c r="B740" s="3">
        <v>698</v>
      </c>
      <c r="C740" s="4">
        <v>45142.185173611113</v>
      </c>
      <c r="D740" s="4">
        <v>45149.772361111114</v>
      </c>
      <c r="E740" s="1" t="s">
        <v>9</v>
      </c>
      <c r="F740">
        <v>117</v>
      </c>
      <c r="G740" s="1" t="str">
        <f>IFERROR(VLOOKUP(tManutencao[[#This Row],[Máquina]],[1]!tMaquinas[[Código]:[Descrição]],2,0),"N/E")</f>
        <v>117 - Extrusora</v>
      </c>
      <c r="H740" t="s">
        <v>10</v>
      </c>
      <c r="I740" t="s">
        <v>661</v>
      </c>
    </row>
    <row r="741" spans="1:9" ht="16.5" x14ac:dyDescent="0.25">
      <c r="A741" s="1">
        <f>ROW()-ROW(tManutencao[[#Headers],[Seq]])</f>
        <v>740</v>
      </c>
      <c r="B741" s="3">
        <v>699</v>
      </c>
      <c r="C741" s="4">
        <v>45142.323993055557</v>
      </c>
      <c r="D741" s="4">
        <v>45219.647141203706</v>
      </c>
      <c r="E741" s="1" t="s">
        <v>9</v>
      </c>
      <c r="F741">
        <v>416</v>
      </c>
      <c r="G741" s="1" t="str">
        <f>IFERROR(VLOOKUP(tManutencao[[#This Row],[Máquina]],[1]!tMaquinas[[Código]:[Descrição]],2,0),"N/E")</f>
        <v>416 - Hece 1400</v>
      </c>
      <c r="H741" t="s">
        <v>21</v>
      </c>
      <c r="I741" t="s">
        <v>662</v>
      </c>
    </row>
    <row r="742" spans="1:9" ht="16.5" x14ac:dyDescent="0.25">
      <c r="A742" s="1">
        <f>ROW()-ROW(tManutencao[[#Headers],[Seq]])</f>
        <v>741</v>
      </c>
      <c r="B742" s="3">
        <v>700</v>
      </c>
      <c r="C742" s="4">
        <v>45142.48265046296</v>
      </c>
      <c r="D742" s="4">
        <v>45215.54787037037</v>
      </c>
      <c r="E742" s="1" t="s">
        <v>9</v>
      </c>
      <c r="F742">
        <v>502</v>
      </c>
      <c r="G742" s="1" t="str">
        <f>IFERROR(VLOOKUP(tManutencao[[#This Row],[Máquina]],[1]!tMaquinas[[Código]:[Descrição]],2,0),"N/E")</f>
        <v>502 - Jaguar rebobinadeira</v>
      </c>
      <c r="H742" t="s">
        <v>23</v>
      </c>
      <c r="I742" t="s">
        <v>663</v>
      </c>
    </row>
    <row r="743" spans="1:9" ht="16.5" x14ac:dyDescent="0.25">
      <c r="A743" s="1">
        <f>ROW()-ROW(tManutencao[[#Headers],[Seq]])</f>
        <v>742</v>
      </c>
      <c r="B743" s="3">
        <v>701</v>
      </c>
      <c r="C743" s="4">
        <v>45142.590358796297</v>
      </c>
      <c r="D743" s="4">
        <v>45237.599976851852</v>
      </c>
      <c r="E743" s="1" t="s">
        <v>9</v>
      </c>
      <c r="F743">
        <v>505</v>
      </c>
      <c r="G743" s="1" t="str">
        <f>IFERROR(VLOOKUP(tManutencao[[#This Row],[Máquina]],[1]!tMaquinas[[Código]:[Descrição]],2,0),"N/E")</f>
        <v>505 - Rebobinadeira</v>
      </c>
      <c r="H743" t="s">
        <v>23</v>
      </c>
      <c r="I743" t="s">
        <v>664</v>
      </c>
    </row>
    <row r="744" spans="1:9" ht="16.5" x14ac:dyDescent="0.25">
      <c r="A744" s="1">
        <f>ROW()-ROW(tManutencao[[#Headers],[Seq]])</f>
        <v>743</v>
      </c>
      <c r="B744" s="3">
        <v>702</v>
      </c>
      <c r="C744" s="4">
        <v>45142.62096064815</v>
      </c>
      <c r="D744" s="4">
        <v>45303.778449074074</v>
      </c>
      <c r="E744" s="1" t="s">
        <v>9</v>
      </c>
      <c r="F744">
        <v>302</v>
      </c>
      <c r="G744" s="1" t="str">
        <f>IFERROR(VLOOKUP(tManutencao[[#This Row],[Máquina]],[1]!tMaquinas[[Código]:[Descrição]],2,0),"N/E")</f>
        <v>301 - Comexi Laminadora</v>
      </c>
      <c r="H744" t="s">
        <v>58</v>
      </c>
      <c r="I744" t="s">
        <v>665</v>
      </c>
    </row>
    <row r="745" spans="1:9" ht="16.5" x14ac:dyDescent="0.25">
      <c r="A745" s="1">
        <f>ROW()-ROW(tManutencao[[#Headers],[Seq]])</f>
        <v>744</v>
      </c>
      <c r="B745" s="3">
        <v>703</v>
      </c>
      <c r="C745" s="4">
        <v>45142.623020833336</v>
      </c>
      <c r="D745" s="4">
        <v>45215.548321759263</v>
      </c>
      <c r="E745" s="1" t="s">
        <v>9</v>
      </c>
      <c r="F745">
        <v>505</v>
      </c>
      <c r="G745" s="1" t="str">
        <f>IFERROR(VLOOKUP(tManutencao[[#This Row],[Máquina]],[1]!tMaquinas[[Código]:[Descrição]],2,0),"N/E")</f>
        <v>505 - Rebobinadeira</v>
      </c>
      <c r="H745" t="s">
        <v>23</v>
      </c>
      <c r="I745" t="s">
        <v>666</v>
      </c>
    </row>
    <row r="746" spans="1:9" ht="16.5" x14ac:dyDescent="0.25">
      <c r="A746" s="1">
        <f>ROW()-ROW(tManutencao[[#Headers],[Seq]])</f>
        <v>745</v>
      </c>
      <c r="B746" s="3">
        <v>704</v>
      </c>
      <c r="C746" s="4">
        <v>45142.626099537039</v>
      </c>
      <c r="D746" s="4">
        <v>45397.348715277774</v>
      </c>
      <c r="E746" s="1" t="s">
        <v>9</v>
      </c>
      <c r="F746">
        <v>302</v>
      </c>
      <c r="G746" s="1" t="str">
        <f>IFERROR(VLOOKUP(tManutencao[[#This Row],[Máquina]],[1]!tMaquinas[[Código]:[Descrição]],2,0),"N/E")</f>
        <v>301 - Comexi Laminadora</v>
      </c>
      <c r="H746" t="s">
        <v>58</v>
      </c>
      <c r="I746" t="s">
        <v>667</v>
      </c>
    </row>
    <row r="747" spans="1:9" ht="16.5" x14ac:dyDescent="0.25">
      <c r="A747" s="1">
        <f>ROW()-ROW(tManutencao[[#Headers],[Seq]])</f>
        <v>746</v>
      </c>
      <c r="B747" s="3">
        <v>705</v>
      </c>
      <c r="C747" s="4">
        <v>45142.641030092593</v>
      </c>
      <c r="D747" s="4">
        <v>45226.692118055558</v>
      </c>
      <c r="E747" s="1" t="s">
        <v>9</v>
      </c>
      <c r="F747">
        <v>207</v>
      </c>
      <c r="G747" s="1" t="str">
        <f>IFERROR(VLOOKUP(tManutencao[[#This Row],[Máquina]],[1]!tMaquinas[[Código]:[Descrição]],2,0),"N/E")</f>
        <v>207 - Comexi 8 cores</v>
      </c>
      <c r="H747" t="s">
        <v>62</v>
      </c>
      <c r="I747" t="s">
        <v>668</v>
      </c>
    </row>
    <row r="748" spans="1:9" ht="16.5" x14ac:dyDescent="0.25">
      <c r="A748" s="1">
        <f>ROW()-ROW(tManutencao[[#Headers],[Seq]])</f>
        <v>747</v>
      </c>
      <c r="B748" s="3">
        <v>706</v>
      </c>
      <c r="C748" s="4">
        <v>45143.254351851851</v>
      </c>
      <c r="D748" s="4">
        <v>45215.548750000002</v>
      </c>
      <c r="E748" s="1" t="s">
        <v>9</v>
      </c>
      <c r="F748">
        <v>113</v>
      </c>
      <c r="G748" s="1" t="str">
        <f>IFERROR(VLOOKUP(tManutencao[[#This Row],[Máquina]],[1]!tMaquinas[[Código]:[Descrição]],2,0),"N/E")</f>
        <v>113 - Extrusora</v>
      </c>
      <c r="H748" t="s">
        <v>10</v>
      </c>
      <c r="I748" t="s">
        <v>669</v>
      </c>
    </row>
    <row r="749" spans="1:9" ht="16.5" x14ac:dyDescent="0.25">
      <c r="A749" s="1">
        <f>ROW()-ROW(tManutencao[[#Headers],[Seq]])</f>
        <v>748</v>
      </c>
      <c r="B749" s="3">
        <v>707</v>
      </c>
      <c r="C749" s="4">
        <v>45143.255312499998</v>
      </c>
      <c r="D749" s="4">
        <v>45149.77008101852</v>
      </c>
      <c r="E749" s="1" t="s">
        <v>9</v>
      </c>
      <c r="F749">
        <v>113</v>
      </c>
      <c r="G749" s="1" t="str">
        <f>IFERROR(VLOOKUP(tManutencao[[#This Row],[Máquina]],[1]!tMaquinas[[Código]:[Descrição]],2,0),"N/E")</f>
        <v>113 - Extrusora</v>
      </c>
      <c r="H749" t="s">
        <v>10</v>
      </c>
      <c r="I749" t="s">
        <v>670</v>
      </c>
    </row>
    <row r="750" spans="1:9" ht="16.5" x14ac:dyDescent="0.25">
      <c r="A750" s="1">
        <f>ROW()-ROW(tManutencao[[#Headers],[Seq]])</f>
        <v>749</v>
      </c>
      <c r="B750" s="3">
        <v>708</v>
      </c>
      <c r="C750" s="4">
        <v>45143.26834490741</v>
      </c>
      <c r="D750" s="4">
        <v>45215.550763888888</v>
      </c>
      <c r="E750" s="1" t="s">
        <v>9</v>
      </c>
      <c r="F750">
        <v>413</v>
      </c>
      <c r="G750" s="1" t="str">
        <f>IFERROR(VLOOKUP(tManutencao[[#This Row],[Máquina]],[1]!tMaquinas[[Código]:[Descrição]],2,0),"N/E")</f>
        <v>413 - Polimaquinas</v>
      </c>
      <c r="H750" t="s">
        <v>21</v>
      </c>
      <c r="I750" t="s">
        <v>671</v>
      </c>
    </row>
    <row r="751" spans="1:9" ht="16.5" x14ac:dyDescent="0.25">
      <c r="A751" s="1">
        <f>ROW()-ROW(tManutencao[[#Headers],[Seq]])</f>
        <v>750</v>
      </c>
      <c r="B751" s="3">
        <v>709</v>
      </c>
      <c r="C751" s="4">
        <v>45143.276354166665</v>
      </c>
      <c r="D751" s="4">
        <v>45149.768391203703</v>
      </c>
      <c r="E751" s="1" t="s">
        <v>9</v>
      </c>
      <c r="F751">
        <v>117</v>
      </c>
      <c r="G751" s="1" t="str">
        <f>IFERROR(VLOOKUP(tManutencao[[#This Row],[Máquina]],[1]!tMaquinas[[Código]:[Descrição]],2,0),"N/E")</f>
        <v>117 - Extrusora</v>
      </c>
      <c r="H751" t="s">
        <v>10</v>
      </c>
      <c r="I751" t="s">
        <v>672</v>
      </c>
    </row>
    <row r="752" spans="1:9" ht="16.5" x14ac:dyDescent="0.25">
      <c r="A752" s="1">
        <f>ROW()-ROW(tManutencao[[#Headers],[Seq]])</f>
        <v>751</v>
      </c>
      <c r="B752" s="3">
        <v>710</v>
      </c>
      <c r="C752" s="4">
        <v>45143.292523148149</v>
      </c>
      <c r="D752" s="4">
        <v>45215.553090277775</v>
      </c>
      <c r="E752" s="1" t="s">
        <v>9</v>
      </c>
      <c r="F752">
        <v>207</v>
      </c>
      <c r="G752" s="1" t="str">
        <f>IFERROR(VLOOKUP(tManutencao[[#This Row],[Máquina]],[1]!tMaquinas[[Código]:[Descrição]],2,0),"N/E")</f>
        <v>207 - Comexi 8 cores</v>
      </c>
      <c r="H752" t="s">
        <v>62</v>
      </c>
      <c r="I752" t="s">
        <v>673</v>
      </c>
    </row>
    <row r="753" spans="1:9" ht="16.5" x14ac:dyDescent="0.25">
      <c r="A753" s="1">
        <f>ROW()-ROW(tManutencao[[#Headers],[Seq]])</f>
        <v>752</v>
      </c>
      <c r="B753" s="3">
        <v>711</v>
      </c>
      <c r="C753" s="4">
        <v>45143.559814814813</v>
      </c>
      <c r="D753" s="4">
        <v>45254.706944444442</v>
      </c>
      <c r="E753" s="1" t="s">
        <v>9</v>
      </c>
      <c r="F753">
        <v>206</v>
      </c>
      <c r="G753" s="1" t="str">
        <f>IFERROR(VLOOKUP(tManutencao[[#This Row],[Máquina]],[1]!tMaquinas[[Código]:[Descrição]],2,0),"N/E")</f>
        <v>206 - Comexi 8 cores</v>
      </c>
      <c r="H753" t="s">
        <v>62</v>
      </c>
      <c r="I753" t="s">
        <v>674</v>
      </c>
    </row>
    <row r="754" spans="1:9" ht="16.5" x14ac:dyDescent="0.25">
      <c r="A754" s="1">
        <f>ROW()-ROW(tManutencao[[#Headers],[Seq]])</f>
        <v>753</v>
      </c>
      <c r="B754" s="3">
        <v>712</v>
      </c>
      <c r="C754" s="4">
        <v>45145.475682870368</v>
      </c>
      <c r="D754" s="4">
        <v>45223.630150462966</v>
      </c>
      <c r="E754" s="1" t="s">
        <v>9</v>
      </c>
      <c r="F754">
        <v>416</v>
      </c>
      <c r="G754" s="1" t="str">
        <f>IFERROR(VLOOKUP(tManutencao[[#This Row],[Máquina]],[1]!tMaquinas[[Código]:[Descrição]],2,0),"N/E")</f>
        <v>416 - Hece 1400</v>
      </c>
      <c r="H754" t="s">
        <v>21</v>
      </c>
      <c r="I754" t="s">
        <v>675</v>
      </c>
    </row>
    <row r="755" spans="1:9" ht="16.5" x14ac:dyDescent="0.25">
      <c r="A755" s="1">
        <f>ROW()-ROW(tManutencao[[#Headers],[Seq]])</f>
        <v>754</v>
      </c>
      <c r="B755" s="3">
        <v>713</v>
      </c>
      <c r="C755" s="4">
        <v>45145.639861111114</v>
      </c>
      <c r="D755" s="4">
        <v>45198.775729166664</v>
      </c>
      <c r="E755" s="1" t="s">
        <v>9</v>
      </c>
      <c r="F755">
        <v>502</v>
      </c>
      <c r="G755" s="1" t="str">
        <f>IFERROR(VLOOKUP(tManutencao[[#This Row],[Máquina]],[1]!tMaquinas[[Código]:[Descrição]],2,0),"N/E")</f>
        <v>502 - Jaguar rebobinadeira</v>
      </c>
      <c r="H755" t="s">
        <v>23</v>
      </c>
      <c r="I755" t="s">
        <v>676</v>
      </c>
    </row>
    <row r="756" spans="1:9" ht="16.5" x14ac:dyDescent="0.25">
      <c r="A756" s="1">
        <f>ROW()-ROW(tManutencao[[#Headers],[Seq]])</f>
        <v>755</v>
      </c>
      <c r="B756" s="3">
        <v>714</v>
      </c>
      <c r="C756" s="4">
        <v>45146.248449074075</v>
      </c>
      <c r="D756" s="4">
        <v>45215.553888888891</v>
      </c>
      <c r="E756" s="1" t="s">
        <v>9</v>
      </c>
      <c r="F756">
        <v>118</v>
      </c>
      <c r="G756" s="1" t="str">
        <f>IFERROR(VLOOKUP(tManutencao[[#This Row],[Máquina]],[1]!tMaquinas[[Código]:[Descrição]],2,0),"N/E")</f>
        <v>118- Extrusora</v>
      </c>
      <c r="H756" t="s">
        <v>10</v>
      </c>
      <c r="I756" t="s">
        <v>677</v>
      </c>
    </row>
    <row r="757" spans="1:9" ht="16.5" x14ac:dyDescent="0.25">
      <c r="A757" s="1">
        <f>ROW()-ROW(tManutencao[[#Headers],[Seq]])</f>
        <v>756</v>
      </c>
      <c r="B757" s="3">
        <v>715</v>
      </c>
      <c r="C757" s="4">
        <v>45146.473113425927</v>
      </c>
      <c r="D757" s="4">
        <v>45215.554340277777</v>
      </c>
      <c r="E757" s="1" t="s">
        <v>9</v>
      </c>
      <c r="F757">
        <v>507</v>
      </c>
      <c r="G757" s="1" t="str">
        <f>IFERROR(VLOOKUP(tManutencao[[#This Row],[Máquina]],[1]!tMaquinas[[Código]:[Descrição]],2,0),"N/E")</f>
        <v>507 - Rebobinadeira</v>
      </c>
      <c r="H757" t="s">
        <v>23</v>
      </c>
      <c r="I757" t="s">
        <v>678</v>
      </c>
    </row>
    <row r="758" spans="1:9" ht="16.5" x14ac:dyDescent="0.25">
      <c r="A758" s="1">
        <f>ROW()-ROW(tManutencao[[#Headers],[Seq]])</f>
        <v>757</v>
      </c>
      <c r="B758" s="3">
        <v>716</v>
      </c>
      <c r="C758" s="4">
        <v>45146.763229166667</v>
      </c>
      <c r="D758" s="4">
        <v>45215.554780092592</v>
      </c>
      <c r="E758" s="1" t="s">
        <v>9</v>
      </c>
      <c r="F758">
        <v>407</v>
      </c>
      <c r="G758" s="1" t="str">
        <f>IFERROR(VLOOKUP(tManutencao[[#This Row],[Máquina]],[1]!tMaquinas[[Código]:[Descrição]],2,0),"N/E")</f>
        <v>407 - HudsonSharp</v>
      </c>
      <c r="H758" t="s">
        <v>21</v>
      </c>
      <c r="I758" t="s">
        <v>679</v>
      </c>
    </row>
    <row r="759" spans="1:9" ht="16.5" x14ac:dyDescent="0.25">
      <c r="A759" s="1">
        <f>ROW()-ROW(tManutencao[[#Headers],[Seq]])</f>
        <v>758</v>
      </c>
      <c r="B759" s="3">
        <v>717</v>
      </c>
      <c r="C759" s="4">
        <v>45147.05300925926</v>
      </c>
      <c r="D759" s="4">
        <v>45226.692569444444</v>
      </c>
      <c r="E759" s="1" t="s">
        <v>9</v>
      </c>
      <c r="F759">
        <v>117</v>
      </c>
      <c r="G759" s="1" t="str">
        <f>IFERROR(VLOOKUP(tManutencao[[#This Row],[Máquina]],[1]!tMaquinas[[Código]:[Descrição]],2,0),"N/E")</f>
        <v>117 - Extrusora</v>
      </c>
      <c r="H759" t="s">
        <v>10</v>
      </c>
      <c r="I759" t="s">
        <v>680</v>
      </c>
    </row>
    <row r="760" spans="1:9" ht="16.5" x14ac:dyDescent="0.25">
      <c r="A760" s="1">
        <f>ROW()-ROW(tManutencao[[#Headers],[Seq]])</f>
        <v>759</v>
      </c>
      <c r="B760" s="3">
        <v>718</v>
      </c>
      <c r="C760" s="4">
        <v>45147.580520833333</v>
      </c>
      <c r="D760" s="4">
        <v>45215.556226851855</v>
      </c>
      <c r="E760" s="1" t="s">
        <v>9</v>
      </c>
      <c r="F760">
        <v>206</v>
      </c>
      <c r="G760" s="1" t="str">
        <f>IFERROR(VLOOKUP(tManutencao[[#This Row],[Máquina]],[1]!tMaquinas[[Código]:[Descrição]],2,0),"N/E")</f>
        <v>206 - Comexi 8 cores</v>
      </c>
      <c r="H760" t="s">
        <v>62</v>
      </c>
      <c r="I760" t="s">
        <v>681</v>
      </c>
    </row>
    <row r="761" spans="1:9" ht="16.5" x14ac:dyDescent="0.25">
      <c r="A761" s="1">
        <f>ROW()-ROW(tManutencao[[#Headers],[Seq]])</f>
        <v>760</v>
      </c>
      <c r="B761" s="3">
        <v>719</v>
      </c>
      <c r="C761" s="4">
        <v>45147.629988425928</v>
      </c>
      <c r="D761" s="4">
        <v>45217.503078703703</v>
      </c>
      <c r="E761" s="1" t="s">
        <v>9</v>
      </c>
      <c r="F761">
        <v>108</v>
      </c>
      <c r="G761" s="1" t="str">
        <f>IFERROR(VLOOKUP(tManutencao[[#This Row],[Máquina]],[1]!tMaquinas[[Código]:[Descrição]],2,0),"N/E")</f>
        <v>108 - Extrusora</v>
      </c>
      <c r="H761" t="s">
        <v>10</v>
      </c>
      <c r="I761" t="s">
        <v>682</v>
      </c>
    </row>
    <row r="762" spans="1:9" ht="16.5" x14ac:dyDescent="0.25">
      <c r="A762" s="1">
        <f>ROW()-ROW(tManutencao[[#Headers],[Seq]])</f>
        <v>761</v>
      </c>
      <c r="B762" s="3">
        <v>720</v>
      </c>
      <c r="C762" s="4">
        <v>45147.899293981478</v>
      </c>
      <c r="D762" s="4">
        <v>45225.72252314815</v>
      </c>
      <c r="E762" s="1" t="s">
        <v>9</v>
      </c>
      <c r="F762">
        <v>302</v>
      </c>
      <c r="G762" s="1" t="str">
        <f>IFERROR(VLOOKUP(tManutencao[[#This Row],[Máquina]],[1]!tMaquinas[[Código]:[Descrição]],2,0),"N/E")</f>
        <v>301 - Comexi Laminadora</v>
      </c>
      <c r="H762" t="s">
        <v>58</v>
      </c>
      <c r="I762" t="s">
        <v>683</v>
      </c>
    </row>
    <row r="763" spans="1:9" ht="16.5" x14ac:dyDescent="0.25">
      <c r="A763" s="1">
        <f>ROW()-ROW(tManutencao[[#Headers],[Seq]])</f>
        <v>762</v>
      </c>
      <c r="B763" s="3">
        <v>721</v>
      </c>
      <c r="C763" s="4">
        <v>45148.279918981483</v>
      </c>
      <c r="D763" s="4">
        <v>45217.504675925928</v>
      </c>
      <c r="E763" s="1" t="s">
        <v>9</v>
      </c>
      <c r="F763">
        <v>108</v>
      </c>
      <c r="G763" s="1" t="str">
        <f>IFERROR(VLOOKUP(tManutencao[[#This Row],[Máquina]],[1]!tMaquinas[[Código]:[Descrição]],2,0),"N/E")</f>
        <v>108 - Extrusora</v>
      </c>
      <c r="H763" t="s">
        <v>10</v>
      </c>
      <c r="I763" t="s">
        <v>684</v>
      </c>
    </row>
    <row r="764" spans="1:9" ht="16.5" x14ac:dyDescent="0.25">
      <c r="A764" s="1">
        <f>ROW()-ROW(tManutencao[[#Headers],[Seq]])</f>
        <v>763</v>
      </c>
      <c r="B764" s="3">
        <v>722</v>
      </c>
      <c r="C764" s="4">
        <v>45148.608969907407</v>
      </c>
      <c r="D764" s="4">
        <v>45223.745648148149</v>
      </c>
      <c r="E764" s="1" t="s">
        <v>9</v>
      </c>
      <c r="F764">
        <v>207</v>
      </c>
      <c r="G764" s="1" t="str">
        <f>IFERROR(VLOOKUP(tManutencao[[#This Row],[Máquina]],[1]!tMaquinas[[Código]:[Descrição]],2,0),"N/E")</f>
        <v>207 - Comexi 8 cores</v>
      </c>
      <c r="H764" t="s">
        <v>62</v>
      </c>
      <c r="I764" t="s">
        <v>685</v>
      </c>
    </row>
    <row r="765" spans="1:9" ht="16.5" x14ac:dyDescent="0.25">
      <c r="A765" s="1">
        <f>ROW()-ROW(tManutencao[[#Headers],[Seq]])</f>
        <v>764</v>
      </c>
      <c r="B765" s="3">
        <v>723</v>
      </c>
      <c r="C765" s="4">
        <v>45148.625300925924</v>
      </c>
      <c r="D765" s="4">
        <v>45217.50582175926</v>
      </c>
      <c r="E765" s="1" t="s">
        <v>9</v>
      </c>
      <c r="F765">
        <v>116</v>
      </c>
      <c r="G765" s="1" t="str">
        <f>IFERROR(VLOOKUP(tManutencao[[#This Row],[Máquina]],[1]!tMaquinas[[Código]:[Descrição]],2,0),"N/E")</f>
        <v>116 - Extrusora</v>
      </c>
      <c r="H765" t="s">
        <v>10</v>
      </c>
      <c r="I765" t="s">
        <v>686</v>
      </c>
    </row>
    <row r="766" spans="1:9" ht="16.5" x14ac:dyDescent="0.25">
      <c r="A766" s="1">
        <f>ROW()-ROW(tManutencao[[#Headers],[Seq]])</f>
        <v>765</v>
      </c>
      <c r="B766" s="3">
        <v>4014</v>
      </c>
      <c r="C766" s="4">
        <v>45602.724444444444</v>
      </c>
      <c r="D766" s="4">
        <v>45609.3672337963</v>
      </c>
      <c r="E766" s="1" t="s">
        <v>182</v>
      </c>
      <c r="F766">
        <v>112</v>
      </c>
      <c r="G766" s="1" t="str">
        <f>IFERROR(VLOOKUP(tManutencao[[#This Row],[Máquina]],[1]!tMaquinas[[Código]:[Descrição]],2,0),"N/E")</f>
        <v>112 - Extrusora</v>
      </c>
      <c r="H766" t="s">
        <v>10</v>
      </c>
      <c r="I766" t="s">
        <v>687</v>
      </c>
    </row>
    <row r="767" spans="1:9" ht="16.5" x14ac:dyDescent="0.25">
      <c r="A767" s="1">
        <f>ROW()-ROW(tManutencao[[#Headers],[Seq]])</f>
        <v>766</v>
      </c>
      <c r="B767" s="3">
        <v>725</v>
      </c>
      <c r="C767" s="4">
        <v>45148.844965277778</v>
      </c>
      <c r="D767" s="4">
        <v>45217.514988425923</v>
      </c>
      <c r="E767" s="1" t="s">
        <v>9</v>
      </c>
      <c r="F767">
        <v>301</v>
      </c>
      <c r="G767" s="1" t="str">
        <f>IFERROR(VLOOKUP(tManutencao[[#This Row],[Máquina]],[1]!tMaquinas[[Código]:[Descrição]],2,0),"N/E")</f>
        <v>301 - Comexi Laminadora</v>
      </c>
      <c r="H767" t="s">
        <v>58</v>
      </c>
      <c r="I767" t="s">
        <v>688</v>
      </c>
    </row>
    <row r="768" spans="1:9" ht="16.5" x14ac:dyDescent="0.25">
      <c r="A768" s="1">
        <f>ROW()-ROW(tManutencao[[#Headers],[Seq]])</f>
        <v>767</v>
      </c>
      <c r="B768" s="3">
        <v>726</v>
      </c>
      <c r="C768" s="4">
        <v>45149.395370370374</v>
      </c>
      <c r="D768" s="4">
        <v>45217.521504629629</v>
      </c>
      <c r="E768" s="1" t="s">
        <v>9</v>
      </c>
      <c r="F768">
        <v>507</v>
      </c>
      <c r="G768" s="1" t="str">
        <f>IFERROR(VLOOKUP(tManutencao[[#This Row],[Máquina]],[1]!tMaquinas[[Código]:[Descrição]],2,0),"N/E")</f>
        <v>507 - Rebobinadeira</v>
      </c>
      <c r="H768" t="s">
        <v>23</v>
      </c>
      <c r="I768" t="s">
        <v>689</v>
      </c>
    </row>
    <row r="769" spans="1:9" ht="16.5" x14ac:dyDescent="0.25">
      <c r="A769" s="1">
        <f>ROW()-ROW(tManutencao[[#Headers],[Seq]])</f>
        <v>768</v>
      </c>
      <c r="B769" s="3">
        <v>727</v>
      </c>
      <c r="C769" s="4">
        <v>45149.476261574076</v>
      </c>
      <c r="D769" s="4"/>
      <c r="E769" s="1" t="s">
        <v>182</v>
      </c>
      <c r="F769">
        <v>118</v>
      </c>
      <c r="G769" s="1" t="str">
        <f>IFERROR(VLOOKUP(tManutencao[[#This Row],[Máquina]],[1]!tMaquinas[[Código]:[Descrição]],2,0),"N/E")</f>
        <v>118- Extrusora</v>
      </c>
      <c r="H769" t="s">
        <v>10</v>
      </c>
      <c r="I769" t="s">
        <v>690</v>
      </c>
    </row>
    <row r="770" spans="1:9" ht="16.5" x14ac:dyDescent="0.25">
      <c r="A770" s="1">
        <f>ROW()-ROW(tManutencao[[#Headers],[Seq]])</f>
        <v>769</v>
      </c>
      <c r="B770" s="3">
        <v>728</v>
      </c>
      <c r="C770" s="4">
        <v>45149.477210648147</v>
      </c>
      <c r="D770" s="4">
        <v>45441.575057870374</v>
      </c>
      <c r="E770" s="1" t="s">
        <v>182</v>
      </c>
      <c r="F770">
        <v>115</v>
      </c>
      <c r="G770" s="1" t="str">
        <f>IFERROR(VLOOKUP(tManutencao[[#This Row],[Máquina]],[1]!tMaquinas[[Código]:[Descrição]],2,0),"N/E")</f>
        <v>115 - Extrusora</v>
      </c>
      <c r="H770" t="s">
        <v>10</v>
      </c>
      <c r="I770" t="s">
        <v>690</v>
      </c>
    </row>
    <row r="771" spans="1:9" ht="16.5" x14ac:dyDescent="0.25">
      <c r="A771" s="1">
        <f>ROW()-ROW(tManutencao[[#Headers],[Seq]])</f>
        <v>770</v>
      </c>
      <c r="B771" s="3">
        <v>729</v>
      </c>
      <c r="C771" s="4">
        <v>45149.618692129632</v>
      </c>
      <c r="D771" s="4">
        <v>45217.522048611114</v>
      </c>
      <c r="E771" s="1" t="s">
        <v>90</v>
      </c>
      <c r="F771">
        <v>115</v>
      </c>
      <c r="G771" s="1" t="str">
        <f>IFERROR(VLOOKUP(tManutencao[[#This Row],[Máquina]],[1]!tMaquinas[[Código]:[Descrição]],2,0),"N/E")</f>
        <v>115 - Extrusora</v>
      </c>
      <c r="H771" t="s">
        <v>10</v>
      </c>
      <c r="I771" t="s">
        <v>691</v>
      </c>
    </row>
    <row r="772" spans="1:9" ht="16.5" x14ac:dyDescent="0.25">
      <c r="A772" s="1">
        <f>ROW()-ROW(tManutencao[[#Headers],[Seq]])</f>
        <v>771</v>
      </c>
      <c r="B772" s="3">
        <v>730</v>
      </c>
      <c r="C772" s="4">
        <v>45149.62400462963</v>
      </c>
      <c r="D772" s="4">
        <v>45217.522418981483</v>
      </c>
      <c r="E772" s="1" t="s">
        <v>9</v>
      </c>
      <c r="F772">
        <v>502</v>
      </c>
      <c r="G772" s="1" t="str">
        <f>IFERROR(VLOOKUP(tManutencao[[#This Row],[Máquina]],[1]!tMaquinas[[Código]:[Descrição]],2,0),"N/E")</f>
        <v>502 - Jaguar rebobinadeira</v>
      </c>
      <c r="H772" t="s">
        <v>23</v>
      </c>
      <c r="I772" t="s">
        <v>692</v>
      </c>
    </row>
    <row r="773" spans="1:9" ht="16.5" x14ac:dyDescent="0.25">
      <c r="A773" s="1">
        <f>ROW()-ROW(tManutencao[[#Headers],[Seq]])</f>
        <v>772</v>
      </c>
      <c r="B773" s="3">
        <v>731</v>
      </c>
      <c r="C773" s="4">
        <v>45150.232615740744</v>
      </c>
      <c r="D773" s="4">
        <v>45217.522974537038</v>
      </c>
      <c r="E773" s="1" t="s">
        <v>92</v>
      </c>
      <c r="F773">
        <v>407</v>
      </c>
      <c r="G773" s="1" t="str">
        <f>IFERROR(VLOOKUP(tManutencao[[#This Row],[Máquina]],[1]!tMaquinas[[Código]:[Descrição]],2,0),"N/E")</f>
        <v>407 - HudsonSharp</v>
      </c>
      <c r="H773" t="s">
        <v>21</v>
      </c>
      <c r="I773" t="s">
        <v>693</v>
      </c>
    </row>
    <row r="774" spans="1:9" ht="16.5" x14ac:dyDescent="0.25">
      <c r="A774" s="1">
        <f>ROW()-ROW(tManutencao[[#Headers],[Seq]])</f>
        <v>773</v>
      </c>
      <c r="B774" s="3">
        <v>732</v>
      </c>
      <c r="C774" s="4">
        <v>45150.583067129628</v>
      </c>
      <c r="D774" s="4">
        <v>45217.523587962962</v>
      </c>
      <c r="E774" s="1" t="s">
        <v>9</v>
      </c>
      <c r="F774">
        <v>206</v>
      </c>
      <c r="G774" s="1" t="str">
        <f>IFERROR(VLOOKUP(tManutencao[[#This Row],[Máquina]],[1]!tMaquinas[[Código]:[Descrição]],2,0),"N/E")</f>
        <v>206 - Comexi 8 cores</v>
      </c>
      <c r="H774" t="s">
        <v>62</v>
      </c>
      <c r="I774" t="s">
        <v>694</v>
      </c>
    </row>
    <row r="775" spans="1:9" ht="16.5" x14ac:dyDescent="0.25">
      <c r="A775" s="1">
        <f>ROW()-ROW(tManutencao[[#Headers],[Seq]])</f>
        <v>774</v>
      </c>
      <c r="B775" s="3">
        <v>733</v>
      </c>
      <c r="C775" s="4">
        <v>45151.915659722225</v>
      </c>
      <c r="D775" s="4">
        <v>45226.694085648145</v>
      </c>
      <c r="E775" s="1" t="s">
        <v>9</v>
      </c>
      <c r="F775">
        <v>118</v>
      </c>
      <c r="G775" s="1" t="str">
        <f>IFERROR(VLOOKUP(tManutencao[[#This Row],[Máquina]],[1]!tMaquinas[[Código]:[Descrição]],2,0),"N/E")</f>
        <v>118- Extrusora</v>
      </c>
      <c r="H775" t="s">
        <v>10</v>
      </c>
      <c r="I775" t="s">
        <v>695</v>
      </c>
    </row>
    <row r="776" spans="1:9" ht="16.5" x14ac:dyDescent="0.25">
      <c r="A776" s="1">
        <f>ROW()-ROW(tManutencao[[#Headers],[Seq]])</f>
        <v>775</v>
      </c>
      <c r="B776" s="3">
        <v>4028</v>
      </c>
      <c r="C776" s="4">
        <v>45603.654178240744</v>
      </c>
      <c r="D776" s="4">
        <v>45636.531087962961</v>
      </c>
      <c r="E776" s="1" t="s">
        <v>9</v>
      </c>
      <c r="F776">
        <v>112</v>
      </c>
      <c r="G776" s="1" t="str">
        <f>IFERROR(VLOOKUP(tManutencao[[#This Row],[Máquina]],[1]!tMaquinas[[Código]:[Descrição]],2,0),"N/E")</f>
        <v>112 - Extrusora</v>
      </c>
      <c r="H776" t="s">
        <v>10</v>
      </c>
      <c r="I776" t="s">
        <v>696</v>
      </c>
    </row>
    <row r="777" spans="1:9" ht="16.5" x14ac:dyDescent="0.25">
      <c r="A777" s="1">
        <f>ROW()-ROW(tManutencao[[#Headers],[Seq]])</f>
        <v>776</v>
      </c>
      <c r="B777" s="3">
        <v>4032</v>
      </c>
      <c r="C777" s="4">
        <v>45603.685289351852</v>
      </c>
      <c r="D777" s="4">
        <v>45636.530810185184</v>
      </c>
      <c r="E777" s="1" t="s">
        <v>9</v>
      </c>
      <c r="F777">
        <v>112</v>
      </c>
      <c r="G777" s="1" t="str">
        <f>IFERROR(VLOOKUP(tManutencao[[#This Row],[Máquina]],[1]!tMaquinas[[Código]:[Descrição]],2,0),"N/E")</f>
        <v>112 - Extrusora</v>
      </c>
      <c r="H777" t="s">
        <v>10</v>
      </c>
      <c r="I777" t="s">
        <v>697</v>
      </c>
    </row>
    <row r="778" spans="1:9" ht="16.5" x14ac:dyDescent="0.25">
      <c r="A778" s="1">
        <f>ROW()-ROW(tManutencao[[#Headers],[Seq]])</f>
        <v>777</v>
      </c>
      <c r="B778" s="3">
        <v>4033</v>
      </c>
      <c r="C778" s="4">
        <v>45603.763182870367</v>
      </c>
      <c r="D778" s="4">
        <v>45671.495983796296</v>
      </c>
      <c r="E778" s="1" t="s">
        <v>9</v>
      </c>
      <c r="F778">
        <v>112</v>
      </c>
      <c r="G778" s="1" t="str">
        <f>IFERROR(VLOOKUP(tManutencao[[#This Row],[Máquina]],[1]!tMaquinas[[Código]:[Descrição]],2,0),"N/E")</f>
        <v>112 - Extrusora</v>
      </c>
      <c r="H778" t="s">
        <v>10</v>
      </c>
      <c r="I778" t="s">
        <v>15</v>
      </c>
    </row>
    <row r="779" spans="1:9" ht="16.5" x14ac:dyDescent="0.25">
      <c r="A779" s="1">
        <f>ROW()-ROW(tManutencao[[#Headers],[Seq]])</f>
        <v>778</v>
      </c>
      <c r="B779" s="3">
        <v>4035</v>
      </c>
      <c r="C779" s="4">
        <v>45603.928935185184</v>
      </c>
      <c r="D779" s="4">
        <v>45671.496296296296</v>
      </c>
      <c r="E779" s="1" t="s">
        <v>9</v>
      </c>
      <c r="F779">
        <v>112</v>
      </c>
      <c r="G779" s="1" t="str">
        <f>IFERROR(VLOOKUP(tManutencao[[#This Row],[Máquina]],[1]!tMaquinas[[Código]:[Descrição]],2,0),"N/E")</f>
        <v>112 - Extrusora</v>
      </c>
      <c r="H779" t="s">
        <v>10</v>
      </c>
      <c r="I779" t="s">
        <v>16</v>
      </c>
    </row>
    <row r="780" spans="1:9" ht="16.5" x14ac:dyDescent="0.25">
      <c r="A780" s="1">
        <f>ROW()-ROW(tManutencao[[#Headers],[Seq]])</f>
        <v>779</v>
      </c>
      <c r="B780" s="3">
        <v>4036</v>
      </c>
      <c r="C780" s="4">
        <v>45603.975451388891</v>
      </c>
      <c r="D780" s="4">
        <v>45639.425335648149</v>
      </c>
      <c r="E780" s="1" t="s">
        <v>9</v>
      </c>
      <c r="F780">
        <v>112</v>
      </c>
      <c r="G780" s="1" t="str">
        <f>IFERROR(VLOOKUP(tManutencao[[#This Row],[Máquina]],[1]!tMaquinas[[Código]:[Descrição]],2,0),"N/E")</f>
        <v>112 - Extrusora</v>
      </c>
      <c r="H780" t="s">
        <v>10</v>
      </c>
      <c r="I780" t="s">
        <v>698</v>
      </c>
    </row>
    <row r="781" spans="1:9" ht="16.5" x14ac:dyDescent="0.25">
      <c r="A781" s="1">
        <f>ROW()-ROW(tManutencao[[#Headers],[Seq]])</f>
        <v>780</v>
      </c>
      <c r="B781" s="3">
        <v>4037</v>
      </c>
      <c r="C781" s="4">
        <v>45604.051215277781</v>
      </c>
      <c r="D781" s="4">
        <v>45639.357777777775</v>
      </c>
      <c r="E781" s="1" t="s">
        <v>9</v>
      </c>
      <c r="F781">
        <v>112</v>
      </c>
      <c r="G781" s="1" t="str">
        <f>IFERROR(VLOOKUP(tManutencao[[#This Row],[Máquina]],[1]!tMaquinas[[Código]:[Descrição]],2,0),"N/E")</f>
        <v>112 - Extrusora</v>
      </c>
      <c r="H781" t="s">
        <v>10</v>
      </c>
      <c r="I781" t="s">
        <v>699</v>
      </c>
    </row>
    <row r="782" spans="1:9" ht="16.5" x14ac:dyDescent="0.25">
      <c r="A782" s="1">
        <f>ROW()-ROW(tManutencao[[#Headers],[Seq]])</f>
        <v>781</v>
      </c>
      <c r="B782" s="3">
        <v>740</v>
      </c>
      <c r="C782" s="4">
        <v>45153.311712962961</v>
      </c>
      <c r="D782" s="4">
        <v>45217.52752314815</v>
      </c>
      <c r="E782" s="1" t="s">
        <v>9</v>
      </c>
      <c r="F782">
        <v>416</v>
      </c>
      <c r="G782" s="1" t="str">
        <f>IFERROR(VLOOKUP(tManutencao[[#This Row],[Máquina]],[1]!tMaquinas[[Código]:[Descrição]],2,0),"N/E")</f>
        <v>416 - Hece 1400</v>
      </c>
      <c r="H782" t="s">
        <v>21</v>
      </c>
      <c r="I782" t="s">
        <v>700</v>
      </c>
    </row>
    <row r="783" spans="1:9" ht="16.5" x14ac:dyDescent="0.25">
      <c r="A783" s="1">
        <f>ROW()-ROW(tManutencao[[#Headers],[Seq]])</f>
        <v>782</v>
      </c>
      <c r="B783" s="3">
        <v>741</v>
      </c>
      <c r="C783" s="4">
        <v>45153.323425925926</v>
      </c>
      <c r="D783" s="4">
        <v>45217.528032407405</v>
      </c>
      <c r="E783" s="1" t="s">
        <v>9</v>
      </c>
      <c r="F783">
        <v>207</v>
      </c>
      <c r="G783" s="1" t="str">
        <f>IFERROR(VLOOKUP(tManutencao[[#This Row],[Máquina]],[1]!tMaquinas[[Código]:[Descrição]],2,0),"N/E")</f>
        <v>207 - Comexi 8 cores</v>
      </c>
      <c r="H783" t="s">
        <v>62</v>
      </c>
      <c r="I783" t="s">
        <v>701</v>
      </c>
    </row>
    <row r="784" spans="1:9" ht="16.5" x14ac:dyDescent="0.25">
      <c r="A784" s="1">
        <f>ROW()-ROW(tManutencao[[#Headers],[Seq]])</f>
        <v>783</v>
      </c>
      <c r="B784" s="3">
        <v>742</v>
      </c>
      <c r="C784" s="4">
        <v>45153.518252314818</v>
      </c>
      <c r="D784" s="4">
        <v>45670.62777777778</v>
      </c>
      <c r="E784" s="1" t="s">
        <v>182</v>
      </c>
      <c r="F784">
        <v>108</v>
      </c>
      <c r="G784" s="1" t="str">
        <f>IFERROR(VLOOKUP(tManutencao[[#This Row],[Máquina]],[1]!tMaquinas[[Código]:[Descrição]],2,0),"N/E")</f>
        <v>108 - Extrusora</v>
      </c>
      <c r="H784" t="s">
        <v>10</v>
      </c>
      <c r="I784" t="s">
        <v>702</v>
      </c>
    </row>
    <row r="785" spans="1:9" ht="16.5" x14ac:dyDescent="0.25">
      <c r="A785" s="1">
        <f>ROW()-ROW(tManutencao[[#Headers],[Seq]])</f>
        <v>784</v>
      </c>
      <c r="B785" s="3">
        <v>743</v>
      </c>
      <c r="C785" s="4">
        <v>45153.519537037035</v>
      </c>
      <c r="D785" s="4">
        <v>45441.571284722224</v>
      </c>
      <c r="E785" s="1" t="s">
        <v>182</v>
      </c>
      <c r="F785">
        <v>116</v>
      </c>
      <c r="G785" s="1" t="str">
        <f>IFERROR(VLOOKUP(tManutencao[[#This Row],[Máquina]],[1]!tMaquinas[[Código]:[Descrição]],2,0),"N/E")</f>
        <v>116 - Extrusora</v>
      </c>
      <c r="H785" t="s">
        <v>10</v>
      </c>
      <c r="I785" t="s">
        <v>703</v>
      </c>
    </row>
    <row r="786" spans="1:9" ht="16.5" x14ac:dyDescent="0.25">
      <c r="A786" s="1">
        <f>ROW()-ROW(tManutencao[[#Headers],[Seq]])</f>
        <v>785</v>
      </c>
      <c r="B786" s="3">
        <v>744</v>
      </c>
      <c r="C786" s="4">
        <v>45153.593078703707</v>
      </c>
      <c r="D786" s="4">
        <v>45397.349004629628</v>
      </c>
      <c r="E786" s="1" t="s">
        <v>9</v>
      </c>
      <c r="F786">
        <v>207</v>
      </c>
      <c r="G786" s="1" t="str">
        <f>IFERROR(VLOOKUP(tManutencao[[#This Row],[Máquina]],[1]!tMaquinas[[Código]:[Descrição]],2,0),"N/E")</f>
        <v>207 - Comexi 8 cores</v>
      </c>
      <c r="H786" t="s">
        <v>62</v>
      </c>
      <c r="I786" t="s">
        <v>704</v>
      </c>
    </row>
    <row r="787" spans="1:9" ht="16.5" x14ac:dyDescent="0.25">
      <c r="A787" s="1">
        <f>ROW()-ROW(tManutencao[[#Headers],[Seq]])</f>
        <v>786</v>
      </c>
      <c r="B787" s="3">
        <v>745</v>
      </c>
      <c r="C787" s="4">
        <v>45153.615532407406</v>
      </c>
      <c r="D787" s="4">
        <v>45217.528379629628</v>
      </c>
      <c r="E787" s="1" t="s">
        <v>9</v>
      </c>
      <c r="F787">
        <v>207</v>
      </c>
      <c r="G787" s="1" t="str">
        <f>IFERROR(VLOOKUP(tManutencao[[#This Row],[Máquina]],[1]!tMaquinas[[Código]:[Descrição]],2,0),"N/E")</f>
        <v>207 - Comexi 8 cores</v>
      </c>
      <c r="H787" t="s">
        <v>62</v>
      </c>
      <c r="I787" t="s">
        <v>705</v>
      </c>
    </row>
    <row r="788" spans="1:9" ht="16.5" x14ac:dyDescent="0.25">
      <c r="A788" s="1">
        <f>ROW()-ROW(tManutencao[[#Headers],[Seq]])</f>
        <v>787</v>
      </c>
      <c r="B788" s="3">
        <v>746</v>
      </c>
      <c r="C788" s="4">
        <v>45153.733472222222</v>
      </c>
      <c r="D788" s="4">
        <v>45230.622106481482</v>
      </c>
      <c r="E788" s="1" t="s">
        <v>9</v>
      </c>
      <c r="F788">
        <v>606</v>
      </c>
      <c r="G788" s="1" t="str">
        <f>IFERROR(VLOOKUP(tManutencao[[#This Row],[Máquina]],[1]!tMaquinas[[Código]:[Descrição]],2,0),"N/E")</f>
        <v>606 - Hece valvuladeira</v>
      </c>
      <c r="H788" t="s">
        <v>21</v>
      </c>
      <c r="I788" t="s">
        <v>706</v>
      </c>
    </row>
    <row r="789" spans="1:9" ht="16.5" x14ac:dyDescent="0.25">
      <c r="A789" s="1">
        <f>ROW()-ROW(tManutencao[[#Headers],[Seq]])</f>
        <v>788</v>
      </c>
      <c r="B789" s="3">
        <v>747</v>
      </c>
      <c r="C789" s="4">
        <v>45154.333668981482</v>
      </c>
      <c r="D789" s="4">
        <v>45217.529085648152</v>
      </c>
      <c r="E789" s="1" t="s">
        <v>9</v>
      </c>
      <c r="F789">
        <v>207</v>
      </c>
      <c r="G789" s="1" t="str">
        <f>IFERROR(VLOOKUP(tManutencao[[#This Row],[Máquina]],[1]!tMaquinas[[Código]:[Descrição]],2,0),"N/E")</f>
        <v>207 - Comexi 8 cores</v>
      </c>
      <c r="H789" t="s">
        <v>62</v>
      </c>
      <c r="I789" t="s">
        <v>707</v>
      </c>
    </row>
    <row r="790" spans="1:9" ht="16.5" x14ac:dyDescent="0.25">
      <c r="A790" s="1">
        <f>ROW()-ROW(tManutencao[[#Headers],[Seq]])</f>
        <v>789</v>
      </c>
      <c r="B790" s="3">
        <v>748</v>
      </c>
      <c r="C790" s="4">
        <v>45154.454039351855</v>
      </c>
      <c r="D790" s="4">
        <v>45226.694965277777</v>
      </c>
      <c r="E790" s="1" t="s">
        <v>9</v>
      </c>
      <c r="F790">
        <v>406</v>
      </c>
      <c r="G790" s="1" t="str">
        <f>IFERROR(VLOOKUP(tManutencao[[#This Row],[Máquina]],[1]!tMaquinas[[Código]:[Descrição]],2,0),"N/E")</f>
        <v>406 - Hece1400</v>
      </c>
      <c r="H790" t="s">
        <v>21</v>
      </c>
      <c r="I790" t="s">
        <v>708</v>
      </c>
    </row>
    <row r="791" spans="1:9" ht="16.5" x14ac:dyDescent="0.25">
      <c r="A791" s="1">
        <f>ROW()-ROW(tManutencao[[#Headers],[Seq]])</f>
        <v>790</v>
      </c>
      <c r="B791" s="3">
        <v>4053</v>
      </c>
      <c r="C791" s="4">
        <v>45606.302905092591</v>
      </c>
      <c r="D791" s="4">
        <v>45671.497256944444</v>
      </c>
      <c r="E791" s="1" t="s">
        <v>9</v>
      </c>
      <c r="F791">
        <v>112</v>
      </c>
      <c r="G791" s="1" t="str">
        <f>IFERROR(VLOOKUP(tManutencao[[#This Row],[Máquina]],[1]!tMaquinas[[Código]:[Descrição]],2,0),"N/E")</f>
        <v>112 - Extrusora</v>
      </c>
      <c r="H791" t="s">
        <v>10</v>
      </c>
      <c r="I791" t="s">
        <v>13</v>
      </c>
    </row>
    <row r="792" spans="1:9" ht="16.5" x14ac:dyDescent="0.25">
      <c r="A792" s="1">
        <f>ROW()-ROW(tManutencao[[#Headers],[Seq]])</f>
        <v>791</v>
      </c>
      <c r="B792" s="3">
        <v>750</v>
      </c>
      <c r="C792" s="4">
        <v>45155.207708333335</v>
      </c>
      <c r="D792" s="4">
        <v>45217.529826388891</v>
      </c>
      <c r="E792" s="1" t="s">
        <v>9</v>
      </c>
      <c r="F792">
        <v>206</v>
      </c>
      <c r="G792" s="1" t="str">
        <f>IFERROR(VLOOKUP(tManutencao[[#This Row],[Máquina]],[1]!tMaquinas[[Código]:[Descrição]],2,0),"N/E")</f>
        <v>206 - Comexi 8 cores</v>
      </c>
      <c r="H792" t="s">
        <v>62</v>
      </c>
      <c r="I792" t="s">
        <v>709</v>
      </c>
    </row>
    <row r="793" spans="1:9" ht="16.5" x14ac:dyDescent="0.25">
      <c r="A793" s="1">
        <f>ROW()-ROW(tManutencao[[#Headers],[Seq]])</f>
        <v>792</v>
      </c>
      <c r="B793" s="3">
        <v>751</v>
      </c>
      <c r="C793" s="4">
        <v>45155.25540509259</v>
      </c>
      <c r="D793" s="4">
        <v>45203.854247685187</v>
      </c>
      <c r="E793" s="1" t="s">
        <v>9</v>
      </c>
      <c r="F793">
        <v>115</v>
      </c>
      <c r="G793" s="1" t="str">
        <f>IFERROR(VLOOKUP(tManutencao[[#This Row],[Máquina]],[1]!tMaquinas[[Código]:[Descrição]],2,0),"N/E")</f>
        <v>115 - Extrusora</v>
      </c>
      <c r="H793" t="s">
        <v>10</v>
      </c>
    </row>
    <row r="794" spans="1:9" ht="16.5" x14ac:dyDescent="0.25">
      <c r="A794" s="1">
        <f>ROW()-ROW(tManutencao[[#Headers],[Seq]])</f>
        <v>793</v>
      </c>
      <c r="B794" s="3">
        <v>4055</v>
      </c>
      <c r="C794" s="4">
        <v>45606.751006944447</v>
      </c>
      <c r="D794" s="4">
        <v>45671.49759259259</v>
      </c>
      <c r="E794" s="1" t="s">
        <v>9</v>
      </c>
      <c r="F794">
        <v>112</v>
      </c>
      <c r="G794" s="1" t="str">
        <f>IFERROR(VLOOKUP(tManutencao[[#This Row],[Máquina]],[1]!tMaquinas[[Código]:[Descrição]],2,0),"N/E")</f>
        <v>112 - Extrusora</v>
      </c>
      <c r="H794" t="s">
        <v>10</v>
      </c>
      <c r="I794" t="s">
        <v>14</v>
      </c>
    </row>
    <row r="795" spans="1:9" ht="16.5" x14ac:dyDescent="0.25">
      <c r="A795" s="1">
        <f>ROW()-ROW(tManutencao[[#Headers],[Seq]])</f>
        <v>794</v>
      </c>
      <c r="B795" s="3">
        <v>753</v>
      </c>
      <c r="C795" s="4">
        <v>45155.450266203705</v>
      </c>
      <c r="D795" s="4">
        <v>45219.693981481483</v>
      </c>
      <c r="E795" s="1" t="s">
        <v>109</v>
      </c>
      <c r="F795">
        <v>118</v>
      </c>
      <c r="G795" s="1" t="str">
        <f>IFERROR(VLOOKUP(tManutencao[[#This Row],[Máquina]],[1]!tMaquinas[[Código]:[Descrição]],2,0),"N/E")</f>
        <v>118- Extrusora</v>
      </c>
      <c r="H795" t="s">
        <v>10</v>
      </c>
      <c r="I795" t="s">
        <v>710</v>
      </c>
    </row>
    <row r="796" spans="1:9" ht="16.5" x14ac:dyDescent="0.25">
      <c r="A796" s="1">
        <f>ROW()-ROW(tManutencao[[#Headers],[Seq]])</f>
        <v>795</v>
      </c>
      <c r="B796" s="3">
        <v>753</v>
      </c>
      <c r="C796" s="4">
        <v>45155.450266203705</v>
      </c>
      <c r="D796" s="4">
        <v>45219.693981481483</v>
      </c>
      <c r="E796" s="1" t="s">
        <v>109</v>
      </c>
      <c r="F796">
        <v>118</v>
      </c>
      <c r="G796" s="1" t="str">
        <f>IFERROR(VLOOKUP(tManutencao[[#This Row],[Máquina]],[1]!tMaquinas[[Código]:[Descrição]],2,0),"N/E")</f>
        <v>118- Extrusora</v>
      </c>
      <c r="H796" t="s">
        <v>10</v>
      </c>
      <c r="I796" t="s">
        <v>711</v>
      </c>
    </row>
    <row r="797" spans="1:9" ht="16.5" x14ac:dyDescent="0.25">
      <c r="A797" s="1">
        <f>ROW()-ROW(tManutencao[[#Headers],[Seq]])</f>
        <v>796</v>
      </c>
      <c r="B797" s="3">
        <v>754</v>
      </c>
      <c r="C797" s="4">
        <v>45155.453449074077</v>
      </c>
      <c r="D797" s="4">
        <v>45219.697141203702</v>
      </c>
      <c r="E797" s="1" t="s">
        <v>9</v>
      </c>
      <c r="F797">
        <v>117</v>
      </c>
      <c r="G797" s="1" t="str">
        <f>IFERROR(VLOOKUP(tManutencao[[#This Row],[Máquina]],[1]!tMaquinas[[Código]:[Descrição]],2,0),"N/E")</f>
        <v>117 - Extrusora</v>
      </c>
      <c r="H797" t="s">
        <v>10</v>
      </c>
      <c r="I797" t="s">
        <v>712</v>
      </c>
    </row>
    <row r="798" spans="1:9" ht="16.5" x14ac:dyDescent="0.25">
      <c r="A798" s="1">
        <f>ROW()-ROW(tManutencao[[#Headers],[Seq]])</f>
        <v>797</v>
      </c>
      <c r="B798" s="3">
        <v>4056</v>
      </c>
      <c r="C798" s="4">
        <v>45606.752430555556</v>
      </c>
      <c r="D798" s="4">
        <v>45671.498703703706</v>
      </c>
      <c r="E798" s="1" t="s">
        <v>9</v>
      </c>
      <c r="F798">
        <v>112</v>
      </c>
      <c r="G798" s="1" t="str">
        <f>IFERROR(VLOOKUP(tManutencao[[#This Row],[Máquina]],[1]!tMaquinas[[Código]:[Descrição]],2,0),"N/E")</f>
        <v>112 - Extrusora</v>
      </c>
      <c r="H798" t="s">
        <v>10</v>
      </c>
      <c r="I798" t="s">
        <v>14</v>
      </c>
    </row>
    <row r="799" spans="1:9" ht="16.5" x14ac:dyDescent="0.25">
      <c r="A799" s="1">
        <f>ROW()-ROW(tManutencao[[#Headers],[Seq]])</f>
        <v>798</v>
      </c>
      <c r="B799" s="3">
        <v>756</v>
      </c>
      <c r="C799" s="4">
        <v>45155.575219907405</v>
      </c>
      <c r="D799" s="4">
        <v>45254.707442129627</v>
      </c>
      <c r="E799" s="1" t="s">
        <v>9</v>
      </c>
      <c r="F799">
        <v>207</v>
      </c>
      <c r="G799" s="1" t="str">
        <f>IFERROR(VLOOKUP(tManutencao[[#This Row],[Máquina]],[1]!tMaquinas[[Código]:[Descrição]],2,0),"N/E")</f>
        <v>207 - Comexi 8 cores</v>
      </c>
      <c r="H799" t="s">
        <v>62</v>
      </c>
      <c r="I799" t="s">
        <v>713</v>
      </c>
    </row>
    <row r="800" spans="1:9" ht="16.5" x14ac:dyDescent="0.25">
      <c r="A800" s="1">
        <f>ROW()-ROW(tManutencao[[#Headers],[Seq]])</f>
        <v>799</v>
      </c>
      <c r="B800" s="3">
        <v>4057</v>
      </c>
      <c r="C800" s="4">
        <v>45606.756874999999</v>
      </c>
      <c r="D800" s="4">
        <v>45636.521215277775</v>
      </c>
      <c r="E800" s="1" t="s">
        <v>9</v>
      </c>
      <c r="F800">
        <v>112</v>
      </c>
      <c r="G800" s="1" t="str">
        <f>IFERROR(VLOOKUP(tManutencao[[#This Row],[Máquina]],[1]!tMaquinas[[Código]:[Descrição]],2,0),"N/E")</f>
        <v>112 - Extrusora</v>
      </c>
      <c r="H800" t="s">
        <v>10</v>
      </c>
    </row>
    <row r="801" spans="1:9" ht="16.5" x14ac:dyDescent="0.25">
      <c r="A801" s="1">
        <f>ROW()-ROW(tManutencao[[#Headers],[Seq]])</f>
        <v>800</v>
      </c>
      <c r="B801" s="3">
        <v>758</v>
      </c>
      <c r="C801" s="4">
        <v>45155.737800925926</v>
      </c>
      <c r="D801" s="4">
        <v>45226.695810185185</v>
      </c>
      <c r="E801" s="1" t="s">
        <v>9</v>
      </c>
      <c r="F801">
        <v>207</v>
      </c>
      <c r="G801" s="1" t="str">
        <f>IFERROR(VLOOKUP(tManutencao[[#This Row],[Máquina]],[1]!tMaquinas[[Código]:[Descrição]],2,0),"N/E")</f>
        <v>207 - Comexi 8 cores</v>
      </c>
      <c r="H801" t="s">
        <v>62</v>
      </c>
      <c r="I801" t="s">
        <v>714</v>
      </c>
    </row>
    <row r="802" spans="1:9" ht="16.5" x14ac:dyDescent="0.25">
      <c r="A802" s="1">
        <f>ROW()-ROW(tManutencao[[#Headers],[Seq]])</f>
        <v>801</v>
      </c>
      <c r="B802" s="3">
        <v>759</v>
      </c>
      <c r="C802" s="4">
        <v>45155.854432870372</v>
      </c>
      <c r="D802" s="4">
        <v>45226.696145833332</v>
      </c>
      <c r="E802" s="1" t="s">
        <v>9</v>
      </c>
      <c r="F802">
        <v>406</v>
      </c>
      <c r="G802" s="1" t="str">
        <f>IFERROR(VLOOKUP(tManutencao[[#This Row],[Máquina]],[1]!tMaquinas[[Código]:[Descrição]],2,0),"N/E")</f>
        <v>406 - Hece1400</v>
      </c>
      <c r="H802" t="s">
        <v>21</v>
      </c>
      <c r="I802" t="s">
        <v>715</v>
      </c>
    </row>
    <row r="803" spans="1:9" ht="16.5" x14ac:dyDescent="0.25">
      <c r="A803" s="1">
        <f>ROW()-ROW(tManutencao[[#Headers],[Seq]])</f>
        <v>802</v>
      </c>
      <c r="B803" s="3">
        <v>760</v>
      </c>
      <c r="C803" s="4">
        <v>45155.918715277781</v>
      </c>
      <c r="D803" s="4">
        <v>45226.697962962964</v>
      </c>
      <c r="E803" s="1" t="s">
        <v>9</v>
      </c>
      <c r="F803">
        <v>406</v>
      </c>
      <c r="G803" s="1" t="str">
        <f>IFERROR(VLOOKUP(tManutencao[[#This Row],[Máquina]],[1]!tMaquinas[[Código]:[Descrição]],2,0),"N/E")</f>
        <v>406 - Hece1400</v>
      </c>
      <c r="H803" t="s">
        <v>21</v>
      </c>
      <c r="I803" t="s">
        <v>716</v>
      </c>
    </row>
    <row r="804" spans="1:9" ht="16.5" x14ac:dyDescent="0.25">
      <c r="A804" s="1">
        <f>ROW()-ROW(tManutencao[[#Headers],[Seq]])</f>
        <v>803</v>
      </c>
      <c r="B804" s="3">
        <v>761</v>
      </c>
      <c r="C804" s="4">
        <v>45155.963472222225</v>
      </c>
      <c r="D804" s="4">
        <v>45219.772534722222</v>
      </c>
      <c r="E804" s="1" t="s">
        <v>9</v>
      </c>
      <c r="F804">
        <v>115</v>
      </c>
      <c r="G804" s="1" t="str">
        <f>IFERROR(VLOOKUP(tManutencao[[#This Row],[Máquina]],[1]!tMaquinas[[Código]:[Descrição]],2,0),"N/E")</f>
        <v>115 - Extrusora</v>
      </c>
      <c r="H804" t="s">
        <v>10</v>
      </c>
    </row>
    <row r="805" spans="1:9" ht="16.5" x14ac:dyDescent="0.25">
      <c r="A805" s="1">
        <f>ROW()-ROW(tManutencao[[#Headers],[Seq]])</f>
        <v>804</v>
      </c>
      <c r="B805" s="3">
        <v>762</v>
      </c>
      <c r="C805" s="4">
        <v>45155.98877314815</v>
      </c>
      <c r="D805" s="4">
        <v>45219.773287037038</v>
      </c>
      <c r="E805" s="1" t="s">
        <v>9</v>
      </c>
      <c r="F805">
        <v>113</v>
      </c>
      <c r="G805" s="1" t="str">
        <f>IFERROR(VLOOKUP(tManutencao[[#This Row],[Máquina]],[1]!tMaquinas[[Código]:[Descrição]],2,0),"N/E")</f>
        <v>113 - Extrusora</v>
      </c>
      <c r="H805" t="s">
        <v>10</v>
      </c>
    </row>
    <row r="806" spans="1:9" ht="16.5" x14ac:dyDescent="0.25">
      <c r="A806" s="1">
        <f>ROW()-ROW(tManutencao[[#Headers],[Seq]])</f>
        <v>805</v>
      </c>
      <c r="B806" s="3">
        <v>4061</v>
      </c>
      <c r="C806" s="4">
        <v>45607.482291666667</v>
      </c>
      <c r="D806" s="4">
        <v>45671.498796296299</v>
      </c>
      <c r="E806" s="1" t="s">
        <v>9</v>
      </c>
      <c r="F806">
        <v>112</v>
      </c>
      <c r="G806" s="1" t="str">
        <f>IFERROR(VLOOKUP(tManutencao[[#This Row],[Máquina]],[1]!tMaquinas[[Código]:[Descrição]],2,0),"N/E")</f>
        <v>112 - Extrusora</v>
      </c>
      <c r="H806" t="s">
        <v>10</v>
      </c>
      <c r="I806" t="s">
        <v>717</v>
      </c>
    </row>
    <row r="807" spans="1:9" ht="16.5" x14ac:dyDescent="0.25">
      <c r="A807" s="1">
        <f>ROW()-ROW(tManutencao[[#Headers],[Seq]])</f>
        <v>806</v>
      </c>
      <c r="B807" s="3">
        <v>764</v>
      </c>
      <c r="C807" s="4">
        <v>45156.432268518518</v>
      </c>
      <c r="D807" s="4">
        <v>45219.773888888885</v>
      </c>
      <c r="E807" s="1" t="s">
        <v>9</v>
      </c>
      <c r="F807">
        <v>302</v>
      </c>
      <c r="G807" s="1" t="str">
        <f>IFERROR(VLOOKUP(tManutencao[[#This Row],[Máquina]],[1]!tMaquinas[[Código]:[Descrição]],2,0),"N/E")</f>
        <v>301 - Comexi Laminadora</v>
      </c>
      <c r="H807" t="s">
        <v>58</v>
      </c>
      <c r="I807" t="s">
        <v>718</v>
      </c>
    </row>
    <row r="808" spans="1:9" ht="16.5" x14ac:dyDescent="0.25">
      <c r="A808" s="1">
        <f>ROW()-ROW(tManutencao[[#Headers],[Seq]])</f>
        <v>807</v>
      </c>
      <c r="B808" s="3">
        <v>765</v>
      </c>
      <c r="C808" s="4">
        <v>45156.558217592596</v>
      </c>
      <c r="D808" s="4">
        <v>45219.774351851855</v>
      </c>
      <c r="E808" s="1" t="s">
        <v>9</v>
      </c>
      <c r="F808">
        <v>108</v>
      </c>
      <c r="G808" s="1" t="str">
        <f>IFERROR(VLOOKUP(tManutencao[[#This Row],[Máquina]],[1]!tMaquinas[[Código]:[Descrição]],2,0),"N/E")</f>
        <v>108 - Extrusora</v>
      </c>
      <c r="H808" t="s">
        <v>10</v>
      </c>
      <c r="I808" t="s">
        <v>719</v>
      </c>
    </row>
    <row r="809" spans="1:9" ht="16.5" x14ac:dyDescent="0.25">
      <c r="A809" s="1">
        <f>ROW()-ROW(tManutencao[[#Headers],[Seq]])</f>
        <v>808</v>
      </c>
      <c r="B809" s="3">
        <v>766</v>
      </c>
      <c r="C809" s="4">
        <v>45156.63585648148</v>
      </c>
      <c r="D809" s="4">
        <v>45227.306828703702</v>
      </c>
      <c r="E809" s="1" t="s">
        <v>9</v>
      </c>
      <c r="F809">
        <v>406</v>
      </c>
      <c r="G809" s="1" t="str">
        <f>IFERROR(VLOOKUP(tManutencao[[#This Row],[Máquina]],[1]!tMaquinas[[Código]:[Descrição]],2,0),"N/E")</f>
        <v>406 - Hece1400</v>
      </c>
      <c r="H809" t="s">
        <v>21</v>
      </c>
      <c r="I809" t="s">
        <v>720</v>
      </c>
    </row>
    <row r="810" spans="1:9" ht="16.5" x14ac:dyDescent="0.25">
      <c r="A810" s="1">
        <f>ROW()-ROW(tManutencao[[#Headers],[Seq]])</f>
        <v>809</v>
      </c>
      <c r="B810" s="3">
        <v>767</v>
      </c>
      <c r="C810" s="4">
        <v>45156.644907407404</v>
      </c>
      <c r="D810" s="4">
        <v>45219.774710648147</v>
      </c>
      <c r="E810" s="1" t="s">
        <v>9</v>
      </c>
      <c r="F810">
        <v>507</v>
      </c>
      <c r="G810" s="1" t="str">
        <f>IFERROR(VLOOKUP(tManutencao[[#This Row],[Máquina]],[1]!tMaquinas[[Código]:[Descrição]],2,0),"N/E")</f>
        <v>507 - Rebobinadeira</v>
      </c>
      <c r="H810" t="s">
        <v>23</v>
      </c>
      <c r="I810" t="s">
        <v>721</v>
      </c>
    </row>
    <row r="811" spans="1:9" ht="16.5" x14ac:dyDescent="0.25">
      <c r="A811" s="1">
        <f>ROW()-ROW(tManutencao[[#Headers],[Seq]])</f>
        <v>810</v>
      </c>
      <c r="B811" s="3">
        <v>768</v>
      </c>
      <c r="C811" s="4">
        <v>45156.724374999998</v>
      </c>
      <c r="D811" s="4">
        <v>45219.775150462963</v>
      </c>
      <c r="E811" s="1" t="s">
        <v>9</v>
      </c>
      <c r="F811">
        <v>207</v>
      </c>
      <c r="G811" s="1" t="str">
        <f>IFERROR(VLOOKUP(tManutencao[[#This Row],[Máquina]],[1]!tMaquinas[[Código]:[Descrição]],2,0),"N/E")</f>
        <v>207 - Comexi 8 cores</v>
      </c>
      <c r="H811" t="s">
        <v>62</v>
      </c>
      <c r="I811" t="s">
        <v>654</v>
      </c>
    </row>
    <row r="812" spans="1:9" ht="16.5" x14ac:dyDescent="0.25">
      <c r="A812" s="1">
        <f>ROW()-ROW(tManutencao[[#Headers],[Seq]])</f>
        <v>811</v>
      </c>
      <c r="B812" s="3">
        <v>769</v>
      </c>
      <c r="C812" s="4">
        <v>45156.770844907405</v>
      </c>
      <c r="D812" s="4">
        <v>45219.775567129633</v>
      </c>
      <c r="E812" s="1" t="s">
        <v>9</v>
      </c>
      <c r="F812">
        <v>416</v>
      </c>
      <c r="G812" s="1" t="str">
        <f>IFERROR(VLOOKUP(tManutencao[[#This Row],[Máquina]],[1]!tMaquinas[[Código]:[Descrição]],2,0),"N/E")</f>
        <v>416 - Hece 1400</v>
      </c>
      <c r="H812" t="s">
        <v>21</v>
      </c>
      <c r="I812" t="s">
        <v>722</v>
      </c>
    </row>
    <row r="813" spans="1:9" ht="16.5" x14ac:dyDescent="0.25">
      <c r="A813" s="1">
        <f>ROW()-ROW(tManutencao[[#Headers],[Seq]])</f>
        <v>812</v>
      </c>
      <c r="B813" s="3">
        <v>770</v>
      </c>
      <c r="C813" s="4">
        <v>45157.135300925926</v>
      </c>
      <c r="D813" s="4">
        <v>45219.776469907411</v>
      </c>
      <c r="E813" s="1" t="s">
        <v>9</v>
      </c>
      <c r="F813">
        <v>207</v>
      </c>
      <c r="G813" s="1" t="str">
        <f>IFERROR(VLOOKUP(tManutencao[[#This Row],[Máquina]],[1]!tMaquinas[[Código]:[Descrição]],2,0),"N/E")</f>
        <v>207 - Comexi 8 cores</v>
      </c>
      <c r="H813" t="s">
        <v>62</v>
      </c>
      <c r="I813" t="s">
        <v>723</v>
      </c>
    </row>
    <row r="814" spans="1:9" ht="16.5" x14ac:dyDescent="0.25">
      <c r="A814" s="1">
        <f>ROW()-ROW(tManutencao[[#Headers],[Seq]])</f>
        <v>813</v>
      </c>
      <c r="B814" s="3">
        <v>771</v>
      </c>
      <c r="C814" s="4">
        <v>45157.210231481484</v>
      </c>
      <c r="D814" s="4">
        <v>45219.776817129627</v>
      </c>
      <c r="E814" s="1" t="s">
        <v>9</v>
      </c>
      <c r="F814">
        <v>118</v>
      </c>
      <c r="G814" s="1" t="str">
        <f>IFERROR(VLOOKUP(tManutencao[[#This Row],[Máquina]],[1]!tMaquinas[[Código]:[Descrição]],2,0),"N/E")</f>
        <v>118- Extrusora</v>
      </c>
      <c r="H814" t="s">
        <v>10</v>
      </c>
      <c r="I814" t="s">
        <v>724</v>
      </c>
    </row>
    <row r="815" spans="1:9" ht="16.5" x14ac:dyDescent="0.25">
      <c r="A815" s="1">
        <f>ROW()-ROW(tManutencao[[#Headers],[Seq]])</f>
        <v>814</v>
      </c>
      <c r="B815" s="3">
        <v>772</v>
      </c>
      <c r="C815" s="4">
        <v>45157.390219907407</v>
      </c>
      <c r="D815" s="4">
        <v>45219.777685185189</v>
      </c>
      <c r="E815" s="1" t="s">
        <v>9</v>
      </c>
      <c r="F815">
        <v>407</v>
      </c>
      <c r="G815" s="1" t="str">
        <f>IFERROR(VLOOKUP(tManutencao[[#This Row],[Máquina]],[1]!tMaquinas[[Código]:[Descrição]],2,0),"N/E")</f>
        <v>407 - HudsonSharp</v>
      </c>
      <c r="H815" t="s">
        <v>21</v>
      </c>
      <c r="I815" t="s">
        <v>725</v>
      </c>
    </row>
    <row r="816" spans="1:9" ht="16.5" x14ac:dyDescent="0.25">
      <c r="A816" s="1">
        <f>ROW()-ROW(tManutencao[[#Headers],[Seq]])</f>
        <v>815</v>
      </c>
      <c r="B816" s="3">
        <v>773</v>
      </c>
      <c r="C816" s="4">
        <v>45159.02721064815</v>
      </c>
      <c r="D816" s="4">
        <v>45219.778032407405</v>
      </c>
      <c r="E816" s="1" t="s">
        <v>9</v>
      </c>
      <c r="F816">
        <v>115</v>
      </c>
      <c r="G816" s="1" t="str">
        <f>IFERROR(VLOOKUP(tManutencao[[#This Row],[Máquina]],[1]!tMaquinas[[Código]:[Descrição]],2,0),"N/E")</f>
        <v>115 - Extrusora</v>
      </c>
      <c r="H816" t="s">
        <v>10</v>
      </c>
    </row>
    <row r="817" spans="1:9" ht="16.5" x14ac:dyDescent="0.25">
      <c r="A817" s="1">
        <f>ROW()-ROW(tManutencao[[#Headers],[Seq]])</f>
        <v>816</v>
      </c>
      <c r="B817" s="3">
        <v>774</v>
      </c>
      <c r="C817" s="4">
        <v>45159.080833333333</v>
      </c>
      <c r="D817" s="4">
        <v>45219.778425925928</v>
      </c>
      <c r="E817" s="1" t="s">
        <v>9</v>
      </c>
      <c r="F817">
        <v>113</v>
      </c>
      <c r="G817" s="1" t="str">
        <f>IFERROR(VLOOKUP(tManutencao[[#This Row],[Máquina]],[1]!tMaquinas[[Código]:[Descrição]],2,0),"N/E")</f>
        <v>113 - Extrusora</v>
      </c>
      <c r="H817" t="s">
        <v>10</v>
      </c>
    </row>
    <row r="818" spans="1:9" ht="16.5" x14ac:dyDescent="0.25">
      <c r="A818" s="1">
        <f>ROW()-ROW(tManutencao[[#Headers],[Seq]])</f>
        <v>817</v>
      </c>
      <c r="B818" s="3">
        <v>4065</v>
      </c>
      <c r="C818" s="4">
        <v>45607.612835648149</v>
      </c>
      <c r="D818" s="4">
        <v>45610.746331018519</v>
      </c>
      <c r="E818" s="1" t="s">
        <v>92</v>
      </c>
      <c r="F818">
        <v>112</v>
      </c>
      <c r="G818" s="1" t="str">
        <f>IFERROR(VLOOKUP(tManutencao[[#This Row],[Máquina]],[1]!tMaquinas[[Código]:[Descrição]],2,0),"N/E")</f>
        <v>112 - Extrusora</v>
      </c>
      <c r="H818" t="s">
        <v>10</v>
      </c>
      <c r="I818" t="s">
        <v>726</v>
      </c>
    </row>
    <row r="819" spans="1:9" ht="16.5" x14ac:dyDescent="0.25">
      <c r="A819" s="1">
        <f>ROW()-ROW(tManutencao[[#Headers],[Seq]])</f>
        <v>818</v>
      </c>
      <c r="B819" s="3">
        <v>4066</v>
      </c>
      <c r="C819" s="4">
        <v>45607.614444444444</v>
      </c>
      <c r="D819" s="4">
        <v>45636.537719907406</v>
      </c>
      <c r="E819" s="1" t="s">
        <v>9</v>
      </c>
      <c r="F819">
        <v>112</v>
      </c>
      <c r="G819" s="1" t="str">
        <f>IFERROR(VLOOKUP(tManutencao[[#This Row],[Máquina]],[1]!tMaquinas[[Código]:[Descrição]],2,0),"N/E")</f>
        <v>112 - Extrusora</v>
      </c>
      <c r="H819" t="s">
        <v>10</v>
      </c>
      <c r="I819" t="s">
        <v>727</v>
      </c>
    </row>
    <row r="820" spans="1:9" ht="16.5" x14ac:dyDescent="0.25">
      <c r="A820" s="1">
        <f>ROW()-ROW(tManutencao[[#Headers],[Seq]])</f>
        <v>819</v>
      </c>
      <c r="B820" s="3">
        <v>4076</v>
      </c>
      <c r="C820" s="4">
        <v>45608.383344907408</v>
      </c>
      <c r="D820" s="4">
        <v>45632.690254629626</v>
      </c>
      <c r="E820" s="1" t="s">
        <v>9</v>
      </c>
      <c r="F820">
        <v>112</v>
      </c>
      <c r="G820" s="1" t="str">
        <f>IFERROR(VLOOKUP(tManutencao[[#This Row],[Máquina]],[1]!tMaquinas[[Código]:[Descrição]],2,0),"N/E")</f>
        <v>112 - Extrusora</v>
      </c>
      <c r="H820" t="s">
        <v>10</v>
      </c>
      <c r="I820" t="s">
        <v>728</v>
      </c>
    </row>
    <row r="821" spans="1:9" ht="16.5" x14ac:dyDescent="0.25">
      <c r="A821" s="1">
        <f>ROW()-ROW(tManutencao[[#Headers],[Seq]])</f>
        <v>820</v>
      </c>
      <c r="B821" s="3">
        <v>778</v>
      </c>
      <c r="C821" s="4">
        <v>45160.333020833335</v>
      </c>
      <c r="D821" s="4">
        <v>45219.78019675926</v>
      </c>
      <c r="E821" s="1" t="s">
        <v>9</v>
      </c>
      <c r="F821">
        <v>206</v>
      </c>
      <c r="G821" s="1" t="str">
        <f>IFERROR(VLOOKUP(tManutencao[[#This Row],[Máquina]],[1]!tMaquinas[[Código]:[Descrição]],2,0),"N/E")</f>
        <v>206 - Comexi 8 cores</v>
      </c>
      <c r="H821" t="s">
        <v>62</v>
      </c>
      <c r="I821" t="s">
        <v>729</v>
      </c>
    </row>
    <row r="822" spans="1:9" ht="16.5" x14ac:dyDescent="0.25">
      <c r="A822" s="1">
        <f>ROW()-ROW(tManutencao[[#Headers],[Seq]])</f>
        <v>821</v>
      </c>
      <c r="B822" s="3">
        <v>4082</v>
      </c>
      <c r="C822" s="4">
        <v>45608.424907407411</v>
      </c>
      <c r="D822" s="4">
        <v>45636.51053240741</v>
      </c>
      <c r="E822" s="1" t="s">
        <v>9</v>
      </c>
      <c r="F822">
        <v>112</v>
      </c>
      <c r="G822" s="1" t="str">
        <f>IFERROR(VLOOKUP(tManutencao[[#This Row],[Máquina]],[1]!tMaquinas[[Código]:[Descrição]],2,0),"N/E")</f>
        <v>112 - Extrusora</v>
      </c>
      <c r="H822" t="s">
        <v>10</v>
      </c>
      <c r="I822" t="s">
        <v>730</v>
      </c>
    </row>
    <row r="823" spans="1:9" ht="16.5" x14ac:dyDescent="0.25">
      <c r="A823" s="1">
        <f>ROW()-ROW(tManutencao[[#Headers],[Seq]])</f>
        <v>822</v>
      </c>
      <c r="B823" s="3">
        <v>780</v>
      </c>
      <c r="C823" s="4">
        <v>45160.965856481482</v>
      </c>
      <c r="D823" s="4">
        <v>45219.781909722224</v>
      </c>
      <c r="E823" s="1" t="s">
        <v>9</v>
      </c>
      <c r="F823">
        <v>117</v>
      </c>
      <c r="G823" s="1" t="str">
        <f>IFERROR(VLOOKUP(tManutencao[[#This Row],[Máquina]],[1]!tMaquinas[[Código]:[Descrição]],2,0),"N/E")</f>
        <v>117 - Extrusora</v>
      </c>
      <c r="H823" t="s">
        <v>10</v>
      </c>
      <c r="I823" t="s">
        <v>731</v>
      </c>
    </row>
    <row r="824" spans="1:9" ht="16.5" x14ac:dyDescent="0.25">
      <c r="A824" s="1">
        <f>ROW()-ROW(tManutencao[[#Headers],[Seq]])</f>
        <v>823</v>
      </c>
      <c r="B824" s="3">
        <v>781</v>
      </c>
      <c r="C824" s="4">
        <v>45161.916296296295</v>
      </c>
      <c r="D824" s="4">
        <v>45219.782337962963</v>
      </c>
      <c r="E824" s="1" t="s">
        <v>9</v>
      </c>
      <c r="F824">
        <v>416</v>
      </c>
      <c r="G824" s="1" t="str">
        <f>IFERROR(VLOOKUP(tManutencao[[#This Row],[Máquina]],[1]!tMaquinas[[Código]:[Descrição]],2,0),"N/E")</f>
        <v>416 - Hece 1400</v>
      </c>
      <c r="H824" t="s">
        <v>21</v>
      </c>
      <c r="I824" t="s">
        <v>732</v>
      </c>
    </row>
    <row r="825" spans="1:9" ht="16.5" x14ac:dyDescent="0.25">
      <c r="A825" s="1">
        <f>ROW()-ROW(tManutencao[[#Headers],[Seq]])</f>
        <v>824</v>
      </c>
      <c r="B825" s="3">
        <v>782</v>
      </c>
      <c r="C825" s="4">
        <v>45162.336388888885</v>
      </c>
      <c r="D825" s="4">
        <v>45219.782696759263</v>
      </c>
      <c r="E825" s="1" t="s">
        <v>9</v>
      </c>
      <c r="F825">
        <v>506</v>
      </c>
      <c r="G825" s="1" t="str">
        <f>IFERROR(VLOOKUP(tManutencao[[#This Row],[Máquina]],[1]!tMaquinas[[Código]:[Descrição]],2,0),"N/E")</f>
        <v>506 - Rebobinadeira</v>
      </c>
      <c r="H825" t="s">
        <v>23</v>
      </c>
      <c r="I825" t="s">
        <v>733</v>
      </c>
    </row>
    <row r="826" spans="1:9" ht="16.5" x14ac:dyDescent="0.25">
      <c r="A826" s="1">
        <f>ROW()-ROW(tManutencao[[#Headers],[Seq]])</f>
        <v>825</v>
      </c>
      <c r="B826" s="3">
        <v>4084</v>
      </c>
      <c r="C826" s="4">
        <v>45608.61383101852</v>
      </c>
      <c r="D826" s="4">
        <v>45636.508240740739</v>
      </c>
      <c r="E826" s="1" t="s">
        <v>9</v>
      </c>
      <c r="F826">
        <v>112</v>
      </c>
      <c r="G826" s="1" t="str">
        <f>IFERROR(VLOOKUP(tManutencao[[#This Row],[Máquina]],[1]!tMaquinas[[Código]:[Descrição]],2,0),"N/E")</f>
        <v>112 - Extrusora</v>
      </c>
      <c r="H826" t="s">
        <v>10</v>
      </c>
      <c r="I826" t="s">
        <v>734</v>
      </c>
    </row>
    <row r="827" spans="1:9" ht="16.5" x14ac:dyDescent="0.25">
      <c r="A827" s="1">
        <f>ROW()-ROW(tManutencao[[#Headers],[Seq]])</f>
        <v>826</v>
      </c>
      <c r="B827" s="3">
        <v>784</v>
      </c>
      <c r="C827" s="4">
        <v>45163.317187499997</v>
      </c>
      <c r="D827" s="4">
        <v>45219.783437500002</v>
      </c>
      <c r="E827" s="1" t="s">
        <v>9</v>
      </c>
      <c r="F827">
        <v>406</v>
      </c>
      <c r="G827" s="1" t="str">
        <f>IFERROR(VLOOKUP(tManutencao[[#This Row],[Máquina]],[1]!tMaquinas[[Código]:[Descrição]],2,0),"N/E")</f>
        <v>406 - Hece1400</v>
      </c>
      <c r="H827" t="s">
        <v>21</v>
      </c>
      <c r="I827" t="s">
        <v>735</v>
      </c>
    </row>
    <row r="828" spans="1:9" ht="16.5" x14ac:dyDescent="0.25">
      <c r="A828" s="1">
        <f>ROW()-ROW(tManutencao[[#Headers],[Seq]])</f>
        <v>827</v>
      </c>
      <c r="B828" s="3">
        <v>785</v>
      </c>
      <c r="C828" s="4">
        <v>45163.513842592591</v>
      </c>
      <c r="D828" s="4">
        <v>45219.783750000002</v>
      </c>
      <c r="E828" s="1" t="s">
        <v>9</v>
      </c>
      <c r="F828">
        <v>502</v>
      </c>
      <c r="G828" s="1" t="str">
        <f>IFERROR(VLOOKUP(tManutencao[[#This Row],[Máquina]],[1]!tMaquinas[[Código]:[Descrição]],2,0),"N/E")</f>
        <v>502 - Jaguar rebobinadeira</v>
      </c>
      <c r="H828" t="s">
        <v>23</v>
      </c>
      <c r="I828" t="s">
        <v>736</v>
      </c>
    </row>
    <row r="829" spans="1:9" ht="16.5" x14ac:dyDescent="0.25">
      <c r="A829" s="1">
        <f>ROW()-ROW(tManutencao[[#Headers],[Seq]])</f>
        <v>828</v>
      </c>
      <c r="B829" s="3">
        <v>786</v>
      </c>
      <c r="C829" s="4">
        <v>45163.62672453704</v>
      </c>
      <c r="D829" s="4">
        <v>45219.784178240741</v>
      </c>
      <c r="E829" s="1" t="s">
        <v>9</v>
      </c>
      <c r="F829">
        <v>108</v>
      </c>
      <c r="G829" s="1" t="str">
        <f>IFERROR(VLOOKUP(tManutencao[[#This Row],[Máquina]],[1]!tMaquinas[[Código]:[Descrição]],2,0),"N/E")</f>
        <v>108 - Extrusora</v>
      </c>
      <c r="H829" t="s">
        <v>10</v>
      </c>
      <c r="I829" t="s">
        <v>737</v>
      </c>
    </row>
    <row r="830" spans="1:9" ht="16.5" x14ac:dyDescent="0.25">
      <c r="A830" s="1">
        <f>ROW()-ROW(tManutencao[[#Headers],[Seq]])</f>
        <v>829</v>
      </c>
      <c r="B830" s="3">
        <v>4092</v>
      </c>
      <c r="C830" s="4">
        <v>45609.681504629632</v>
      </c>
      <c r="D830" s="4"/>
      <c r="E830" s="1" t="s">
        <v>92</v>
      </c>
      <c r="F830">
        <v>112</v>
      </c>
      <c r="G830" s="1" t="str">
        <f>IFERROR(VLOOKUP(tManutencao[[#This Row],[Máquina]],[1]!tMaquinas[[Código]:[Descrição]],2,0),"N/E")</f>
        <v>112 - Extrusora</v>
      </c>
      <c r="H830" t="s">
        <v>10</v>
      </c>
      <c r="I830" t="s">
        <v>738</v>
      </c>
    </row>
    <row r="831" spans="1:9" ht="16.5" x14ac:dyDescent="0.25">
      <c r="A831" s="1">
        <f>ROW()-ROW(tManutencao[[#Headers],[Seq]])</f>
        <v>830</v>
      </c>
      <c r="B831" s="3">
        <v>788</v>
      </c>
      <c r="C831" s="4">
        <v>45163.73773148148</v>
      </c>
      <c r="D831" s="4">
        <v>45316.590648148151</v>
      </c>
      <c r="E831" s="1" t="s">
        <v>9</v>
      </c>
      <c r="F831">
        <v>507</v>
      </c>
      <c r="G831" s="1" t="str">
        <f>IFERROR(VLOOKUP(tManutencao[[#This Row],[Máquina]],[1]!tMaquinas[[Código]:[Descrição]],2,0),"N/E")</f>
        <v>507 - Rebobinadeira</v>
      </c>
      <c r="H831" t="s">
        <v>23</v>
      </c>
      <c r="I831" t="s">
        <v>739</v>
      </c>
    </row>
    <row r="832" spans="1:9" ht="16.5" x14ac:dyDescent="0.25">
      <c r="A832" s="1">
        <f>ROW()-ROW(tManutencao[[#Headers],[Seq]])</f>
        <v>831</v>
      </c>
      <c r="B832" s="3">
        <v>789</v>
      </c>
      <c r="C832" s="4">
        <v>45164.226122685184</v>
      </c>
      <c r="D832" s="4">
        <v>45219.785150462965</v>
      </c>
      <c r="E832" s="1" t="s">
        <v>9</v>
      </c>
      <c r="F832">
        <v>115</v>
      </c>
      <c r="G832" s="1" t="str">
        <f>IFERROR(VLOOKUP(tManutencao[[#This Row],[Máquina]],[1]!tMaquinas[[Código]:[Descrição]],2,0),"N/E")</f>
        <v>115 - Extrusora</v>
      </c>
      <c r="H832" t="s">
        <v>10</v>
      </c>
      <c r="I832" t="s">
        <v>740</v>
      </c>
    </row>
    <row r="833" spans="1:9" ht="16.5" x14ac:dyDescent="0.25">
      <c r="A833" s="1">
        <f>ROW()-ROW(tManutencao[[#Headers],[Seq]])</f>
        <v>832</v>
      </c>
      <c r="B833" s="3">
        <v>790</v>
      </c>
      <c r="C833" s="4">
        <v>45166.255624999998</v>
      </c>
      <c r="D833" s="4">
        <v>45219.785543981481</v>
      </c>
      <c r="E833" s="1" t="s">
        <v>9</v>
      </c>
      <c r="F833">
        <v>115</v>
      </c>
      <c r="G833" s="1" t="str">
        <f>IFERROR(VLOOKUP(tManutencao[[#This Row],[Máquina]],[1]!tMaquinas[[Código]:[Descrição]],2,0),"N/E")</f>
        <v>115 - Extrusora</v>
      </c>
      <c r="H833" t="s">
        <v>10</v>
      </c>
    </row>
    <row r="834" spans="1:9" ht="16.5" x14ac:dyDescent="0.25">
      <c r="A834" s="1">
        <f>ROW()-ROW(tManutencao[[#Headers],[Seq]])</f>
        <v>833</v>
      </c>
      <c r="B834" s="3">
        <v>791</v>
      </c>
      <c r="C834" s="4">
        <v>45166.255925925929</v>
      </c>
      <c r="D834" s="4">
        <v>45219.785902777781</v>
      </c>
      <c r="E834" s="1" t="s">
        <v>9</v>
      </c>
      <c r="F834">
        <v>118</v>
      </c>
      <c r="G834" s="1" t="str">
        <f>IFERROR(VLOOKUP(tManutencao[[#This Row],[Máquina]],[1]!tMaquinas[[Código]:[Descrição]],2,0),"N/E")</f>
        <v>118- Extrusora</v>
      </c>
      <c r="H834" t="s">
        <v>10</v>
      </c>
    </row>
    <row r="835" spans="1:9" ht="16.5" x14ac:dyDescent="0.25">
      <c r="A835" s="1">
        <f>ROW()-ROW(tManutencao[[#Headers],[Seq]])</f>
        <v>834</v>
      </c>
      <c r="B835" s="3">
        <v>792</v>
      </c>
      <c r="C835" s="4">
        <v>45166.581620370373</v>
      </c>
      <c r="D835" s="4">
        <v>45226.698865740742</v>
      </c>
      <c r="E835" s="1" t="s">
        <v>9</v>
      </c>
      <c r="F835">
        <v>417</v>
      </c>
      <c r="G835" s="1" t="str">
        <f>IFERROR(VLOOKUP(tManutencao[[#This Row],[Máquina]],[1]!tMaquinas[[Código]:[Descrição]],2,0),"N/E")</f>
        <v>417 - Hece 1400</v>
      </c>
      <c r="H835" t="s">
        <v>21</v>
      </c>
      <c r="I835" t="s">
        <v>741</v>
      </c>
    </row>
    <row r="836" spans="1:9" ht="16.5" x14ac:dyDescent="0.25">
      <c r="A836" s="1">
        <f>ROW()-ROW(tManutencao[[#Headers],[Seq]])</f>
        <v>835</v>
      </c>
      <c r="B836" s="3">
        <v>793</v>
      </c>
      <c r="C836" s="4">
        <v>45167.09511574074</v>
      </c>
      <c r="D836" s="4">
        <v>45219.78628472222</v>
      </c>
      <c r="E836" s="1" t="s">
        <v>9</v>
      </c>
      <c r="F836">
        <v>115</v>
      </c>
      <c r="G836" s="1" t="str">
        <f>IFERROR(VLOOKUP(tManutencao[[#This Row],[Máquina]],[1]!tMaquinas[[Código]:[Descrição]],2,0),"N/E")</f>
        <v>115 - Extrusora</v>
      </c>
      <c r="H836" t="s">
        <v>10</v>
      </c>
      <c r="I836" t="s">
        <v>742</v>
      </c>
    </row>
    <row r="837" spans="1:9" ht="16.5" x14ac:dyDescent="0.25">
      <c r="A837" s="1">
        <f>ROW()-ROW(tManutencao[[#Headers],[Seq]])</f>
        <v>836</v>
      </c>
      <c r="B837" s="3">
        <v>794</v>
      </c>
      <c r="C837" s="4">
        <v>45167.148645833331</v>
      </c>
      <c r="D837" s="4">
        <v>45219.786793981482</v>
      </c>
      <c r="E837" s="1" t="s">
        <v>9</v>
      </c>
      <c r="F837">
        <v>506</v>
      </c>
      <c r="G837" s="1" t="str">
        <f>IFERROR(VLOOKUP(tManutencao[[#This Row],[Máquina]],[1]!tMaquinas[[Código]:[Descrição]],2,0),"N/E")</f>
        <v>506 - Rebobinadeira</v>
      </c>
      <c r="H837" t="s">
        <v>23</v>
      </c>
      <c r="I837" t="s">
        <v>743</v>
      </c>
    </row>
    <row r="838" spans="1:9" ht="16.5" x14ac:dyDescent="0.25">
      <c r="A838" s="1">
        <f>ROW()-ROW(tManutencao[[#Headers],[Seq]])</f>
        <v>837</v>
      </c>
      <c r="B838" s="3">
        <v>795</v>
      </c>
      <c r="C838" s="4">
        <v>45167.183958333335</v>
      </c>
      <c r="D838" s="4">
        <v>45219.767430555556</v>
      </c>
      <c r="E838" s="1" t="s">
        <v>9</v>
      </c>
      <c r="F838">
        <v>118</v>
      </c>
      <c r="G838" s="1" t="str">
        <f>IFERROR(VLOOKUP(tManutencao[[#This Row],[Máquina]],[1]!tMaquinas[[Código]:[Descrição]],2,0),"N/E")</f>
        <v>118- Extrusora</v>
      </c>
      <c r="H838" t="s">
        <v>10</v>
      </c>
      <c r="I838" t="s">
        <v>744</v>
      </c>
    </row>
    <row r="839" spans="1:9" ht="16.5" x14ac:dyDescent="0.25">
      <c r="A839" s="1">
        <f>ROW()-ROW(tManutencao[[#Headers],[Seq]])</f>
        <v>838</v>
      </c>
      <c r="B839" s="3">
        <v>796</v>
      </c>
      <c r="C839" s="4">
        <v>45167.376076388886</v>
      </c>
      <c r="D839" s="4">
        <v>45231.717187499999</v>
      </c>
      <c r="E839" s="1" t="s">
        <v>9</v>
      </c>
      <c r="F839">
        <v>407</v>
      </c>
      <c r="G839" s="1" t="str">
        <f>IFERROR(VLOOKUP(tManutencao[[#This Row],[Máquina]],[1]!tMaquinas[[Código]:[Descrição]],2,0),"N/E")</f>
        <v>407 - HudsonSharp</v>
      </c>
      <c r="H839" t="s">
        <v>21</v>
      </c>
      <c r="I839" t="s">
        <v>745</v>
      </c>
    </row>
    <row r="840" spans="1:9" ht="16.5" x14ac:dyDescent="0.25">
      <c r="A840" s="1">
        <f>ROW()-ROW(tManutencao[[#Headers],[Seq]])</f>
        <v>839</v>
      </c>
      <c r="B840" s="3">
        <v>797</v>
      </c>
      <c r="C840" s="4">
        <v>45167.62872685185</v>
      </c>
      <c r="D840" s="4">
        <v>45225.722094907411</v>
      </c>
      <c r="E840" s="1" t="s">
        <v>182</v>
      </c>
      <c r="F840">
        <v>117</v>
      </c>
      <c r="G840" s="1" t="str">
        <f>IFERROR(VLOOKUP(tManutencao[[#This Row],[Máquina]],[1]!tMaquinas[[Código]:[Descrição]],2,0),"N/E")</f>
        <v>117 - Extrusora</v>
      </c>
      <c r="H840" t="s">
        <v>10</v>
      </c>
      <c r="I840" t="s">
        <v>746</v>
      </c>
    </row>
    <row r="841" spans="1:9" ht="16.5" x14ac:dyDescent="0.25">
      <c r="A841" s="1">
        <f>ROW()-ROW(tManutencao[[#Headers],[Seq]])</f>
        <v>840</v>
      </c>
      <c r="B841" s="3">
        <v>798</v>
      </c>
      <c r="C841" s="4">
        <v>45167.883368055554</v>
      </c>
      <c r="D841" s="4">
        <v>45219.765868055554</v>
      </c>
      <c r="E841" s="1" t="s">
        <v>9</v>
      </c>
      <c r="F841">
        <v>406</v>
      </c>
      <c r="G841" s="1" t="str">
        <f>IFERROR(VLOOKUP(tManutencao[[#This Row],[Máquina]],[1]!tMaquinas[[Código]:[Descrição]],2,0),"N/E")</f>
        <v>406 - Hece1400</v>
      </c>
      <c r="H841" t="s">
        <v>21</v>
      </c>
      <c r="I841" t="s">
        <v>747</v>
      </c>
    </row>
    <row r="842" spans="1:9" ht="16.5" x14ac:dyDescent="0.25">
      <c r="A842" s="1">
        <f>ROW()-ROW(tManutencao[[#Headers],[Seq]])</f>
        <v>841</v>
      </c>
      <c r="B842" s="3">
        <v>4093</v>
      </c>
      <c r="C842" s="4">
        <v>45609.700266203705</v>
      </c>
      <c r="D842" s="4">
        <v>45671.502592592595</v>
      </c>
      <c r="E842" s="1" t="s">
        <v>92</v>
      </c>
      <c r="F842">
        <v>112</v>
      </c>
      <c r="G842" s="1" t="str">
        <f>IFERROR(VLOOKUP(tManutencao[[#This Row],[Máquina]],[1]!tMaquinas[[Código]:[Descrição]],2,0),"N/E")</f>
        <v>112 - Extrusora</v>
      </c>
      <c r="H842" t="s">
        <v>10</v>
      </c>
      <c r="I842" t="s">
        <v>748</v>
      </c>
    </row>
    <row r="843" spans="1:9" ht="16.5" x14ac:dyDescent="0.25">
      <c r="A843" s="1">
        <f>ROW()-ROW(tManutencao[[#Headers],[Seq]])</f>
        <v>842</v>
      </c>
      <c r="B843" s="3">
        <v>800</v>
      </c>
      <c r="C843" s="4">
        <v>45168.243668981479</v>
      </c>
      <c r="D843" s="4">
        <v>45219.771122685182</v>
      </c>
      <c r="E843" s="1" t="s">
        <v>9</v>
      </c>
      <c r="F843">
        <v>406</v>
      </c>
      <c r="G843" s="1" t="str">
        <f>IFERROR(VLOOKUP(tManutencao[[#This Row],[Máquina]],[1]!tMaquinas[[Código]:[Descrição]],2,0),"N/E")</f>
        <v>406 - Hece1400</v>
      </c>
      <c r="H843" t="s">
        <v>21</v>
      </c>
      <c r="I843" t="s">
        <v>749</v>
      </c>
    </row>
    <row r="844" spans="1:9" ht="16.5" x14ac:dyDescent="0.25">
      <c r="A844" s="1">
        <f>ROW()-ROW(tManutencao[[#Headers],[Seq]])</f>
        <v>843</v>
      </c>
      <c r="B844" s="3">
        <v>801</v>
      </c>
      <c r="C844" s="4">
        <v>45168.349386574075</v>
      </c>
      <c r="D844" s="4">
        <v>45310.699791666666</v>
      </c>
      <c r="E844" s="1" t="s">
        <v>9</v>
      </c>
      <c r="F844">
        <v>406</v>
      </c>
      <c r="G844" s="1" t="str">
        <f>IFERROR(VLOOKUP(tManutencao[[#This Row],[Máquina]],[1]!tMaquinas[[Código]:[Descrição]],2,0),"N/E")</f>
        <v>406 - Hece1400</v>
      </c>
      <c r="H844" t="s">
        <v>21</v>
      </c>
      <c r="I844" t="s">
        <v>750</v>
      </c>
    </row>
    <row r="845" spans="1:9" ht="16.5" x14ac:dyDescent="0.25">
      <c r="A845" s="1">
        <f>ROW()-ROW(tManutencao[[#Headers],[Seq]])</f>
        <v>844</v>
      </c>
      <c r="B845" s="3">
        <v>4094</v>
      </c>
      <c r="C845" s="4">
        <v>45609.709062499998</v>
      </c>
      <c r="D845" s="4">
        <v>45671.50267361111</v>
      </c>
      <c r="E845" s="1" t="s">
        <v>92</v>
      </c>
      <c r="F845">
        <v>112</v>
      </c>
      <c r="G845" s="1" t="str">
        <f>IFERROR(VLOOKUP(tManutencao[[#This Row],[Máquina]],[1]!tMaquinas[[Código]:[Descrição]],2,0),"N/E")</f>
        <v>112 - Extrusora</v>
      </c>
      <c r="H845" t="s">
        <v>10</v>
      </c>
      <c r="I845" t="s">
        <v>751</v>
      </c>
    </row>
    <row r="846" spans="1:9" ht="16.5" x14ac:dyDescent="0.25">
      <c r="A846" s="1">
        <f>ROW()-ROW(tManutencao[[#Headers],[Seq]])</f>
        <v>845</v>
      </c>
      <c r="B846" s="3">
        <v>803</v>
      </c>
      <c r="C846" s="4">
        <v>45168.637430555558</v>
      </c>
      <c r="D846" s="4">
        <v>45314.49082175926</v>
      </c>
      <c r="E846" s="1" t="s">
        <v>9</v>
      </c>
      <c r="F846">
        <v>416</v>
      </c>
      <c r="G846" s="1" t="str">
        <f>IFERROR(VLOOKUP(tManutencao[[#This Row],[Máquina]],[1]!tMaquinas[[Código]:[Descrição]],2,0),"N/E")</f>
        <v>416 - Hece 1400</v>
      </c>
      <c r="H846" t="s">
        <v>21</v>
      </c>
      <c r="I846" t="s">
        <v>752</v>
      </c>
    </row>
    <row r="847" spans="1:9" ht="16.5" x14ac:dyDescent="0.25">
      <c r="A847" s="1">
        <f>ROW()-ROW(tManutencao[[#Headers],[Seq]])</f>
        <v>846</v>
      </c>
      <c r="B847" s="3">
        <v>804</v>
      </c>
      <c r="C847" s="4">
        <v>45168.762523148151</v>
      </c>
      <c r="D847" s="4">
        <v>45219.761550925927</v>
      </c>
      <c r="E847" s="1" t="s">
        <v>9</v>
      </c>
      <c r="F847">
        <v>418</v>
      </c>
      <c r="G847" s="1" t="str">
        <f>IFERROR(VLOOKUP(tManutencao[[#This Row],[Máquina]],[1]!tMaquinas[[Código]:[Descrição]],2,0),"N/E")</f>
        <v>418 - Hece 850</v>
      </c>
      <c r="H847" t="s">
        <v>21</v>
      </c>
      <c r="I847" t="s">
        <v>753</v>
      </c>
    </row>
    <row r="848" spans="1:9" ht="16.5" x14ac:dyDescent="0.25">
      <c r="A848" s="1">
        <f>ROW()-ROW(tManutencao[[#Headers],[Seq]])</f>
        <v>847</v>
      </c>
      <c r="B848" s="3">
        <v>4095</v>
      </c>
      <c r="C848" s="4">
        <v>45609.709664351853</v>
      </c>
      <c r="D848" s="4">
        <v>45671.502754629626</v>
      </c>
      <c r="E848" s="1" t="s">
        <v>109</v>
      </c>
      <c r="F848">
        <v>112</v>
      </c>
      <c r="G848" s="1" t="str">
        <f>IFERROR(VLOOKUP(tManutencao[[#This Row],[Máquina]],[1]!tMaquinas[[Código]:[Descrição]],2,0),"N/E")</f>
        <v>112 - Extrusora</v>
      </c>
      <c r="H848" t="s">
        <v>10</v>
      </c>
      <c r="I848" t="s">
        <v>754</v>
      </c>
    </row>
    <row r="849" spans="1:9" ht="16.5" x14ac:dyDescent="0.25">
      <c r="A849" s="1">
        <f>ROW()-ROW(tManutencao[[#Headers],[Seq]])</f>
        <v>848</v>
      </c>
      <c r="B849" s="3">
        <v>806</v>
      </c>
      <c r="C849" s="4">
        <v>45169.425358796296</v>
      </c>
      <c r="D849" s="4">
        <v>45219.761157407411</v>
      </c>
      <c r="E849" s="1" t="s">
        <v>9</v>
      </c>
      <c r="F849">
        <v>406</v>
      </c>
      <c r="G849" s="1" t="str">
        <f>IFERROR(VLOOKUP(tManutencao[[#This Row],[Máquina]],[1]!tMaquinas[[Código]:[Descrição]],2,0),"N/E")</f>
        <v>406 - Hece1400</v>
      </c>
      <c r="H849" t="s">
        <v>21</v>
      </c>
      <c r="I849" t="s">
        <v>755</v>
      </c>
    </row>
    <row r="850" spans="1:9" ht="16.5" x14ac:dyDescent="0.25">
      <c r="A850" s="1">
        <f>ROW()-ROW(tManutencao[[#Headers],[Seq]])</f>
        <v>849</v>
      </c>
      <c r="B850" s="3">
        <v>4096</v>
      </c>
      <c r="C850" s="4">
        <v>45609.710358796299</v>
      </c>
      <c r="D850" s="4">
        <v>45671.502835648149</v>
      </c>
      <c r="E850" s="1" t="s">
        <v>92</v>
      </c>
      <c r="F850">
        <v>112</v>
      </c>
      <c r="G850" s="1" t="str">
        <f>IFERROR(VLOOKUP(tManutencao[[#This Row],[Máquina]],[1]!tMaquinas[[Código]:[Descrição]],2,0),"N/E")</f>
        <v>112 - Extrusora</v>
      </c>
      <c r="H850" t="s">
        <v>10</v>
      </c>
      <c r="I850" t="s">
        <v>756</v>
      </c>
    </row>
    <row r="851" spans="1:9" ht="16.5" x14ac:dyDescent="0.25">
      <c r="A851" s="1">
        <f>ROW()-ROW(tManutencao[[#Headers],[Seq]])</f>
        <v>850</v>
      </c>
      <c r="B851" s="3">
        <v>808</v>
      </c>
      <c r="C851" s="4">
        <v>45170.307118055556</v>
      </c>
      <c r="D851" s="4">
        <v>45229.5705787037</v>
      </c>
      <c r="E851" s="1" t="s">
        <v>9</v>
      </c>
      <c r="F851">
        <v>207</v>
      </c>
      <c r="G851" s="1" t="str">
        <f>IFERROR(VLOOKUP(tManutencao[[#This Row],[Máquina]],[1]!tMaquinas[[Código]:[Descrição]],2,0),"N/E")</f>
        <v>207 - Comexi 8 cores</v>
      </c>
      <c r="H851" t="s">
        <v>62</v>
      </c>
      <c r="I851" t="s">
        <v>757</v>
      </c>
    </row>
    <row r="852" spans="1:9" ht="16.5" x14ac:dyDescent="0.25">
      <c r="A852" s="1">
        <f>ROW()-ROW(tManutencao[[#Headers],[Seq]])</f>
        <v>851</v>
      </c>
      <c r="B852" s="3">
        <v>4097</v>
      </c>
      <c r="C852" s="4">
        <v>45609.711863425924</v>
      </c>
      <c r="D852" s="4">
        <v>45671.502997685187</v>
      </c>
      <c r="E852" s="1" t="s">
        <v>92</v>
      </c>
      <c r="F852">
        <v>112</v>
      </c>
      <c r="G852" s="1" t="str">
        <f>IFERROR(VLOOKUP(tManutencao[[#This Row],[Máquina]],[1]!tMaquinas[[Código]:[Descrição]],2,0),"N/E")</f>
        <v>112 - Extrusora</v>
      </c>
      <c r="H852" t="s">
        <v>10</v>
      </c>
      <c r="I852" t="s">
        <v>758</v>
      </c>
    </row>
    <row r="853" spans="1:9" ht="16.5" x14ac:dyDescent="0.25">
      <c r="A853" s="1">
        <f>ROW()-ROW(tManutencao[[#Headers],[Seq]])</f>
        <v>852</v>
      </c>
      <c r="B853" s="3">
        <v>810</v>
      </c>
      <c r="C853" s="4">
        <v>45171.217615740738</v>
      </c>
      <c r="D853" s="4">
        <v>45219.758298611108</v>
      </c>
      <c r="E853" s="1" t="s">
        <v>9</v>
      </c>
      <c r="F853">
        <v>115</v>
      </c>
      <c r="G853" s="1" t="str">
        <f>IFERROR(VLOOKUP(tManutencao[[#This Row],[Máquina]],[1]!tMaquinas[[Código]:[Descrição]],2,0),"N/E")</f>
        <v>115 - Extrusora</v>
      </c>
      <c r="H853" t="s">
        <v>10</v>
      </c>
    </row>
    <row r="854" spans="1:9" ht="16.5" x14ac:dyDescent="0.25">
      <c r="A854" s="1">
        <f>ROW()-ROW(tManutencao[[#Headers],[Seq]])</f>
        <v>853</v>
      </c>
      <c r="B854" s="3">
        <v>811</v>
      </c>
      <c r="C854" s="4">
        <v>45171.653900462959</v>
      </c>
      <c r="D854" s="4">
        <v>45229.571284722224</v>
      </c>
      <c r="E854" s="1" t="s">
        <v>9</v>
      </c>
      <c r="F854">
        <v>416</v>
      </c>
      <c r="G854" s="1" t="str">
        <f>IFERROR(VLOOKUP(tManutencao[[#This Row],[Máquina]],[1]!tMaquinas[[Código]:[Descrição]],2,0),"N/E")</f>
        <v>416 - Hece 1400</v>
      </c>
      <c r="H854" t="s">
        <v>21</v>
      </c>
      <c r="I854" t="s">
        <v>759</v>
      </c>
    </row>
    <row r="855" spans="1:9" ht="16.5" x14ac:dyDescent="0.25">
      <c r="A855" s="1">
        <f>ROW()-ROW(tManutencao[[#Headers],[Seq]])</f>
        <v>854</v>
      </c>
      <c r="B855" s="3">
        <v>812</v>
      </c>
      <c r="C855" s="4">
        <v>45173.196666666663</v>
      </c>
      <c r="D855" s="4">
        <v>45219.757928240739</v>
      </c>
      <c r="E855" s="1" t="s">
        <v>9</v>
      </c>
      <c r="F855">
        <v>206</v>
      </c>
      <c r="G855" s="1" t="str">
        <f>IFERROR(VLOOKUP(tManutencao[[#This Row],[Máquina]],[1]!tMaquinas[[Código]:[Descrição]],2,0),"N/E")</f>
        <v>206 - Comexi 8 cores</v>
      </c>
      <c r="H855" t="s">
        <v>62</v>
      </c>
      <c r="I855" t="s">
        <v>760</v>
      </c>
    </row>
    <row r="856" spans="1:9" ht="16.5" x14ac:dyDescent="0.25">
      <c r="A856" s="1">
        <f>ROW()-ROW(tManutencao[[#Headers],[Seq]])</f>
        <v>855</v>
      </c>
      <c r="B856" s="3">
        <v>813</v>
      </c>
      <c r="C856" s="4">
        <v>45173.386435185188</v>
      </c>
      <c r="D856" s="4">
        <v>45254.708495370367</v>
      </c>
      <c r="E856" s="1" t="s">
        <v>9</v>
      </c>
      <c r="F856">
        <v>407</v>
      </c>
      <c r="G856" s="1" t="str">
        <f>IFERROR(VLOOKUP(tManutencao[[#This Row],[Máquina]],[1]!tMaquinas[[Código]:[Descrição]],2,0),"N/E")</f>
        <v>407 - HudsonSharp</v>
      </c>
      <c r="H856" t="s">
        <v>21</v>
      </c>
      <c r="I856" t="s">
        <v>761</v>
      </c>
    </row>
    <row r="857" spans="1:9" ht="16.5" x14ac:dyDescent="0.25">
      <c r="A857" s="1">
        <f>ROW()-ROW(tManutencao[[#Headers],[Seq]])</f>
        <v>856</v>
      </c>
      <c r="B857" s="3">
        <v>4098</v>
      </c>
      <c r="C857" s="4">
        <v>45609.715879629628</v>
      </c>
      <c r="D857" s="4">
        <v>45671.503101851849</v>
      </c>
      <c r="E857" s="1" t="s">
        <v>92</v>
      </c>
      <c r="F857">
        <v>112</v>
      </c>
      <c r="G857" s="1" t="str">
        <f>IFERROR(VLOOKUP(tManutencao[[#This Row],[Máquina]],[1]!tMaquinas[[Código]:[Descrição]],2,0),"N/E")</f>
        <v>112 - Extrusora</v>
      </c>
      <c r="H857" t="s">
        <v>10</v>
      </c>
      <c r="I857" t="s">
        <v>762</v>
      </c>
    </row>
    <row r="858" spans="1:9" ht="16.5" x14ac:dyDescent="0.25">
      <c r="A858" s="1">
        <f>ROW()-ROW(tManutencao[[#Headers],[Seq]])</f>
        <v>857</v>
      </c>
      <c r="B858" s="3">
        <v>815</v>
      </c>
      <c r="C858" s="4">
        <v>45173.538611111115</v>
      </c>
      <c r="D858" s="4">
        <v>45240.449386574073</v>
      </c>
      <c r="E858" s="1" t="s">
        <v>9</v>
      </c>
      <c r="F858">
        <v>505</v>
      </c>
      <c r="G858" s="1" t="str">
        <f>IFERROR(VLOOKUP(tManutencao[[#This Row],[Máquina]],[1]!tMaquinas[[Código]:[Descrição]],2,0),"N/E")</f>
        <v>505 - Rebobinadeira</v>
      </c>
      <c r="H858" t="s">
        <v>23</v>
      </c>
      <c r="I858" t="s">
        <v>763</v>
      </c>
    </row>
    <row r="859" spans="1:9" ht="16.5" x14ac:dyDescent="0.25">
      <c r="A859" s="1">
        <f>ROW()-ROW(tManutencao[[#Headers],[Seq]])</f>
        <v>858</v>
      </c>
      <c r="B859" s="3">
        <v>816</v>
      </c>
      <c r="C859" s="4">
        <v>45173.714467592596</v>
      </c>
      <c r="D859" s="4">
        <v>45229.571944444448</v>
      </c>
      <c r="E859" s="1" t="s">
        <v>9</v>
      </c>
      <c r="F859">
        <v>115</v>
      </c>
      <c r="G859" s="1" t="str">
        <f>IFERROR(VLOOKUP(tManutencao[[#This Row],[Máquina]],[1]!tMaquinas[[Código]:[Descrição]],2,0),"N/E")</f>
        <v>115 - Extrusora</v>
      </c>
      <c r="H859" t="s">
        <v>10</v>
      </c>
      <c r="I859" t="s">
        <v>764</v>
      </c>
    </row>
    <row r="860" spans="1:9" ht="16.5" x14ac:dyDescent="0.25">
      <c r="A860" s="1">
        <f>ROW()-ROW(tManutencao[[#Headers],[Seq]])</f>
        <v>859</v>
      </c>
      <c r="B860" s="3">
        <v>817</v>
      </c>
      <c r="C860" s="4">
        <v>45173.760092592594</v>
      </c>
      <c r="D860" s="4">
        <v>45223.749641203707</v>
      </c>
      <c r="E860" s="1" t="s">
        <v>92</v>
      </c>
      <c r="F860">
        <v>116</v>
      </c>
      <c r="G860" s="1" t="str">
        <f>IFERROR(VLOOKUP(tManutencao[[#This Row],[Máquina]],[1]!tMaquinas[[Código]:[Descrição]],2,0),"N/E")</f>
        <v>116 - Extrusora</v>
      </c>
      <c r="H860" t="s">
        <v>10</v>
      </c>
      <c r="I860" t="s">
        <v>765</v>
      </c>
    </row>
    <row r="861" spans="1:9" ht="16.5" x14ac:dyDescent="0.25">
      <c r="A861" s="1">
        <f>ROW()-ROW(tManutencao[[#Headers],[Seq]])</f>
        <v>860</v>
      </c>
      <c r="B861" s="3">
        <v>818</v>
      </c>
      <c r="C861" s="4">
        <v>45173.76054398148</v>
      </c>
      <c r="D861" s="4">
        <v>45223.750034722223</v>
      </c>
      <c r="E861" s="1" t="s">
        <v>92</v>
      </c>
      <c r="F861">
        <v>116</v>
      </c>
      <c r="G861" s="1" t="str">
        <f>IFERROR(VLOOKUP(tManutencao[[#This Row],[Máquina]],[1]!tMaquinas[[Código]:[Descrição]],2,0),"N/E")</f>
        <v>116 - Extrusora</v>
      </c>
      <c r="H861" t="s">
        <v>10</v>
      </c>
      <c r="I861" t="s">
        <v>766</v>
      </c>
    </row>
    <row r="862" spans="1:9" ht="16.5" x14ac:dyDescent="0.25">
      <c r="A862" s="1">
        <f>ROW()-ROW(tManutencao[[#Headers],[Seq]])</f>
        <v>861</v>
      </c>
      <c r="B862" s="3">
        <v>819</v>
      </c>
      <c r="C862" s="4">
        <v>45173.760937500003</v>
      </c>
      <c r="D862" s="4">
        <v>45223.750324074077</v>
      </c>
      <c r="E862" s="1" t="s">
        <v>92</v>
      </c>
      <c r="F862">
        <v>116</v>
      </c>
      <c r="G862" s="1" t="str">
        <f>IFERROR(VLOOKUP(tManutencao[[#This Row],[Máquina]],[1]!tMaquinas[[Código]:[Descrição]],2,0),"N/E")</f>
        <v>116 - Extrusora</v>
      </c>
      <c r="H862" t="s">
        <v>10</v>
      </c>
      <c r="I862" t="s">
        <v>767</v>
      </c>
    </row>
    <row r="863" spans="1:9" ht="16.5" x14ac:dyDescent="0.25">
      <c r="A863" s="1">
        <f>ROW()-ROW(tManutencao[[#Headers],[Seq]])</f>
        <v>862</v>
      </c>
      <c r="B863" s="3">
        <v>820</v>
      </c>
      <c r="C863" s="4">
        <v>45173.761180555557</v>
      </c>
      <c r="D863" s="4">
        <v>45223.750694444447</v>
      </c>
      <c r="E863" s="1" t="s">
        <v>92</v>
      </c>
      <c r="F863">
        <v>116</v>
      </c>
      <c r="G863" s="1" t="str">
        <f>IFERROR(VLOOKUP(tManutencao[[#This Row],[Máquina]],[1]!tMaquinas[[Código]:[Descrição]],2,0),"N/E")</f>
        <v>116 - Extrusora</v>
      </c>
      <c r="H863" t="s">
        <v>10</v>
      </c>
      <c r="I863" t="s">
        <v>768</v>
      </c>
    </row>
    <row r="864" spans="1:9" ht="16.5" x14ac:dyDescent="0.25">
      <c r="A864" s="1">
        <f>ROW()-ROW(tManutencao[[#Headers],[Seq]])</f>
        <v>863</v>
      </c>
      <c r="B864" s="3">
        <v>821</v>
      </c>
      <c r="C864" s="4">
        <v>45173.761377314811</v>
      </c>
      <c r="D864" s="4">
        <v>45223.751157407409</v>
      </c>
      <c r="E864" s="1" t="s">
        <v>92</v>
      </c>
      <c r="F864">
        <v>116</v>
      </c>
      <c r="G864" s="1" t="str">
        <f>IFERROR(VLOOKUP(tManutencao[[#This Row],[Máquina]],[1]!tMaquinas[[Código]:[Descrição]],2,0),"N/E")</f>
        <v>116 - Extrusora</v>
      </c>
      <c r="H864" t="s">
        <v>10</v>
      </c>
      <c r="I864" t="s">
        <v>769</v>
      </c>
    </row>
    <row r="865" spans="1:9" ht="16.5" x14ac:dyDescent="0.25">
      <c r="A865" s="1">
        <f>ROW()-ROW(tManutencao[[#Headers],[Seq]])</f>
        <v>864</v>
      </c>
      <c r="B865" s="3">
        <v>822</v>
      </c>
      <c r="C865" s="4">
        <v>45174.414155092592</v>
      </c>
      <c r="D865" s="4"/>
      <c r="E865" s="1" t="s">
        <v>9</v>
      </c>
      <c r="F865">
        <v>206</v>
      </c>
      <c r="G865" s="1" t="str">
        <f>IFERROR(VLOOKUP(tManutencao[[#This Row],[Máquina]],[1]!tMaquinas[[Código]:[Descrição]],2,0),"N/E")</f>
        <v>206 - Comexi 8 cores</v>
      </c>
      <c r="H865" t="s">
        <v>62</v>
      </c>
      <c r="I865" t="s">
        <v>770</v>
      </c>
    </row>
    <row r="866" spans="1:9" ht="16.5" x14ac:dyDescent="0.25">
      <c r="A866" s="1">
        <f>ROW()-ROW(tManutencao[[#Headers],[Seq]])</f>
        <v>865</v>
      </c>
      <c r="B866" s="3">
        <v>823</v>
      </c>
      <c r="C866" s="4">
        <v>45174.567546296297</v>
      </c>
      <c r="D866" s="4">
        <v>45229.572638888887</v>
      </c>
      <c r="E866" s="1" t="s">
        <v>9</v>
      </c>
      <c r="F866">
        <v>115</v>
      </c>
      <c r="G866" s="1" t="str">
        <f>IFERROR(VLOOKUP(tManutencao[[#This Row],[Máquina]],[1]!tMaquinas[[Código]:[Descrição]],2,0),"N/E")</f>
        <v>115 - Extrusora</v>
      </c>
      <c r="H866" t="s">
        <v>10</v>
      </c>
    </row>
    <row r="867" spans="1:9" ht="16.5" x14ac:dyDescent="0.25">
      <c r="A867" s="1">
        <f>ROW()-ROW(tManutencao[[#Headers],[Seq]])</f>
        <v>866</v>
      </c>
      <c r="B867" s="3">
        <v>824</v>
      </c>
      <c r="C867" s="4">
        <v>45174.697152777779</v>
      </c>
      <c r="D867" s="4">
        <v>45219.75681712963</v>
      </c>
      <c r="E867" s="1" t="s">
        <v>9</v>
      </c>
      <c r="F867">
        <v>113</v>
      </c>
      <c r="G867" s="1" t="str">
        <f>IFERROR(VLOOKUP(tManutencao[[#This Row],[Máquina]],[1]!tMaquinas[[Código]:[Descrição]],2,0),"N/E")</f>
        <v>113 - Extrusora</v>
      </c>
      <c r="H867" t="s">
        <v>10</v>
      </c>
      <c r="I867" t="s">
        <v>771</v>
      </c>
    </row>
    <row r="868" spans="1:9" ht="16.5" x14ac:dyDescent="0.25">
      <c r="A868" s="1">
        <f>ROW()-ROW(tManutencao[[#Headers],[Seq]])</f>
        <v>867</v>
      </c>
      <c r="B868" s="3">
        <v>825</v>
      </c>
      <c r="C868" s="4">
        <v>45174.880706018521</v>
      </c>
      <c r="D868" s="4">
        <v>45219.768125000002</v>
      </c>
      <c r="E868" s="1" t="s">
        <v>9</v>
      </c>
      <c r="F868">
        <v>407</v>
      </c>
      <c r="G868" s="1" t="str">
        <f>IFERROR(VLOOKUP(tManutencao[[#This Row],[Máquina]],[1]!tMaquinas[[Código]:[Descrição]],2,0),"N/E")</f>
        <v>407 - HudsonSharp</v>
      </c>
      <c r="H868" t="s">
        <v>21</v>
      </c>
      <c r="I868" t="s">
        <v>772</v>
      </c>
    </row>
    <row r="869" spans="1:9" ht="16.5" x14ac:dyDescent="0.25">
      <c r="A869" s="1">
        <f>ROW()-ROW(tManutencao[[#Headers],[Seq]])</f>
        <v>868</v>
      </c>
      <c r="B869" s="3">
        <v>4099</v>
      </c>
      <c r="C869" s="4">
        <v>45609.716828703706</v>
      </c>
      <c r="D869" s="4">
        <v>45671.503194444442</v>
      </c>
      <c r="E869" s="1" t="s">
        <v>92</v>
      </c>
      <c r="F869">
        <v>112</v>
      </c>
      <c r="G869" s="1" t="str">
        <f>IFERROR(VLOOKUP(tManutencao[[#This Row],[Máquina]],[1]!tMaquinas[[Código]:[Descrição]],2,0),"N/E")</f>
        <v>112 - Extrusora</v>
      </c>
      <c r="H869" t="s">
        <v>10</v>
      </c>
      <c r="I869" t="s">
        <v>773</v>
      </c>
    </row>
    <row r="870" spans="1:9" ht="16.5" x14ac:dyDescent="0.25">
      <c r="A870" s="1">
        <f>ROW()-ROW(tManutencao[[#Headers],[Seq]])</f>
        <v>869</v>
      </c>
      <c r="B870" s="3">
        <v>827</v>
      </c>
      <c r="C870" s="4">
        <v>45175.197905092595</v>
      </c>
      <c r="D870" s="4">
        <v>45223.403240740743</v>
      </c>
      <c r="E870" s="1" t="s">
        <v>9</v>
      </c>
      <c r="F870">
        <v>116</v>
      </c>
      <c r="G870" s="1" t="str">
        <f>IFERROR(VLOOKUP(tManutencao[[#This Row],[Máquina]],[1]!tMaquinas[[Código]:[Descrição]],2,0),"N/E")</f>
        <v>116 - Extrusora</v>
      </c>
      <c r="H870" t="s">
        <v>10</v>
      </c>
    </row>
    <row r="871" spans="1:9" ht="16.5" x14ac:dyDescent="0.25">
      <c r="A871" s="1">
        <f>ROW()-ROW(tManutencao[[#Headers],[Seq]])</f>
        <v>870</v>
      </c>
      <c r="B871" s="3">
        <v>828</v>
      </c>
      <c r="C871" s="4">
        <v>45176.013749999998</v>
      </c>
      <c r="D871" s="4">
        <v>45219.754467592589</v>
      </c>
      <c r="E871" s="1" t="s">
        <v>9</v>
      </c>
      <c r="F871">
        <v>115</v>
      </c>
      <c r="G871" s="1" t="str">
        <f>IFERROR(VLOOKUP(tManutencao[[#This Row],[Máquina]],[1]!tMaquinas[[Código]:[Descrição]],2,0),"N/E")</f>
        <v>115 - Extrusora</v>
      </c>
      <c r="H871" t="s">
        <v>10</v>
      </c>
    </row>
    <row r="872" spans="1:9" ht="16.5" x14ac:dyDescent="0.25">
      <c r="A872" s="1">
        <f>ROW()-ROW(tManutencao[[#Headers],[Seq]])</f>
        <v>871</v>
      </c>
      <c r="B872" s="3">
        <v>829</v>
      </c>
      <c r="C872" s="4">
        <v>45177.386377314811</v>
      </c>
      <c r="D872" s="4">
        <v>45219.753935185188</v>
      </c>
      <c r="E872" s="1" t="s">
        <v>9</v>
      </c>
      <c r="F872">
        <v>117</v>
      </c>
      <c r="G872" s="1" t="str">
        <f>IFERROR(VLOOKUP(tManutencao[[#This Row],[Máquina]],[1]!tMaquinas[[Código]:[Descrição]],2,0),"N/E")</f>
        <v>117 - Extrusora</v>
      </c>
      <c r="H872" t="s">
        <v>10</v>
      </c>
    </row>
    <row r="873" spans="1:9" ht="16.5" x14ac:dyDescent="0.25">
      <c r="A873" s="1">
        <f>ROW()-ROW(tManutencao[[#Headers],[Seq]])</f>
        <v>872</v>
      </c>
      <c r="B873" s="3">
        <v>830</v>
      </c>
      <c r="C873" s="4">
        <v>45177.425717592596</v>
      </c>
      <c r="D873" s="4">
        <v>45223.451574074075</v>
      </c>
      <c r="E873" s="1" t="s">
        <v>9</v>
      </c>
      <c r="F873">
        <v>407</v>
      </c>
      <c r="G873" s="1" t="str">
        <f>IFERROR(VLOOKUP(tManutencao[[#This Row],[Máquina]],[1]!tMaquinas[[Código]:[Descrição]],2,0),"N/E")</f>
        <v>407 - HudsonSharp</v>
      </c>
      <c r="H873" t="s">
        <v>21</v>
      </c>
      <c r="I873" t="s">
        <v>745</v>
      </c>
    </row>
    <row r="874" spans="1:9" ht="16.5" x14ac:dyDescent="0.25">
      <c r="A874" s="1">
        <f>ROW()-ROW(tManutencao[[#Headers],[Seq]])</f>
        <v>873</v>
      </c>
      <c r="B874" s="3">
        <v>831</v>
      </c>
      <c r="C874" s="4">
        <v>45177.661168981482</v>
      </c>
      <c r="D874" s="4">
        <v>45229.573067129626</v>
      </c>
      <c r="E874" s="1" t="s">
        <v>9</v>
      </c>
      <c r="F874">
        <v>206</v>
      </c>
      <c r="G874" s="1" t="str">
        <f>IFERROR(VLOOKUP(tManutencao[[#This Row],[Máquina]],[1]!tMaquinas[[Código]:[Descrição]],2,0),"N/E")</f>
        <v>206 - Comexi 8 cores</v>
      </c>
      <c r="H874" t="s">
        <v>62</v>
      </c>
      <c r="I874" t="s">
        <v>774</v>
      </c>
    </row>
    <row r="875" spans="1:9" ht="16.5" x14ac:dyDescent="0.25">
      <c r="A875" s="1">
        <f>ROW()-ROW(tManutencao[[#Headers],[Seq]])</f>
        <v>874</v>
      </c>
      <c r="B875" s="3">
        <v>832</v>
      </c>
      <c r="C875" s="4">
        <v>45180.880150462966</v>
      </c>
      <c r="D875" s="4">
        <v>45229.573449074072</v>
      </c>
      <c r="E875" s="1" t="s">
        <v>9</v>
      </c>
      <c r="F875">
        <v>113</v>
      </c>
      <c r="G875" s="1" t="str">
        <f>IFERROR(VLOOKUP(tManutencao[[#This Row],[Máquina]],[1]!tMaquinas[[Código]:[Descrição]],2,0),"N/E")</f>
        <v>113 - Extrusora</v>
      </c>
      <c r="H875" t="s">
        <v>10</v>
      </c>
      <c r="I875" t="s">
        <v>775</v>
      </c>
    </row>
    <row r="876" spans="1:9" ht="16.5" x14ac:dyDescent="0.25">
      <c r="A876" s="1">
        <f>ROW()-ROW(tManutencao[[#Headers],[Seq]])</f>
        <v>875</v>
      </c>
      <c r="B876" s="3">
        <v>833</v>
      </c>
      <c r="C876" s="4">
        <v>45181.228321759256</v>
      </c>
      <c r="D876" s="4">
        <v>45219.752974537034</v>
      </c>
      <c r="E876" s="1" t="s">
        <v>9</v>
      </c>
      <c r="F876">
        <v>116</v>
      </c>
      <c r="G876" s="1" t="str">
        <f>IFERROR(VLOOKUP(tManutencao[[#This Row],[Máquina]],[1]!tMaquinas[[Código]:[Descrição]],2,0),"N/E")</f>
        <v>116 - Extrusora</v>
      </c>
      <c r="H876" t="s">
        <v>10</v>
      </c>
    </row>
    <row r="877" spans="1:9" ht="16.5" x14ac:dyDescent="0.25">
      <c r="A877" s="1">
        <f>ROW()-ROW(tManutencao[[#Headers],[Seq]])</f>
        <v>876</v>
      </c>
      <c r="B877" s="3">
        <v>4100</v>
      </c>
      <c r="C877" s="4">
        <v>45609.718101851853</v>
      </c>
      <c r="D877" s="4">
        <v>45671.503263888888</v>
      </c>
      <c r="E877" s="1" t="s">
        <v>92</v>
      </c>
      <c r="F877">
        <v>112</v>
      </c>
      <c r="G877" s="1" t="str">
        <f>IFERROR(VLOOKUP(tManutencao[[#This Row],[Máquina]],[1]!tMaquinas[[Código]:[Descrição]],2,0),"N/E")</f>
        <v>112 - Extrusora</v>
      </c>
      <c r="H877" t="s">
        <v>10</v>
      </c>
      <c r="I877" t="s">
        <v>776</v>
      </c>
    </row>
    <row r="878" spans="1:9" ht="16.5" x14ac:dyDescent="0.25">
      <c r="A878" s="1">
        <f>ROW()-ROW(tManutencao[[#Headers],[Seq]])</f>
        <v>877</v>
      </c>
      <c r="B878" s="3">
        <v>4101</v>
      </c>
      <c r="C878" s="4">
        <v>45609.71912037037</v>
      </c>
      <c r="D878" s="4">
        <v>45671.50335648148</v>
      </c>
      <c r="E878" s="1" t="s">
        <v>92</v>
      </c>
      <c r="F878">
        <v>112</v>
      </c>
      <c r="G878" s="1" t="str">
        <f>IFERROR(VLOOKUP(tManutencao[[#This Row],[Máquina]],[1]!tMaquinas[[Código]:[Descrição]],2,0),"N/E")</f>
        <v>112 - Extrusora</v>
      </c>
      <c r="H878" t="s">
        <v>10</v>
      </c>
      <c r="I878" t="s">
        <v>777</v>
      </c>
    </row>
    <row r="879" spans="1:9" ht="16.5" x14ac:dyDescent="0.25">
      <c r="A879" s="1">
        <f>ROW()-ROW(tManutencao[[#Headers],[Seq]])</f>
        <v>878</v>
      </c>
      <c r="B879" s="3">
        <v>836</v>
      </c>
      <c r="C879" s="4">
        <v>45181.576608796298</v>
      </c>
      <c r="D879" s="4">
        <v>45203.856550925928</v>
      </c>
      <c r="E879" s="1" t="s">
        <v>9</v>
      </c>
      <c r="F879">
        <v>117</v>
      </c>
      <c r="G879" s="1" t="str">
        <f>IFERROR(VLOOKUP(tManutencao[[#This Row],[Máquina]],[1]!tMaquinas[[Código]:[Descrição]],2,0),"N/E")</f>
        <v>117 - Extrusora</v>
      </c>
      <c r="H879" t="s">
        <v>10</v>
      </c>
    </row>
    <row r="880" spans="1:9" ht="16.5" x14ac:dyDescent="0.25">
      <c r="A880" s="1">
        <f>ROW()-ROW(tManutencao[[#Headers],[Seq]])</f>
        <v>879</v>
      </c>
      <c r="B880" s="3">
        <v>4102</v>
      </c>
      <c r="C880" s="4">
        <v>45609.72078703704</v>
      </c>
      <c r="D880" s="4">
        <v>45671.503483796296</v>
      </c>
      <c r="E880" s="1" t="s">
        <v>109</v>
      </c>
      <c r="F880">
        <v>112</v>
      </c>
      <c r="G880" s="1" t="str">
        <f>IFERROR(VLOOKUP(tManutencao[[#This Row],[Máquina]],[1]!tMaquinas[[Código]:[Descrição]],2,0),"N/E")</f>
        <v>112 - Extrusora</v>
      </c>
      <c r="H880" t="s">
        <v>10</v>
      </c>
      <c r="I880" t="s">
        <v>778</v>
      </c>
    </row>
    <row r="881" spans="1:9" ht="16.5" x14ac:dyDescent="0.25">
      <c r="A881" s="1">
        <f>ROW()-ROW(tManutencao[[#Headers],[Seq]])</f>
        <v>880</v>
      </c>
      <c r="B881" s="3">
        <v>838</v>
      </c>
      <c r="C881" s="4">
        <v>45182.234398148146</v>
      </c>
      <c r="D881" s="4">
        <v>45226.700381944444</v>
      </c>
      <c r="E881" s="1" t="s">
        <v>9</v>
      </c>
      <c r="F881">
        <v>117</v>
      </c>
      <c r="G881" s="1" t="str">
        <f>IFERROR(VLOOKUP(tManutencao[[#This Row],[Máquina]],[1]!tMaquinas[[Código]:[Descrição]],2,0),"N/E")</f>
        <v>117 - Extrusora</v>
      </c>
      <c r="H881" t="s">
        <v>10</v>
      </c>
    </row>
    <row r="882" spans="1:9" ht="16.5" x14ac:dyDescent="0.25">
      <c r="A882" s="1">
        <f>ROW()-ROW(tManutencao[[#Headers],[Seq]])</f>
        <v>881</v>
      </c>
      <c r="B882" s="3">
        <v>839</v>
      </c>
      <c r="C882" s="4">
        <v>45182.235462962963</v>
      </c>
      <c r="D882" s="4">
        <v>45219.749641203707</v>
      </c>
      <c r="E882" s="1" t="s">
        <v>9</v>
      </c>
      <c r="F882">
        <v>108</v>
      </c>
      <c r="G882" s="1" t="str">
        <f>IFERROR(VLOOKUP(tManutencao[[#This Row],[Máquina]],[1]!tMaquinas[[Código]:[Descrição]],2,0),"N/E")</f>
        <v>108 - Extrusora</v>
      </c>
      <c r="H882" t="s">
        <v>10</v>
      </c>
    </row>
    <row r="883" spans="1:9" ht="16.5" x14ac:dyDescent="0.25">
      <c r="A883" s="1">
        <f>ROW()-ROW(tManutencao[[#Headers],[Seq]])</f>
        <v>882</v>
      </c>
      <c r="B883" s="3">
        <v>840</v>
      </c>
      <c r="C883" s="4">
        <v>45182.236828703702</v>
      </c>
      <c r="D883" s="4">
        <v>45219.749201388891</v>
      </c>
      <c r="E883" s="1" t="s">
        <v>9</v>
      </c>
      <c r="F883">
        <v>115</v>
      </c>
      <c r="G883" s="1" t="str">
        <f>IFERROR(VLOOKUP(tManutencao[[#This Row],[Máquina]],[1]!tMaquinas[[Código]:[Descrição]],2,0),"N/E")</f>
        <v>115 - Extrusora</v>
      </c>
      <c r="H883" t="s">
        <v>10</v>
      </c>
    </row>
    <row r="884" spans="1:9" ht="16.5" x14ac:dyDescent="0.25">
      <c r="A884" s="1">
        <f>ROW()-ROW(tManutencao[[#Headers],[Seq]])</f>
        <v>883</v>
      </c>
      <c r="B884" s="3">
        <v>4103</v>
      </c>
      <c r="C884" s="4">
        <v>45609.722118055557</v>
      </c>
      <c r="D884" s="4">
        <v>45671.503576388888</v>
      </c>
      <c r="E884" s="1" t="s">
        <v>92</v>
      </c>
      <c r="F884">
        <v>112</v>
      </c>
      <c r="G884" s="1" t="str">
        <f>IFERROR(VLOOKUP(tManutencao[[#This Row],[Máquina]],[1]!tMaquinas[[Código]:[Descrição]],2,0),"N/E")</f>
        <v>112 - Extrusora</v>
      </c>
      <c r="H884" t="s">
        <v>10</v>
      </c>
      <c r="I884" t="s">
        <v>779</v>
      </c>
    </row>
    <row r="885" spans="1:9" ht="16.5" x14ac:dyDescent="0.25">
      <c r="A885" s="1">
        <f>ROW()-ROW(tManutencao[[#Headers],[Seq]])</f>
        <v>884</v>
      </c>
      <c r="B885" s="3">
        <v>842</v>
      </c>
      <c r="C885" s="4">
        <v>45183.066747685189</v>
      </c>
      <c r="D885" s="4">
        <v>45219.74796296296</v>
      </c>
      <c r="E885" s="1" t="s">
        <v>9</v>
      </c>
      <c r="F885">
        <v>108</v>
      </c>
      <c r="G885" s="1" t="str">
        <f>IFERROR(VLOOKUP(tManutencao[[#This Row],[Máquina]],[1]!tMaquinas[[Código]:[Descrição]],2,0),"N/E")</f>
        <v>108 - Extrusora</v>
      </c>
      <c r="H885" t="s">
        <v>10</v>
      </c>
    </row>
    <row r="886" spans="1:9" ht="16.5" x14ac:dyDescent="0.25">
      <c r="A886" s="1">
        <f>ROW()-ROW(tManutencao[[#Headers],[Seq]])</f>
        <v>885</v>
      </c>
      <c r="B886" s="3">
        <v>843</v>
      </c>
      <c r="C886" s="4">
        <v>45183.240069444444</v>
      </c>
      <c r="D886" s="4">
        <v>45219.745625000003</v>
      </c>
      <c r="E886" s="1" t="s">
        <v>9</v>
      </c>
      <c r="F886">
        <v>115</v>
      </c>
      <c r="G886" s="1" t="str">
        <f>IFERROR(VLOOKUP(tManutencao[[#This Row],[Máquina]],[1]!tMaquinas[[Código]:[Descrição]],2,0),"N/E")</f>
        <v>115 - Extrusora</v>
      </c>
      <c r="H886" t="s">
        <v>10</v>
      </c>
    </row>
    <row r="887" spans="1:9" ht="16.5" x14ac:dyDescent="0.25">
      <c r="A887" s="1">
        <f>ROW()-ROW(tManutencao[[#Headers],[Seq]])</f>
        <v>886</v>
      </c>
      <c r="B887" s="3">
        <v>4104</v>
      </c>
      <c r="C887" s="4">
        <v>45609.723055555558</v>
      </c>
      <c r="D887" s="4">
        <v>45621.512974537036</v>
      </c>
      <c r="E887" s="1" t="s">
        <v>182</v>
      </c>
      <c r="F887">
        <v>112</v>
      </c>
      <c r="G887" s="1" t="str">
        <f>IFERROR(VLOOKUP(tManutencao[[#This Row],[Máquina]],[1]!tMaquinas[[Código]:[Descrição]],2,0),"N/E")</f>
        <v>112 - Extrusora</v>
      </c>
      <c r="H887" t="s">
        <v>10</v>
      </c>
      <c r="I887" t="s">
        <v>780</v>
      </c>
    </row>
    <row r="888" spans="1:9" ht="16.5" x14ac:dyDescent="0.25">
      <c r="A888" s="1">
        <f>ROW()-ROW(tManutencao[[#Headers],[Seq]])</f>
        <v>887</v>
      </c>
      <c r="B888" s="3">
        <v>845</v>
      </c>
      <c r="C888" s="4">
        <v>45183.558888888889</v>
      </c>
      <c r="D888" s="4">
        <v>45219.740578703706</v>
      </c>
      <c r="E888" s="1" t="s">
        <v>9</v>
      </c>
      <c r="F888">
        <v>417</v>
      </c>
      <c r="G888" s="1" t="str">
        <f>IFERROR(VLOOKUP(tManutencao[[#This Row],[Máquina]],[1]!tMaquinas[[Código]:[Descrição]],2,0),"N/E")</f>
        <v>417 - Hece 1400</v>
      </c>
      <c r="H888" t="s">
        <v>21</v>
      </c>
      <c r="I888" t="s">
        <v>781</v>
      </c>
    </row>
    <row r="889" spans="1:9" ht="16.5" x14ac:dyDescent="0.25">
      <c r="A889" s="1">
        <f>ROW()-ROW(tManutencao[[#Headers],[Seq]])</f>
        <v>888</v>
      </c>
      <c r="B889" s="3">
        <v>846</v>
      </c>
      <c r="C889" s="4">
        <v>45183.690462962964</v>
      </c>
      <c r="D889" s="4">
        <v>45237.63113425926</v>
      </c>
      <c r="E889" s="1" t="s">
        <v>9</v>
      </c>
      <c r="F889">
        <v>417</v>
      </c>
      <c r="G889" s="1" t="str">
        <f>IFERROR(VLOOKUP(tManutencao[[#This Row],[Máquina]],[1]!tMaquinas[[Código]:[Descrição]],2,0),"N/E")</f>
        <v>417 - Hece 1400</v>
      </c>
      <c r="H889" t="s">
        <v>21</v>
      </c>
      <c r="I889" t="s">
        <v>782</v>
      </c>
    </row>
    <row r="890" spans="1:9" ht="16.5" x14ac:dyDescent="0.25">
      <c r="A890" s="1">
        <f>ROW()-ROW(tManutencao[[#Headers],[Seq]])</f>
        <v>889</v>
      </c>
      <c r="B890" s="3">
        <v>847</v>
      </c>
      <c r="C890" s="4">
        <v>45183.768090277779</v>
      </c>
      <c r="D890" s="4">
        <v>45219.740115740744</v>
      </c>
      <c r="E890" s="1" t="s">
        <v>9</v>
      </c>
      <c r="F890">
        <v>118</v>
      </c>
      <c r="G890" s="1" t="str">
        <f>IFERROR(VLOOKUP(tManutencao[[#This Row],[Máquina]],[1]!tMaquinas[[Código]:[Descrição]],2,0),"N/E")</f>
        <v>118- Extrusora</v>
      </c>
      <c r="H890" t="s">
        <v>10</v>
      </c>
      <c r="I890" t="s">
        <v>783</v>
      </c>
    </row>
    <row r="891" spans="1:9" ht="16.5" x14ac:dyDescent="0.25">
      <c r="A891" s="1">
        <f>ROW()-ROW(tManutencao[[#Headers],[Seq]])</f>
        <v>890</v>
      </c>
      <c r="B891" s="3">
        <v>848</v>
      </c>
      <c r="C891" s="4">
        <v>45183.947546296295</v>
      </c>
      <c r="D891" s="4">
        <v>45219.739722222221</v>
      </c>
      <c r="E891" s="1" t="s">
        <v>9</v>
      </c>
      <c r="F891">
        <v>116</v>
      </c>
      <c r="G891" s="1" t="str">
        <f>IFERROR(VLOOKUP(tManutencao[[#This Row],[Máquina]],[1]!tMaquinas[[Código]:[Descrição]],2,0),"N/E")</f>
        <v>116 - Extrusora</v>
      </c>
      <c r="H891" t="s">
        <v>10</v>
      </c>
      <c r="I891" t="s">
        <v>784</v>
      </c>
    </row>
    <row r="892" spans="1:9" ht="16.5" x14ac:dyDescent="0.25">
      <c r="A892" s="1">
        <f>ROW()-ROW(tManutencao[[#Headers],[Seq]])</f>
        <v>891</v>
      </c>
      <c r="B892" s="3">
        <v>849</v>
      </c>
      <c r="C892" s="4">
        <v>45185.222129629627</v>
      </c>
      <c r="D892" s="4">
        <v>45217.75403935185</v>
      </c>
      <c r="E892" s="1" t="s">
        <v>9</v>
      </c>
      <c r="F892">
        <v>113</v>
      </c>
      <c r="G892" s="1" t="str">
        <f>IFERROR(VLOOKUP(tManutencao[[#This Row],[Máquina]],[1]!tMaquinas[[Código]:[Descrição]],2,0),"N/E")</f>
        <v>113 - Extrusora</v>
      </c>
      <c r="H892" t="s">
        <v>10</v>
      </c>
      <c r="I892" t="s">
        <v>785</v>
      </c>
    </row>
    <row r="893" spans="1:9" ht="16.5" x14ac:dyDescent="0.25">
      <c r="A893" s="1">
        <f>ROW()-ROW(tManutencao[[#Headers],[Seq]])</f>
        <v>892</v>
      </c>
      <c r="B893" s="3">
        <v>850</v>
      </c>
      <c r="C893" s="4">
        <v>45185.258518518516</v>
      </c>
      <c r="D893" s="4">
        <v>45217.753483796296</v>
      </c>
      <c r="E893" s="1" t="s">
        <v>9</v>
      </c>
      <c r="F893">
        <v>502</v>
      </c>
      <c r="G893" s="1" t="str">
        <f>IFERROR(VLOOKUP(tManutencao[[#This Row],[Máquina]],[1]!tMaquinas[[Código]:[Descrição]],2,0),"N/E")</f>
        <v>502 - Jaguar rebobinadeira</v>
      </c>
      <c r="H893" t="s">
        <v>23</v>
      </c>
      <c r="I893" t="s">
        <v>786</v>
      </c>
    </row>
    <row r="894" spans="1:9" ht="16.5" x14ac:dyDescent="0.25">
      <c r="A894" s="1">
        <f>ROW()-ROW(tManutencao[[#Headers],[Seq]])</f>
        <v>893</v>
      </c>
      <c r="B894" s="3">
        <v>851</v>
      </c>
      <c r="C894" s="4">
        <v>45187.29347222222</v>
      </c>
      <c r="D894" s="4">
        <v>45217.752974537034</v>
      </c>
      <c r="E894" s="1" t="s">
        <v>9</v>
      </c>
      <c r="F894">
        <v>417</v>
      </c>
      <c r="G894" s="1" t="str">
        <f>IFERROR(VLOOKUP(tManutencao[[#This Row],[Máquina]],[1]!tMaquinas[[Código]:[Descrição]],2,0),"N/E")</f>
        <v>417 - Hece 1400</v>
      </c>
      <c r="H894" t="s">
        <v>21</v>
      </c>
      <c r="I894" t="s">
        <v>787</v>
      </c>
    </row>
    <row r="895" spans="1:9" ht="16.5" x14ac:dyDescent="0.25">
      <c r="A895" s="1">
        <f>ROW()-ROW(tManutencao[[#Headers],[Seq]])</f>
        <v>894</v>
      </c>
      <c r="B895" s="3">
        <v>852</v>
      </c>
      <c r="C895" s="4">
        <v>45187.340428240743</v>
      </c>
      <c r="D895" s="4">
        <v>45219.739224537036</v>
      </c>
      <c r="E895" s="1" t="s">
        <v>9</v>
      </c>
      <c r="F895">
        <v>207</v>
      </c>
      <c r="G895" s="1" t="str">
        <f>IFERROR(VLOOKUP(tManutencao[[#This Row],[Máquina]],[1]!tMaquinas[[Código]:[Descrição]],2,0),"N/E")</f>
        <v>207 - Comexi 8 cores</v>
      </c>
      <c r="H895" t="s">
        <v>62</v>
      </c>
      <c r="I895" t="s">
        <v>788</v>
      </c>
    </row>
    <row r="896" spans="1:9" ht="16.5" x14ac:dyDescent="0.25">
      <c r="A896" s="1">
        <f>ROW()-ROW(tManutencao[[#Headers],[Seq]])</f>
        <v>895</v>
      </c>
      <c r="B896" s="3">
        <v>853</v>
      </c>
      <c r="C896" s="4">
        <v>45187.618287037039</v>
      </c>
      <c r="D896" s="4">
        <v>45219.738865740743</v>
      </c>
      <c r="E896" s="1" t="s">
        <v>92</v>
      </c>
      <c r="F896">
        <v>417</v>
      </c>
      <c r="G896" s="1" t="str">
        <f>IFERROR(VLOOKUP(tManutencao[[#This Row],[Máquina]],[1]!tMaquinas[[Código]:[Descrição]],2,0),"N/E")</f>
        <v>417 - Hece 1400</v>
      </c>
      <c r="H896" t="s">
        <v>21</v>
      </c>
      <c r="I896" t="s">
        <v>789</v>
      </c>
    </row>
    <row r="897" spans="1:9" ht="16.5" x14ac:dyDescent="0.25">
      <c r="A897" s="1">
        <f>ROW()-ROW(tManutencao[[#Headers],[Seq]])</f>
        <v>896</v>
      </c>
      <c r="B897" s="3">
        <v>854</v>
      </c>
      <c r="C897" s="4">
        <v>45187.711724537039</v>
      </c>
      <c r="D897" s="4">
        <v>45323.654988425929</v>
      </c>
      <c r="E897" s="1" t="s">
        <v>9</v>
      </c>
      <c r="F897">
        <v>108</v>
      </c>
      <c r="G897" s="1" t="str">
        <f>IFERROR(VLOOKUP(tManutencao[[#This Row],[Máquina]],[1]!tMaquinas[[Código]:[Descrição]],2,0),"N/E")</f>
        <v>108 - Extrusora</v>
      </c>
      <c r="H897" t="s">
        <v>10</v>
      </c>
      <c r="I897" t="s">
        <v>790</v>
      </c>
    </row>
    <row r="898" spans="1:9" ht="16.5" x14ac:dyDescent="0.25">
      <c r="A898" s="1">
        <f>ROW()-ROW(tManutencao[[#Headers],[Seq]])</f>
        <v>897</v>
      </c>
      <c r="B898" s="3">
        <v>855</v>
      </c>
      <c r="C898" s="4">
        <v>45188.193032407406</v>
      </c>
      <c r="D898" s="4">
        <v>45203.860162037039</v>
      </c>
      <c r="E898" s="1" t="s">
        <v>182</v>
      </c>
      <c r="F898">
        <v>117</v>
      </c>
      <c r="G898" s="1" t="str">
        <f>IFERROR(VLOOKUP(tManutencao[[#This Row],[Máquina]],[1]!tMaquinas[[Código]:[Descrição]],2,0),"N/E")</f>
        <v>117 - Extrusora</v>
      </c>
      <c r="H898" t="s">
        <v>10</v>
      </c>
      <c r="I898" t="s">
        <v>791</v>
      </c>
    </row>
    <row r="899" spans="1:9" ht="16.5" x14ac:dyDescent="0.25">
      <c r="A899" s="1">
        <f>ROW()-ROW(tManutencao[[#Headers],[Seq]])</f>
        <v>898</v>
      </c>
      <c r="B899" s="3">
        <v>857</v>
      </c>
      <c r="C899" s="4">
        <v>45188.493576388886</v>
      </c>
      <c r="D899" s="4">
        <v>45223.752303240741</v>
      </c>
      <c r="E899" s="1" t="s">
        <v>9</v>
      </c>
      <c r="F899">
        <v>506</v>
      </c>
      <c r="G899" s="1" t="str">
        <f>IFERROR(VLOOKUP(tManutencao[[#This Row],[Máquina]],[1]!tMaquinas[[Código]:[Descrição]],2,0),"N/E")</f>
        <v>506 - Rebobinadeira</v>
      </c>
      <c r="H899" t="s">
        <v>23</v>
      </c>
      <c r="I899" t="s">
        <v>792</v>
      </c>
    </row>
    <row r="900" spans="1:9" ht="16.5" x14ac:dyDescent="0.25">
      <c r="A900" s="1">
        <f>ROW()-ROW(tManutencao[[#Headers],[Seq]])</f>
        <v>899</v>
      </c>
      <c r="B900" s="3">
        <v>858</v>
      </c>
      <c r="C900" s="4">
        <v>45188.565405092595</v>
      </c>
      <c r="D900" s="4">
        <v>45310.70003472222</v>
      </c>
      <c r="E900" s="1" t="s">
        <v>9</v>
      </c>
      <c r="F900">
        <v>206</v>
      </c>
      <c r="G900" s="1" t="str">
        <f>IFERROR(VLOOKUP(tManutencao[[#This Row],[Máquina]],[1]!tMaquinas[[Código]:[Descrição]],2,0),"N/E")</f>
        <v>206 - Comexi 8 cores</v>
      </c>
      <c r="H900" t="s">
        <v>62</v>
      </c>
      <c r="I900" t="s">
        <v>793</v>
      </c>
    </row>
    <row r="901" spans="1:9" ht="16.5" x14ac:dyDescent="0.25">
      <c r="A901" s="1">
        <f>ROW()-ROW(tManutencao[[#Headers],[Seq]])</f>
        <v>900</v>
      </c>
      <c r="B901" s="3">
        <v>859</v>
      </c>
      <c r="C901" s="4">
        <v>45188.591099537036</v>
      </c>
      <c r="D901" s="4">
        <v>45217.750810185185</v>
      </c>
      <c r="E901" s="1" t="s">
        <v>9</v>
      </c>
      <c r="F901">
        <v>506</v>
      </c>
      <c r="G901" s="1" t="str">
        <f>IFERROR(VLOOKUP(tManutencao[[#This Row],[Máquina]],[1]!tMaquinas[[Código]:[Descrição]],2,0),"N/E")</f>
        <v>506 - Rebobinadeira</v>
      </c>
      <c r="H901" t="s">
        <v>23</v>
      </c>
      <c r="I901" t="s">
        <v>794</v>
      </c>
    </row>
    <row r="902" spans="1:9" ht="16.5" x14ac:dyDescent="0.25">
      <c r="A902" s="1">
        <f>ROW()-ROW(tManutencao[[#Headers],[Seq]])</f>
        <v>901</v>
      </c>
      <c r="B902" s="3">
        <v>4105</v>
      </c>
      <c r="C902" s="4">
        <v>45609.726030092592</v>
      </c>
      <c r="D902" s="4">
        <v>45671.503680555557</v>
      </c>
      <c r="E902" s="1" t="s">
        <v>92</v>
      </c>
      <c r="F902">
        <v>112</v>
      </c>
      <c r="G902" s="1" t="str">
        <f>IFERROR(VLOOKUP(tManutencao[[#This Row],[Máquina]],[1]!tMaquinas[[Código]:[Descrição]],2,0),"N/E")</f>
        <v>112 - Extrusora</v>
      </c>
      <c r="H902" t="s">
        <v>10</v>
      </c>
      <c r="I902" t="s">
        <v>795</v>
      </c>
    </row>
    <row r="903" spans="1:9" ht="16.5" x14ac:dyDescent="0.25">
      <c r="A903" s="1">
        <f>ROW()-ROW(tManutencao[[#Headers],[Seq]])</f>
        <v>902</v>
      </c>
      <c r="B903" s="3">
        <v>4106</v>
      </c>
      <c r="C903" s="4">
        <v>45609.742476851854</v>
      </c>
      <c r="D903" s="4">
        <v>45671.503784722219</v>
      </c>
      <c r="E903" s="1" t="s">
        <v>92</v>
      </c>
      <c r="F903">
        <v>112</v>
      </c>
      <c r="G903" s="1" t="str">
        <f>IFERROR(VLOOKUP(tManutencao[[#This Row],[Máquina]],[1]!tMaquinas[[Código]:[Descrição]],2,0),"N/E")</f>
        <v>112 - Extrusora</v>
      </c>
      <c r="H903" t="s">
        <v>10</v>
      </c>
      <c r="I903" t="s">
        <v>796</v>
      </c>
    </row>
    <row r="904" spans="1:9" ht="16.5" x14ac:dyDescent="0.25">
      <c r="A904" s="1">
        <f>ROW()-ROW(tManutencao[[#Headers],[Seq]])</f>
        <v>903</v>
      </c>
      <c r="B904" s="3">
        <v>862</v>
      </c>
      <c r="C904" s="4">
        <v>45188.638495370367</v>
      </c>
      <c r="D904" s="4">
        <v>45219.738530092596</v>
      </c>
      <c r="E904" s="1" t="s">
        <v>9</v>
      </c>
      <c r="F904">
        <v>418</v>
      </c>
      <c r="G904" s="1" t="str">
        <f>IFERROR(VLOOKUP(tManutencao[[#This Row],[Máquina]],[1]!tMaquinas[[Código]:[Descrição]],2,0),"N/E")</f>
        <v>418 - Hece 850</v>
      </c>
      <c r="H904" t="s">
        <v>21</v>
      </c>
      <c r="I904" t="s">
        <v>797</v>
      </c>
    </row>
    <row r="905" spans="1:9" ht="16.5" x14ac:dyDescent="0.25">
      <c r="A905" s="1">
        <f>ROW()-ROW(tManutencao[[#Headers],[Seq]])</f>
        <v>904</v>
      </c>
      <c r="B905" s="3">
        <v>863</v>
      </c>
      <c r="C905" s="4">
        <v>45188.811064814814</v>
      </c>
      <c r="D905" s="4">
        <v>45203.885925925926</v>
      </c>
      <c r="E905" s="1" t="s">
        <v>9</v>
      </c>
      <c r="F905">
        <v>207</v>
      </c>
      <c r="G905" s="1" t="str">
        <f>IFERROR(VLOOKUP(tManutencao[[#This Row],[Máquina]],[1]!tMaquinas[[Código]:[Descrição]],2,0),"N/E")</f>
        <v>207 - Comexi 8 cores</v>
      </c>
      <c r="H905" t="s">
        <v>62</v>
      </c>
      <c r="I905" t="s">
        <v>798</v>
      </c>
    </row>
    <row r="906" spans="1:9" ht="16.5" x14ac:dyDescent="0.25">
      <c r="A906" s="1">
        <f>ROW()-ROW(tManutencao[[#Headers],[Seq]])</f>
        <v>905</v>
      </c>
      <c r="B906" s="3">
        <v>864</v>
      </c>
      <c r="C906" s="4">
        <v>45188.814097222225</v>
      </c>
      <c r="D906" s="4">
        <v>45231.726944444446</v>
      </c>
      <c r="E906" s="1" t="s">
        <v>9</v>
      </c>
      <c r="F906">
        <v>207</v>
      </c>
      <c r="G906" s="1" t="str">
        <f>IFERROR(VLOOKUP(tManutencao[[#This Row],[Máquina]],[1]!tMaquinas[[Código]:[Descrição]],2,0),"N/E")</f>
        <v>207 - Comexi 8 cores</v>
      </c>
      <c r="H906" t="s">
        <v>62</v>
      </c>
      <c r="I906" t="s">
        <v>799</v>
      </c>
    </row>
    <row r="907" spans="1:9" ht="16.5" x14ac:dyDescent="0.25">
      <c r="A907" s="1">
        <f>ROW()-ROW(tManutencao[[#Headers],[Seq]])</f>
        <v>906</v>
      </c>
      <c r="B907" s="3">
        <v>865</v>
      </c>
      <c r="C907" s="4">
        <v>45189.241886574076</v>
      </c>
      <c r="D907" s="4">
        <v>45198.716307870367</v>
      </c>
      <c r="E907" s="1" t="s">
        <v>9</v>
      </c>
      <c r="F907">
        <v>416</v>
      </c>
      <c r="G907" s="1" t="str">
        <f>IFERROR(VLOOKUP(tManutencao[[#This Row],[Máquina]],[1]!tMaquinas[[Código]:[Descrição]],2,0),"N/E")</f>
        <v>416 - Hece 1400</v>
      </c>
      <c r="H907" t="s">
        <v>21</v>
      </c>
      <c r="I907" t="s">
        <v>800</v>
      </c>
    </row>
    <row r="908" spans="1:9" ht="16.5" x14ac:dyDescent="0.25">
      <c r="A908" s="1">
        <f>ROW()-ROW(tManutencao[[#Headers],[Seq]])</f>
        <v>907</v>
      </c>
      <c r="B908" s="3">
        <v>866</v>
      </c>
      <c r="C908" s="4">
        <v>45189.302835648145</v>
      </c>
      <c r="D908" s="4"/>
      <c r="E908" s="1" t="s">
        <v>9</v>
      </c>
      <c r="F908">
        <v>206</v>
      </c>
      <c r="G908" s="1" t="str">
        <f>IFERROR(VLOOKUP(tManutencao[[#This Row],[Máquina]],[1]!tMaquinas[[Código]:[Descrição]],2,0),"N/E")</f>
        <v>206 - Comexi 8 cores</v>
      </c>
      <c r="H908" t="s">
        <v>62</v>
      </c>
      <c r="I908" t="s">
        <v>801</v>
      </c>
    </row>
    <row r="909" spans="1:9" ht="16.5" x14ac:dyDescent="0.25">
      <c r="A909" s="1">
        <f>ROW()-ROW(tManutencao[[#Headers],[Seq]])</f>
        <v>908</v>
      </c>
      <c r="B909" s="3">
        <v>867</v>
      </c>
      <c r="C909" s="4">
        <v>45189.393946759257</v>
      </c>
      <c r="D909" s="4">
        <v>45203.858819444446</v>
      </c>
      <c r="E909" s="1" t="s">
        <v>9</v>
      </c>
      <c r="F909">
        <v>117</v>
      </c>
      <c r="G909" s="1" t="str">
        <f>IFERROR(VLOOKUP(tManutencao[[#This Row],[Máquina]],[1]!tMaquinas[[Código]:[Descrição]],2,0),"N/E")</f>
        <v>117 - Extrusora</v>
      </c>
      <c r="H909" t="s">
        <v>10</v>
      </c>
    </row>
    <row r="910" spans="1:9" ht="16.5" x14ac:dyDescent="0.25">
      <c r="A910" s="1">
        <f>ROW()-ROW(tManutencao[[#Headers],[Seq]])</f>
        <v>909</v>
      </c>
      <c r="B910" s="3">
        <v>868</v>
      </c>
      <c r="C910" s="4">
        <v>45189.465277777781</v>
      </c>
      <c r="D910" s="4">
        <v>45219.738125000003</v>
      </c>
      <c r="E910" s="1" t="s">
        <v>9</v>
      </c>
      <c r="F910">
        <v>506</v>
      </c>
      <c r="G910" s="1" t="str">
        <f>IFERROR(VLOOKUP(tManutencao[[#This Row],[Máquina]],[1]!tMaquinas[[Código]:[Descrição]],2,0),"N/E")</f>
        <v>506 - Rebobinadeira</v>
      </c>
      <c r="H910" t="s">
        <v>23</v>
      </c>
      <c r="I910" t="s">
        <v>802</v>
      </c>
    </row>
    <row r="911" spans="1:9" ht="16.5" x14ac:dyDescent="0.25">
      <c r="A911" s="1">
        <f>ROW()-ROW(tManutencao[[#Headers],[Seq]])</f>
        <v>910</v>
      </c>
      <c r="B911" s="3">
        <v>869</v>
      </c>
      <c r="C911" s="4">
        <v>45189.46875</v>
      </c>
      <c r="D911" s="4">
        <v>45225.719861111109</v>
      </c>
      <c r="E911" s="1" t="s">
        <v>9</v>
      </c>
      <c r="F911">
        <v>501</v>
      </c>
      <c r="G911" s="1" t="str">
        <f>IFERROR(VLOOKUP(tManutencao[[#This Row],[Máquina]],[1]!tMaquinas[[Código]:[Descrição]],2,0),"N/E")</f>
        <v>501 - Jaguar rebobinadeira</v>
      </c>
      <c r="H911" t="s">
        <v>23</v>
      </c>
      <c r="I911" t="s">
        <v>803</v>
      </c>
    </row>
    <row r="912" spans="1:9" ht="16.5" x14ac:dyDescent="0.25">
      <c r="A912" s="1">
        <f>ROW()-ROW(tManutencao[[#Headers],[Seq]])</f>
        <v>911</v>
      </c>
      <c r="B912" s="3">
        <v>870</v>
      </c>
      <c r="C912" s="4">
        <v>45189.575358796297</v>
      </c>
      <c r="D912" s="4">
        <v>45231.727719907409</v>
      </c>
      <c r="E912" s="1" t="s">
        <v>9</v>
      </c>
      <c r="F912">
        <v>207</v>
      </c>
      <c r="G912" s="1" t="str">
        <f>IFERROR(VLOOKUP(tManutencao[[#This Row],[Máquina]],[1]!tMaquinas[[Código]:[Descrição]],2,0),"N/E")</f>
        <v>207 - Comexi 8 cores</v>
      </c>
      <c r="H912" t="s">
        <v>62</v>
      </c>
      <c r="I912" t="s">
        <v>804</v>
      </c>
    </row>
    <row r="913" spans="1:9" ht="16.5" x14ac:dyDescent="0.25">
      <c r="A913" s="1">
        <f>ROW()-ROW(tManutencao[[#Headers],[Seq]])</f>
        <v>912</v>
      </c>
      <c r="B913" s="3">
        <v>4107</v>
      </c>
      <c r="C913" s="4">
        <v>45609.743368055555</v>
      </c>
      <c r="D913" s="4">
        <v>45671.503877314812</v>
      </c>
      <c r="E913" s="1" t="s">
        <v>92</v>
      </c>
      <c r="F913">
        <v>112</v>
      </c>
      <c r="G913" s="1" t="str">
        <f>IFERROR(VLOOKUP(tManutencao[[#This Row],[Máquina]],[1]!tMaquinas[[Código]:[Descrição]],2,0),"N/E")</f>
        <v>112 - Extrusora</v>
      </c>
      <c r="H913" t="s">
        <v>10</v>
      </c>
      <c r="I913" t="s">
        <v>805</v>
      </c>
    </row>
    <row r="914" spans="1:9" ht="16.5" x14ac:dyDescent="0.25">
      <c r="A914" s="1">
        <f>ROW()-ROW(tManutencao[[#Headers],[Seq]])</f>
        <v>913</v>
      </c>
      <c r="B914" s="3">
        <v>872</v>
      </c>
      <c r="C914" s="4">
        <v>45189.724027777775</v>
      </c>
      <c r="D914" s="4">
        <v>45237.60050925926</v>
      </c>
      <c r="E914" s="1" t="s">
        <v>109</v>
      </c>
      <c r="F914">
        <v>301</v>
      </c>
      <c r="G914" s="1" t="str">
        <f>IFERROR(VLOOKUP(tManutencao[[#This Row],[Máquina]],[1]!tMaquinas[[Código]:[Descrição]],2,0),"N/E")</f>
        <v>301 - Comexi Laminadora</v>
      </c>
      <c r="H914" t="s">
        <v>58</v>
      </c>
      <c r="I914" t="s">
        <v>806</v>
      </c>
    </row>
    <row r="915" spans="1:9" ht="16.5" x14ac:dyDescent="0.25">
      <c r="A915" s="1">
        <f>ROW()-ROW(tManutencao[[#Headers],[Seq]])</f>
        <v>914</v>
      </c>
      <c r="B915" s="3">
        <v>4108</v>
      </c>
      <c r="C915" s="4">
        <v>45609.744328703702</v>
      </c>
      <c r="D915" s="4">
        <v>45671.503958333335</v>
      </c>
      <c r="E915" s="1" t="s">
        <v>92</v>
      </c>
      <c r="F915">
        <v>112</v>
      </c>
      <c r="G915" s="1" t="str">
        <f>IFERROR(VLOOKUP(tManutencao[[#This Row],[Máquina]],[1]!tMaquinas[[Código]:[Descrição]],2,0),"N/E")</f>
        <v>112 - Extrusora</v>
      </c>
      <c r="H915" t="s">
        <v>10</v>
      </c>
      <c r="I915" t="s">
        <v>807</v>
      </c>
    </row>
    <row r="916" spans="1:9" ht="16.5" x14ac:dyDescent="0.25">
      <c r="A916" s="1">
        <f>ROW()-ROW(tManutencao[[#Headers],[Seq]])</f>
        <v>915</v>
      </c>
      <c r="B916" s="3">
        <v>874</v>
      </c>
      <c r="C916" s="4">
        <v>45190.275358796294</v>
      </c>
      <c r="D916" s="4">
        <v>45229.574224537035</v>
      </c>
      <c r="E916" s="1" t="s">
        <v>9</v>
      </c>
      <c r="F916">
        <v>207</v>
      </c>
      <c r="G916" s="1" t="str">
        <f>IFERROR(VLOOKUP(tManutencao[[#This Row],[Máquina]],[1]!tMaquinas[[Código]:[Descrição]],2,0),"N/E")</f>
        <v>207 - Comexi 8 cores</v>
      </c>
      <c r="H916" t="s">
        <v>62</v>
      </c>
      <c r="I916" t="s">
        <v>808</v>
      </c>
    </row>
    <row r="917" spans="1:9" ht="16.5" x14ac:dyDescent="0.25">
      <c r="A917" s="1">
        <f>ROW()-ROW(tManutencao[[#Headers],[Seq]])</f>
        <v>916</v>
      </c>
      <c r="B917" s="3">
        <v>4109</v>
      </c>
      <c r="C917" s="4">
        <v>45609.74527777778</v>
      </c>
      <c r="D917" s="4">
        <v>45671.50403935185</v>
      </c>
      <c r="E917" s="1" t="s">
        <v>92</v>
      </c>
      <c r="F917">
        <v>112</v>
      </c>
      <c r="G917" s="1" t="str">
        <f>IFERROR(VLOOKUP(tManutencao[[#This Row],[Máquina]],[1]!tMaquinas[[Código]:[Descrição]],2,0),"N/E")</f>
        <v>112 - Extrusora</v>
      </c>
      <c r="H917" t="s">
        <v>10</v>
      </c>
      <c r="I917" t="s">
        <v>809</v>
      </c>
    </row>
    <row r="918" spans="1:9" ht="16.5" x14ac:dyDescent="0.25">
      <c r="A918" s="1">
        <f>ROW()-ROW(tManutencao[[#Headers],[Seq]])</f>
        <v>917</v>
      </c>
      <c r="B918" s="3">
        <v>4110</v>
      </c>
      <c r="C918" s="4">
        <v>45609.747233796297</v>
      </c>
      <c r="D918" s="4">
        <v>45671.504155092596</v>
      </c>
      <c r="E918" s="1" t="s">
        <v>92</v>
      </c>
      <c r="F918">
        <v>112</v>
      </c>
      <c r="G918" s="1" t="str">
        <f>IFERROR(VLOOKUP(tManutencao[[#This Row],[Máquina]],[1]!tMaquinas[[Código]:[Descrição]],2,0),"N/E")</f>
        <v>112 - Extrusora</v>
      </c>
      <c r="H918" t="s">
        <v>10</v>
      </c>
      <c r="I918" t="s">
        <v>810</v>
      </c>
    </row>
    <row r="919" spans="1:9" ht="16.5" x14ac:dyDescent="0.25">
      <c r="A919" s="1">
        <f>ROW()-ROW(tManutencao[[#Headers],[Seq]])</f>
        <v>918</v>
      </c>
      <c r="B919" s="3">
        <v>876</v>
      </c>
      <c r="C919" s="4">
        <v>45190.345763888887</v>
      </c>
      <c r="D919" s="4">
        <v>45379.505856481483</v>
      </c>
      <c r="E919" s="1" t="s">
        <v>9</v>
      </c>
      <c r="F919">
        <v>118</v>
      </c>
      <c r="G919" s="1" t="str">
        <f>IFERROR(VLOOKUP(tManutencao[[#This Row],[Máquina]],[1]!tMaquinas[[Código]:[Descrição]],2,0),"N/E")</f>
        <v>118- Extrusora</v>
      </c>
      <c r="H919" t="s">
        <v>10</v>
      </c>
    </row>
    <row r="920" spans="1:9" ht="16.5" x14ac:dyDescent="0.25">
      <c r="A920" s="1">
        <f>ROW()-ROW(tManutencao[[#Headers],[Seq]])</f>
        <v>919</v>
      </c>
      <c r="B920" s="3">
        <v>877</v>
      </c>
      <c r="C920" s="4">
        <v>45190.345763888887</v>
      </c>
      <c r="D920" s="4">
        <v>45379.506319444445</v>
      </c>
      <c r="E920" s="1" t="s">
        <v>9</v>
      </c>
      <c r="F920">
        <v>118</v>
      </c>
      <c r="G920" s="1" t="str">
        <f>IFERROR(VLOOKUP(tManutencao[[#This Row],[Máquina]],[1]!tMaquinas[[Código]:[Descrição]],2,0),"N/E")</f>
        <v>118- Extrusora</v>
      </c>
      <c r="H920" t="s">
        <v>10</v>
      </c>
    </row>
    <row r="921" spans="1:9" ht="16.5" x14ac:dyDescent="0.25">
      <c r="A921" s="1">
        <f>ROW()-ROW(tManutencao[[#Headers],[Seq]])</f>
        <v>920</v>
      </c>
      <c r="B921" s="3">
        <v>878</v>
      </c>
      <c r="C921" s="4">
        <v>45190.364282407405</v>
      </c>
      <c r="D921" s="4">
        <v>45219.736967592595</v>
      </c>
      <c r="E921" s="1" t="s">
        <v>9</v>
      </c>
      <c r="F921">
        <v>201</v>
      </c>
      <c r="G921" s="1" t="str">
        <f>IFERROR(VLOOKUP(tManutencao[[#This Row],[Máquina]],[1]!tMaquinas[[Código]:[Descrição]],2,0),"N/E")</f>
        <v>201 - Thunder 4 cores engrenada</v>
      </c>
      <c r="H921" t="s">
        <v>62</v>
      </c>
      <c r="I921" t="s">
        <v>811</v>
      </c>
    </row>
    <row r="922" spans="1:9" ht="16.5" x14ac:dyDescent="0.25">
      <c r="A922" s="1">
        <f>ROW()-ROW(tManutencao[[#Headers],[Seq]])</f>
        <v>921</v>
      </c>
      <c r="B922" s="3">
        <v>879</v>
      </c>
      <c r="C922" s="4">
        <v>45190.378472222219</v>
      </c>
      <c r="D922" s="4"/>
      <c r="E922" s="1" t="s">
        <v>9</v>
      </c>
      <c r="F922">
        <v>206</v>
      </c>
      <c r="G922" s="1" t="str">
        <f>IFERROR(VLOOKUP(tManutencao[[#This Row],[Máquina]],[1]!tMaquinas[[Código]:[Descrição]],2,0),"N/E")</f>
        <v>206 - Comexi 8 cores</v>
      </c>
      <c r="H922" t="s">
        <v>62</v>
      </c>
      <c r="I922" t="s">
        <v>812</v>
      </c>
    </row>
    <row r="923" spans="1:9" ht="16.5" x14ac:dyDescent="0.25">
      <c r="A923" s="1">
        <f>ROW()-ROW(tManutencao[[#Headers],[Seq]])</f>
        <v>922</v>
      </c>
      <c r="B923" s="3">
        <v>4111</v>
      </c>
      <c r="C923" s="4">
        <v>45609.747708333336</v>
      </c>
      <c r="D923" s="4">
        <v>45671.504236111112</v>
      </c>
      <c r="E923" s="1" t="s">
        <v>92</v>
      </c>
      <c r="F923">
        <v>112</v>
      </c>
      <c r="G923" s="1" t="str">
        <f>IFERROR(VLOOKUP(tManutencao[[#This Row],[Máquina]],[1]!tMaquinas[[Código]:[Descrição]],2,0),"N/E")</f>
        <v>112 - Extrusora</v>
      </c>
      <c r="H923" t="s">
        <v>10</v>
      </c>
      <c r="I923" t="s">
        <v>813</v>
      </c>
    </row>
    <row r="924" spans="1:9" ht="16.5" x14ac:dyDescent="0.25">
      <c r="A924" s="1">
        <f>ROW()-ROW(tManutencao[[#Headers],[Seq]])</f>
        <v>923</v>
      </c>
      <c r="B924" s="3">
        <v>881</v>
      </c>
      <c r="C924" s="4">
        <v>45190.585706018515</v>
      </c>
      <c r="D924" s="4">
        <v>45259.715486111112</v>
      </c>
      <c r="E924" s="1" t="s">
        <v>9</v>
      </c>
      <c r="F924">
        <v>207</v>
      </c>
      <c r="G924" s="1" t="str">
        <f>IFERROR(VLOOKUP(tManutencao[[#This Row],[Máquina]],[1]!tMaquinas[[Código]:[Descrição]],2,0),"N/E")</f>
        <v>207 - Comexi 8 cores</v>
      </c>
      <c r="H924" t="s">
        <v>62</v>
      </c>
      <c r="I924" t="s">
        <v>814</v>
      </c>
    </row>
    <row r="925" spans="1:9" ht="16.5" x14ac:dyDescent="0.25">
      <c r="A925" s="1">
        <f>ROW()-ROW(tManutencao[[#Headers],[Seq]])</f>
        <v>924</v>
      </c>
      <c r="B925" s="3">
        <v>882</v>
      </c>
      <c r="C925" s="4">
        <v>45190.674097222225</v>
      </c>
      <c r="D925" s="4">
        <v>45198.703738425924</v>
      </c>
      <c r="E925" s="1" t="s">
        <v>9</v>
      </c>
      <c r="F925">
        <v>407</v>
      </c>
      <c r="G925" s="1" t="str">
        <f>IFERROR(VLOOKUP(tManutencao[[#This Row],[Máquina]],[1]!tMaquinas[[Código]:[Descrição]],2,0),"N/E")</f>
        <v>407 - HudsonSharp</v>
      </c>
      <c r="H925" t="s">
        <v>21</v>
      </c>
      <c r="I925" t="s">
        <v>815</v>
      </c>
    </row>
    <row r="926" spans="1:9" ht="16.5" x14ac:dyDescent="0.25">
      <c r="A926" s="1">
        <f>ROW()-ROW(tManutencao[[#Headers],[Seq]])</f>
        <v>925</v>
      </c>
      <c r="B926" s="3">
        <v>882</v>
      </c>
      <c r="C926" s="4">
        <v>45190.674097222225</v>
      </c>
      <c r="D926" s="4">
        <v>45198.703738425924</v>
      </c>
      <c r="E926" s="1" t="s">
        <v>9</v>
      </c>
      <c r="F926">
        <v>407</v>
      </c>
      <c r="G926" s="1" t="str">
        <f>IFERROR(VLOOKUP(tManutencao[[#This Row],[Máquina]],[1]!tMaquinas[[Código]:[Descrição]],2,0),"N/E")</f>
        <v>407 - HudsonSharp</v>
      </c>
      <c r="H926" t="s">
        <v>21</v>
      </c>
      <c r="I926" t="s">
        <v>815</v>
      </c>
    </row>
    <row r="927" spans="1:9" ht="16.5" x14ac:dyDescent="0.25">
      <c r="A927" s="1">
        <f>ROW()-ROW(tManutencao[[#Headers],[Seq]])</f>
        <v>926</v>
      </c>
      <c r="B927" s="3">
        <v>4112</v>
      </c>
      <c r="C927" s="4">
        <v>45609.748657407406</v>
      </c>
      <c r="D927" s="4">
        <v>45671.504328703704</v>
      </c>
      <c r="E927" s="1" t="s">
        <v>92</v>
      </c>
      <c r="F927">
        <v>112</v>
      </c>
      <c r="G927" s="1" t="str">
        <f>IFERROR(VLOOKUP(tManutencao[[#This Row],[Máquina]],[1]!tMaquinas[[Código]:[Descrição]],2,0),"N/E")</f>
        <v>112 - Extrusora</v>
      </c>
      <c r="H927" t="s">
        <v>10</v>
      </c>
      <c r="I927" t="s">
        <v>816</v>
      </c>
    </row>
    <row r="928" spans="1:9" ht="16.5" x14ac:dyDescent="0.25">
      <c r="A928" s="1">
        <f>ROW()-ROW(tManutencao[[#Headers],[Seq]])</f>
        <v>927</v>
      </c>
      <c r="B928" s="3">
        <v>4123</v>
      </c>
      <c r="C928" s="4">
        <v>45610.452094907407</v>
      </c>
      <c r="D928" s="4">
        <v>45671.505729166667</v>
      </c>
      <c r="E928" s="1" t="s">
        <v>92</v>
      </c>
      <c r="F928">
        <v>112</v>
      </c>
      <c r="G928" s="1" t="str">
        <f>IFERROR(VLOOKUP(tManutencao[[#This Row],[Máquina]],[1]!tMaquinas[[Código]:[Descrição]],2,0),"N/E")</f>
        <v>112 - Extrusora</v>
      </c>
      <c r="H928" t="s">
        <v>10</v>
      </c>
      <c r="I928" t="s">
        <v>817</v>
      </c>
    </row>
    <row r="929" spans="1:9" ht="16.5" x14ac:dyDescent="0.25">
      <c r="A929" s="1">
        <f>ROW()-ROW(tManutencao[[#Headers],[Seq]])</f>
        <v>928</v>
      </c>
      <c r="B929" s="3">
        <v>885</v>
      </c>
      <c r="C929" s="4">
        <v>45191.245150462964</v>
      </c>
      <c r="D929" s="4">
        <v>45254.708692129629</v>
      </c>
      <c r="E929" s="1" t="s">
        <v>9</v>
      </c>
      <c r="F929">
        <v>418</v>
      </c>
      <c r="G929" s="1" t="str">
        <f>IFERROR(VLOOKUP(tManutencao[[#This Row],[Máquina]],[1]!tMaquinas[[Código]:[Descrição]],2,0),"N/E")</f>
        <v>418 - Hece 850</v>
      </c>
      <c r="H929" t="s">
        <v>21</v>
      </c>
      <c r="I929" t="s">
        <v>818</v>
      </c>
    </row>
    <row r="930" spans="1:9" ht="16.5" x14ac:dyDescent="0.25">
      <c r="A930" s="1">
        <f>ROW()-ROW(tManutencao[[#Headers],[Seq]])</f>
        <v>929</v>
      </c>
      <c r="B930" s="3">
        <v>4124</v>
      </c>
      <c r="C930" s="4">
        <v>45610.475972222222</v>
      </c>
      <c r="D930" s="4">
        <v>45671.505787037036</v>
      </c>
      <c r="E930" s="1" t="s">
        <v>92</v>
      </c>
      <c r="F930">
        <v>112</v>
      </c>
      <c r="G930" s="1" t="str">
        <f>IFERROR(VLOOKUP(tManutencao[[#This Row],[Máquina]],[1]!tMaquinas[[Código]:[Descrição]],2,0),"N/E")</f>
        <v>112 - Extrusora</v>
      </c>
      <c r="H930" t="s">
        <v>10</v>
      </c>
      <c r="I930" t="s">
        <v>819</v>
      </c>
    </row>
    <row r="931" spans="1:9" ht="16.5" x14ac:dyDescent="0.25">
      <c r="A931" s="1">
        <f>ROW()-ROW(tManutencao[[#Headers],[Seq]])</f>
        <v>930</v>
      </c>
      <c r="B931" s="3">
        <v>4125</v>
      </c>
      <c r="C931" s="4">
        <v>45610.477210648147</v>
      </c>
      <c r="D931" s="4">
        <v>45671.505844907406</v>
      </c>
      <c r="E931" s="1" t="s">
        <v>92</v>
      </c>
      <c r="F931">
        <v>112</v>
      </c>
      <c r="G931" s="1" t="str">
        <f>IFERROR(VLOOKUP(tManutencao[[#This Row],[Máquina]],[1]!tMaquinas[[Código]:[Descrição]],2,0),"N/E")</f>
        <v>112 - Extrusora</v>
      </c>
      <c r="H931" t="s">
        <v>10</v>
      </c>
      <c r="I931" t="s">
        <v>820</v>
      </c>
    </row>
    <row r="932" spans="1:9" ht="16.5" x14ac:dyDescent="0.25">
      <c r="A932" s="1">
        <f>ROW()-ROW(tManutencao[[#Headers],[Seq]])</f>
        <v>931</v>
      </c>
      <c r="B932" s="3">
        <v>888</v>
      </c>
      <c r="C932" s="4">
        <v>45191.61818287037</v>
      </c>
      <c r="D932" s="4">
        <v>45229.574942129628</v>
      </c>
      <c r="E932" s="1" t="s">
        <v>9</v>
      </c>
      <c r="F932">
        <v>207</v>
      </c>
      <c r="G932" s="1" t="str">
        <f>IFERROR(VLOOKUP(tManutencao[[#This Row],[Máquina]],[1]!tMaquinas[[Código]:[Descrição]],2,0),"N/E")</f>
        <v>207 - Comexi 8 cores</v>
      </c>
      <c r="H932" t="s">
        <v>62</v>
      </c>
      <c r="I932" t="s">
        <v>821</v>
      </c>
    </row>
    <row r="933" spans="1:9" ht="16.5" x14ac:dyDescent="0.25">
      <c r="A933" s="1">
        <f>ROW()-ROW(tManutencao[[#Headers],[Seq]])</f>
        <v>932</v>
      </c>
      <c r="B933" s="3">
        <v>4126</v>
      </c>
      <c r="C933" s="4">
        <v>45610.477777777778</v>
      </c>
      <c r="D933" s="4">
        <v>45671.505972222221</v>
      </c>
      <c r="E933" s="1" t="s">
        <v>92</v>
      </c>
      <c r="F933">
        <v>112</v>
      </c>
      <c r="G933" s="1" t="str">
        <f>IFERROR(VLOOKUP(tManutencao[[#This Row],[Máquina]],[1]!tMaquinas[[Código]:[Descrição]],2,0),"N/E")</f>
        <v>112 - Extrusora</v>
      </c>
      <c r="H933" t="s">
        <v>10</v>
      </c>
      <c r="I933" t="s">
        <v>822</v>
      </c>
    </row>
    <row r="934" spans="1:9" ht="16.5" x14ac:dyDescent="0.25">
      <c r="A934" s="1">
        <f>ROW()-ROW(tManutencao[[#Headers],[Seq]])</f>
        <v>933</v>
      </c>
      <c r="B934" s="3">
        <v>890</v>
      </c>
      <c r="C934" s="4">
        <v>45191.674363425926</v>
      </c>
      <c r="D934" s="4">
        <v>45259.723113425927</v>
      </c>
      <c r="E934" s="1" t="s">
        <v>9</v>
      </c>
      <c r="F934">
        <v>206</v>
      </c>
      <c r="G934" s="1" t="str">
        <f>IFERROR(VLOOKUP(tManutencao[[#This Row],[Máquina]],[1]!tMaquinas[[Código]:[Descrição]],2,0),"N/E")</f>
        <v>206 - Comexi 8 cores</v>
      </c>
      <c r="H934" t="s">
        <v>62</v>
      </c>
      <c r="I934" t="s">
        <v>823</v>
      </c>
    </row>
    <row r="935" spans="1:9" ht="16.5" x14ac:dyDescent="0.25">
      <c r="A935" s="1">
        <f>ROW()-ROW(tManutencao[[#Headers],[Seq]])</f>
        <v>934</v>
      </c>
      <c r="B935" s="3">
        <v>891</v>
      </c>
      <c r="C935" s="4">
        <v>45194.406689814816</v>
      </c>
      <c r="D935" s="4">
        <v>45240.457094907404</v>
      </c>
      <c r="E935" s="1" t="s">
        <v>9</v>
      </c>
      <c r="F935">
        <v>207</v>
      </c>
      <c r="G935" s="1" t="str">
        <f>IFERROR(VLOOKUP(tManutencao[[#This Row],[Máquina]],[1]!tMaquinas[[Código]:[Descrição]],2,0),"N/E")</f>
        <v>207 - Comexi 8 cores</v>
      </c>
      <c r="H935" t="s">
        <v>62</v>
      </c>
      <c r="I935" t="s">
        <v>824</v>
      </c>
    </row>
    <row r="936" spans="1:9" ht="16.5" x14ac:dyDescent="0.25">
      <c r="A936" s="1">
        <f>ROW()-ROW(tManutencao[[#Headers],[Seq]])</f>
        <v>935</v>
      </c>
      <c r="B936" s="3">
        <v>4127</v>
      </c>
      <c r="C936" s="4">
        <v>45610.487615740742</v>
      </c>
      <c r="D936" s="4">
        <v>45671.506041666667</v>
      </c>
      <c r="E936" s="1" t="s">
        <v>92</v>
      </c>
      <c r="F936">
        <v>112</v>
      </c>
      <c r="G936" s="1" t="str">
        <f>IFERROR(VLOOKUP(tManutencao[[#This Row],[Máquina]],[1]!tMaquinas[[Código]:[Descrição]],2,0),"N/E")</f>
        <v>112 - Extrusora</v>
      </c>
      <c r="H936" t="s">
        <v>10</v>
      </c>
      <c r="I936" t="s">
        <v>825</v>
      </c>
    </row>
    <row r="937" spans="1:9" ht="16.5" x14ac:dyDescent="0.25">
      <c r="A937" s="1">
        <f>ROW()-ROW(tManutencao[[#Headers],[Seq]])</f>
        <v>936</v>
      </c>
      <c r="B937" s="3">
        <v>893</v>
      </c>
      <c r="C937" s="4">
        <v>45194.433368055557</v>
      </c>
      <c r="D937" s="4">
        <v>45229.575590277775</v>
      </c>
      <c r="E937" s="1" t="s">
        <v>9</v>
      </c>
      <c r="F937">
        <v>108</v>
      </c>
      <c r="G937" s="1" t="str">
        <f>IFERROR(VLOOKUP(tManutencao[[#This Row],[Máquina]],[1]!tMaquinas[[Código]:[Descrição]],2,0),"N/E")</f>
        <v>108 - Extrusora</v>
      </c>
      <c r="H937" t="s">
        <v>10</v>
      </c>
    </row>
    <row r="938" spans="1:9" ht="16.5" x14ac:dyDescent="0.25">
      <c r="A938" s="1">
        <f>ROW()-ROW(tManutencao[[#Headers],[Seq]])</f>
        <v>937</v>
      </c>
      <c r="B938" s="3">
        <v>894</v>
      </c>
      <c r="C938" s="4">
        <v>45194.450254629628</v>
      </c>
      <c r="D938" s="4">
        <v>45229.576006944444</v>
      </c>
      <c r="E938" s="1" t="s">
        <v>9</v>
      </c>
      <c r="F938">
        <v>506</v>
      </c>
      <c r="G938" s="1" t="str">
        <f>IFERROR(VLOOKUP(tManutencao[[#This Row],[Máquina]],[1]!tMaquinas[[Código]:[Descrição]],2,0),"N/E")</f>
        <v>506 - Rebobinadeira</v>
      </c>
      <c r="H938" t="s">
        <v>23</v>
      </c>
      <c r="I938" t="s">
        <v>826</v>
      </c>
    </row>
    <row r="939" spans="1:9" ht="16.5" x14ac:dyDescent="0.25">
      <c r="A939" s="1">
        <f>ROW()-ROW(tManutencao[[#Headers],[Seq]])</f>
        <v>938</v>
      </c>
      <c r="B939" s="3">
        <v>4128</v>
      </c>
      <c r="C939" s="4">
        <v>45610.530046296299</v>
      </c>
      <c r="D939" s="4">
        <v>45671.506099537037</v>
      </c>
      <c r="E939" s="1" t="s">
        <v>92</v>
      </c>
      <c r="F939">
        <v>112</v>
      </c>
      <c r="G939" s="1" t="str">
        <f>IFERROR(VLOOKUP(tManutencao[[#This Row],[Máquina]],[1]!tMaquinas[[Código]:[Descrição]],2,0),"N/E")</f>
        <v>112 - Extrusora</v>
      </c>
      <c r="H939" t="s">
        <v>10</v>
      </c>
      <c r="I939" t="s">
        <v>827</v>
      </c>
    </row>
    <row r="940" spans="1:9" ht="16.5" x14ac:dyDescent="0.25">
      <c r="A940" s="1">
        <f>ROW()-ROW(tManutencao[[#Headers],[Seq]])</f>
        <v>939</v>
      </c>
      <c r="B940" s="3">
        <v>896</v>
      </c>
      <c r="C940" s="4">
        <v>45194.697129629632</v>
      </c>
      <c r="D940" s="4">
        <v>45217.749791666669</v>
      </c>
      <c r="E940" s="1" t="s">
        <v>9</v>
      </c>
      <c r="F940">
        <v>207</v>
      </c>
      <c r="G940" s="1" t="str">
        <f>IFERROR(VLOOKUP(tManutencao[[#This Row],[Máquina]],[1]!tMaquinas[[Código]:[Descrição]],2,0),"N/E")</f>
        <v>207 - Comexi 8 cores</v>
      </c>
      <c r="H940" t="s">
        <v>62</v>
      </c>
      <c r="I940" t="s">
        <v>828</v>
      </c>
    </row>
    <row r="941" spans="1:9" ht="16.5" x14ac:dyDescent="0.25">
      <c r="A941" s="1">
        <f>ROW()-ROW(tManutencao[[#Headers],[Seq]])</f>
        <v>940</v>
      </c>
      <c r="B941" s="3">
        <v>897</v>
      </c>
      <c r="C941" s="4">
        <v>45194.999351851853</v>
      </c>
      <c r="D941" s="4">
        <v>45203.880949074075</v>
      </c>
      <c r="E941" s="1" t="s">
        <v>9</v>
      </c>
      <c r="F941">
        <v>108</v>
      </c>
      <c r="G941" s="1" t="str">
        <f>IFERROR(VLOOKUP(tManutencao[[#This Row],[Máquina]],[1]!tMaquinas[[Código]:[Descrição]],2,0),"N/E")</f>
        <v>108 - Extrusora</v>
      </c>
      <c r="H941" t="s">
        <v>10</v>
      </c>
      <c r="I941" t="s">
        <v>829</v>
      </c>
    </row>
    <row r="942" spans="1:9" ht="16.5" x14ac:dyDescent="0.25">
      <c r="A942" s="1">
        <f>ROW()-ROW(tManutencao[[#Headers],[Seq]])</f>
        <v>941</v>
      </c>
      <c r="B942" s="3">
        <v>898</v>
      </c>
      <c r="C942" s="4">
        <v>45195.088055555556</v>
      </c>
      <c r="D942" s="4">
        <v>45203.880381944444</v>
      </c>
      <c r="E942" s="1" t="s">
        <v>9</v>
      </c>
      <c r="F942">
        <v>116</v>
      </c>
      <c r="G942" s="1" t="str">
        <f>IFERROR(VLOOKUP(tManutencao[[#This Row],[Máquina]],[1]!tMaquinas[[Código]:[Descrição]],2,0),"N/E")</f>
        <v>116 - Extrusora</v>
      </c>
      <c r="H942" t="s">
        <v>10</v>
      </c>
      <c r="I942" t="s">
        <v>830</v>
      </c>
    </row>
    <row r="943" spans="1:9" ht="16.5" x14ac:dyDescent="0.25">
      <c r="A943" s="1">
        <f>ROW()-ROW(tManutencao[[#Headers],[Seq]])</f>
        <v>942</v>
      </c>
      <c r="B943" s="3">
        <v>4129</v>
      </c>
      <c r="C943" s="4">
        <v>45610.533414351848</v>
      </c>
      <c r="D943" s="4">
        <v>45671.506157407406</v>
      </c>
      <c r="E943" s="1" t="s">
        <v>92</v>
      </c>
      <c r="F943">
        <v>112</v>
      </c>
      <c r="G943" s="1" t="str">
        <f>IFERROR(VLOOKUP(tManutencao[[#This Row],[Máquina]],[1]!tMaquinas[[Código]:[Descrição]],2,0),"N/E")</f>
        <v>112 - Extrusora</v>
      </c>
      <c r="H943" t="s">
        <v>10</v>
      </c>
      <c r="I943" t="s">
        <v>831</v>
      </c>
    </row>
    <row r="944" spans="1:9" ht="16.5" x14ac:dyDescent="0.25">
      <c r="A944" s="1">
        <f>ROW()-ROW(tManutencao[[#Headers],[Seq]])</f>
        <v>943</v>
      </c>
      <c r="B944" s="3">
        <v>900</v>
      </c>
      <c r="C944" s="4">
        <v>45195.331365740742</v>
      </c>
      <c r="D944" s="4">
        <v>45219.736458333333</v>
      </c>
      <c r="E944" s="1" t="s">
        <v>182</v>
      </c>
      <c r="F944">
        <v>417</v>
      </c>
      <c r="G944" s="1" t="str">
        <f>IFERROR(VLOOKUP(tManutencao[[#This Row],[Máquina]],[1]!tMaquinas[[Código]:[Descrição]],2,0),"N/E")</f>
        <v>417 - Hece 1400</v>
      </c>
      <c r="H944" t="s">
        <v>21</v>
      </c>
      <c r="I944" t="s">
        <v>832</v>
      </c>
    </row>
    <row r="945" spans="1:9" ht="16.5" x14ac:dyDescent="0.25">
      <c r="A945" s="1">
        <f>ROW()-ROW(tManutencao[[#Headers],[Seq]])</f>
        <v>944</v>
      </c>
      <c r="B945" s="3">
        <v>901</v>
      </c>
      <c r="C945" s="4">
        <v>45195.421296296299</v>
      </c>
      <c r="D945" s="4">
        <v>45229.577210648145</v>
      </c>
      <c r="E945" s="1" t="s">
        <v>9</v>
      </c>
      <c r="F945">
        <v>207</v>
      </c>
      <c r="G945" s="1" t="str">
        <f>IFERROR(VLOOKUP(tManutencao[[#This Row],[Máquina]],[1]!tMaquinas[[Código]:[Descrição]],2,0),"N/E")</f>
        <v>207 - Comexi 8 cores</v>
      </c>
      <c r="H945" t="s">
        <v>62</v>
      </c>
      <c r="I945" t="s">
        <v>833</v>
      </c>
    </row>
    <row r="946" spans="1:9" ht="16.5" x14ac:dyDescent="0.25">
      <c r="A946" s="1">
        <f>ROW()-ROW(tManutencao[[#Headers],[Seq]])</f>
        <v>945</v>
      </c>
      <c r="B946" s="3">
        <v>902</v>
      </c>
      <c r="C946" s="4">
        <v>45195.521574074075</v>
      </c>
      <c r="D946" s="4">
        <v>45240.457916666666</v>
      </c>
      <c r="E946" s="1" t="s">
        <v>9</v>
      </c>
      <c r="F946">
        <v>207</v>
      </c>
      <c r="G946" s="1" t="str">
        <f>IFERROR(VLOOKUP(tManutencao[[#This Row],[Máquina]],[1]!tMaquinas[[Código]:[Descrição]],2,0),"N/E")</f>
        <v>207 - Comexi 8 cores</v>
      </c>
      <c r="H946" t="s">
        <v>62</v>
      </c>
      <c r="I946" t="s">
        <v>834</v>
      </c>
    </row>
    <row r="947" spans="1:9" ht="16.5" x14ac:dyDescent="0.25">
      <c r="A947" s="1">
        <f>ROW()-ROW(tManutencao[[#Headers],[Seq]])</f>
        <v>946</v>
      </c>
      <c r="B947" s="3">
        <v>4130</v>
      </c>
      <c r="C947" s="4">
        <v>45610.670787037037</v>
      </c>
      <c r="D947" s="4">
        <v>45671.506226851852</v>
      </c>
      <c r="E947" s="1" t="s">
        <v>92</v>
      </c>
      <c r="F947">
        <v>112</v>
      </c>
      <c r="G947" s="1" t="str">
        <f>IFERROR(VLOOKUP(tManutencao[[#This Row],[Máquina]],[1]!tMaquinas[[Código]:[Descrição]],2,0),"N/E")</f>
        <v>112 - Extrusora</v>
      </c>
      <c r="H947" t="s">
        <v>10</v>
      </c>
      <c r="I947" t="s">
        <v>835</v>
      </c>
    </row>
    <row r="948" spans="1:9" ht="16.5" x14ac:dyDescent="0.25">
      <c r="A948" s="1">
        <f>ROW()-ROW(tManutencao[[#Headers],[Seq]])</f>
        <v>947</v>
      </c>
      <c r="B948" s="3">
        <v>904</v>
      </c>
      <c r="C948" s="4">
        <v>45195.596168981479</v>
      </c>
      <c r="D948" s="4">
        <v>45229.577650462961</v>
      </c>
      <c r="E948" s="1" t="s">
        <v>9</v>
      </c>
      <c r="F948">
        <v>207</v>
      </c>
      <c r="G948" s="1" t="str">
        <f>IFERROR(VLOOKUP(tManutencao[[#This Row],[Máquina]],[1]!tMaquinas[[Código]:[Descrição]],2,0),"N/E")</f>
        <v>207 - Comexi 8 cores</v>
      </c>
      <c r="H948" t="s">
        <v>62</v>
      </c>
      <c r="I948" t="s">
        <v>836</v>
      </c>
    </row>
    <row r="949" spans="1:9" ht="16.5" x14ac:dyDescent="0.25">
      <c r="A949" s="1">
        <f>ROW()-ROW(tManutencao[[#Headers],[Seq]])</f>
        <v>948</v>
      </c>
      <c r="B949" s="3">
        <v>905</v>
      </c>
      <c r="C949" s="4">
        <v>45195.794571759259</v>
      </c>
      <c r="D949" s="4">
        <v>45203.877233796295</v>
      </c>
      <c r="E949" s="1" t="s">
        <v>9</v>
      </c>
      <c r="F949">
        <v>207</v>
      </c>
      <c r="G949" s="1" t="str">
        <f>IFERROR(VLOOKUP(tManutencao[[#This Row],[Máquina]],[1]!tMaquinas[[Código]:[Descrição]],2,0),"N/E")</f>
        <v>207 - Comexi 8 cores</v>
      </c>
      <c r="H949" t="s">
        <v>62</v>
      </c>
      <c r="I949" t="s">
        <v>837</v>
      </c>
    </row>
    <row r="950" spans="1:9" ht="16.5" x14ac:dyDescent="0.25">
      <c r="A950" s="1">
        <f>ROW()-ROW(tManutencao[[#Headers],[Seq]])</f>
        <v>949</v>
      </c>
      <c r="B950" s="3">
        <v>4131</v>
      </c>
      <c r="C950" s="4">
        <v>45610.672303240739</v>
      </c>
      <c r="D950" s="4">
        <v>45671.506365740737</v>
      </c>
      <c r="E950" s="1" t="s">
        <v>92</v>
      </c>
      <c r="F950">
        <v>112</v>
      </c>
      <c r="G950" s="1" t="str">
        <f>IFERROR(VLOOKUP(tManutencao[[#This Row],[Máquina]],[1]!tMaquinas[[Código]:[Descrição]],2,0),"N/E")</f>
        <v>112 - Extrusora</v>
      </c>
      <c r="H950" t="s">
        <v>10</v>
      </c>
      <c r="I950" t="s">
        <v>838</v>
      </c>
    </row>
    <row r="951" spans="1:9" ht="16.5" x14ac:dyDescent="0.25">
      <c r="A951" s="1">
        <f>ROW()-ROW(tManutencao[[#Headers],[Seq]])</f>
        <v>950</v>
      </c>
      <c r="B951" s="3">
        <v>907</v>
      </c>
      <c r="C951" s="4">
        <v>45196.445231481484</v>
      </c>
      <c r="D951" s="4">
        <v>45254.712164351855</v>
      </c>
      <c r="E951" s="1" t="s">
        <v>9</v>
      </c>
      <c r="F951">
        <v>207</v>
      </c>
      <c r="G951" s="1" t="str">
        <f>IFERROR(VLOOKUP(tManutencao[[#This Row],[Máquina]],[1]!tMaquinas[[Código]:[Descrição]],2,0),"N/E")</f>
        <v>207 - Comexi 8 cores</v>
      </c>
      <c r="H951" t="s">
        <v>62</v>
      </c>
      <c r="I951" t="s">
        <v>839</v>
      </c>
    </row>
    <row r="952" spans="1:9" ht="16.5" x14ac:dyDescent="0.25">
      <c r="A952" s="1">
        <f>ROW()-ROW(tManutencao[[#Headers],[Seq]])</f>
        <v>951</v>
      </c>
      <c r="B952" s="3">
        <v>908</v>
      </c>
      <c r="C952" s="4">
        <v>45196.648113425923</v>
      </c>
      <c r="D952" s="4">
        <v>45229.578541666669</v>
      </c>
      <c r="E952" s="1" t="s">
        <v>9</v>
      </c>
      <c r="F952">
        <v>116</v>
      </c>
      <c r="G952" s="1" t="str">
        <f>IFERROR(VLOOKUP(tManutencao[[#This Row],[Máquina]],[1]!tMaquinas[[Código]:[Descrição]],2,0),"N/E")</f>
        <v>116 - Extrusora</v>
      </c>
      <c r="H952" t="s">
        <v>10</v>
      </c>
      <c r="I952" t="s">
        <v>840</v>
      </c>
    </row>
    <row r="953" spans="1:9" ht="16.5" x14ac:dyDescent="0.25">
      <c r="A953" s="1">
        <f>ROW()-ROW(tManutencao[[#Headers],[Seq]])</f>
        <v>952</v>
      </c>
      <c r="B953" s="3">
        <v>909</v>
      </c>
      <c r="C953" s="4">
        <v>45196.763159722221</v>
      </c>
      <c r="D953" s="4">
        <v>45217.748831018522</v>
      </c>
      <c r="E953" s="1" t="s">
        <v>9</v>
      </c>
      <c r="F953">
        <v>301</v>
      </c>
      <c r="G953" s="1" t="str">
        <f>IFERROR(VLOOKUP(tManutencao[[#This Row],[Máquina]],[1]!tMaquinas[[Código]:[Descrição]],2,0),"N/E")</f>
        <v>301 - Comexi Laminadora</v>
      </c>
      <c r="H953" t="s">
        <v>58</v>
      </c>
      <c r="I953" t="s">
        <v>841</v>
      </c>
    </row>
    <row r="954" spans="1:9" ht="16.5" x14ac:dyDescent="0.25">
      <c r="A954" s="1">
        <f>ROW()-ROW(tManutencao[[#Headers],[Seq]])</f>
        <v>953</v>
      </c>
      <c r="B954" s="3">
        <v>910</v>
      </c>
      <c r="C954" s="4">
        <v>45197.138078703705</v>
      </c>
      <c r="D954" s="4">
        <v>45201.638611111113</v>
      </c>
      <c r="E954" s="1" t="s">
        <v>9</v>
      </c>
      <c r="F954">
        <v>118</v>
      </c>
      <c r="G954" s="1" t="str">
        <f>IFERROR(VLOOKUP(tManutencao[[#This Row],[Máquina]],[1]!tMaquinas[[Código]:[Descrição]],2,0),"N/E")</f>
        <v>118- Extrusora</v>
      </c>
      <c r="H954" t="s">
        <v>10</v>
      </c>
      <c r="I954" t="s">
        <v>842</v>
      </c>
    </row>
    <row r="955" spans="1:9" ht="16.5" x14ac:dyDescent="0.25">
      <c r="A955" s="1">
        <f>ROW()-ROW(tManutencao[[#Headers],[Seq]])</f>
        <v>954</v>
      </c>
      <c r="B955" s="3">
        <v>911</v>
      </c>
      <c r="C955" s="4">
        <v>45197.325254629628</v>
      </c>
      <c r="D955" s="4"/>
      <c r="E955" s="1" t="s">
        <v>9</v>
      </c>
      <c r="F955">
        <v>117</v>
      </c>
      <c r="G955" s="1" t="str">
        <f>IFERROR(VLOOKUP(tManutencao[[#This Row],[Máquina]],[1]!tMaquinas[[Código]:[Descrição]],2,0),"N/E")</f>
        <v>117 - Extrusora</v>
      </c>
      <c r="H955" t="s">
        <v>10</v>
      </c>
    </row>
    <row r="956" spans="1:9" ht="16.5" x14ac:dyDescent="0.25">
      <c r="A956" s="1">
        <f>ROW()-ROW(tManutencao[[#Headers],[Seq]])</f>
        <v>955</v>
      </c>
      <c r="B956" s="3">
        <v>4133</v>
      </c>
      <c r="C956" s="4">
        <v>45610.73778935185</v>
      </c>
      <c r="D956" s="4">
        <v>45671.506504629629</v>
      </c>
      <c r="E956" s="1" t="s">
        <v>92</v>
      </c>
      <c r="F956">
        <v>112</v>
      </c>
      <c r="G956" s="1" t="str">
        <f>IFERROR(VLOOKUP(tManutencao[[#This Row],[Máquina]],[1]!tMaquinas[[Código]:[Descrição]],2,0),"N/E")</f>
        <v>112 - Extrusora</v>
      </c>
      <c r="H956" t="s">
        <v>10</v>
      </c>
      <c r="I956" t="s">
        <v>843</v>
      </c>
    </row>
    <row r="957" spans="1:9" ht="16.5" x14ac:dyDescent="0.25">
      <c r="A957" s="1">
        <f>ROW()-ROW(tManutencao[[#Headers],[Seq]])</f>
        <v>956</v>
      </c>
      <c r="B957" s="3">
        <v>4134</v>
      </c>
      <c r="C957" s="4">
        <v>45610.738356481481</v>
      </c>
      <c r="D957" s="4">
        <v>45671.506643518522</v>
      </c>
      <c r="E957" s="1" t="s">
        <v>92</v>
      </c>
      <c r="F957">
        <v>112</v>
      </c>
      <c r="G957" s="1" t="str">
        <f>IFERROR(VLOOKUP(tManutencao[[#This Row],[Máquina]],[1]!tMaquinas[[Código]:[Descrição]],2,0),"N/E")</f>
        <v>112 - Extrusora</v>
      </c>
      <c r="H957" t="s">
        <v>10</v>
      </c>
      <c r="I957" t="s">
        <v>844</v>
      </c>
    </row>
    <row r="958" spans="1:9" ht="16.5" x14ac:dyDescent="0.25">
      <c r="A958" s="1">
        <f>ROW()-ROW(tManutencao[[#Headers],[Seq]])</f>
        <v>957</v>
      </c>
      <c r="B958" s="3">
        <v>4135</v>
      </c>
      <c r="C958" s="4">
        <v>45610.739745370367</v>
      </c>
      <c r="D958" s="4">
        <v>45671.506805555553</v>
      </c>
      <c r="E958" s="1" t="s">
        <v>92</v>
      </c>
      <c r="F958">
        <v>112</v>
      </c>
      <c r="G958" s="1" t="str">
        <f>IFERROR(VLOOKUP(tManutencao[[#This Row],[Máquina]],[1]!tMaquinas[[Código]:[Descrição]],2,0),"N/E")</f>
        <v>112 - Extrusora</v>
      </c>
      <c r="H958" t="s">
        <v>10</v>
      </c>
      <c r="I958" t="s">
        <v>845</v>
      </c>
    </row>
    <row r="959" spans="1:9" ht="16.5" x14ac:dyDescent="0.25">
      <c r="A959" s="1">
        <f>ROW()-ROW(tManutencao[[#Headers],[Seq]])</f>
        <v>958</v>
      </c>
      <c r="B959" s="3">
        <v>914</v>
      </c>
      <c r="C959" s="4">
        <v>45197.501886574071</v>
      </c>
      <c r="D959" s="4">
        <v>45223.752789351849</v>
      </c>
      <c r="E959" s="1" t="s">
        <v>9</v>
      </c>
      <c r="F959">
        <v>507</v>
      </c>
      <c r="G959" s="1" t="str">
        <f>IFERROR(VLOOKUP(tManutencao[[#This Row],[Máquina]],[1]!tMaquinas[[Código]:[Descrição]],2,0),"N/E")</f>
        <v>507 - Rebobinadeira</v>
      </c>
      <c r="H959" t="s">
        <v>23</v>
      </c>
      <c r="I959" t="s">
        <v>846</v>
      </c>
    </row>
    <row r="960" spans="1:9" ht="16.5" x14ac:dyDescent="0.25">
      <c r="A960" s="1">
        <f>ROW()-ROW(tManutencao[[#Headers],[Seq]])</f>
        <v>959</v>
      </c>
      <c r="B960" s="3">
        <v>4136</v>
      </c>
      <c r="C960" s="4">
        <v>45610.740567129629</v>
      </c>
      <c r="D960" s="4">
        <v>45671.506863425922</v>
      </c>
      <c r="E960" s="1" t="s">
        <v>92</v>
      </c>
      <c r="F960">
        <v>112</v>
      </c>
      <c r="G960" s="1" t="str">
        <f>IFERROR(VLOOKUP(tManutencao[[#This Row],[Máquina]],[1]!tMaquinas[[Código]:[Descrição]],2,0),"N/E")</f>
        <v>112 - Extrusora</v>
      </c>
      <c r="H960" t="s">
        <v>10</v>
      </c>
      <c r="I960" t="s">
        <v>847</v>
      </c>
    </row>
    <row r="961" spans="1:9" ht="16.5" x14ac:dyDescent="0.25">
      <c r="A961" s="1">
        <f>ROW()-ROW(tManutencao[[#Headers],[Seq]])</f>
        <v>960</v>
      </c>
      <c r="B961" s="3">
        <v>916</v>
      </c>
      <c r="C961" s="4">
        <v>45198.27615740741</v>
      </c>
      <c r="D961" s="4">
        <v>45217.745810185188</v>
      </c>
      <c r="E961" s="1" t="s">
        <v>9</v>
      </c>
      <c r="F961">
        <v>406</v>
      </c>
      <c r="G961" s="1" t="str">
        <f>IFERROR(VLOOKUP(tManutencao[[#This Row],[Máquina]],[1]!tMaquinas[[Código]:[Descrição]],2,0),"N/E")</f>
        <v>406 - Hece1400</v>
      </c>
      <c r="H961" t="s">
        <v>21</v>
      </c>
      <c r="I961" t="s">
        <v>781</v>
      </c>
    </row>
    <row r="962" spans="1:9" ht="16.5" x14ac:dyDescent="0.25">
      <c r="A962" s="1">
        <f>ROW()-ROW(tManutencao[[#Headers],[Seq]])</f>
        <v>961</v>
      </c>
      <c r="B962" s="3">
        <v>917</v>
      </c>
      <c r="C962" s="4">
        <v>45198.468252314815</v>
      </c>
      <c r="D962" s="4">
        <v>45225.717141203706</v>
      </c>
      <c r="E962" s="1" t="s">
        <v>9</v>
      </c>
      <c r="F962">
        <v>207</v>
      </c>
      <c r="G962" s="1" t="str">
        <f>IFERROR(VLOOKUP(tManutencao[[#This Row],[Máquina]],[1]!tMaquinas[[Código]:[Descrição]],2,0),"N/E")</f>
        <v>207 - Comexi 8 cores</v>
      </c>
      <c r="H962" t="s">
        <v>62</v>
      </c>
      <c r="I962" t="s">
        <v>848</v>
      </c>
    </row>
    <row r="963" spans="1:9" ht="16.5" x14ac:dyDescent="0.25">
      <c r="A963" s="1">
        <f>ROW()-ROW(tManutencao[[#Headers],[Seq]])</f>
        <v>962</v>
      </c>
      <c r="B963" s="3">
        <v>918</v>
      </c>
      <c r="C963" s="4">
        <v>45198.690150462964</v>
      </c>
      <c r="D963" s="4">
        <v>45217.745185185187</v>
      </c>
      <c r="E963" s="1" t="s">
        <v>9</v>
      </c>
      <c r="F963">
        <v>108</v>
      </c>
      <c r="G963" s="1" t="str">
        <f>IFERROR(VLOOKUP(tManutencao[[#This Row],[Máquina]],[1]!tMaquinas[[Código]:[Descrição]],2,0),"N/E")</f>
        <v>108 - Extrusora</v>
      </c>
      <c r="H963" t="s">
        <v>10</v>
      </c>
      <c r="I963" t="s">
        <v>849</v>
      </c>
    </row>
    <row r="964" spans="1:9" ht="16.5" x14ac:dyDescent="0.25">
      <c r="A964" s="1">
        <f>ROW()-ROW(tManutencao[[#Headers],[Seq]])</f>
        <v>963</v>
      </c>
      <c r="B964" s="3">
        <v>919</v>
      </c>
      <c r="C964" s="4">
        <v>45198.951365740744</v>
      </c>
      <c r="D964" s="4">
        <v>45217.744768518518</v>
      </c>
      <c r="E964" s="1" t="s">
        <v>9</v>
      </c>
      <c r="F964">
        <v>108</v>
      </c>
      <c r="G964" s="1" t="str">
        <f>IFERROR(VLOOKUP(tManutencao[[#This Row],[Máquina]],[1]!tMaquinas[[Código]:[Descrição]],2,0),"N/E")</f>
        <v>108 - Extrusora</v>
      </c>
      <c r="H964" t="s">
        <v>10</v>
      </c>
      <c r="I964" t="s">
        <v>850</v>
      </c>
    </row>
    <row r="965" spans="1:9" ht="16.5" x14ac:dyDescent="0.25">
      <c r="A965" s="1">
        <f>ROW()-ROW(tManutencao[[#Headers],[Seq]])</f>
        <v>964</v>
      </c>
      <c r="B965" s="3">
        <v>920</v>
      </c>
      <c r="C965" s="4">
        <v>45198.952581018515</v>
      </c>
      <c r="D965" s="4">
        <v>45217.744212962964</v>
      </c>
      <c r="E965" s="1" t="s">
        <v>9</v>
      </c>
      <c r="F965">
        <v>116</v>
      </c>
      <c r="G965" s="1" t="str">
        <f>IFERROR(VLOOKUP(tManutencao[[#This Row],[Máquina]],[1]!tMaquinas[[Código]:[Descrição]],2,0),"N/E")</f>
        <v>116 - Extrusora</v>
      </c>
      <c r="H965" t="s">
        <v>10</v>
      </c>
      <c r="I965" t="s">
        <v>851</v>
      </c>
    </row>
    <row r="966" spans="1:9" ht="16.5" x14ac:dyDescent="0.25">
      <c r="A966" s="1">
        <f>ROW()-ROW(tManutencao[[#Headers],[Seq]])</f>
        <v>965</v>
      </c>
      <c r="B966" s="3">
        <v>921</v>
      </c>
      <c r="C966" s="4">
        <v>45198.954386574071</v>
      </c>
      <c r="D966" s="4">
        <v>45201.633750000001</v>
      </c>
      <c r="E966" s="1" t="s">
        <v>9</v>
      </c>
      <c r="F966">
        <v>108</v>
      </c>
      <c r="G966" s="1" t="str">
        <f>IFERROR(VLOOKUP(tManutencao[[#This Row],[Máquina]],[1]!tMaquinas[[Código]:[Descrição]],2,0),"N/E")</f>
        <v>108 - Extrusora</v>
      </c>
      <c r="H966" t="s">
        <v>10</v>
      </c>
      <c r="I966" t="s">
        <v>852</v>
      </c>
    </row>
    <row r="967" spans="1:9" ht="16.5" x14ac:dyDescent="0.25">
      <c r="A967" s="1">
        <f>ROW()-ROW(tManutencao[[#Headers],[Seq]])</f>
        <v>966</v>
      </c>
      <c r="B967" s="3">
        <v>922</v>
      </c>
      <c r="C967" s="4">
        <v>45199.159930555557</v>
      </c>
      <c r="D967" s="4">
        <v>45226.700752314813</v>
      </c>
      <c r="E967" s="1" t="s">
        <v>9</v>
      </c>
      <c r="F967">
        <v>501</v>
      </c>
      <c r="G967" s="1" t="str">
        <f>IFERROR(VLOOKUP(tManutencao[[#This Row],[Máquina]],[1]!tMaquinas[[Código]:[Descrição]],2,0),"N/E")</f>
        <v>501 - Jaguar rebobinadeira</v>
      </c>
      <c r="H967" t="s">
        <v>23</v>
      </c>
      <c r="I967" t="s">
        <v>853</v>
      </c>
    </row>
    <row r="968" spans="1:9" ht="16.5" x14ac:dyDescent="0.25">
      <c r="A968" s="1">
        <f>ROW()-ROW(tManutencao[[#Headers],[Seq]])</f>
        <v>967</v>
      </c>
      <c r="B968" s="3">
        <v>4137</v>
      </c>
      <c r="C968" s="4">
        <v>45610.74150462963</v>
      </c>
      <c r="D968" s="4">
        <v>45671.506932870368</v>
      </c>
      <c r="E968" s="1" t="s">
        <v>92</v>
      </c>
      <c r="F968">
        <v>112</v>
      </c>
      <c r="G968" s="1" t="str">
        <f>IFERROR(VLOOKUP(tManutencao[[#This Row],[Máquina]],[1]!tMaquinas[[Código]:[Descrição]],2,0),"N/E")</f>
        <v>112 - Extrusora</v>
      </c>
      <c r="H968" t="s">
        <v>10</v>
      </c>
      <c r="I968" t="s">
        <v>854</v>
      </c>
    </row>
    <row r="969" spans="1:9" ht="16.5" x14ac:dyDescent="0.25">
      <c r="A969" s="1">
        <f>ROW()-ROW(tManutencao[[#Headers],[Seq]])</f>
        <v>968</v>
      </c>
      <c r="B969" s="3">
        <v>924</v>
      </c>
      <c r="C969" s="4">
        <v>45199.509328703702</v>
      </c>
      <c r="D969" s="4">
        <v>45201.633125</v>
      </c>
      <c r="E969" s="1" t="s">
        <v>9</v>
      </c>
      <c r="F969">
        <v>407</v>
      </c>
      <c r="G969" s="1" t="str">
        <f>IFERROR(VLOOKUP(tManutencao[[#This Row],[Máquina]],[1]!tMaquinas[[Código]:[Descrição]],2,0),"N/E")</f>
        <v>407 - HudsonSharp</v>
      </c>
      <c r="H969" t="s">
        <v>21</v>
      </c>
      <c r="I969" t="s">
        <v>855</v>
      </c>
    </row>
    <row r="970" spans="1:9" ht="16.5" x14ac:dyDescent="0.25">
      <c r="A970" s="1">
        <f>ROW()-ROW(tManutencao[[#Headers],[Seq]])</f>
        <v>969</v>
      </c>
      <c r="B970" s="3">
        <v>4138</v>
      </c>
      <c r="C970" s="4">
        <v>45610.742812500001</v>
      </c>
      <c r="D970" s="4">
        <v>45671.506990740738</v>
      </c>
      <c r="E970" s="1" t="s">
        <v>92</v>
      </c>
      <c r="F970">
        <v>112</v>
      </c>
      <c r="G970" s="1" t="str">
        <f>IFERROR(VLOOKUP(tManutencao[[#This Row],[Máquina]],[1]!tMaquinas[[Código]:[Descrição]],2,0),"N/E")</f>
        <v>112 - Extrusora</v>
      </c>
      <c r="H970" t="s">
        <v>10</v>
      </c>
      <c r="I970" t="s">
        <v>856</v>
      </c>
    </row>
    <row r="971" spans="1:9" ht="16.5" x14ac:dyDescent="0.25">
      <c r="A971" s="1">
        <f>ROW()-ROW(tManutencao[[#Headers],[Seq]])</f>
        <v>970</v>
      </c>
      <c r="B971" s="3">
        <v>926</v>
      </c>
      <c r="C971" s="4">
        <v>45201.00476851852</v>
      </c>
      <c r="D971" s="4">
        <v>45203.87605324074</v>
      </c>
      <c r="E971" s="1" t="s">
        <v>9</v>
      </c>
      <c r="F971">
        <v>115</v>
      </c>
      <c r="G971" s="1" t="str">
        <f>IFERROR(VLOOKUP(tManutencao[[#This Row],[Máquina]],[1]!tMaquinas[[Código]:[Descrição]],2,0),"N/E")</f>
        <v>115 - Extrusora</v>
      </c>
      <c r="H971" t="s">
        <v>10</v>
      </c>
      <c r="I971" t="s">
        <v>857</v>
      </c>
    </row>
    <row r="972" spans="1:9" ht="16.5" x14ac:dyDescent="0.25">
      <c r="A972" s="1">
        <f>ROW()-ROW(tManutencao[[#Headers],[Seq]])</f>
        <v>971</v>
      </c>
      <c r="B972" s="3">
        <v>927</v>
      </c>
      <c r="C972" s="4">
        <v>45201.043622685182</v>
      </c>
      <c r="D972" s="4">
        <v>45226.701828703706</v>
      </c>
      <c r="E972" s="1" t="s">
        <v>9</v>
      </c>
      <c r="F972">
        <v>207</v>
      </c>
      <c r="G972" s="1" t="str">
        <f>IFERROR(VLOOKUP(tManutencao[[#This Row],[Máquina]],[1]!tMaquinas[[Código]:[Descrição]],2,0),"N/E")</f>
        <v>207 - Comexi 8 cores</v>
      </c>
      <c r="H972" t="s">
        <v>62</v>
      </c>
      <c r="I972" t="s">
        <v>858</v>
      </c>
    </row>
    <row r="973" spans="1:9" ht="16.5" x14ac:dyDescent="0.25">
      <c r="A973" s="1">
        <f>ROW()-ROW(tManutencao[[#Headers],[Seq]])</f>
        <v>972</v>
      </c>
      <c r="B973" s="3">
        <v>928</v>
      </c>
      <c r="C973" s="4">
        <v>45201.073310185187</v>
      </c>
      <c r="D973" s="4">
        <v>45217.743275462963</v>
      </c>
      <c r="E973" s="1" t="s">
        <v>9</v>
      </c>
      <c r="F973">
        <v>113</v>
      </c>
      <c r="G973" s="1" t="str">
        <f>IFERROR(VLOOKUP(tManutencao[[#This Row],[Máquina]],[1]!tMaquinas[[Código]:[Descrição]],2,0),"N/E")</f>
        <v>113 - Extrusora</v>
      </c>
      <c r="H973" t="s">
        <v>10</v>
      </c>
      <c r="I973" t="s">
        <v>859</v>
      </c>
    </row>
    <row r="974" spans="1:9" ht="16.5" x14ac:dyDescent="0.25">
      <c r="A974" s="1">
        <f>ROW()-ROW(tManutencao[[#Headers],[Seq]])</f>
        <v>973</v>
      </c>
      <c r="B974" s="3">
        <v>929</v>
      </c>
      <c r="C974" s="4">
        <v>45201.102372685185</v>
      </c>
      <c r="D974" s="4">
        <v>45215.599062499998</v>
      </c>
      <c r="E974" s="1" t="s">
        <v>9</v>
      </c>
      <c r="F974">
        <v>207</v>
      </c>
      <c r="G974" s="1" t="str">
        <f>IFERROR(VLOOKUP(tManutencao[[#This Row],[Máquina]],[1]!tMaquinas[[Código]:[Descrição]],2,0),"N/E")</f>
        <v>207 - Comexi 8 cores</v>
      </c>
      <c r="H974" t="s">
        <v>62</v>
      </c>
      <c r="I974" t="s">
        <v>860</v>
      </c>
    </row>
    <row r="975" spans="1:9" ht="16.5" x14ac:dyDescent="0.25">
      <c r="A975" s="1">
        <f>ROW()-ROW(tManutencao[[#Headers],[Seq]])</f>
        <v>974</v>
      </c>
      <c r="B975" s="3">
        <v>930</v>
      </c>
      <c r="C975" s="4">
        <v>45201.168275462966</v>
      </c>
      <c r="D975" s="4">
        <v>45215.596643518518</v>
      </c>
      <c r="E975" s="1" t="s">
        <v>9</v>
      </c>
      <c r="F975">
        <v>207</v>
      </c>
      <c r="G975" s="1" t="str">
        <f>IFERROR(VLOOKUP(tManutencao[[#This Row],[Máquina]],[1]!tMaquinas[[Código]:[Descrição]],2,0),"N/E")</f>
        <v>207 - Comexi 8 cores</v>
      </c>
      <c r="H975" t="s">
        <v>62</v>
      </c>
      <c r="I975" t="s">
        <v>861</v>
      </c>
    </row>
    <row r="976" spans="1:9" ht="16.5" x14ac:dyDescent="0.25">
      <c r="A976" s="1">
        <f>ROW()-ROW(tManutencao[[#Headers],[Seq]])</f>
        <v>975</v>
      </c>
      <c r="B976" s="3">
        <v>931</v>
      </c>
      <c r="C976" s="4">
        <v>45201.242569444446</v>
      </c>
      <c r="D976" s="4">
        <v>45215.594664351855</v>
      </c>
      <c r="E976" s="1" t="s">
        <v>9</v>
      </c>
      <c r="F976">
        <v>507</v>
      </c>
      <c r="G976" s="1" t="str">
        <f>IFERROR(VLOOKUP(tManutencao[[#This Row],[Máquina]],[1]!tMaquinas[[Código]:[Descrição]],2,0),"N/E")</f>
        <v>507 - Rebobinadeira</v>
      </c>
      <c r="H976" t="s">
        <v>23</v>
      </c>
      <c r="I976" t="s">
        <v>862</v>
      </c>
    </row>
    <row r="977" spans="1:9" ht="16.5" x14ac:dyDescent="0.25">
      <c r="A977" s="1">
        <f>ROW()-ROW(tManutencao[[#Headers],[Seq]])</f>
        <v>976</v>
      </c>
      <c r="B977" s="3">
        <v>932</v>
      </c>
      <c r="C977" s="4">
        <v>45201.268217592595</v>
      </c>
      <c r="D977" s="4">
        <v>45215.593321759261</v>
      </c>
      <c r="E977" s="1" t="s">
        <v>9</v>
      </c>
      <c r="F977">
        <v>407</v>
      </c>
      <c r="G977" s="1" t="str">
        <f>IFERROR(VLOOKUP(tManutencao[[#This Row],[Máquina]],[1]!tMaquinas[[Código]:[Descrição]],2,0),"N/E")</f>
        <v>407 - HudsonSharp</v>
      </c>
      <c r="H977" t="s">
        <v>21</v>
      </c>
      <c r="I977" t="s">
        <v>863</v>
      </c>
    </row>
    <row r="978" spans="1:9" ht="16.5" x14ac:dyDescent="0.25">
      <c r="A978" s="1">
        <f>ROW()-ROW(tManutencao[[#Headers],[Seq]])</f>
        <v>977</v>
      </c>
      <c r="B978" s="3">
        <v>4139</v>
      </c>
      <c r="C978" s="4">
        <v>45610.743692129632</v>
      </c>
      <c r="D978" s="4">
        <v>45671.50708333333</v>
      </c>
      <c r="E978" s="1" t="s">
        <v>182</v>
      </c>
      <c r="F978">
        <v>112</v>
      </c>
      <c r="G978" s="1" t="str">
        <f>IFERROR(VLOOKUP(tManutencao[[#This Row],[Máquina]],[1]!tMaquinas[[Código]:[Descrição]],2,0),"N/E")</f>
        <v>112 - Extrusora</v>
      </c>
      <c r="H978" t="s">
        <v>10</v>
      </c>
      <c r="I978" t="s">
        <v>864</v>
      </c>
    </row>
    <row r="979" spans="1:9" ht="16.5" x14ac:dyDescent="0.25">
      <c r="A979" s="1">
        <f>ROW()-ROW(tManutencao[[#Headers],[Seq]])</f>
        <v>978</v>
      </c>
      <c r="B979" s="3">
        <v>934</v>
      </c>
      <c r="C979" s="4">
        <v>45201.559907407405</v>
      </c>
      <c r="D979" s="4">
        <v>45379.507141203707</v>
      </c>
      <c r="E979" s="1" t="s">
        <v>9</v>
      </c>
      <c r="F979">
        <v>207</v>
      </c>
      <c r="G979" s="1" t="str">
        <f>IFERROR(VLOOKUP(tManutencao[[#This Row],[Máquina]],[1]!tMaquinas[[Código]:[Descrição]],2,0),"N/E")</f>
        <v>207 - Comexi 8 cores</v>
      </c>
      <c r="H979" t="s">
        <v>62</v>
      </c>
      <c r="I979" t="s">
        <v>865</v>
      </c>
    </row>
    <row r="980" spans="1:9" ht="16.5" x14ac:dyDescent="0.25">
      <c r="A980" s="1">
        <f>ROW()-ROW(tManutencao[[#Headers],[Seq]])</f>
        <v>979</v>
      </c>
      <c r="B980" s="3">
        <v>935</v>
      </c>
      <c r="C980" s="4">
        <v>45201.977060185185</v>
      </c>
      <c r="D980" s="4">
        <v>45215.544305555559</v>
      </c>
      <c r="E980" s="1" t="s">
        <v>9</v>
      </c>
      <c r="F980">
        <v>207</v>
      </c>
      <c r="G980" s="1" t="str">
        <f>IFERROR(VLOOKUP(tManutencao[[#This Row],[Máquina]],[1]!tMaquinas[[Código]:[Descrição]],2,0),"N/E")</f>
        <v>207 - Comexi 8 cores</v>
      </c>
      <c r="H980" t="s">
        <v>62</v>
      </c>
      <c r="I980" t="s">
        <v>866</v>
      </c>
    </row>
    <row r="981" spans="1:9" ht="16.5" x14ac:dyDescent="0.25">
      <c r="A981" s="1">
        <f>ROW()-ROW(tManutencao[[#Headers],[Seq]])</f>
        <v>980</v>
      </c>
      <c r="B981" s="3">
        <v>936</v>
      </c>
      <c r="C981" s="4">
        <v>45202.20784722222</v>
      </c>
      <c r="D981" s="4">
        <v>45215.534108796295</v>
      </c>
      <c r="E981" s="1" t="s">
        <v>9</v>
      </c>
      <c r="F981">
        <v>207</v>
      </c>
      <c r="G981" s="1" t="str">
        <f>IFERROR(VLOOKUP(tManutencao[[#This Row],[Máquina]],[1]!tMaquinas[[Código]:[Descrição]],2,0),"N/E")</f>
        <v>207 - Comexi 8 cores</v>
      </c>
      <c r="H981" t="s">
        <v>62</v>
      </c>
      <c r="I981" t="s">
        <v>867</v>
      </c>
    </row>
    <row r="982" spans="1:9" ht="16.5" x14ac:dyDescent="0.25">
      <c r="A982" s="1">
        <f>ROW()-ROW(tManutencao[[#Headers],[Seq]])</f>
        <v>981</v>
      </c>
      <c r="B982" s="3">
        <v>937</v>
      </c>
      <c r="C982" s="4">
        <v>45202.542928240742</v>
      </c>
      <c r="D982" s="4"/>
      <c r="E982" s="1">
        <v>0</v>
      </c>
      <c r="F982">
        <v>118</v>
      </c>
      <c r="G982" s="1" t="str">
        <f>IFERROR(VLOOKUP(tManutencao[[#This Row],[Máquina]],[1]!tMaquinas[[Código]:[Descrição]],2,0),"N/E")</f>
        <v>118- Extrusora</v>
      </c>
      <c r="H982" t="s">
        <v>10</v>
      </c>
    </row>
    <row r="983" spans="1:9" ht="16.5" x14ac:dyDescent="0.25">
      <c r="A983" s="1">
        <f>ROW()-ROW(tManutencao[[#Headers],[Seq]])</f>
        <v>982</v>
      </c>
      <c r="B983" s="3">
        <v>938</v>
      </c>
      <c r="C983" s="4">
        <v>45202.543993055559</v>
      </c>
      <c r="D983" s="4">
        <v>45203.87332175926</v>
      </c>
      <c r="E983" s="1" t="s">
        <v>9</v>
      </c>
      <c r="F983">
        <v>118</v>
      </c>
      <c r="G983" s="1" t="str">
        <f>IFERROR(VLOOKUP(tManutencao[[#This Row],[Máquina]],[1]!tMaquinas[[Código]:[Descrição]],2,0),"N/E")</f>
        <v>118- Extrusora</v>
      </c>
      <c r="H983" t="s">
        <v>10</v>
      </c>
    </row>
    <row r="984" spans="1:9" ht="16.5" x14ac:dyDescent="0.25">
      <c r="A984" s="1">
        <f>ROW()-ROW(tManutencao[[#Headers],[Seq]])</f>
        <v>983</v>
      </c>
      <c r="B984" s="3">
        <v>939</v>
      </c>
      <c r="C984" s="4">
        <v>45202.551446759258</v>
      </c>
      <c r="D984" s="4">
        <v>45203.872094907405</v>
      </c>
      <c r="E984" s="1" t="s">
        <v>9</v>
      </c>
      <c r="F984">
        <v>207</v>
      </c>
      <c r="G984" s="1" t="str">
        <f>IFERROR(VLOOKUP(tManutencao[[#This Row],[Máquina]],[1]!tMaquinas[[Código]:[Descrição]],2,0),"N/E")</f>
        <v>207 - Comexi 8 cores</v>
      </c>
      <c r="H984" t="s">
        <v>62</v>
      </c>
      <c r="I984" t="s">
        <v>868</v>
      </c>
    </row>
    <row r="985" spans="1:9" ht="16.5" x14ac:dyDescent="0.25">
      <c r="A985" s="1">
        <f>ROW()-ROW(tManutencao[[#Headers],[Seq]])</f>
        <v>984</v>
      </c>
      <c r="B985" s="3">
        <v>4140</v>
      </c>
      <c r="C985" s="4">
        <v>45610.744398148148</v>
      </c>
      <c r="D985" s="4">
        <v>45671.507152777776</v>
      </c>
      <c r="E985" s="1" t="s">
        <v>92</v>
      </c>
      <c r="F985">
        <v>112</v>
      </c>
      <c r="G985" s="1" t="str">
        <f>IFERROR(VLOOKUP(tManutencao[[#This Row],[Máquina]],[1]!tMaquinas[[Código]:[Descrição]],2,0),"N/E")</f>
        <v>112 - Extrusora</v>
      </c>
      <c r="H985" t="s">
        <v>10</v>
      </c>
      <c r="I985" t="s">
        <v>869</v>
      </c>
    </row>
    <row r="986" spans="1:9" ht="16.5" x14ac:dyDescent="0.25">
      <c r="A986" s="1">
        <f>ROW()-ROW(tManutencao[[#Headers],[Seq]])</f>
        <v>985</v>
      </c>
      <c r="B986" s="3">
        <v>941</v>
      </c>
      <c r="C986" s="4">
        <v>45202.691307870373</v>
      </c>
      <c r="D986" s="4">
        <v>45265.455057870371</v>
      </c>
      <c r="E986" s="1" t="s">
        <v>182</v>
      </c>
      <c r="F986">
        <v>118</v>
      </c>
      <c r="G986" s="1" t="str">
        <f>IFERROR(VLOOKUP(tManutencao[[#This Row],[Máquina]],[1]!tMaquinas[[Código]:[Descrição]],2,0),"N/E")</f>
        <v>118- Extrusora</v>
      </c>
      <c r="H986" t="s">
        <v>10</v>
      </c>
      <c r="I986" t="s">
        <v>870</v>
      </c>
    </row>
    <row r="987" spans="1:9" ht="16.5" x14ac:dyDescent="0.25">
      <c r="A987" s="1">
        <f>ROW()-ROW(tManutencao[[#Headers],[Seq]])</f>
        <v>986</v>
      </c>
      <c r="B987" s="3">
        <v>942</v>
      </c>
      <c r="C987" s="4">
        <v>45203.072708333333</v>
      </c>
      <c r="D987" s="4">
        <v>45215.53365740741</v>
      </c>
      <c r="E987" s="1" t="s">
        <v>9</v>
      </c>
      <c r="F987">
        <v>108</v>
      </c>
      <c r="G987" s="1" t="str">
        <f>IFERROR(VLOOKUP(tManutencao[[#This Row],[Máquina]],[1]!tMaquinas[[Código]:[Descrição]],2,0),"N/E")</f>
        <v>108 - Extrusora</v>
      </c>
      <c r="H987" t="s">
        <v>10</v>
      </c>
      <c r="I987" t="s">
        <v>871</v>
      </c>
    </row>
    <row r="988" spans="1:9" ht="16.5" x14ac:dyDescent="0.25">
      <c r="A988" s="1">
        <f>ROW()-ROW(tManutencao[[#Headers],[Seq]])</f>
        <v>987</v>
      </c>
      <c r="B988" s="3">
        <v>943</v>
      </c>
      <c r="C988" s="4">
        <v>45203.318113425928</v>
      </c>
      <c r="D988" s="4">
        <v>45222.691921296297</v>
      </c>
      <c r="E988" s="1" t="s">
        <v>9</v>
      </c>
      <c r="F988">
        <v>501</v>
      </c>
      <c r="G988" s="1" t="str">
        <f>IFERROR(VLOOKUP(tManutencao[[#This Row],[Máquina]],[1]!tMaquinas[[Código]:[Descrição]],2,0),"N/E")</f>
        <v>501 - Jaguar rebobinadeira</v>
      </c>
      <c r="H988" t="s">
        <v>23</v>
      </c>
      <c r="I988" t="s">
        <v>872</v>
      </c>
    </row>
    <row r="989" spans="1:9" ht="16.5" x14ac:dyDescent="0.25">
      <c r="A989" s="1">
        <f>ROW()-ROW(tManutencao[[#Headers],[Seq]])</f>
        <v>988</v>
      </c>
      <c r="B989" s="3">
        <v>944</v>
      </c>
      <c r="C989" s="4">
        <v>45203.371620370373</v>
      </c>
      <c r="D989" s="4">
        <v>45204.864004629628</v>
      </c>
      <c r="E989" s="1" t="s">
        <v>9</v>
      </c>
      <c r="F989">
        <v>407</v>
      </c>
      <c r="G989" s="1" t="str">
        <f>IFERROR(VLOOKUP(tManutencao[[#This Row],[Máquina]],[1]!tMaquinas[[Código]:[Descrição]],2,0),"N/E")</f>
        <v>407 - HudsonSharp</v>
      </c>
      <c r="H989" t="s">
        <v>21</v>
      </c>
      <c r="I989" t="s">
        <v>873</v>
      </c>
    </row>
    <row r="990" spans="1:9" ht="16.5" x14ac:dyDescent="0.25">
      <c r="A990" s="1">
        <f>ROW()-ROW(tManutencao[[#Headers],[Seq]])</f>
        <v>989</v>
      </c>
      <c r="B990" s="3">
        <v>4141</v>
      </c>
      <c r="C990" s="4">
        <v>45610.747048611112</v>
      </c>
      <c r="D990" s="4">
        <v>45671.507233796299</v>
      </c>
      <c r="E990" s="1" t="s">
        <v>92</v>
      </c>
      <c r="F990">
        <v>112</v>
      </c>
      <c r="G990" s="1" t="str">
        <f>IFERROR(VLOOKUP(tManutencao[[#This Row],[Máquina]],[1]!tMaquinas[[Código]:[Descrição]],2,0),"N/E")</f>
        <v>112 - Extrusora</v>
      </c>
      <c r="H990" t="s">
        <v>10</v>
      </c>
      <c r="I990" t="s">
        <v>874</v>
      </c>
    </row>
    <row r="991" spans="1:9" ht="16.5" x14ac:dyDescent="0.25">
      <c r="A991" s="1">
        <f>ROW()-ROW(tManutencao[[#Headers],[Seq]])</f>
        <v>990</v>
      </c>
      <c r="B991" s="3">
        <v>4142</v>
      </c>
      <c r="C991" s="4">
        <v>45610.748217592591</v>
      </c>
      <c r="D991" s="4">
        <v>45671.507326388892</v>
      </c>
      <c r="E991" s="1" t="s">
        <v>92</v>
      </c>
      <c r="F991">
        <v>112</v>
      </c>
      <c r="G991" s="1" t="str">
        <f>IFERROR(VLOOKUP(tManutencao[[#This Row],[Máquina]],[1]!tMaquinas[[Código]:[Descrição]],2,0),"N/E")</f>
        <v>112 - Extrusora</v>
      </c>
      <c r="H991" t="s">
        <v>10</v>
      </c>
      <c r="I991" t="s">
        <v>875</v>
      </c>
    </row>
    <row r="992" spans="1:9" ht="16.5" x14ac:dyDescent="0.25">
      <c r="A992" s="1">
        <f>ROW()-ROW(tManutencao[[#Headers],[Seq]])</f>
        <v>991</v>
      </c>
      <c r="B992" s="3">
        <v>947</v>
      </c>
      <c r="C992" s="4">
        <v>45203.633055555554</v>
      </c>
      <c r="D992" s="4">
        <v>45209.808668981481</v>
      </c>
      <c r="E992" s="1" t="s">
        <v>9</v>
      </c>
      <c r="F992">
        <v>108</v>
      </c>
      <c r="G992" s="1" t="str">
        <f>IFERROR(VLOOKUP(tManutencao[[#This Row],[Máquina]],[1]!tMaquinas[[Código]:[Descrição]],2,0),"N/E")</f>
        <v>108 - Extrusora</v>
      </c>
      <c r="H992" t="s">
        <v>10</v>
      </c>
      <c r="I992" t="s">
        <v>876</v>
      </c>
    </row>
    <row r="993" spans="1:9" ht="16.5" x14ac:dyDescent="0.25">
      <c r="A993" s="1">
        <f>ROW()-ROW(tManutencao[[#Headers],[Seq]])</f>
        <v>992</v>
      </c>
      <c r="B993" s="3">
        <v>4143</v>
      </c>
      <c r="C993" s="4">
        <v>45610.748680555553</v>
      </c>
      <c r="D993" s="4">
        <v>45671.507384259261</v>
      </c>
      <c r="E993" s="1" t="s">
        <v>92</v>
      </c>
      <c r="F993">
        <v>112</v>
      </c>
      <c r="G993" s="1" t="str">
        <f>IFERROR(VLOOKUP(tManutencao[[#This Row],[Máquina]],[1]!tMaquinas[[Código]:[Descrição]],2,0),"N/E")</f>
        <v>112 - Extrusora</v>
      </c>
      <c r="H993" t="s">
        <v>10</v>
      </c>
      <c r="I993" t="s">
        <v>877</v>
      </c>
    </row>
    <row r="994" spans="1:9" ht="16.5" x14ac:dyDescent="0.25">
      <c r="A994" s="1">
        <f>ROW()-ROW(tManutencao[[#Headers],[Seq]])</f>
        <v>993</v>
      </c>
      <c r="B994" s="3">
        <v>4144</v>
      </c>
      <c r="C994" s="4">
        <v>45610.749062499999</v>
      </c>
      <c r="D994" s="4">
        <v>45671.507453703707</v>
      </c>
      <c r="E994" s="1" t="s">
        <v>92</v>
      </c>
      <c r="F994">
        <v>112</v>
      </c>
      <c r="G994" s="1" t="str">
        <f>IFERROR(VLOOKUP(tManutencao[[#This Row],[Máquina]],[1]!tMaquinas[[Código]:[Descrição]],2,0),"N/E")</f>
        <v>112 - Extrusora</v>
      </c>
      <c r="H994" t="s">
        <v>10</v>
      </c>
      <c r="I994" t="s">
        <v>878</v>
      </c>
    </row>
    <row r="995" spans="1:9" ht="16.5" x14ac:dyDescent="0.25">
      <c r="A995" s="1">
        <f>ROW()-ROW(tManutencao[[#Headers],[Seq]])</f>
        <v>994</v>
      </c>
      <c r="B995" s="3">
        <v>4145</v>
      </c>
      <c r="C995" s="4">
        <v>45610.754745370374</v>
      </c>
      <c r="D995" s="4">
        <v>45671.507511574076</v>
      </c>
      <c r="E995" s="1" t="s">
        <v>92</v>
      </c>
      <c r="F995">
        <v>112</v>
      </c>
      <c r="G995" s="1" t="str">
        <f>IFERROR(VLOOKUP(tManutencao[[#This Row],[Máquina]],[1]!tMaquinas[[Código]:[Descrição]],2,0),"N/E")</f>
        <v>112 - Extrusora</v>
      </c>
      <c r="H995" t="s">
        <v>10</v>
      </c>
      <c r="I995" t="s">
        <v>879</v>
      </c>
    </row>
    <row r="996" spans="1:9" ht="16.5" x14ac:dyDescent="0.25">
      <c r="A996" s="1">
        <f>ROW()-ROW(tManutencao[[#Headers],[Seq]])</f>
        <v>995</v>
      </c>
      <c r="B996" s="3">
        <v>951</v>
      </c>
      <c r="C996" s="4">
        <v>45204.26525462963</v>
      </c>
      <c r="D996" s="4">
        <v>45209.811840277776</v>
      </c>
      <c r="E996" s="1" t="s">
        <v>9</v>
      </c>
      <c r="F996">
        <v>108</v>
      </c>
      <c r="G996" s="1" t="str">
        <f>IFERROR(VLOOKUP(tManutencao[[#This Row],[Máquina]],[1]!tMaquinas[[Código]:[Descrição]],2,0),"N/E")</f>
        <v>108 - Extrusora</v>
      </c>
      <c r="H996" t="s">
        <v>10</v>
      </c>
      <c r="I996" t="s">
        <v>880</v>
      </c>
    </row>
    <row r="997" spans="1:9" ht="16.5" x14ac:dyDescent="0.25">
      <c r="A997" s="1">
        <f>ROW()-ROW(tManutencao[[#Headers],[Seq]])</f>
        <v>996</v>
      </c>
      <c r="B997" s="3">
        <v>952</v>
      </c>
      <c r="C997" s="4">
        <v>45204.281157407408</v>
      </c>
      <c r="D997" s="4">
        <v>45229.582511574074</v>
      </c>
      <c r="E997" s="1" t="s">
        <v>9</v>
      </c>
      <c r="F997">
        <v>506</v>
      </c>
      <c r="G997" s="1" t="str">
        <f>IFERROR(VLOOKUP(tManutencao[[#This Row],[Máquina]],[1]!tMaquinas[[Código]:[Descrição]],2,0),"N/E")</f>
        <v>506 - Rebobinadeira</v>
      </c>
      <c r="H997" t="s">
        <v>23</v>
      </c>
      <c r="I997" t="s">
        <v>881</v>
      </c>
    </row>
    <row r="998" spans="1:9" ht="16.5" x14ac:dyDescent="0.25">
      <c r="A998" s="1">
        <f>ROW()-ROW(tManutencao[[#Headers],[Seq]])</f>
        <v>997</v>
      </c>
      <c r="B998" s="3">
        <v>953</v>
      </c>
      <c r="C998" s="4">
        <v>45204.28392361111</v>
      </c>
      <c r="D998" s="4">
        <v>45231.729664351849</v>
      </c>
      <c r="E998" s="1" t="s">
        <v>9</v>
      </c>
      <c r="F998">
        <v>506</v>
      </c>
      <c r="G998" s="1" t="str">
        <f>IFERROR(VLOOKUP(tManutencao[[#This Row],[Máquina]],[1]!tMaquinas[[Código]:[Descrição]],2,0),"N/E")</f>
        <v>506 - Rebobinadeira</v>
      </c>
      <c r="H998" t="s">
        <v>23</v>
      </c>
      <c r="I998" t="s">
        <v>882</v>
      </c>
    </row>
    <row r="999" spans="1:9" ht="16.5" x14ac:dyDescent="0.25">
      <c r="A999" s="1">
        <f>ROW()-ROW(tManutencao[[#Headers],[Seq]])</f>
        <v>998</v>
      </c>
      <c r="B999" s="3">
        <v>954</v>
      </c>
      <c r="C999" s="4">
        <v>45204.378113425926</v>
      </c>
      <c r="D999" s="4">
        <v>45209.778761574074</v>
      </c>
      <c r="E999" s="1" t="s">
        <v>9</v>
      </c>
      <c r="F999">
        <v>407</v>
      </c>
      <c r="G999" s="1" t="str">
        <f>IFERROR(VLOOKUP(tManutencao[[#This Row],[Máquina]],[1]!tMaquinas[[Código]:[Descrição]],2,0),"N/E")</f>
        <v>407 - HudsonSharp</v>
      </c>
      <c r="H999" t="s">
        <v>21</v>
      </c>
      <c r="I999" t="s">
        <v>883</v>
      </c>
    </row>
    <row r="1000" spans="1:9" ht="16.5" x14ac:dyDescent="0.25">
      <c r="A1000" s="1">
        <f>ROW()-ROW(tManutencao[[#Headers],[Seq]])</f>
        <v>999</v>
      </c>
      <c r="B1000" s="3">
        <v>955</v>
      </c>
      <c r="C1000" s="4">
        <v>45204.380648148152</v>
      </c>
      <c r="D1000" s="4">
        <v>45237.602337962962</v>
      </c>
      <c r="E1000" s="1" t="s">
        <v>9</v>
      </c>
      <c r="F1000">
        <v>108</v>
      </c>
      <c r="G1000" s="1" t="str">
        <f>IFERROR(VLOOKUP(tManutencao[[#This Row],[Máquina]],[1]!tMaquinas[[Código]:[Descrição]],2,0),"N/E")</f>
        <v>108 - Extrusora</v>
      </c>
      <c r="H1000" t="s">
        <v>10</v>
      </c>
      <c r="I1000" t="s">
        <v>884</v>
      </c>
    </row>
    <row r="1001" spans="1:9" ht="16.5" x14ac:dyDescent="0.25">
      <c r="A1001" s="1">
        <f>ROW()-ROW(tManutencao[[#Headers],[Seq]])</f>
        <v>1000</v>
      </c>
      <c r="B1001" s="3">
        <v>956</v>
      </c>
      <c r="C1001" s="4">
        <v>45204.442164351851</v>
      </c>
      <c r="D1001" s="4">
        <v>45209.779143518521</v>
      </c>
      <c r="E1001" s="1" t="s">
        <v>92</v>
      </c>
      <c r="F1001">
        <v>108</v>
      </c>
      <c r="G1001" s="1" t="str">
        <f>IFERROR(VLOOKUP(tManutencao[[#This Row],[Máquina]],[1]!tMaquinas[[Código]:[Descrição]],2,0),"N/E")</f>
        <v>108 - Extrusora</v>
      </c>
      <c r="H1001" t="s">
        <v>10</v>
      </c>
      <c r="I1001" t="s">
        <v>885</v>
      </c>
    </row>
    <row r="1002" spans="1:9" ht="16.5" x14ac:dyDescent="0.25">
      <c r="A1002" s="1">
        <f>ROW()-ROW(tManutencao[[#Headers],[Seq]])</f>
        <v>1001</v>
      </c>
      <c r="B1002" s="3">
        <v>957</v>
      </c>
      <c r="C1002" s="4">
        <v>45204.443854166668</v>
      </c>
      <c r="D1002" s="4">
        <v>45211.639282407406</v>
      </c>
      <c r="E1002" s="1" t="s">
        <v>9</v>
      </c>
      <c r="F1002">
        <v>108</v>
      </c>
      <c r="G1002" s="1" t="str">
        <f>IFERROR(VLOOKUP(tManutencao[[#This Row],[Máquina]],[1]!tMaquinas[[Código]:[Descrição]],2,0),"N/E")</f>
        <v>108 - Extrusora</v>
      </c>
      <c r="H1002" t="s">
        <v>10</v>
      </c>
      <c r="I1002" t="s">
        <v>886</v>
      </c>
    </row>
    <row r="1003" spans="1:9" ht="16.5" x14ac:dyDescent="0.25">
      <c r="A1003" s="1">
        <f>ROW()-ROW(tManutencao[[#Headers],[Seq]])</f>
        <v>1002</v>
      </c>
      <c r="B1003" s="3">
        <v>958</v>
      </c>
      <c r="C1003" s="4">
        <v>45204.448368055557</v>
      </c>
      <c r="D1003" s="4">
        <v>45204.845381944448</v>
      </c>
      <c r="E1003" s="1" t="s">
        <v>9</v>
      </c>
      <c r="F1003">
        <v>108</v>
      </c>
      <c r="G1003" s="1" t="str">
        <f>IFERROR(VLOOKUP(tManutencao[[#This Row],[Máquina]],[1]!tMaquinas[[Código]:[Descrição]],2,0),"N/E")</f>
        <v>108 - Extrusora</v>
      </c>
      <c r="H1003" t="s">
        <v>10</v>
      </c>
      <c r="I1003" t="s">
        <v>887</v>
      </c>
    </row>
    <row r="1004" spans="1:9" ht="16.5" x14ac:dyDescent="0.25">
      <c r="A1004" s="1">
        <f>ROW()-ROW(tManutencao[[#Headers],[Seq]])</f>
        <v>1003</v>
      </c>
      <c r="B1004" s="3">
        <v>4146</v>
      </c>
      <c r="C1004" s="4">
        <v>45610.755902777775</v>
      </c>
      <c r="D1004" s="4">
        <v>45671.507581018515</v>
      </c>
      <c r="E1004" s="1" t="s">
        <v>92</v>
      </c>
      <c r="F1004">
        <v>112</v>
      </c>
      <c r="G1004" s="1" t="str">
        <f>IFERROR(VLOOKUP(tManutencao[[#This Row],[Máquina]],[1]!tMaquinas[[Código]:[Descrição]],2,0),"N/E")</f>
        <v>112 - Extrusora</v>
      </c>
      <c r="H1004" t="s">
        <v>10</v>
      </c>
      <c r="I1004" t="s">
        <v>888</v>
      </c>
    </row>
    <row r="1005" spans="1:9" ht="16.5" x14ac:dyDescent="0.25">
      <c r="A1005" s="1">
        <f>ROW()-ROW(tManutencao[[#Headers],[Seq]])</f>
        <v>1004</v>
      </c>
      <c r="B1005" s="3">
        <v>960</v>
      </c>
      <c r="C1005" s="4">
        <v>45204.580833333333</v>
      </c>
      <c r="D1005" s="4">
        <v>45204.847638888888</v>
      </c>
      <c r="E1005" s="1" t="s">
        <v>9</v>
      </c>
      <c r="F1005">
        <v>118</v>
      </c>
      <c r="G1005" s="1" t="str">
        <f>IFERROR(VLOOKUP(tManutencao[[#This Row],[Máquina]],[1]!tMaquinas[[Código]:[Descrição]],2,0),"N/E")</f>
        <v>118- Extrusora</v>
      </c>
      <c r="H1005" t="s">
        <v>10</v>
      </c>
      <c r="I1005" t="s">
        <v>889</v>
      </c>
    </row>
    <row r="1006" spans="1:9" ht="16.5" x14ac:dyDescent="0.25">
      <c r="A1006" s="1">
        <f>ROW()-ROW(tManutencao[[#Headers],[Seq]])</f>
        <v>1005</v>
      </c>
      <c r="B1006" s="3">
        <v>961</v>
      </c>
      <c r="C1006" s="4">
        <v>45204.634432870371</v>
      </c>
      <c r="D1006" s="4">
        <v>45209.778217592589</v>
      </c>
      <c r="E1006" s="1" t="s">
        <v>9</v>
      </c>
      <c r="F1006">
        <v>501</v>
      </c>
      <c r="G1006" s="1" t="str">
        <f>IFERROR(VLOOKUP(tManutencao[[#This Row],[Máquina]],[1]!tMaquinas[[Código]:[Descrição]],2,0),"N/E")</f>
        <v>501 - Jaguar rebobinadeira</v>
      </c>
      <c r="H1006" t="s">
        <v>23</v>
      </c>
      <c r="I1006" t="s">
        <v>890</v>
      </c>
    </row>
    <row r="1007" spans="1:9" ht="16.5" x14ac:dyDescent="0.25">
      <c r="A1007" s="1">
        <f>ROW()-ROW(tManutencao[[#Headers],[Seq]])</f>
        <v>1006</v>
      </c>
      <c r="B1007" s="3">
        <v>962</v>
      </c>
      <c r="C1007" s="4">
        <v>45204.692557870374</v>
      </c>
      <c r="D1007" s="4">
        <v>45229.510787037034</v>
      </c>
      <c r="E1007" s="1" t="s">
        <v>9</v>
      </c>
      <c r="F1007">
        <v>416</v>
      </c>
      <c r="G1007" s="1" t="str">
        <f>IFERROR(VLOOKUP(tManutencao[[#This Row],[Máquina]],[1]!tMaquinas[[Código]:[Descrição]],2,0),"N/E")</f>
        <v>416 - Hece 1400</v>
      </c>
      <c r="H1007" t="s">
        <v>21</v>
      </c>
      <c r="I1007" t="s">
        <v>891</v>
      </c>
    </row>
    <row r="1008" spans="1:9" ht="16.5" x14ac:dyDescent="0.25">
      <c r="A1008" s="1">
        <f>ROW()-ROW(tManutencao[[#Headers],[Seq]])</f>
        <v>1007</v>
      </c>
      <c r="B1008" s="3">
        <v>963</v>
      </c>
      <c r="C1008" s="4">
        <v>45204.707951388889</v>
      </c>
      <c r="D1008" s="4">
        <v>45211.637870370374</v>
      </c>
      <c r="E1008" s="1" t="s">
        <v>9</v>
      </c>
      <c r="F1008">
        <v>407</v>
      </c>
      <c r="G1008" s="1" t="str">
        <f>IFERROR(VLOOKUP(tManutencao[[#This Row],[Máquina]],[1]!tMaquinas[[Código]:[Descrição]],2,0),"N/E")</f>
        <v>407 - HudsonSharp</v>
      </c>
      <c r="H1008" t="s">
        <v>21</v>
      </c>
      <c r="I1008" t="s">
        <v>892</v>
      </c>
    </row>
    <row r="1009" spans="1:9" ht="16.5" x14ac:dyDescent="0.25">
      <c r="A1009" s="1">
        <f>ROW()-ROW(tManutencao[[#Headers],[Seq]])</f>
        <v>1008</v>
      </c>
      <c r="B1009" s="3">
        <v>964</v>
      </c>
      <c r="C1009" s="4">
        <v>45204.774050925924</v>
      </c>
      <c r="D1009" s="4">
        <v>45223.72283564815</v>
      </c>
      <c r="E1009" s="1" t="s">
        <v>9</v>
      </c>
      <c r="F1009">
        <v>416</v>
      </c>
      <c r="G1009" s="1" t="str">
        <f>IFERROR(VLOOKUP(tManutencao[[#This Row],[Máquina]],[1]!tMaquinas[[Código]:[Descrição]],2,0),"N/E")</f>
        <v>416 - Hece 1400</v>
      </c>
      <c r="H1009" t="s">
        <v>21</v>
      </c>
      <c r="I1009" t="s">
        <v>893</v>
      </c>
    </row>
    <row r="1010" spans="1:9" ht="16.5" x14ac:dyDescent="0.25">
      <c r="A1010" s="1">
        <f>ROW()-ROW(tManutencao[[#Headers],[Seq]])</f>
        <v>1009</v>
      </c>
      <c r="B1010" s="3">
        <v>965</v>
      </c>
      <c r="C1010" s="4">
        <v>45204.888611111113</v>
      </c>
      <c r="D1010" s="4">
        <v>45211.636990740742</v>
      </c>
      <c r="E1010" s="1" t="s">
        <v>9</v>
      </c>
      <c r="F1010">
        <v>407</v>
      </c>
      <c r="G1010" s="1" t="str">
        <f>IFERROR(VLOOKUP(tManutencao[[#This Row],[Máquina]],[1]!tMaquinas[[Código]:[Descrição]],2,0),"N/E")</f>
        <v>407 - HudsonSharp</v>
      </c>
      <c r="H1010" t="s">
        <v>21</v>
      </c>
      <c r="I1010" t="s">
        <v>894</v>
      </c>
    </row>
    <row r="1011" spans="1:9" ht="16.5" x14ac:dyDescent="0.25">
      <c r="A1011" s="1">
        <f>ROW()-ROW(tManutencao[[#Headers],[Seq]])</f>
        <v>1010</v>
      </c>
      <c r="B1011" s="3">
        <v>966</v>
      </c>
      <c r="C1011" s="4">
        <v>45204.914594907408</v>
      </c>
      <c r="D1011" s="4">
        <v>45211.636342592596</v>
      </c>
      <c r="E1011" s="1" t="s">
        <v>9</v>
      </c>
      <c r="F1011">
        <v>407</v>
      </c>
      <c r="G1011" s="1" t="str">
        <f>IFERROR(VLOOKUP(tManutencao[[#This Row],[Máquina]],[1]!tMaquinas[[Código]:[Descrição]],2,0),"N/E")</f>
        <v>407 - HudsonSharp</v>
      </c>
      <c r="H1011" t="s">
        <v>21</v>
      </c>
      <c r="I1011" t="s">
        <v>895</v>
      </c>
    </row>
    <row r="1012" spans="1:9" ht="16.5" x14ac:dyDescent="0.25">
      <c r="A1012" s="1">
        <f>ROW()-ROW(tManutencao[[#Headers],[Seq]])</f>
        <v>1011</v>
      </c>
      <c r="B1012" s="3">
        <v>967</v>
      </c>
      <c r="C1012" s="4">
        <v>45205.254895833335</v>
      </c>
      <c r="D1012" s="4">
        <v>45211.635833333334</v>
      </c>
      <c r="E1012" s="1" t="s">
        <v>9</v>
      </c>
      <c r="F1012">
        <v>117</v>
      </c>
      <c r="G1012" s="1" t="str">
        <f>IFERROR(VLOOKUP(tManutencao[[#This Row],[Máquina]],[1]!tMaquinas[[Código]:[Descrição]],2,0),"N/E")</f>
        <v>117 - Extrusora</v>
      </c>
      <c r="H1012" t="s">
        <v>10</v>
      </c>
      <c r="I1012" t="s">
        <v>896</v>
      </c>
    </row>
    <row r="1013" spans="1:9" ht="16.5" x14ac:dyDescent="0.25">
      <c r="A1013" s="1">
        <f>ROW()-ROW(tManutencao[[#Headers],[Seq]])</f>
        <v>1012</v>
      </c>
      <c r="B1013" s="3">
        <v>968</v>
      </c>
      <c r="C1013" s="4">
        <v>45205.295601851853</v>
      </c>
      <c r="D1013" s="4">
        <v>45237.604074074072</v>
      </c>
      <c r="E1013" s="1" t="s">
        <v>182</v>
      </c>
      <c r="F1013">
        <v>416</v>
      </c>
      <c r="G1013" s="1" t="str">
        <f>IFERROR(VLOOKUP(tManutencao[[#This Row],[Máquina]],[1]!tMaquinas[[Código]:[Descrição]],2,0),"N/E")</f>
        <v>416 - Hece 1400</v>
      </c>
      <c r="H1013" t="s">
        <v>21</v>
      </c>
      <c r="I1013" t="s">
        <v>897</v>
      </c>
    </row>
    <row r="1014" spans="1:9" ht="16.5" x14ac:dyDescent="0.25">
      <c r="A1014" s="1">
        <f>ROW()-ROW(tManutencao[[#Headers],[Seq]])</f>
        <v>1013</v>
      </c>
      <c r="B1014" s="3">
        <v>969</v>
      </c>
      <c r="C1014" s="4">
        <v>45205.379467592589</v>
      </c>
      <c r="D1014" s="4">
        <v>45231.730949074074</v>
      </c>
      <c r="E1014" s="1" t="s">
        <v>9</v>
      </c>
      <c r="F1014">
        <v>115</v>
      </c>
      <c r="G1014" s="1" t="str">
        <f>IFERROR(VLOOKUP(tManutencao[[#This Row],[Máquina]],[1]!tMaquinas[[Código]:[Descrição]],2,0),"N/E")</f>
        <v>115 - Extrusora</v>
      </c>
      <c r="H1014" t="s">
        <v>10</v>
      </c>
    </row>
    <row r="1015" spans="1:9" ht="16.5" x14ac:dyDescent="0.25">
      <c r="A1015" s="1">
        <f>ROW()-ROW(tManutencao[[#Headers],[Seq]])</f>
        <v>1014</v>
      </c>
      <c r="B1015" s="3">
        <v>4147</v>
      </c>
      <c r="C1015" s="4">
        <v>45610.756608796299</v>
      </c>
      <c r="D1015" s="4">
        <v>45671.507650462961</v>
      </c>
      <c r="E1015" s="1" t="s">
        <v>92</v>
      </c>
      <c r="F1015">
        <v>112</v>
      </c>
      <c r="G1015" s="1" t="str">
        <f>IFERROR(VLOOKUP(tManutencao[[#This Row],[Máquina]],[1]!tMaquinas[[Código]:[Descrição]],2,0),"N/E")</f>
        <v>112 - Extrusora</v>
      </c>
      <c r="H1015" t="s">
        <v>10</v>
      </c>
      <c r="I1015" t="s">
        <v>898</v>
      </c>
    </row>
    <row r="1016" spans="1:9" ht="16.5" x14ac:dyDescent="0.25">
      <c r="A1016" s="1">
        <f>ROW()-ROW(tManutencao[[#Headers],[Seq]])</f>
        <v>1015</v>
      </c>
      <c r="B1016" s="3">
        <v>971</v>
      </c>
      <c r="C1016" s="4">
        <v>45205.623217592591</v>
      </c>
      <c r="D1016" s="4">
        <v>45211.635439814818</v>
      </c>
      <c r="E1016" s="1" t="s">
        <v>182</v>
      </c>
      <c r="F1016">
        <v>118</v>
      </c>
      <c r="G1016" s="1" t="str">
        <f>IFERROR(VLOOKUP(tManutencao[[#This Row],[Máquina]],[1]!tMaquinas[[Código]:[Descrição]],2,0),"N/E")</f>
        <v>118- Extrusora</v>
      </c>
      <c r="H1016" t="s">
        <v>10</v>
      </c>
      <c r="I1016" t="s">
        <v>899</v>
      </c>
    </row>
    <row r="1017" spans="1:9" ht="16.5" x14ac:dyDescent="0.25">
      <c r="A1017" s="1">
        <f>ROW()-ROW(tManutencao[[#Headers],[Seq]])</f>
        <v>1016</v>
      </c>
      <c r="B1017" s="3">
        <v>972</v>
      </c>
      <c r="C1017" s="4">
        <v>45205.712245370371</v>
      </c>
      <c r="D1017" s="4">
        <v>45211.634988425925</v>
      </c>
      <c r="E1017" s="1" t="s">
        <v>9</v>
      </c>
      <c r="F1017">
        <v>302</v>
      </c>
      <c r="G1017" s="1" t="str">
        <f>IFERROR(VLOOKUP(tManutencao[[#This Row],[Máquina]],[1]!tMaquinas[[Código]:[Descrição]],2,0),"N/E")</f>
        <v>301 - Comexi Laminadora</v>
      </c>
      <c r="H1017" t="s">
        <v>58</v>
      </c>
      <c r="I1017" t="s">
        <v>900</v>
      </c>
    </row>
    <row r="1018" spans="1:9" ht="16.5" x14ac:dyDescent="0.25">
      <c r="A1018" s="1">
        <f>ROW()-ROW(tManutencao[[#Headers],[Seq]])</f>
        <v>1017</v>
      </c>
      <c r="B1018" s="3">
        <v>973</v>
      </c>
      <c r="C1018" s="4">
        <v>45206.244293981479</v>
      </c>
      <c r="D1018" s="4">
        <v>45209.810532407406</v>
      </c>
      <c r="E1018" s="1" t="s">
        <v>9</v>
      </c>
      <c r="F1018">
        <v>117</v>
      </c>
      <c r="G1018" s="1" t="str">
        <f>IFERROR(VLOOKUP(tManutencao[[#This Row],[Máquina]],[1]!tMaquinas[[Código]:[Descrição]],2,0),"N/E")</f>
        <v>117 - Extrusora</v>
      </c>
      <c r="H1018" t="s">
        <v>10</v>
      </c>
      <c r="I1018" t="s">
        <v>901</v>
      </c>
    </row>
    <row r="1019" spans="1:9" ht="16.5" x14ac:dyDescent="0.25">
      <c r="A1019" s="1">
        <f>ROW()-ROW(tManutencao[[#Headers],[Seq]])</f>
        <v>1018</v>
      </c>
      <c r="B1019" s="3">
        <v>4148</v>
      </c>
      <c r="C1019" s="4">
        <v>45610.757430555554</v>
      </c>
      <c r="D1019" s="4"/>
      <c r="E1019" s="1" t="s">
        <v>92</v>
      </c>
      <c r="F1019">
        <v>112</v>
      </c>
      <c r="G1019" s="1" t="str">
        <f>IFERROR(VLOOKUP(tManutencao[[#This Row],[Máquina]],[1]!tMaquinas[[Código]:[Descrição]],2,0),"N/E")</f>
        <v>112 - Extrusora</v>
      </c>
      <c r="H1019" t="s">
        <v>10</v>
      </c>
      <c r="I1019" t="s">
        <v>902</v>
      </c>
    </row>
    <row r="1020" spans="1:9" ht="16.5" x14ac:dyDescent="0.25">
      <c r="A1020" s="1">
        <f>ROW()-ROW(tManutencao[[#Headers],[Seq]])</f>
        <v>1019</v>
      </c>
      <c r="B1020" s="3">
        <v>975</v>
      </c>
      <c r="C1020" s="4">
        <v>45206.507268518515</v>
      </c>
      <c r="D1020" s="4">
        <v>45209.810011574074</v>
      </c>
      <c r="E1020" s="1" t="s">
        <v>9</v>
      </c>
      <c r="F1020">
        <v>417</v>
      </c>
      <c r="G1020" s="1" t="str">
        <f>IFERROR(VLOOKUP(tManutencao[[#This Row],[Máquina]],[1]!tMaquinas[[Código]:[Descrição]],2,0),"N/E")</f>
        <v>417 - Hece 1400</v>
      </c>
      <c r="H1020" t="s">
        <v>21</v>
      </c>
      <c r="I1020" t="s">
        <v>903</v>
      </c>
    </row>
    <row r="1021" spans="1:9" ht="16.5" x14ac:dyDescent="0.25">
      <c r="A1021" s="1">
        <f>ROW()-ROW(tManutencao[[#Headers],[Seq]])</f>
        <v>1020</v>
      </c>
      <c r="B1021" s="3">
        <v>976</v>
      </c>
      <c r="C1021" s="4">
        <v>45206.684305555558</v>
      </c>
      <c r="D1021" s="4">
        <v>45211.634351851855</v>
      </c>
      <c r="E1021" s="1" t="s">
        <v>9</v>
      </c>
      <c r="F1021">
        <v>407</v>
      </c>
      <c r="G1021" s="1" t="str">
        <f>IFERROR(VLOOKUP(tManutencao[[#This Row],[Máquina]],[1]!tMaquinas[[Código]:[Descrição]],2,0),"N/E")</f>
        <v>407 - HudsonSharp</v>
      </c>
      <c r="H1021" t="s">
        <v>21</v>
      </c>
      <c r="I1021" t="s">
        <v>904</v>
      </c>
    </row>
    <row r="1022" spans="1:9" ht="16.5" x14ac:dyDescent="0.25">
      <c r="A1022" s="1">
        <f>ROW()-ROW(tManutencao[[#Headers],[Seq]])</f>
        <v>1021</v>
      </c>
      <c r="B1022" s="3">
        <v>977</v>
      </c>
      <c r="C1022" s="4">
        <v>45208.219363425924</v>
      </c>
      <c r="D1022" s="4">
        <v>45209.809606481482</v>
      </c>
      <c r="E1022" s="1" t="s">
        <v>9</v>
      </c>
      <c r="F1022">
        <v>108</v>
      </c>
      <c r="G1022" s="1" t="str">
        <f>IFERROR(VLOOKUP(tManutencao[[#This Row],[Máquina]],[1]!tMaquinas[[Código]:[Descrição]],2,0),"N/E")</f>
        <v>108 - Extrusora</v>
      </c>
      <c r="H1022" t="s">
        <v>10</v>
      </c>
      <c r="I1022" t="s">
        <v>905</v>
      </c>
    </row>
    <row r="1023" spans="1:9" ht="16.5" x14ac:dyDescent="0.25">
      <c r="A1023" s="1">
        <f>ROW()-ROW(tManutencao[[#Headers],[Seq]])</f>
        <v>1022</v>
      </c>
      <c r="B1023" s="3">
        <v>978</v>
      </c>
      <c r="C1023" s="4">
        <v>45208.219884259262</v>
      </c>
      <c r="D1023" s="4">
        <v>45209.809178240743</v>
      </c>
      <c r="E1023" s="1" t="s">
        <v>9</v>
      </c>
      <c r="F1023">
        <v>108</v>
      </c>
      <c r="G1023" s="1" t="str">
        <f>IFERROR(VLOOKUP(tManutencao[[#This Row],[Máquina]],[1]!tMaquinas[[Código]:[Descrição]],2,0),"N/E")</f>
        <v>108 - Extrusora</v>
      </c>
      <c r="H1023" t="s">
        <v>10</v>
      </c>
      <c r="I1023" t="s">
        <v>906</v>
      </c>
    </row>
    <row r="1024" spans="1:9" ht="16.5" x14ac:dyDescent="0.25">
      <c r="A1024" s="1">
        <f>ROW()-ROW(tManutencao[[#Headers],[Seq]])</f>
        <v>1023</v>
      </c>
      <c r="B1024" s="3">
        <v>4149</v>
      </c>
      <c r="C1024" s="4">
        <v>45610.761689814812</v>
      </c>
      <c r="D1024" s="4"/>
      <c r="E1024" s="1" t="s">
        <v>92</v>
      </c>
      <c r="F1024">
        <v>112</v>
      </c>
      <c r="G1024" s="1" t="str">
        <f>IFERROR(VLOOKUP(tManutencao[[#This Row],[Máquina]],[1]!tMaquinas[[Código]:[Descrição]],2,0),"N/E")</f>
        <v>112 - Extrusora</v>
      </c>
      <c r="H1024" t="s">
        <v>10</v>
      </c>
      <c r="I1024" t="s">
        <v>907</v>
      </c>
    </row>
    <row r="1025" spans="1:9" ht="16.5" x14ac:dyDescent="0.25">
      <c r="A1025" s="1">
        <f>ROW()-ROW(tManutencao[[#Headers],[Seq]])</f>
        <v>1024</v>
      </c>
      <c r="B1025" s="3">
        <v>980</v>
      </c>
      <c r="C1025" s="4">
        <v>45208.581759259258</v>
      </c>
      <c r="D1025" s="4">
        <v>45237.604641203703</v>
      </c>
      <c r="E1025" s="1" t="s">
        <v>9</v>
      </c>
      <c r="F1025">
        <v>407</v>
      </c>
      <c r="G1025" s="1" t="str">
        <f>IFERROR(VLOOKUP(tManutencao[[#This Row],[Máquina]],[1]!tMaquinas[[Código]:[Descrição]],2,0),"N/E")</f>
        <v>407 - HudsonSharp</v>
      </c>
      <c r="H1025" t="s">
        <v>21</v>
      </c>
      <c r="I1025" t="s">
        <v>908</v>
      </c>
    </row>
    <row r="1026" spans="1:9" ht="16.5" x14ac:dyDescent="0.25">
      <c r="A1026" s="1">
        <f>ROW()-ROW(tManutencao[[#Headers],[Seq]])</f>
        <v>1025</v>
      </c>
      <c r="B1026" s="3">
        <v>981</v>
      </c>
      <c r="C1026" s="4">
        <v>45208.6405787037</v>
      </c>
      <c r="D1026" s="4">
        <v>45300.868576388886</v>
      </c>
      <c r="E1026" s="1" t="s">
        <v>9</v>
      </c>
      <c r="F1026">
        <v>118</v>
      </c>
      <c r="G1026" s="1" t="str">
        <f>IFERROR(VLOOKUP(tManutencao[[#This Row],[Máquina]],[1]!tMaquinas[[Código]:[Descrição]],2,0),"N/E")</f>
        <v>118- Extrusora</v>
      </c>
      <c r="H1026" t="s">
        <v>10</v>
      </c>
      <c r="I1026" t="s">
        <v>909</v>
      </c>
    </row>
    <row r="1027" spans="1:9" ht="16.5" x14ac:dyDescent="0.25">
      <c r="A1027" s="1">
        <f>ROW()-ROW(tManutencao[[#Headers],[Seq]])</f>
        <v>1026</v>
      </c>
      <c r="B1027" s="3">
        <v>982</v>
      </c>
      <c r="C1027" s="4">
        <v>45208.695706018516</v>
      </c>
      <c r="D1027" s="4">
        <v>45209.807349537034</v>
      </c>
      <c r="E1027" s="1" t="s">
        <v>9</v>
      </c>
      <c r="F1027">
        <v>116</v>
      </c>
      <c r="G1027" s="1" t="str">
        <f>IFERROR(VLOOKUP(tManutencao[[#This Row],[Máquina]],[1]!tMaquinas[[Código]:[Descrição]],2,0),"N/E")</f>
        <v>116 - Extrusora</v>
      </c>
      <c r="H1027" t="s">
        <v>10</v>
      </c>
      <c r="I1027" t="s">
        <v>910</v>
      </c>
    </row>
    <row r="1028" spans="1:9" ht="16.5" x14ac:dyDescent="0.25">
      <c r="A1028" s="1">
        <f>ROW()-ROW(tManutencao[[#Headers],[Seq]])</f>
        <v>1027</v>
      </c>
      <c r="B1028" s="3">
        <v>4150</v>
      </c>
      <c r="C1028" s="4">
        <v>45610.766168981485</v>
      </c>
      <c r="D1028" s="4"/>
      <c r="E1028" s="1" t="s">
        <v>9</v>
      </c>
      <c r="F1028">
        <v>112</v>
      </c>
      <c r="G1028" s="1" t="str">
        <f>IFERROR(VLOOKUP(tManutencao[[#This Row],[Máquina]],[1]!tMaquinas[[Código]:[Descrição]],2,0),"N/E")</f>
        <v>112 - Extrusora</v>
      </c>
      <c r="H1028" t="s">
        <v>10</v>
      </c>
      <c r="I1028" t="s">
        <v>911</v>
      </c>
    </row>
    <row r="1029" spans="1:9" ht="16.5" x14ac:dyDescent="0.25">
      <c r="A1029" s="1">
        <f>ROW()-ROW(tManutencao[[#Headers],[Seq]])</f>
        <v>1028</v>
      </c>
      <c r="B1029" s="3">
        <v>984</v>
      </c>
      <c r="C1029" s="4">
        <v>45208.707997685182</v>
      </c>
      <c r="D1029" s="4">
        <v>45215.533171296294</v>
      </c>
      <c r="E1029" s="1" t="s">
        <v>109</v>
      </c>
      <c r="F1029">
        <v>301</v>
      </c>
      <c r="G1029" s="1" t="str">
        <f>IFERROR(VLOOKUP(tManutencao[[#This Row],[Máquina]],[1]!tMaquinas[[Código]:[Descrição]],2,0),"N/E")</f>
        <v>301 - Comexi Laminadora</v>
      </c>
      <c r="H1029" t="s">
        <v>58</v>
      </c>
      <c r="I1029" t="s">
        <v>912</v>
      </c>
    </row>
    <row r="1030" spans="1:9" ht="16.5" x14ac:dyDescent="0.25">
      <c r="A1030" s="1">
        <f>ROW()-ROW(tManutencao[[#Headers],[Seq]])</f>
        <v>1029</v>
      </c>
      <c r="B1030" s="3">
        <v>985</v>
      </c>
      <c r="C1030" s="4">
        <v>45208.860185185185</v>
      </c>
      <c r="D1030" s="4">
        <v>45209.804895833331</v>
      </c>
      <c r="E1030" s="1" t="s">
        <v>9</v>
      </c>
      <c r="F1030">
        <v>407</v>
      </c>
      <c r="G1030" s="1" t="str">
        <f>IFERROR(VLOOKUP(tManutencao[[#This Row],[Máquina]],[1]!tMaquinas[[Código]:[Descrição]],2,0),"N/E")</f>
        <v>407 - HudsonSharp</v>
      </c>
      <c r="H1030" t="s">
        <v>21</v>
      </c>
      <c r="I1030" t="s">
        <v>913</v>
      </c>
    </row>
    <row r="1031" spans="1:9" ht="16.5" x14ac:dyDescent="0.25">
      <c r="A1031" s="1">
        <f>ROW()-ROW(tManutencao[[#Headers],[Seq]])</f>
        <v>1030</v>
      </c>
      <c r="B1031" s="3">
        <v>4151</v>
      </c>
      <c r="C1031" s="4">
        <v>45610.768506944441</v>
      </c>
      <c r="D1031" s="4"/>
      <c r="E1031" s="1" t="s">
        <v>92</v>
      </c>
      <c r="F1031">
        <v>112</v>
      </c>
      <c r="G1031" s="1" t="str">
        <f>IFERROR(VLOOKUP(tManutencao[[#This Row],[Máquina]],[1]!tMaquinas[[Código]:[Descrição]],2,0),"N/E")</f>
        <v>112 - Extrusora</v>
      </c>
      <c r="H1031" t="s">
        <v>10</v>
      </c>
      <c r="I1031" t="s">
        <v>914</v>
      </c>
    </row>
    <row r="1032" spans="1:9" ht="16.5" x14ac:dyDescent="0.25">
      <c r="A1032" s="1">
        <f>ROW()-ROW(tManutencao[[#Headers],[Seq]])</f>
        <v>1031</v>
      </c>
      <c r="B1032" s="3">
        <v>4152</v>
      </c>
      <c r="C1032" s="4">
        <v>45610.76935185185</v>
      </c>
      <c r="D1032" s="4"/>
      <c r="E1032" s="1" t="s">
        <v>92</v>
      </c>
      <c r="F1032">
        <v>112</v>
      </c>
      <c r="G1032" s="1" t="str">
        <f>IFERROR(VLOOKUP(tManutencao[[#This Row],[Máquina]],[1]!tMaquinas[[Código]:[Descrição]],2,0),"N/E")</f>
        <v>112 - Extrusora</v>
      </c>
      <c r="H1032" t="s">
        <v>10</v>
      </c>
      <c r="I1032" t="s">
        <v>915</v>
      </c>
    </row>
    <row r="1033" spans="1:9" ht="16.5" x14ac:dyDescent="0.25">
      <c r="A1033" s="1">
        <f>ROW()-ROW(tManutencao[[#Headers],[Seq]])</f>
        <v>1032</v>
      </c>
      <c r="B1033" s="3">
        <v>988</v>
      </c>
      <c r="C1033" s="4">
        <v>45209.846400462964</v>
      </c>
      <c r="D1033" s="4">
        <v>45229.511076388888</v>
      </c>
      <c r="E1033" s="1" t="s">
        <v>9</v>
      </c>
      <c r="F1033">
        <v>116</v>
      </c>
      <c r="G1033" s="1" t="str">
        <f>IFERROR(VLOOKUP(tManutencao[[#This Row],[Máquina]],[1]!tMaquinas[[Código]:[Descrição]],2,0),"N/E")</f>
        <v>116 - Extrusora</v>
      </c>
      <c r="H1033" t="s">
        <v>10</v>
      </c>
      <c r="I1033" t="s">
        <v>916</v>
      </c>
    </row>
    <row r="1034" spans="1:9" ht="16.5" x14ac:dyDescent="0.25">
      <c r="A1034" s="1">
        <f>ROW()-ROW(tManutencao[[#Headers],[Seq]])</f>
        <v>1033</v>
      </c>
      <c r="B1034" s="3">
        <v>989</v>
      </c>
      <c r="C1034" s="4">
        <v>45209.882002314815</v>
      </c>
      <c r="D1034" s="4">
        <v>45215.529039351852</v>
      </c>
      <c r="E1034" s="1" t="s">
        <v>9</v>
      </c>
      <c r="F1034">
        <v>118</v>
      </c>
      <c r="G1034" s="1" t="str">
        <f>IFERROR(VLOOKUP(tManutencao[[#This Row],[Máquina]],[1]!tMaquinas[[Código]:[Descrição]],2,0),"N/E")</f>
        <v>118- Extrusora</v>
      </c>
      <c r="H1034" t="s">
        <v>10</v>
      </c>
      <c r="I1034" t="s">
        <v>917</v>
      </c>
    </row>
    <row r="1035" spans="1:9" ht="16.5" x14ac:dyDescent="0.25">
      <c r="A1035" s="1">
        <f>ROW()-ROW(tManutencao[[#Headers],[Seq]])</f>
        <v>1034</v>
      </c>
      <c r="B1035" s="3">
        <v>4153</v>
      </c>
      <c r="C1035" s="4">
        <v>45610.769953703704</v>
      </c>
      <c r="D1035" s="4"/>
      <c r="E1035" s="1" t="s">
        <v>92</v>
      </c>
      <c r="F1035">
        <v>112</v>
      </c>
      <c r="G1035" s="1" t="str">
        <f>IFERROR(VLOOKUP(tManutencao[[#This Row],[Máquina]],[1]!tMaquinas[[Código]:[Descrição]],2,0),"N/E")</f>
        <v>112 - Extrusora</v>
      </c>
      <c r="H1035" t="s">
        <v>10</v>
      </c>
      <c r="I1035" t="s">
        <v>918</v>
      </c>
    </row>
    <row r="1036" spans="1:9" ht="16.5" x14ac:dyDescent="0.25">
      <c r="A1036" s="1">
        <f>ROW()-ROW(tManutencao[[#Headers],[Seq]])</f>
        <v>1035</v>
      </c>
      <c r="B1036" s="3">
        <v>4198</v>
      </c>
      <c r="C1036" s="4">
        <v>45614.396817129629</v>
      </c>
      <c r="D1036" s="4"/>
      <c r="E1036" s="1" t="s">
        <v>92</v>
      </c>
      <c r="F1036">
        <v>112</v>
      </c>
      <c r="G1036" s="1" t="str">
        <f>IFERROR(VLOOKUP(tManutencao[[#This Row],[Máquina]],[1]!tMaquinas[[Código]:[Descrição]],2,0),"N/E")</f>
        <v>112 - Extrusora</v>
      </c>
      <c r="H1036" t="s">
        <v>10</v>
      </c>
      <c r="I1036" t="s">
        <v>919</v>
      </c>
    </row>
    <row r="1037" spans="1:9" ht="16.5" x14ac:dyDescent="0.25">
      <c r="A1037" s="1">
        <f>ROW()-ROW(tManutencao[[#Headers],[Seq]])</f>
        <v>1036</v>
      </c>
      <c r="B1037" s="3">
        <v>4200</v>
      </c>
      <c r="C1037" s="4">
        <v>45614.401620370372</v>
      </c>
      <c r="D1037" s="4"/>
      <c r="E1037" s="1" t="s">
        <v>92</v>
      </c>
      <c r="F1037">
        <v>112</v>
      </c>
      <c r="G1037" s="1" t="str">
        <f>IFERROR(VLOOKUP(tManutencao[[#This Row],[Máquina]],[1]!tMaquinas[[Código]:[Descrição]],2,0),"N/E")</f>
        <v>112 - Extrusora</v>
      </c>
      <c r="H1037" t="s">
        <v>10</v>
      </c>
      <c r="I1037" t="s">
        <v>920</v>
      </c>
    </row>
    <row r="1038" spans="1:9" ht="16.5" x14ac:dyDescent="0.25">
      <c r="A1038" s="1">
        <f>ROW()-ROW(tManutencao[[#Headers],[Seq]])</f>
        <v>1037</v>
      </c>
      <c r="B1038" s="3">
        <v>4201</v>
      </c>
      <c r="C1038" s="4">
        <v>45614.405381944445</v>
      </c>
      <c r="D1038" s="4"/>
      <c r="E1038" s="1" t="s">
        <v>92</v>
      </c>
      <c r="F1038">
        <v>112</v>
      </c>
      <c r="G1038" s="1" t="str">
        <f>IFERROR(VLOOKUP(tManutencao[[#This Row],[Máquina]],[1]!tMaquinas[[Código]:[Descrição]],2,0),"N/E")</f>
        <v>112 - Extrusora</v>
      </c>
      <c r="H1038" t="s">
        <v>10</v>
      </c>
      <c r="I1038" t="s">
        <v>921</v>
      </c>
    </row>
    <row r="1039" spans="1:9" ht="16.5" x14ac:dyDescent="0.25">
      <c r="A1039" s="1">
        <f>ROW()-ROW(tManutencao[[#Headers],[Seq]])</f>
        <v>1038</v>
      </c>
      <c r="B1039" s="3">
        <v>4211</v>
      </c>
      <c r="C1039" s="4">
        <v>45614.667638888888</v>
      </c>
      <c r="D1039" s="4"/>
      <c r="E1039" s="1" t="s">
        <v>92</v>
      </c>
      <c r="F1039">
        <v>112</v>
      </c>
      <c r="G1039" s="1" t="str">
        <f>IFERROR(VLOOKUP(tManutencao[[#This Row],[Máquina]],[1]!tMaquinas[[Código]:[Descrição]],2,0),"N/E")</f>
        <v>112 - Extrusora</v>
      </c>
      <c r="H1039" t="s">
        <v>10</v>
      </c>
      <c r="I1039" t="s">
        <v>922</v>
      </c>
    </row>
    <row r="1040" spans="1:9" ht="16.5" x14ac:dyDescent="0.25">
      <c r="A1040" s="1">
        <f>ROW()-ROW(tManutencao[[#Headers],[Seq]])</f>
        <v>1039</v>
      </c>
      <c r="B1040" s="3">
        <v>995</v>
      </c>
      <c r="C1040" s="4">
        <v>45210.586388888885</v>
      </c>
      <c r="D1040" s="4">
        <v>45231.732418981483</v>
      </c>
      <c r="E1040" s="1" t="s">
        <v>9</v>
      </c>
      <c r="F1040">
        <v>116</v>
      </c>
      <c r="G1040" s="1" t="str">
        <f>IFERROR(VLOOKUP(tManutencao[[#This Row],[Máquina]],[1]!tMaquinas[[Código]:[Descrição]],2,0),"N/E")</f>
        <v>116 - Extrusora</v>
      </c>
      <c r="H1040" t="s">
        <v>10</v>
      </c>
      <c r="I1040" t="s">
        <v>923</v>
      </c>
    </row>
    <row r="1041" spans="1:9" ht="16.5" x14ac:dyDescent="0.25">
      <c r="A1041" s="1">
        <f>ROW()-ROW(tManutencao[[#Headers],[Seq]])</f>
        <v>1040</v>
      </c>
      <c r="B1041" s="3">
        <v>996</v>
      </c>
      <c r="C1041" s="4">
        <v>45210.686365740738</v>
      </c>
      <c r="D1041" s="4">
        <v>45211.631157407406</v>
      </c>
      <c r="E1041" s="1" t="s">
        <v>9</v>
      </c>
      <c r="F1041">
        <v>407</v>
      </c>
      <c r="G1041" s="1" t="str">
        <f>IFERROR(VLOOKUP(tManutencao[[#This Row],[Máquina]],[1]!tMaquinas[[Código]:[Descrição]],2,0),"N/E")</f>
        <v>407 - HudsonSharp</v>
      </c>
      <c r="H1041" t="s">
        <v>21</v>
      </c>
      <c r="I1041" t="s">
        <v>924</v>
      </c>
    </row>
    <row r="1042" spans="1:9" ht="16.5" x14ac:dyDescent="0.25">
      <c r="A1042" s="1">
        <f>ROW()-ROW(tManutencao[[#Headers],[Seq]])</f>
        <v>1041</v>
      </c>
      <c r="B1042" s="3">
        <v>997</v>
      </c>
      <c r="C1042" s="4">
        <v>45210.738240740742</v>
      </c>
      <c r="D1042" s="4">
        <v>45211.630196759259</v>
      </c>
      <c r="E1042" s="1" t="s">
        <v>9</v>
      </c>
      <c r="F1042">
        <v>406</v>
      </c>
      <c r="G1042" s="1" t="str">
        <f>IFERROR(VLOOKUP(tManutencao[[#This Row],[Máquina]],[1]!tMaquinas[[Código]:[Descrição]],2,0),"N/E")</f>
        <v>406 - Hece1400</v>
      </c>
      <c r="H1042" t="s">
        <v>21</v>
      </c>
      <c r="I1042" t="s">
        <v>925</v>
      </c>
    </row>
    <row r="1043" spans="1:9" ht="16.5" x14ac:dyDescent="0.25">
      <c r="A1043" s="1">
        <f>ROW()-ROW(tManutencao[[#Headers],[Seq]])</f>
        <v>1042</v>
      </c>
      <c r="B1043" s="3">
        <v>998</v>
      </c>
      <c r="C1043" s="4">
        <v>45211.177986111114</v>
      </c>
      <c r="D1043" s="4">
        <v>45229.584675925929</v>
      </c>
      <c r="E1043" s="1" t="s">
        <v>9</v>
      </c>
      <c r="F1043">
        <v>116</v>
      </c>
      <c r="G1043" s="1" t="str">
        <f>IFERROR(VLOOKUP(tManutencao[[#This Row],[Máquina]],[1]!tMaquinas[[Código]:[Descrição]],2,0),"N/E")</f>
        <v>116 - Extrusora</v>
      </c>
      <c r="H1043" t="s">
        <v>10</v>
      </c>
      <c r="I1043" t="s">
        <v>926</v>
      </c>
    </row>
    <row r="1044" spans="1:9" ht="16.5" x14ac:dyDescent="0.25">
      <c r="A1044" s="1">
        <f>ROW()-ROW(tManutencao[[#Headers],[Seq]])</f>
        <v>1043</v>
      </c>
      <c r="B1044" s="3">
        <v>999</v>
      </c>
      <c r="C1044" s="4">
        <v>45211.409768518519</v>
      </c>
      <c r="D1044" s="4">
        <v>45219.73333333333</v>
      </c>
      <c r="E1044" s="1" t="s">
        <v>9</v>
      </c>
      <c r="F1044">
        <v>116</v>
      </c>
      <c r="G1044" s="1" t="str">
        <f>IFERROR(VLOOKUP(tManutencao[[#This Row],[Máquina]],[1]!tMaquinas[[Código]:[Descrição]],2,0),"N/E")</f>
        <v>116 - Extrusora</v>
      </c>
      <c r="H1044" t="s">
        <v>10</v>
      </c>
      <c r="I1044" t="s">
        <v>927</v>
      </c>
    </row>
    <row r="1045" spans="1:9" ht="16.5" x14ac:dyDescent="0.25">
      <c r="A1045" s="1">
        <f>ROW()-ROW(tManutencao[[#Headers],[Seq]])</f>
        <v>1044</v>
      </c>
      <c r="B1045" s="3">
        <v>1000</v>
      </c>
      <c r="C1045" s="4">
        <v>45211.433113425926</v>
      </c>
      <c r="D1045" s="4">
        <v>45265.454791666663</v>
      </c>
      <c r="E1045" s="1" t="s">
        <v>9</v>
      </c>
      <c r="F1045">
        <v>116</v>
      </c>
      <c r="G1045" s="1" t="str">
        <f>IFERROR(VLOOKUP(tManutencao[[#This Row],[Máquina]],[1]!tMaquinas[[Código]:[Descrição]],2,0),"N/E")</f>
        <v>116 - Extrusora</v>
      </c>
      <c r="H1045" t="s">
        <v>10</v>
      </c>
      <c r="I1045" t="s">
        <v>928</v>
      </c>
    </row>
    <row r="1046" spans="1:9" ht="16.5" x14ac:dyDescent="0.25">
      <c r="A1046" s="1">
        <f>ROW()-ROW(tManutencao[[#Headers],[Seq]])</f>
        <v>1045</v>
      </c>
      <c r="B1046" s="3">
        <v>4212</v>
      </c>
      <c r="C1046" s="4">
        <v>45614.66909722222</v>
      </c>
      <c r="D1046" s="4"/>
      <c r="E1046" s="1" t="s">
        <v>92</v>
      </c>
      <c r="F1046">
        <v>112</v>
      </c>
      <c r="G1046" s="1" t="str">
        <f>IFERROR(VLOOKUP(tManutencao[[#This Row],[Máquina]],[1]!tMaquinas[[Código]:[Descrição]],2,0),"N/E")</f>
        <v>112 - Extrusora</v>
      </c>
      <c r="H1046" t="s">
        <v>10</v>
      </c>
      <c r="I1046" t="s">
        <v>929</v>
      </c>
    </row>
    <row r="1047" spans="1:9" ht="16.5" x14ac:dyDescent="0.25">
      <c r="A1047" s="1">
        <f>ROW()-ROW(tManutencao[[#Headers],[Seq]])</f>
        <v>1046</v>
      </c>
      <c r="B1047" s="3">
        <v>4213</v>
      </c>
      <c r="C1047" s="4">
        <v>45614.672337962962</v>
      </c>
      <c r="D1047" s="4"/>
      <c r="E1047" s="1" t="s">
        <v>9</v>
      </c>
      <c r="F1047">
        <v>112</v>
      </c>
      <c r="G1047" s="1" t="str">
        <f>IFERROR(VLOOKUP(tManutencao[[#This Row],[Máquina]],[1]!tMaquinas[[Código]:[Descrição]],2,0),"N/E")</f>
        <v>112 - Extrusora</v>
      </c>
      <c r="H1047" t="s">
        <v>10</v>
      </c>
      <c r="I1047" t="s">
        <v>930</v>
      </c>
    </row>
    <row r="1048" spans="1:9" ht="16.5" x14ac:dyDescent="0.25">
      <c r="A1048" s="1">
        <f>ROW()-ROW(tManutencao[[#Headers],[Seq]])</f>
        <v>1047</v>
      </c>
      <c r="B1048" s="3">
        <v>1003</v>
      </c>
      <c r="C1048" s="4">
        <v>45212.346319444441</v>
      </c>
      <c r="D1048" s="4">
        <v>45223.721597222226</v>
      </c>
      <c r="E1048" s="1" t="s">
        <v>9</v>
      </c>
      <c r="F1048">
        <v>507</v>
      </c>
      <c r="G1048" s="1" t="str">
        <f>IFERROR(VLOOKUP(tManutencao[[#This Row],[Máquina]],[1]!tMaquinas[[Código]:[Descrição]],2,0),"N/E")</f>
        <v>507 - Rebobinadeira</v>
      </c>
      <c r="H1048" t="s">
        <v>23</v>
      </c>
      <c r="I1048" t="s">
        <v>931</v>
      </c>
    </row>
    <row r="1049" spans="1:9" ht="16.5" x14ac:dyDescent="0.25">
      <c r="A1049" s="1">
        <f>ROW()-ROW(tManutencao[[#Headers],[Seq]])</f>
        <v>1048</v>
      </c>
      <c r="B1049" s="3">
        <v>4214</v>
      </c>
      <c r="C1049" s="4">
        <v>45614.674189814818</v>
      </c>
      <c r="D1049" s="4"/>
      <c r="E1049" s="1" t="s">
        <v>182</v>
      </c>
      <c r="F1049">
        <v>112</v>
      </c>
      <c r="G1049" s="1" t="str">
        <f>IFERROR(VLOOKUP(tManutencao[[#This Row],[Máquina]],[1]!tMaquinas[[Código]:[Descrição]],2,0),"N/E")</f>
        <v>112 - Extrusora</v>
      </c>
      <c r="H1049" t="s">
        <v>10</v>
      </c>
      <c r="I1049" t="s">
        <v>932</v>
      </c>
    </row>
    <row r="1050" spans="1:9" ht="16.5" x14ac:dyDescent="0.25">
      <c r="A1050" s="1">
        <f>ROW()-ROW(tManutencao[[#Headers],[Seq]])</f>
        <v>1049</v>
      </c>
      <c r="B1050" s="3">
        <v>4240</v>
      </c>
      <c r="C1050" s="4">
        <v>45616.624710648146</v>
      </c>
      <c r="D1050" s="4">
        <v>45616.627500000002</v>
      </c>
      <c r="E1050" s="1" t="s">
        <v>109</v>
      </c>
      <c r="F1050">
        <v>112</v>
      </c>
      <c r="G1050" s="1" t="str">
        <f>IFERROR(VLOOKUP(tManutencao[[#This Row],[Máquina]],[1]!tMaquinas[[Código]:[Descrição]],2,0),"N/E")</f>
        <v>112 - Extrusora</v>
      </c>
      <c r="H1050" t="s">
        <v>10</v>
      </c>
      <c r="I1050" t="s">
        <v>933</v>
      </c>
    </row>
    <row r="1051" spans="1:9" ht="16.5" x14ac:dyDescent="0.25">
      <c r="A1051" s="1">
        <f>ROW()-ROW(tManutencao[[#Headers],[Seq]])</f>
        <v>1050</v>
      </c>
      <c r="B1051" s="3">
        <v>4253</v>
      </c>
      <c r="C1051" s="4">
        <v>45617.464699074073</v>
      </c>
      <c r="D1051" s="4"/>
      <c r="E1051" s="1" t="s">
        <v>92</v>
      </c>
      <c r="F1051">
        <v>112</v>
      </c>
      <c r="G1051" s="1" t="str">
        <f>IFERROR(VLOOKUP(tManutencao[[#This Row],[Máquina]],[1]!tMaquinas[[Código]:[Descrição]],2,0),"N/E")</f>
        <v>112 - Extrusora</v>
      </c>
      <c r="H1051" t="s">
        <v>10</v>
      </c>
      <c r="I1051" t="s">
        <v>934</v>
      </c>
    </row>
    <row r="1052" spans="1:9" ht="16.5" x14ac:dyDescent="0.25">
      <c r="A1052" s="1">
        <f>ROW()-ROW(tManutencao[[#Headers],[Seq]])</f>
        <v>1051</v>
      </c>
      <c r="B1052" s="3">
        <v>4271</v>
      </c>
      <c r="C1052" s="4">
        <v>45618.354097222225</v>
      </c>
      <c r="D1052" s="4"/>
      <c r="E1052" s="1" t="s">
        <v>182</v>
      </c>
      <c r="F1052">
        <v>112</v>
      </c>
      <c r="G1052" s="1" t="str">
        <f>IFERROR(VLOOKUP(tManutencao[[#This Row],[Máquina]],[1]!tMaquinas[[Código]:[Descrição]],2,0),"N/E")</f>
        <v>112 - Extrusora</v>
      </c>
      <c r="H1052" t="s">
        <v>10</v>
      </c>
      <c r="I1052" t="s">
        <v>935</v>
      </c>
    </row>
    <row r="1053" spans="1:9" ht="16.5" x14ac:dyDescent="0.25">
      <c r="A1053" s="1">
        <f>ROW()-ROW(tManutencao[[#Headers],[Seq]])</f>
        <v>1052</v>
      </c>
      <c r="B1053" s="3">
        <v>4272</v>
      </c>
      <c r="C1053" s="4">
        <v>45618.358124999999</v>
      </c>
      <c r="D1053" s="4"/>
      <c r="E1053" s="1" t="s">
        <v>92</v>
      </c>
      <c r="F1053">
        <v>112</v>
      </c>
      <c r="G1053" s="1" t="str">
        <f>IFERROR(VLOOKUP(tManutencao[[#This Row],[Máquina]],[1]!tMaquinas[[Código]:[Descrição]],2,0),"N/E")</f>
        <v>112 - Extrusora</v>
      </c>
      <c r="H1053" t="s">
        <v>10</v>
      </c>
      <c r="I1053" t="s">
        <v>936</v>
      </c>
    </row>
    <row r="1054" spans="1:9" ht="16.5" x14ac:dyDescent="0.25">
      <c r="A1054" s="1">
        <f>ROW()-ROW(tManutencao[[#Headers],[Seq]])</f>
        <v>1053</v>
      </c>
      <c r="B1054" s="3">
        <v>4293</v>
      </c>
      <c r="C1054" s="4">
        <v>45621.512407407405</v>
      </c>
      <c r="D1054" s="4">
        <v>45630.360555555555</v>
      </c>
      <c r="E1054" s="1" t="s">
        <v>9</v>
      </c>
      <c r="F1054">
        <v>112</v>
      </c>
      <c r="G1054" s="1" t="str">
        <f>IFERROR(VLOOKUP(tManutencao[[#This Row],[Máquina]],[1]!tMaquinas[[Código]:[Descrição]],2,0),"N/E")</f>
        <v>112 - Extrusora</v>
      </c>
      <c r="H1054" t="s">
        <v>10</v>
      </c>
      <c r="I1054" t="s">
        <v>937</v>
      </c>
    </row>
    <row r="1055" spans="1:9" ht="16.5" x14ac:dyDescent="0.25">
      <c r="A1055" s="1">
        <f>ROW()-ROW(tManutencao[[#Headers],[Seq]])</f>
        <v>1054</v>
      </c>
      <c r="B1055" s="3">
        <v>1010</v>
      </c>
      <c r="C1055" s="4">
        <v>45212.403182870374</v>
      </c>
      <c r="D1055" s="4">
        <v>45237.60565972222</v>
      </c>
      <c r="E1055" s="1" t="s">
        <v>9</v>
      </c>
      <c r="F1055">
        <v>207</v>
      </c>
      <c r="G1055" s="1" t="str">
        <f>IFERROR(VLOOKUP(tManutencao[[#This Row],[Máquina]],[1]!tMaquinas[[Código]:[Descrição]],2,0),"N/E")</f>
        <v>207 - Comexi 8 cores</v>
      </c>
      <c r="H1055" t="s">
        <v>62</v>
      </c>
      <c r="I1055" t="s">
        <v>938</v>
      </c>
    </row>
    <row r="1056" spans="1:9" ht="16.5" x14ac:dyDescent="0.25">
      <c r="A1056" s="1">
        <f>ROW()-ROW(tManutencao[[#Headers],[Seq]])</f>
        <v>1055</v>
      </c>
      <c r="B1056" s="3">
        <v>4327</v>
      </c>
      <c r="C1056" s="4">
        <v>45624.484803240739</v>
      </c>
      <c r="D1056" s="4"/>
      <c r="E1056" s="1" t="s">
        <v>9</v>
      </c>
      <c r="F1056">
        <v>112</v>
      </c>
      <c r="G1056" s="1" t="str">
        <f>IFERROR(VLOOKUP(tManutencao[[#This Row],[Máquina]],[1]!tMaquinas[[Código]:[Descrição]],2,0),"N/E")</f>
        <v>112 - Extrusora</v>
      </c>
      <c r="H1056" t="s">
        <v>10</v>
      </c>
      <c r="I1056" t="s">
        <v>939</v>
      </c>
    </row>
    <row r="1057" spans="1:9" ht="16.5" x14ac:dyDescent="0.25">
      <c r="A1057" s="1">
        <f>ROW()-ROW(tManutencao[[#Headers],[Seq]])</f>
        <v>1056</v>
      </c>
      <c r="B1057" s="3">
        <v>1012</v>
      </c>
      <c r="C1057" s="4">
        <v>45212.41306712963</v>
      </c>
      <c r="D1057" s="4"/>
      <c r="E1057" s="1">
        <v>0</v>
      </c>
      <c r="F1057">
        <v>207</v>
      </c>
      <c r="G1057" s="1" t="str">
        <f>IFERROR(VLOOKUP(tManutencao[[#This Row],[Máquina]],[1]!tMaquinas[[Código]:[Descrição]],2,0),"N/E")</f>
        <v>207 - Comexi 8 cores</v>
      </c>
      <c r="H1057" t="s">
        <v>62</v>
      </c>
    </row>
    <row r="1058" spans="1:9" ht="16.5" x14ac:dyDescent="0.25">
      <c r="A1058" s="1">
        <f>ROW()-ROW(tManutencao[[#Headers],[Seq]])</f>
        <v>1057</v>
      </c>
      <c r="B1058" s="3">
        <v>4361</v>
      </c>
      <c r="C1058" s="4">
        <v>45625.761319444442</v>
      </c>
      <c r="D1058" s="4"/>
      <c r="E1058" s="1" t="s">
        <v>109</v>
      </c>
      <c r="F1058">
        <v>112</v>
      </c>
      <c r="G1058" s="1" t="str">
        <f>IFERROR(VLOOKUP(tManutencao[[#This Row],[Máquina]],[1]!tMaquinas[[Código]:[Descrição]],2,0),"N/E")</f>
        <v>112 - Extrusora</v>
      </c>
      <c r="H1058" t="s">
        <v>10</v>
      </c>
      <c r="I1058" t="s">
        <v>940</v>
      </c>
    </row>
    <row r="1059" spans="1:9" ht="16.5" x14ac:dyDescent="0.25">
      <c r="A1059" s="1">
        <f>ROW()-ROW(tManutencao[[#Headers],[Seq]])</f>
        <v>1058</v>
      </c>
      <c r="B1059" s="3">
        <v>4362</v>
      </c>
      <c r="C1059" s="4">
        <v>45625.764305555553</v>
      </c>
      <c r="D1059" s="4"/>
      <c r="E1059" s="1" t="s">
        <v>92</v>
      </c>
      <c r="F1059">
        <v>112</v>
      </c>
      <c r="G1059" s="1" t="str">
        <f>IFERROR(VLOOKUP(tManutencao[[#This Row],[Máquina]],[1]!tMaquinas[[Código]:[Descrição]],2,0),"N/E")</f>
        <v>112 - Extrusora</v>
      </c>
      <c r="H1059" t="s">
        <v>10</v>
      </c>
      <c r="I1059" t="s">
        <v>941</v>
      </c>
    </row>
    <row r="1060" spans="1:9" ht="16.5" x14ac:dyDescent="0.25">
      <c r="A1060" s="1">
        <f>ROW()-ROW(tManutencao[[#Headers],[Seq]])</f>
        <v>1059</v>
      </c>
      <c r="B1060" s="3">
        <v>1020</v>
      </c>
      <c r="C1060" s="4">
        <v>45212.558958333335</v>
      </c>
      <c r="D1060" s="4">
        <v>45240.459363425929</v>
      </c>
      <c r="E1060" s="1" t="s">
        <v>92</v>
      </c>
      <c r="F1060">
        <v>113</v>
      </c>
      <c r="G1060" s="1" t="str">
        <f>IFERROR(VLOOKUP(tManutencao[[#This Row],[Máquina]],[1]!tMaquinas[[Código]:[Descrição]],2,0),"N/E")</f>
        <v>113 - Extrusora</v>
      </c>
      <c r="H1060" t="s">
        <v>10</v>
      </c>
      <c r="I1060" t="s">
        <v>942</v>
      </c>
    </row>
    <row r="1061" spans="1:9" ht="16.5" x14ac:dyDescent="0.25">
      <c r="A1061" s="1">
        <f>ROW()-ROW(tManutencao[[#Headers],[Seq]])</f>
        <v>1060</v>
      </c>
      <c r="B1061" s="3">
        <v>1021</v>
      </c>
      <c r="C1061" s="4">
        <v>45212.638483796298</v>
      </c>
      <c r="D1061" s="4">
        <v>45217.742372685185</v>
      </c>
      <c r="E1061" s="1" t="s">
        <v>9</v>
      </c>
      <c r="F1061">
        <v>505</v>
      </c>
      <c r="G1061" s="1" t="str">
        <f>IFERROR(VLOOKUP(tManutencao[[#This Row],[Máquina]],[1]!tMaquinas[[Código]:[Descrição]],2,0),"N/E")</f>
        <v>505 - Rebobinadeira</v>
      </c>
      <c r="H1061" t="s">
        <v>23</v>
      </c>
      <c r="I1061" t="s">
        <v>943</v>
      </c>
    </row>
    <row r="1062" spans="1:9" ht="16.5" x14ac:dyDescent="0.25">
      <c r="A1062" s="1">
        <f>ROW()-ROW(tManutencao[[#Headers],[Seq]])</f>
        <v>1061</v>
      </c>
      <c r="B1062" s="3">
        <v>1022</v>
      </c>
      <c r="C1062" s="4">
        <v>45212.640659722223</v>
      </c>
      <c r="D1062" s="4">
        <v>45223.438877314817</v>
      </c>
      <c r="E1062" s="1" t="s">
        <v>9</v>
      </c>
      <c r="F1062">
        <v>502</v>
      </c>
      <c r="G1062" s="1" t="str">
        <f>IFERROR(VLOOKUP(tManutencao[[#This Row],[Máquina]],[1]!tMaquinas[[Código]:[Descrição]],2,0),"N/E")</f>
        <v>502 - Jaguar rebobinadeira</v>
      </c>
      <c r="H1062" t="s">
        <v>23</v>
      </c>
      <c r="I1062" t="s">
        <v>944</v>
      </c>
    </row>
    <row r="1063" spans="1:9" ht="16.5" x14ac:dyDescent="0.25">
      <c r="A1063" s="1">
        <f>ROW()-ROW(tManutencao[[#Headers],[Seq]])</f>
        <v>1062</v>
      </c>
      <c r="B1063" s="3">
        <v>1023</v>
      </c>
      <c r="C1063" s="4">
        <v>45212.655289351853</v>
      </c>
      <c r="D1063" s="4"/>
      <c r="E1063" s="1" t="s">
        <v>9</v>
      </c>
      <c r="F1063">
        <v>507</v>
      </c>
      <c r="G1063" s="1" t="str">
        <f>IFERROR(VLOOKUP(tManutencao[[#This Row],[Máquina]],[1]!tMaquinas[[Código]:[Descrição]],2,0),"N/E")</f>
        <v>507 - Rebobinadeira</v>
      </c>
      <c r="H1063" t="s">
        <v>23</v>
      </c>
      <c r="I1063" t="s">
        <v>945</v>
      </c>
    </row>
    <row r="1064" spans="1:9" ht="16.5" x14ac:dyDescent="0.25">
      <c r="A1064" s="1">
        <f>ROW()-ROW(tManutencao[[#Headers],[Seq]])</f>
        <v>1063</v>
      </c>
      <c r="B1064" s="3">
        <v>1024</v>
      </c>
      <c r="C1064" s="4">
        <v>45212.682488425926</v>
      </c>
      <c r="D1064" s="4">
        <v>45217.741701388892</v>
      </c>
      <c r="E1064" s="1" t="s">
        <v>9</v>
      </c>
      <c r="F1064">
        <v>115</v>
      </c>
      <c r="G1064" s="1" t="str">
        <f>IFERROR(VLOOKUP(tManutencao[[#This Row],[Máquina]],[1]!tMaquinas[[Código]:[Descrição]],2,0),"N/E")</f>
        <v>115 - Extrusora</v>
      </c>
      <c r="H1064" t="s">
        <v>10</v>
      </c>
      <c r="I1064" t="s">
        <v>946</v>
      </c>
    </row>
    <row r="1065" spans="1:9" ht="16.5" x14ac:dyDescent="0.25">
      <c r="A1065" s="1">
        <f>ROW()-ROW(tManutencao[[#Headers],[Seq]])</f>
        <v>1064</v>
      </c>
      <c r="B1065" s="3">
        <v>4388</v>
      </c>
      <c r="C1065" s="4">
        <v>45629.31386574074</v>
      </c>
      <c r="D1065" s="4">
        <v>45639.363287037035</v>
      </c>
      <c r="E1065" s="1" t="s">
        <v>9</v>
      </c>
      <c r="F1065">
        <v>112</v>
      </c>
      <c r="G1065" s="1" t="str">
        <f>IFERROR(VLOOKUP(tManutencao[[#This Row],[Máquina]],[1]!tMaquinas[[Código]:[Descrição]],2,0),"N/E")</f>
        <v>112 - Extrusora</v>
      </c>
      <c r="H1065" t="s">
        <v>10</v>
      </c>
      <c r="I1065" t="s">
        <v>947</v>
      </c>
    </row>
    <row r="1066" spans="1:9" ht="16.5" x14ac:dyDescent="0.25">
      <c r="A1066" s="1">
        <f>ROW()-ROW(tManutencao[[#Headers],[Seq]])</f>
        <v>1065</v>
      </c>
      <c r="B1066" s="3">
        <v>1026</v>
      </c>
      <c r="C1066" s="4">
        <v>45212.767291666663</v>
      </c>
      <c r="D1066" s="4">
        <v>45226.702569444446</v>
      </c>
      <c r="E1066" s="1" t="s">
        <v>9</v>
      </c>
      <c r="F1066">
        <v>115</v>
      </c>
      <c r="G1066" s="1" t="str">
        <f>IFERROR(VLOOKUP(tManutencao[[#This Row],[Máquina]],[1]!tMaquinas[[Código]:[Descrição]],2,0),"N/E")</f>
        <v>115 - Extrusora</v>
      </c>
      <c r="H1066" t="s">
        <v>10</v>
      </c>
      <c r="I1066" t="s">
        <v>948</v>
      </c>
    </row>
    <row r="1067" spans="1:9" ht="16.5" x14ac:dyDescent="0.25">
      <c r="A1067" s="1">
        <f>ROW()-ROW(tManutencao[[#Headers],[Seq]])</f>
        <v>1066</v>
      </c>
      <c r="B1067" s="3">
        <v>1027</v>
      </c>
      <c r="C1067" s="4">
        <v>45213.256469907406</v>
      </c>
      <c r="D1067" s="4">
        <v>45219.728842592594</v>
      </c>
      <c r="E1067" s="1" t="s">
        <v>9</v>
      </c>
      <c r="F1067">
        <v>117</v>
      </c>
      <c r="G1067" s="1" t="str">
        <f>IFERROR(VLOOKUP(tManutencao[[#This Row],[Máquina]],[1]!tMaquinas[[Código]:[Descrição]],2,0),"N/E")</f>
        <v>117 - Extrusora</v>
      </c>
      <c r="H1067" t="s">
        <v>10</v>
      </c>
      <c r="I1067" t="s">
        <v>949</v>
      </c>
    </row>
    <row r="1068" spans="1:9" ht="16.5" x14ac:dyDescent="0.25">
      <c r="A1068" s="1">
        <f>ROW()-ROW(tManutencao[[#Headers],[Seq]])</f>
        <v>1067</v>
      </c>
      <c r="B1068" s="3">
        <v>1028</v>
      </c>
      <c r="C1068" s="4">
        <v>45213.606215277781</v>
      </c>
      <c r="D1068" s="4">
        <v>45397.349317129629</v>
      </c>
      <c r="E1068" s="1" t="s">
        <v>9</v>
      </c>
      <c r="F1068">
        <v>116</v>
      </c>
      <c r="G1068" s="1" t="str">
        <f>IFERROR(VLOOKUP(tManutencao[[#This Row],[Máquina]],[1]!tMaquinas[[Código]:[Descrição]],2,0),"N/E")</f>
        <v>116 - Extrusora</v>
      </c>
      <c r="H1068" t="s">
        <v>10</v>
      </c>
      <c r="I1068" t="s">
        <v>950</v>
      </c>
    </row>
    <row r="1069" spans="1:9" ht="16.5" x14ac:dyDescent="0.25">
      <c r="A1069" s="1">
        <f>ROW()-ROW(tManutencao[[#Headers],[Seq]])</f>
        <v>1068</v>
      </c>
      <c r="B1069" s="3">
        <v>1029</v>
      </c>
      <c r="C1069" s="4">
        <v>45213.989722222221</v>
      </c>
      <c r="D1069" s="4">
        <v>45226.703113425923</v>
      </c>
      <c r="E1069" s="1" t="s">
        <v>9</v>
      </c>
      <c r="F1069">
        <v>108</v>
      </c>
      <c r="G1069" s="1" t="str">
        <f>IFERROR(VLOOKUP(tManutencao[[#This Row],[Máquina]],[1]!tMaquinas[[Código]:[Descrição]],2,0),"N/E")</f>
        <v>108 - Extrusora</v>
      </c>
      <c r="H1069" t="s">
        <v>10</v>
      </c>
      <c r="I1069" t="s">
        <v>951</v>
      </c>
    </row>
    <row r="1070" spans="1:9" ht="16.5" x14ac:dyDescent="0.25">
      <c r="A1070" s="1">
        <f>ROW()-ROW(tManutencao[[#Headers],[Seq]])</f>
        <v>1069</v>
      </c>
      <c r="B1070" s="3">
        <v>1030</v>
      </c>
      <c r="C1070" s="4">
        <v>45213.9922337963</v>
      </c>
      <c r="D1070" s="4">
        <v>45323.65520833333</v>
      </c>
      <c r="E1070" s="1" t="s">
        <v>9</v>
      </c>
      <c r="F1070">
        <v>115</v>
      </c>
      <c r="G1070" s="1" t="str">
        <f>IFERROR(VLOOKUP(tManutencao[[#This Row],[Máquina]],[1]!tMaquinas[[Código]:[Descrição]],2,0),"N/E")</f>
        <v>115 - Extrusora</v>
      </c>
      <c r="H1070" t="s">
        <v>10</v>
      </c>
      <c r="I1070" t="s">
        <v>952</v>
      </c>
    </row>
    <row r="1071" spans="1:9" ht="16.5" x14ac:dyDescent="0.25">
      <c r="A1071" s="1">
        <f>ROW()-ROW(tManutencao[[#Headers],[Seq]])</f>
        <v>1070</v>
      </c>
      <c r="B1071" s="3">
        <v>1031</v>
      </c>
      <c r="C1071" s="4">
        <v>45214.55704861111</v>
      </c>
      <c r="D1071" s="4">
        <v>45254.712361111109</v>
      </c>
      <c r="E1071" s="1" t="s">
        <v>9</v>
      </c>
      <c r="F1071">
        <v>116</v>
      </c>
      <c r="G1071" s="1" t="str">
        <f>IFERROR(VLOOKUP(tManutencao[[#This Row],[Máquina]],[1]!tMaquinas[[Código]:[Descrição]],2,0),"N/E")</f>
        <v>116 - Extrusora</v>
      </c>
      <c r="H1071" t="s">
        <v>10</v>
      </c>
      <c r="I1071" t="s">
        <v>953</v>
      </c>
    </row>
    <row r="1072" spans="1:9" ht="16.5" x14ac:dyDescent="0.25">
      <c r="A1072" s="1">
        <f>ROW()-ROW(tManutencao[[#Headers],[Seq]])</f>
        <v>1071</v>
      </c>
      <c r="B1072" s="3">
        <v>1032</v>
      </c>
      <c r="C1072" s="4">
        <v>45214.945659722223</v>
      </c>
      <c r="D1072" s="4">
        <v>45215.517407407409</v>
      </c>
      <c r="E1072" s="1" t="s">
        <v>9</v>
      </c>
      <c r="F1072">
        <v>115</v>
      </c>
      <c r="G1072" s="1" t="str">
        <f>IFERROR(VLOOKUP(tManutencao[[#This Row],[Máquina]],[1]!tMaquinas[[Código]:[Descrição]],2,0),"N/E")</f>
        <v>115 - Extrusora</v>
      </c>
      <c r="H1072" t="s">
        <v>10</v>
      </c>
      <c r="I1072" t="s">
        <v>954</v>
      </c>
    </row>
    <row r="1073" spans="1:9" ht="16.5" x14ac:dyDescent="0.25">
      <c r="A1073" s="1">
        <f>ROW()-ROW(tManutencao[[#Headers],[Seq]])</f>
        <v>1072</v>
      </c>
      <c r="B1073" s="3">
        <v>1033</v>
      </c>
      <c r="C1073" s="4">
        <v>45215.04173611111</v>
      </c>
      <c r="D1073" s="4">
        <v>45215.516550925924</v>
      </c>
      <c r="E1073" s="1" t="s">
        <v>9</v>
      </c>
      <c r="F1073">
        <v>108</v>
      </c>
      <c r="G1073" s="1" t="str">
        <f>IFERROR(VLOOKUP(tManutencao[[#This Row],[Máquina]],[1]!tMaquinas[[Código]:[Descrição]],2,0),"N/E")</f>
        <v>108 - Extrusora</v>
      </c>
      <c r="H1073" t="s">
        <v>10</v>
      </c>
      <c r="I1073" t="s">
        <v>955</v>
      </c>
    </row>
    <row r="1074" spans="1:9" ht="16.5" x14ac:dyDescent="0.25">
      <c r="A1074" s="1">
        <f>ROW()-ROW(tManutencao[[#Headers],[Seq]])</f>
        <v>1073</v>
      </c>
      <c r="B1074" s="3">
        <v>1034</v>
      </c>
      <c r="C1074" s="4">
        <v>45215.11681712963</v>
      </c>
      <c r="D1074" s="4">
        <v>45217.74114583333</v>
      </c>
      <c r="E1074" s="1" t="s">
        <v>9</v>
      </c>
      <c r="F1074">
        <v>116</v>
      </c>
      <c r="G1074" s="1" t="str">
        <f>IFERROR(VLOOKUP(tManutencao[[#This Row],[Máquina]],[1]!tMaquinas[[Código]:[Descrição]],2,0),"N/E")</f>
        <v>116 - Extrusora</v>
      </c>
      <c r="H1074" t="s">
        <v>10</v>
      </c>
      <c r="I1074" t="s">
        <v>956</v>
      </c>
    </row>
    <row r="1075" spans="1:9" ht="16.5" x14ac:dyDescent="0.25">
      <c r="A1075" s="1">
        <f>ROW()-ROW(tManutencao[[#Headers],[Seq]])</f>
        <v>1074</v>
      </c>
      <c r="B1075" s="3">
        <v>4404</v>
      </c>
      <c r="C1075" s="4">
        <v>45630.545370370368</v>
      </c>
      <c r="D1075" s="4"/>
      <c r="E1075" s="1" t="s">
        <v>9</v>
      </c>
      <c r="F1075">
        <v>112</v>
      </c>
      <c r="G1075" s="1" t="str">
        <f>IFERROR(VLOOKUP(tManutencao[[#This Row],[Máquina]],[1]!tMaquinas[[Código]:[Descrição]],2,0),"N/E")</f>
        <v>112 - Extrusora</v>
      </c>
      <c r="H1075" t="s">
        <v>10</v>
      </c>
      <c r="I1075" t="s">
        <v>957</v>
      </c>
    </row>
    <row r="1076" spans="1:9" ht="16.5" x14ac:dyDescent="0.25">
      <c r="A1076" s="1">
        <f>ROW()-ROW(tManutencao[[#Headers],[Seq]])</f>
        <v>1075</v>
      </c>
      <c r="B1076" s="3">
        <v>1036</v>
      </c>
      <c r="C1076" s="4">
        <v>45215.242106481484</v>
      </c>
      <c r="D1076" s="4">
        <v>45222.693495370368</v>
      </c>
      <c r="E1076" s="1" t="s">
        <v>9</v>
      </c>
      <c r="F1076">
        <v>108</v>
      </c>
      <c r="G1076" s="1" t="str">
        <f>IFERROR(VLOOKUP(tManutencao[[#This Row],[Máquina]],[1]!tMaquinas[[Código]:[Descrição]],2,0),"N/E")</f>
        <v>108 - Extrusora</v>
      </c>
      <c r="H1076" t="s">
        <v>10</v>
      </c>
      <c r="I1076" t="s">
        <v>958</v>
      </c>
    </row>
    <row r="1077" spans="1:9" ht="16.5" x14ac:dyDescent="0.25">
      <c r="A1077" s="1">
        <f>ROW()-ROW(tManutencao[[#Headers],[Seq]])</f>
        <v>1076</v>
      </c>
      <c r="B1077" s="3">
        <v>1037</v>
      </c>
      <c r="C1077" s="4">
        <v>45215.409571759257</v>
      </c>
      <c r="D1077" s="4">
        <v>45217.739884259259</v>
      </c>
      <c r="E1077" s="1" t="s">
        <v>9</v>
      </c>
      <c r="F1077">
        <v>502</v>
      </c>
      <c r="G1077" s="1" t="str">
        <f>IFERROR(VLOOKUP(tManutencao[[#This Row],[Máquina]],[1]!tMaquinas[[Código]:[Descrição]],2,0),"N/E")</f>
        <v>502 - Jaguar rebobinadeira</v>
      </c>
      <c r="H1077" t="s">
        <v>23</v>
      </c>
      <c r="I1077" t="s">
        <v>959</v>
      </c>
    </row>
    <row r="1078" spans="1:9" ht="16.5" x14ac:dyDescent="0.25">
      <c r="A1078" s="1">
        <f>ROW()-ROW(tManutencao[[#Headers],[Seq]])</f>
        <v>1077</v>
      </c>
      <c r="B1078" s="3">
        <v>1038</v>
      </c>
      <c r="C1078" s="4">
        <v>45215.462847222225</v>
      </c>
      <c r="D1078" s="4">
        <v>45237.606076388889</v>
      </c>
      <c r="E1078" s="1" t="s">
        <v>9</v>
      </c>
      <c r="F1078">
        <v>206</v>
      </c>
      <c r="G1078" s="1" t="str">
        <f>IFERROR(VLOOKUP(tManutencao[[#This Row],[Máquina]],[1]!tMaquinas[[Código]:[Descrição]],2,0),"N/E")</f>
        <v>206 - Comexi 8 cores</v>
      </c>
      <c r="H1078" t="s">
        <v>62</v>
      </c>
      <c r="I1078" t="s">
        <v>960</v>
      </c>
    </row>
    <row r="1079" spans="1:9" ht="16.5" x14ac:dyDescent="0.25">
      <c r="A1079" s="1">
        <f>ROW()-ROW(tManutencao[[#Headers],[Seq]])</f>
        <v>1078</v>
      </c>
      <c r="B1079" s="3">
        <v>1039</v>
      </c>
      <c r="C1079" s="4">
        <v>45215.635706018518</v>
      </c>
      <c r="D1079" s="4">
        <v>45229.585694444446</v>
      </c>
      <c r="E1079" s="1" t="s">
        <v>9</v>
      </c>
      <c r="F1079">
        <v>417</v>
      </c>
      <c r="G1079" s="1" t="str">
        <f>IFERROR(VLOOKUP(tManutencao[[#This Row],[Máquina]],[1]!tMaquinas[[Código]:[Descrição]],2,0),"N/E")</f>
        <v>417 - Hece 1400</v>
      </c>
      <c r="H1079" t="s">
        <v>21</v>
      </c>
      <c r="I1079" t="s">
        <v>961</v>
      </c>
    </row>
    <row r="1080" spans="1:9" ht="16.5" x14ac:dyDescent="0.25">
      <c r="A1080" s="1">
        <f>ROW()-ROW(tManutencao[[#Headers],[Seq]])</f>
        <v>1079</v>
      </c>
      <c r="B1080" s="3">
        <v>1040</v>
      </c>
      <c r="C1080" s="4">
        <v>45215.641689814816</v>
      </c>
      <c r="D1080" s="4">
        <v>45226.704456018517</v>
      </c>
      <c r="E1080" s="1" t="s">
        <v>9</v>
      </c>
      <c r="F1080">
        <v>505</v>
      </c>
      <c r="G1080" s="1" t="str">
        <f>IFERROR(VLOOKUP(tManutencao[[#This Row],[Máquina]],[1]!tMaquinas[[Código]:[Descrição]],2,0),"N/E")</f>
        <v>505 - Rebobinadeira</v>
      </c>
      <c r="H1080" t="s">
        <v>23</v>
      </c>
      <c r="I1080" t="s">
        <v>962</v>
      </c>
    </row>
    <row r="1081" spans="1:9" ht="16.5" x14ac:dyDescent="0.25">
      <c r="A1081" s="1">
        <f>ROW()-ROW(tManutencao[[#Headers],[Seq]])</f>
        <v>1080</v>
      </c>
      <c r="B1081" s="3">
        <v>1041</v>
      </c>
      <c r="C1081" s="4">
        <v>45216.108634259261</v>
      </c>
      <c r="D1081" s="4">
        <v>45217.739340277774</v>
      </c>
      <c r="E1081" s="1" t="s">
        <v>9</v>
      </c>
      <c r="F1081">
        <v>207</v>
      </c>
      <c r="G1081" s="1" t="str">
        <f>IFERROR(VLOOKUP(tManutencao[[#This Row],[Máquina]],[1]!tMaquinas[[Código]:[Descrição]],2,0),"N/E")</f>
        <v>207 - Comexi 8 cores</v>
      </c>
      <c r="H1081" t="s">
        <v>62</v>
      </c>
      <c r="I1081" t="s">
        <v>963</v>
      </c>
    </row>
    <row r="1082" spans="1:9" ht="16.5" x14ac:dyDescent="0.25">
      <c r="A1082" s="1">
        <f>ROW()-ROW(tManutencao[[#Headers],[Seq]])</f>
        <v>1081</v>
      </c>
      <c r="B1082" s="3">
        <v>1042</v>
      </c>
      <c r="C1082" s="4">
        <v>45216.142847222225</v>
      </c>
      <c r="D1082" s="4">
        <v>45217.737835648149</v>
      </c>
      <c r="E1082" s="1" t="s">
        <v>9</v>
      </c>
      <c r="F1082">
        <v>206</v>
      </c>
      <c r="G1082" s="1" t="str">
        <f>IFERROR(VLOOKUP(tManutencao[[#This Row],[Máquina]],[1]!tMaquinas[[Código]:[Descrição]],2,0),"N/E")</f>
        <v>206 - Comexi 8 cores</v>
      </c>
      <c r="H1082" t="s">
        <v>62</v>
      </c>
      <c r="I1082" t="s">
        <v>964</v>
      </c>
    </row>
    <row r="1083" spans="1:9" ht="16.5" x14ac:dyDescent="0.25">
      <c r="A1083" s="1">
        <f>ROW()-ROW(tManutencao[[#Headers],[Seq]])</f>
        <v>1082</v>
      </c>
      <c r="B1083" s="3">
        <v>1043</v>
      </c>
      <c r="C1083" s="4">
        <v>45216.218668981484</v>
      </c>
      <c r="D1083" s="4">
        <v>45217.737372685187</v>
      </c>
      <c r="E1083" s="1" t="s">
        <v>9</v>
      </c>
      <c r="F1083">
        <v>108</v>
      </c>
      <c r="G1083" s="1" t="str">
        <f>IFERROR(VLOOKUP(tManutencao[[#This Row],[Máquina]],[1]!tMaquinas[[Código]:[Descrição]],2,0),"N/E")</f>
        <v>108 - Extrusora</v>
      </c>
      <c r="H1083" t="s">
        <v>10</v>
      </c>
      <c r="I1083" t="s">
        <v>965</v>
      </c>
    </row>
    <row r="1084" spans="1:9" ht="16.5" x14ac:dyDescent="0.25">
      <c r="A1084" s="1">
        <f>ROW()-ROW(tManutencao[[#Headers],[Seq]])</f>
        <v>1083</v>
      </c>
      <c r="B1084" s="3">
        <v>1044</v>
      </c>
      <c r="C1084" s="4">
        <v>45216.376006944447</v>
      </c>
      <c r="D1084" s="4">
        <v>45225.715648148151</v>
      </c>
      <c r="E1084" s="1" t="s">
        <v>92</v>
      </c>
      <c r="F1084">
        <v>113</v>
      </c>
      <c r="G1084" s="1" t="str">
        <f>IFERROR(VLOOKUP(tManutencao[[#This Row],[Máquina]],[1]!tMaquinas[[Código]:[Descrição]],2,0),"N/E")</f>
        <v>113 - Extrusora</v>
      </c>
      <c r="H1084" t="s">
        <v>10</v>
      </c>
      <c r="I1084" t="s">
        <v>966</v>
      </c>
    </row>
    <row r="1085" spans="1:9" ht="16.5" x14ac:dyDescent="0.25">
      <c r="A1085" s="1">
        <f>ROW()-ROW(tManutencao[[#Headers],[Seq]])</f>
        <v>1084</v>
      </c>
      <c r="B1085" s="3">
        <v>1045</v>
      </c>
      <c r="C1085" s="4">
        <v>45216.379733796297</v>
      </c>
      <c r="D1085" s="4">
        <v>45254.713136574072</v>
      </c>
      <c r="E1085" s="1" t="s">
        <v>92</v>
      </c>
      <c r="F1085">
        <v>113</v>
      </c>
      <c r="G1085" s="1" t="str">
        <f>IFERROR(VLOOKUP(tManutencao[[#This Row],[Máquina]],[1]!tMaquinas[[Código]:[Descrição]],2,0),"N/E")</f>
        <v>113 - Extrusora</v>
      </c>
      <c r="H1085" t="s">
        <v>10</v>
      </c>
      <c r="I1085" t="s">
        <v>967</v>
      </c>
    </row>
    <row r="1086" spans="1:9" ht="16.5" x14ac:dyDescent="0.25">
      <c r="A1086" s="1">
        <f>ROW()-ROW(tManutencao[[#Headers],[Seq]])</f>
        <v>1085</v>
      </c>
      <c r="B1086" s="3">
        <v>1046</v>
      </c>
      <c r="C1086" s="4">
        <v>45216.406134259261</v>
      </c>
      <c r="D1086" s="4">
        <v>45223.716412037036</v>
      </c>
      <c r="E1086" s="1" t="s">
        <v>182</v>
      </c>
      <c r="F1086">
        <v>113</v>
      </c>
      <c r="G1086" s="1" t="str">
        <f>IFERROR(VLOOKUP(tManutencao[[#This Row],[Máquina]],[1]!tMaquinas[[Código]:[Descrição]],2,0),"N/E")</f>
        <v>113 - Extrusora</v>
      </c>
      <c r="H1086" t="s">
        <v>10</v>
      </c>
      <c r="I1086" t="s">
        <v>239</v>
      </c>
    </row>
    <row r="1087" spans="1:9" ht="16.5" x14ac:dyDescent="0.25">
      <c r="A1087" s="1">
        <f>ROW()-ROW(tManutencao[[#Headers],[Seq]])</f>
        <v>1086</v>
      </c>
      <c r="B1087" s="3">
        <v>1047</v>
      </c>
      <c r="C1087" s="4">
        <v>45216.420798611114</v>
      </c>
      <c r="D1087" s="4"/>
      <c r="E1087" s="1">
        <v>0</v>
      </c>
      <c r="F1087">
        <v>116</v>
      </c>
      <c r="G1087" s="1" t="str">
        <f>IFERROR(VLOOKUP(tManutencao[[#This Row],[Máquina]],[1]!tMaquinas[[Código]:[Descrição]],2,0),"N/E")</f>
        <v>116 - Extrusora</v>
      </c>
      <c r="H1087" t="s">
        <v>10</v>
      </c>
    </row>
    <row r="1088" spans="1:9" ht="16.5" x14ac:dyDescent="0.25">
      <c r="A1088" s="1">
        <f>ROW()-ROW(tManutencao[[#Headers],[Seq]])</f>
        <v>1087</v>
      </c>
      <c r="B1088" s="3">
        <v>4410</v>
      </c>
      <c r="C1088" s="4">
        <v>45631.386064814818</v>
      </c>
      <c r="D1088" s="4">
        <v>45639.35528935185</v>
      </c>
      <c r="E1088" s="1" t="s">
        <v>9</v>
      </c>
      <c r="F1088">
        <v>112</v>
      </c>
      <c r="G1088" s="1" t="str">
        <f>IFERROR(VLOOKUP(tManutencao[[#This Row],[Máquina]],[1]!tMaquinas[[Código]:[Descrição]],2,0),"N/E")</f>
        <v>112 - Extrusora</v>
      </c>
      <c r="H1088" t="s">
        <v>10</v>
      </c>
      <c r="I1088" t="s">
        <v>968</v>
      </c>
    </row>
    <row r="1089" spans="1:9" ht="16.5" x14ac:dyDescent="0.25">
      <c r="A1089" s="1">
        <f>ROW()-ROW(tManutencao[[#Headers],[Seq]])</f>
        <v>1088</v>
      </c>
      <c r="B1089" s="3">
        <v>4437</v>
      </c>
      <c r="C1089" s="4">
        <v>45633.580208333333</v>
      </c>
      <c r="D1089" s="4">
        <v>45671.541909722226</v>
      </c>
      <c r="E1089" s="1" t="s">
        <v>9</v>
      </c>
      <c r="F1089">
        <v>112</v>
      </c>
      <c r="G1089" s="1" t="str">
        <f>IFERROR(VLOOKUP(tManutencao[[#This Row],[Máquina]],[1]!tMaquinas[[Código]:[Descrição]],2,0),"N/E")</f>
        <v>112 - Extrusora</v>
      </c>
      <c r="H1089" t="s">
        <v>10</v>
      </c>
      <c r="I1089" t="s">
        <v>17</v>
      </c>
    </row>
    <row r="1090" spans="1:9" ht="16.5" x14ac:dyDescent="0.25">
      <c r="A1090" s="1">
        <f>ROW()-ROW(tManutencao[[#Headers],[Seq]])</f>
        <v>1089</v>
      </c>
      <c r="B1090" s="3">
        <v>4438</v>
      </c>
      <c r="C1090" s="4">
        <v>45633.803437499999</v>
      </c>
      <c r="D1090" s="4">
        <v>45671.542002314818</v>
      </c>
      <c r="E1090" s="1" t="s">
        <v>9</v>
      </c>
      <c r="F1090">
        <v>112</v>
      </c>
      <c r="G1090" s="1" t="str">
        <f>IFERROR(VLOOKUP(tManutencao[[#This Row],[Máquina]],[1]!tMaquinas[[Código]:[Descrição]],2,0),"N/E")</f>
        <v>112 - Extrusora</v>
      </c>
      <c r="H1090" t="s">
        <v>10</v>
      </c>
      <c r="I1090" t="s">
        <v>17</v>
      </c>
    </row>
    <row r="1091" spans="1:9" ht="16.5" x14ac:dyDescent="0.25">
      <c r="A1091" s="1">
        <f>ROW()-ROW(tManutencao[[#Headers],[Seq]])</f>
        <v>1090</v>
      </c>
      <c r="B1091" s="3">
        <v>4450</v>
      </c>
      <c r="C1091" s="4">
        <v>45635.720104166663</v>
      </c>
      <c r="D1091" s="4"/>
      <c r="E1091" s="1" t="s">
        <v>9</v>
      </c>
      <c r="F1091">
        <v>112</v>
      </c>
      <c r="G1091" s="1" t="str">
        <f>IFERROR(VLOOKUP(tManutencao[[#This Row],[Máquina]],[1]!tMaquinas[[Código]:[Descrição]],2,0),"N/E")</f>
        <v>112 - Extrusora</v>
      </c>
      <c r="H1091" t="s">
        <v>10</v>
      </c>
      <c r="I1091" t="s">
        <v>969</v>
      </c>
    </row>
    <row r="1092" spans="1:9" ht="16.5" x14ac:dyDescent="0.25">
      <c r="A1092" s="1">
        <f>ROW()-ROW(tManutencao[[#Headers],[Seq]])</f>
        <v>1091</v>
      </c>
      <c r="B1092" s="3">
        <v>4484</v>
      </c>
      <c r="C1092" s="4">
        <v>45637.521666666667</v>
      </c>
      <c r="D1092" s="4">
        <v>45671.544999999998</v>
      </c>
      <c r="E1092" s="1" t="s">
        <v>9</v>
      </c>
      <c r="F1092">
        <v>112</v>
      </c>
      <c r="G1092" s="1" t="str">
        <f>IFERROR(VLOOKUP(tManutencao[[#This Row],[Máquina]],[1]!tMaquinas[[Código]:[Descrição]],2,0),"N/E")</f>
        <v>112 - Extrusora</v>
      </c>
      <c r="H1092" t="s">
        <v>10</v>
      </c>
    </row>
    <row r="1093" spans="1:9" ht="16.5" x14ac:dyDescent="0.25">
      <c r="A1093" s="1">
        <f>ROW()-ROW(tManutencao[[#Headers],[Seq]])</f>
        <v>1092</v>
      </c>
      <c r="B1093" s="3">
        <v>4485</v>
      </c>
      <c r="C1093" s="4">
        <v>45637.524513888886</v>
      </c>
      <c r="D1093" s="4">
        <v>45671.545127314814</v>
      </c>
      <c r="E1093" s="1" t="s">
        <v>9</v>
      </c>
      <c r="F1093">
        <v>112</v>
      </c>
      <c r="G1093" s="1" t="str">
        <f>IFERROR(VLOOKUP(tManutencao[[#This Row],[Máquina]],[1]!tMaquinas[[Código]:[Descrição]],2,0),"N/E")</f>
        <v>112 - Extrusora</v>
      </c>
      <c r="H1093" t="s">
        <v>10</v>
      </c>
    </row>
    <row r="1094" spans="1:9" ht="16.5" x14ac:dyDescent="0.25">
      <c r="A1094" s="1">
        <f>ROW()-ROW(tManutencao[[#Headers],[Seq]])</f>
        <v>1093</v>
      </c>
      <c r="B1094" s="3">
        <v>4487</v>
      </c>
      <c r="C1094" s="4">
        <v>45637.7028587963</v>
      </c>
      <c r="D1094" s="4"/>
      <c r="E1094" s="1" t="s">
        <v>182</v>
      </c>
      <c r="F1094">
        <v>112</v>
      </c>
      <c r="G1094" s="1" t="str">
        <f>IFERROR(VLOOKUP(tManutencao[[#This Row],[Máquina]],[1]!tMaquinas[[Código]:[Descrição]],2,0),"N/E")</f>
        <v>112 - Extrusora</v>
      </c>
      <c r="H1094" t="s">
        <v>10</v>
      </c>
      <c r="I1094" t="s">
        <v>970</v>
      </c>
    </row>
    <row r="1095" spans="1:9" ht="16.5" x14ac:dyDescent="0.25">
      <c r="A1095" s="1">
        <f>ROW()-ROW(tManutencao[[#Headers],[Seq]])</f>
        <v>1094</v>
      </c>
      <c r="B1095" s="3">
        <v>4731</v>
      </c>
      <c r="C1095" s="4">
        <v>45653.578518518516</v>
      </c>
      <c r="D1095" s="4"/>
      <c r="E1095" s="1" t="s">
        <v>9</v>
      </c>
      <c r="F1095">
        <v>112</v>
      </c>
      <c r="G1095" s="1" t="str">
        <f>IFERROR(VLOOKUP(tManutencao[[#This Row],[Máquina]],[1]!tMaquinas[[Código]:[Descrição]],2,0),"N/E")</f>
        <v>112 - Extrusora</v>
      </c>
      <c r="H1095" t="s">
        <v>10</v>
      </c>
      <c r="I1095" t="s">
        <v>971</v>
      </c>
    </row>
    <row r="1096" spans="1:9" ht="16.5" x14ac:dyDescent="0.25">
      <c r="A1096" s="1">
        <f>ROW()-ROW(tManutencao[[#Headers],[Seq]])</f>
        <v>1095</v>
      </c>
      <c r="B1096" s="3">
        <v>4784</v>
      </c>
      <c r="C1096" s="4">
        <v>45666.720868055556</v>
      </c>
      <c r="D1096" s="4">
        <v>45671.737500000003</v>
      </c>
      <c r="E1096" s="1" t="s">
        <v>9</v>
      </c>
      <c r="F1096">
        <v>112</v>
      </c>
      <c r="G1096" s="1" t="str">
        <f>IFERROR(VLOOKUP(tManutencao[[#This Row],[Máquina]],[1]!tMaquinas[[Código]:[Descrição]],2,0),"N/E")</f>
        <v>112 - Extrusora</v>
      </c>
      <c r="H1096" t="s">
        <v>10</v>
      </c>
      <c r="I1096" t="s">
        <v>18</v>
      </c>
    </row>
    <row r="1097" spans="1:9" ht="16.5" x14ac:dyDescent="0.25">
      <c r="A1097" s="1">
        <f>ROW()-ROW(tManutencao[[#Headers],[Seq]])</f>
        <v>1096</v>
      </c>
      <c r="B1097" s="3">
        <v>4823</v>
      </c>
      <c r="C1097" s="4">
        <v>45672.798333333332</v>
      </c>
      <c r="D1097" s="4"/>
      <c r="E1097" s="1" t="s">
        <v>9</v>
      </c>
      <c r="F1097">
        <v>112</v>
      </c>
      <c r="G1097" s="1" t="str">
        <f>IFERROR(VLOOKUP(tManutencao[[#This Row],[Máquina]],[1]!tMaquinas[[Código]:[Descrição]],2,0),"N/E")</f>
        <v>112 - Extrusora</v>
      </c>
      <c r="H1097" t="s">
        <v>10</v>
      </c>
      <c r="I1097" t="s">
        <v>19</v>
      </c>
    </row>
    <row r="1098" spans="1:9" ht="16.5" x14ac:dyDescent="0.25">
      <c r="A1098" s="1">
        <f>ROW()-ROW(tManutencao[[#Headers],[Seq]])</f>
        <v>1097</v>
      </c>
      <c r="B1098" s="3">
        <v>4963</v>
      </c>
      <c r="C1098" s="4">
        <v>45698.593159722222</v>
      </c>
      <c r="D1098" s="4"/>
      <c r="E1098" s="1" t="s">
        <v>9</v>
      </c>
      <c r="F1098">
        <v>112</v>
      </c>
      <c r="G1098" s="1" t="str">
        <f>IFERROR(VLOOKUP(tManutencao[[#This Row],[Máquina]],[1]!tMaquinas[[Código]:[Descrição]],2,0),"N/E")</f>
        <v>112 - Extrusora</v>
      </c>
      <c r="H1098" t="s">
        <v>10</v>
      </c>
      <c r="I1098" t="s">
        <v>972</v>
      </c>
    </row>
    <row r="1099" spans="1:9" ht="16.5" x14ac:dyDescent="0.25">
      <c r="A1099" s="1">
        <f>ROW()-ROW(tManutencao[[#Headers],[Seq]])</f>
        <v>1098</v>
      </c>
      <c r="B1099" s="3">
        <v>4972</v>
      </c>
      <c r="C1099" s="4">
        <v>45699.390868055554</v>
      </c>
      <c r="D1099" s="4"/>
      <c r="E1099" s="1" t="s">
        <v>9</v>
      </c>
      <c r="F1099">
        <v>112</v>
      </c>
      <c r="G1099" s="1" t="str">
        <f>IFERROR(VLOOKUP(tManutencao[[#This Row],[Máquina]],[1]!tMaquinas[[Código]:[Descrição]],2,0),"N/E")</f>
        <v>112 - Extrusora</v>
      </c>
      <c r="H1099" t="s">
        <v>10</v>
      </c>
      <c r="I1099" t="s">
        <v>973</v>
      </c>
    </row>
    <row r="1100" spans="1:9" ht="16.5" x14ac:dyDescent="0.25">
      <c r="A1100" s="1">
        <f>ROW()-ROW(tManutencao[[#Headers],[Seq]])</f>
        <v>1099</v>
      </c>
      <c r="B1100" s="3">
        <v>4973</v>
      </c>
      <c r="C1100" s="4">
        <v>45699.392002314817</v>
      </c>
      <c r="D1100" s="4"/>
      <c r="E1100" s="1" t="s">
        <v>9</v>
      </c>
      <c r="F1100">
        <v>112</v>
      </c>
      <c r="G1100" s="1" t="str">
        <f>IFERROR(VLOOKUP(tManutencao[[#This Row],[Máquina]],[1]!tMaquinas[[Código]:[Descrição]],2,0),"N/E")</f>
        <v>112 - Extrusora</v>
      </c>
      <c r="H1100" t="s">
        <v>10</v>
      </c>
      <c r="I1100" t="s">
        <v>974</v>
      </c>
    </row>
    <row r="1101" spans="1:9" ht="16.5" x14ac:dyDescent="0.25">
      <c r="A1101" s="1">
        <f>ROW()-ROW(tManutencao[[#Headers],[Seq]])</f>
        <v>1100</v>
      </c>
      <c r="B1101" s="3">
        <v>4977</v>
      </c>
      <c r="C1101" s="4">
        <v>45699.686261574076</v>
      </c>
      <c r="D1101" s="4"/>
      <c r="E1101" s="1" t="s">
        <v>9</v>
      </c>
      <c r="F1101">
        <v>112</v>
      </c>
      <c r="G1101" s="1" t="str">
        <f>IFERROR(VLOOKUP(tManutencao[[#This Row],[Máquina]],[1]!tMaquinas[[Código]:[Descrição]],2,0),"N/E")</f>
        <v>112 - Extrusora</v>
      </c>
      <c r="H1101" t="s">
        <v>10</v>
      </c>
      <c r="I1101" t="s">
        <v>975</v>
      </c>
    </row>
    <row r="1102" spans="1:9" ht="16.5" x14ac:dyDescent="0.25">
      <c r="A1102" s="1">
        <f>ROW()-ROW(tManutencao[[#Headers],[Seq]])</f>
        <v>1101</v>
      </c>
      <c r="B1102" s="3">
        <v>1063</v>
      </c>
      <c r="C1102" s="4">
        <v>45217.402870370373</v>
      </c>
      <c r="D1102" s="4">
        <v>45219.717511574076</v>
      </c>
      <c r="E1102" s="1" t="s">
        <v>9</v>
      </c>
      <c r="F1102">
        <v>207</v>
      </c>
      <c r="G1102" s="1" t="str">
        <f>IFERROR(VLOOKUP(tManutencao[[#This Row],[Máquina]],[1]!tMaquinas[[Código]:[Descrição]],2,0),"N/E")</f>
        <v>207 - Comexi 8 cores</v>
      </c>
      <c r="H1102" t="s">
        <v>62</v>
      </c>
      <c r="I1102" t="s">
        <v>976</v>
      </c>
    </row>
    <row r="1103" spans="1:9" ht="16.5" x14ac:dyDescent="0.25">
      <c r="A1103" s="1">
        <f>ROW()-ROW(tManutencao[[#Headers],[Seq]])</f>
        <v>1102</v>
      </c>
      <c r="B1103" s="3">
        <v>4985</v>
      </c>
      <c r="C1103" s="4">
        <v>45700.415011574078</v>
      </c>
      <c r="D1103" s="4"/>
      <c r="E1103" s="1" t="s">
        <v>9</v>
      </c>
      <c r="F1103">
        <v>112</v>
      </c>
      <c r="G1103" s="1" t="str">
        <f>IFERROR(VLOOKUP(tManutencao[[#This Row],[Máquina]],[1]!tMaquinas[[Código]:[Descrição]],2,0),"N/E")</f>
        <v>112 - Extrusora</v>
      </c>
      <c r="H1103" t="s">
        <v>10</v>
      </c>
      <c r="I1103" t="s">
        <v>977</v>
      </c>
    </row>
    <row r="1104" spans="1:9" ht="16.5" x14ac:dyDescent="0.25">
      <c r="A1104" s="1">
        <f>ROW()-ROW(tManutencao[[#Headers],[Seq]])</f>
        <v>1103</v>
      </c>
      <c r="B1104" s="3">
        <v>1065</v>
      </c>
      <c r="C1104" s="4">
        <v>45218.281747685185</v>
      </c>
      <c r="D1104" s="4">
        <v>45219.713333333333</v>
      </c>
      <c r="E1104" s="1" t="s">
        <v>9</v>
      </c>
      <c r="F1104">
        <v>117</v>
      </c>
      <c r="G1104" s="1" t="str">
        <f>IFERROR(VLOOKUP(tManutencao[[#This Row],[Máquina]],[1]!tMaquinas[[Código]:[Descrição]],2,0),"N/E")</f>
        <v>117 - Extrusora</v>
      </c>
      <c r="H1104" t="s">
        <v>10</v>
      </c>
      <c r="I1104" t="s">
        <v>978</v>
      </c>
    </row>
    <row r="1105" spans="1:9" ht="16.5" x14ac:dyDescent="0.25">
      <c r="A1105" s="1">
        <f>ROW()-ROW(tManutencao[[#Headers],[Seq]])</f>
        <v>1104</v>
      </c>
      <c r="B1105" s="3">
        <v>4986</v>
      </c>
      <c r="C1105" s="4">
        <v>45700.423090277778</v>
      </c>
      <c r="D1105" s="4"/>
      <c r="E1105" s="1" t="s">
        <v>9</v>
      </c>
      <c r="F1105">
        <v>112</v>
      </c>
      <c r="G1105" s="1" t="str">
        <f>IFERROR(VLOOKUP(tManutencao[[#This Row],[Máquina]],[1]!tMaquinas[[Código]:[Descrição]],2,0),"N/E")</f>
        <v>112 - Extrusora</v>
      </c>
      <c r="H1105" t="s">
        <v>10</v>
      </c>
      <c r="I1105" t="s">
        <v>979</v>
      </c>
    </row>
    <row r="1106" spans="1:9" ht="16.5" x14ac:dyDescent="0.25">
      <c r="A1106" s="1">
        <f>ROW()-ROW(tManutencao[[#Headers],[Seq]])</f>
        <v>1105</v>
      </c>
      <c r="B1106" s="3">
        <v>1067</v>
      </c>
      <c r="C1106" s="4">
        <v>45218.37877314815</v>
      </c>
      <c r="D1106" s="4">
        <v>45219.712476851855</v>
      </c>
      <c r="E1106" s="1" t="s">
        <v>9</v>
      </c>
      <c r="F1106">
        <v>505</v>
      </c>
      <c r="G1106" s="1" t="str">
        <f>IFERROR(VLOOKUP(tManutencao[[#This Row],[Máquina]],[1]!tMaquinas[[Código]:[Descrição]],2,0),"N/E")</f>
        <v>505 - Rebobinadeira</v>
      </c>
      <c r="H1106" t="s">
        <v>23</v>
      </c>
      <c r="I1106" t="s">
        <v>980</v>
      </c>
    </row>
    <row r="1107" spans="1:9" ht="16.5" x14ac:dyDescent="0.25">
      <c r="A1107" s="1">
        <f>ROW()-ROW(tManutencao[[#Headers],[Seq]])</f>
        <v>1106</v>
      </c>
      <c r="B1107" s="3">
        <v>5024</v>
      </c>
      <c r="C1107" s="4">
        <v>45704.746064814812</v>
      </c>
      <c r="D1107" s="4"/>
      <c r="E1107" s="1" t="s">
        <v>9</v>
      </c>
      <c r="F1107">
        <v>112</v>
      </c>
      <c r="G1107" s="1" t="str">
        <f>IFERROR(VLOOKUP(tManutencao[[#This Row],[Máquina]],[1]!tMaquinas[[Código]:[Descrição]],2,0),"N/E")</f>
        <v>112 - Extrusora</v>
      </c>
      <c r="H1107" t="s">
        <v>10</v>
      </c>
      <c r="I1107" t="s">
        <v>20</v>
      </c>
    </row>
    <row r="1108" spans="1:9" ht="16.5" x14ac:dyDescent="0.25">
      <c r="A1108" s="1">
        <f>ROW()-ROW(tManutencao[[#Headers],[Seq]])</f>
        <v>1107</v>
      </c>
      <c r="B1108" s="3">
        <v>5026</v>
      </c>
      <c r="C1108" s="4">
        <v>45705.170775462961</v>
      </c>
      <c r="D1108" s="4"/>
      <c r="E1108" s="1" t="s">
        <v>9</v>
      </c>
      <c r="F1108">
        <v>112</v>
      </c>
      <c r="G1108" s="1" t="str">
        <f>IFERROR(VLOOKUP(tManutencao[[#This Row],[Máquina]],[1]!tMaquinas[[Código]:[Descrição]],2,0),"N/E")</f>
        <v>112 - Extrusora</v>
      </c>
      <c r="H1108" t="s">
        <v>10</v>
      </c>
      <c r="I1108" t="s">
        <v>981</v>
      </c>
    </row>
    <row r="1109" spans="1:9" ht="16.5" x14ac:dyDescent="0.25">
      <c r="A1109" s="1">
        <f>ROW()-ROW(tManutencao[[#Headers],[Seq]])</f>
        <v>1108</v>
      </c>
      <c r="B1109" s="3">
        <v>5055</v>
      </c>
      <c r="C1109" s="4">
        <v>45706.474606481483</v>
      </c>
      <c r="D1109" s="4"/>
      <c r="E1109" s="1" t="s">
        <v>9</v>
      </c>
      <c r="F1109">
        <v>112</v>
      </c>
      <c r="G1109" s="1" t="str">
        <f>IFERROR(VLOOKUP(tManutencao[[#This Row],[Máquina]],[1]!tMaquinas[[Código]:[Descrição]],2,0),"N/E")</f>
        <v>112 - Extrusora</v>
      </c>
      <c r="H1109" t="s">
        <v>10</v>
      </c>
      <c r="I1109" t="s">
        <v>982</v>
      </c>
    </row>
    <row r="1110" spans="1:9" ht="16.5" x14ac:dyDescent="0.25">
      <c r="A1110" s="1">
        <f>ROW()-ROW(tManutencao[[#Headers],[Seq]])</f>
        <v>1109</v>
      </c>
      <c r="B1110" s="3">
        <v>5067</v>
      </c>
      <c r="C1110" s="4">
        <v>45708.42260416667</v>
      </c>
      <c r="D1110" s="4"/>
      <c r="E1110" s="1" t="s">
        <v>9</v>
      </c>
      <c r="F1110">
        <v>112</v>
      </c>
      <c r="G1110" s="1" t="str">
        <f>IFERROR(VLOOKUP(tManutencao[[#This Row],[Máquina]],[1]!tMaquinas[[Código]:[Descrição]],2,0),"N/E")</f>
        <v>112 - Extrusora</v>
      </c>
      <c r="H1110" t="s">
        <v>10</v>
      </c>
      <c r="I1110" t="s">
        <v>983</v>
      </c>
    </row>
    <row r="1111" spans="1:9" ht="16.5" x14ac:dyDescent="0.25">
      <c r="A1111" s="1">
        <f>ROW()-ROW(tManutencao[[#Headers],[Seq]])</f>
        <v>1110</v>
      </c>
      <c r="B1111" s="3">
        <v>14</v>
      </c>
      <c r="C1111" s="4">
        <v>43461.668252314812</v>
      </c>
      <c r="D1111" s="4">
        <v>43467.363888888889</v>
      </c>
      <c r="E1111" s="1" t="s">
        <v>90</v>
      </c>
      <c r="F1111">
        <v>114</v>
      </c>
      <c r="G1111" s="1" t="str">
        <f>IFERROR(VLOOKUP(tManutencao[[#This Row],[Máquina]],[1]!tMaquinas[[Código]:[Descrição]],2,0),"N/E")</f>
        <v>N/A</v>
      </c>
      <c r="H1111" t="s">
        <v>10</v>
      </c>
      <c r="I1111" t="s">
        <v>984</v>
      </c>
    </row>
    <row r="1112" spans="1:9" ht="16.5" x14ac:dyDescent="0.25">
      <c r="A1112" s="1">
        <f>ROW()-ROW(tManutencao[[#Headers],[Seq]])</f>
        <v>1111</v>
      </c>
      <c r="B1112" s="3">
        <v>39</v>
      </c>
      <c r="C1112" s="4">
        <v>43480.451354166667</v>
      </c>
      <c r="D1112" s="4">
        <v>43476.458333333336</v>
      </c>
      <c r="E1112" s="1" t="s">
        <v>90</v>
      </c>
      <c r="F1112">
        <v>114</v>
      </c>
      <c r="G1112" s="1" t="str">
        <f>IFERROR(VLOOKUP(tManutencao[[#This Row],[Máquina]],[1]!tMaquinas[[Código]:[Descrição]],2,0),"N/E")</f>
        <v>N/A</v>
      </c>
      <c r="H1112" t="s">
        <v>10</v>
      </c>
      <c r="I1112" t="s">
        <v>985</v>
      </c>
    </row>
    <row r="1113" spans="1:9" ht="16.5" x14ac:dyDescent="0.25">
      <c r="A1113" s="1">
        <f>ROW()-ROW(tManutencao[[#Headers],[Seq]])</f>
        <v>1112</v>
      </c>
      <c r="B1113" s="3">
        <v>1</v>
      </c>
      <c r="C1113" s="4">
        <v>43146.731481481482</v>
      </c>
      <c r="D1113" s="4">
        <v>43235.430555555555</v>
      </c>
      <c r="E1113" s="1" t="s">
        <v>87</v>
      </c>
      <c r="F1113">
        <v>203</v>
      </c>
      <c r="G1113" s="1" t="str">
        <f>IFERROR(VLOOKUP(tManutencao[[#This Row],[Máquina]],[1]!tMaquinas[[Código]:[Descrição]],2,0),"N/E")</f>
        <v>N/A</v>
      </c>
      <c r="H1113" t="s">
        <v>62</v>
      </c>
    </row>
    <row r="1114" spans="1:9" ht="16.5" x14ac:dyDescent="0.25">
      <c r="A1114" s="1">
        <f>ROW()-ROW(tManutencao[[#Headers],[Seq]])</f>
        <v>1113</v>
      </c>
      <c r="B1114" s="3">
        <v>30</v>
      </c>
      <c r="C1114" s="4">
        <v>43474.340081018519</v>
      </c>
      <c r="D1114" s="4">
        <v>43601.75277777778</v>
      </c>
      <c r="E1114" s="1" t="s">
        <v>90</v>
      </c>
      <c r="F1114">
        <v>203</v>
      </c>
      <c r="G1114" s="1" t="str">
        <f>IFERROR(VLOOKUP(tManutencao[[#This Row],[Máquina]],[1]!tMaquinas[[Código]:[Descrição]],2,0),"N/E")</f>
        <v>N/A</v>
      </c>
      <c r="H1114" t="s">
        <v>62</v>
      </c>
      <c r="I1114" t="s">
        <v>986</v>
      </c>
    </row>
    <row r="1115" spans="1:9" ht="16.5" x14ac:dyDescent="0.25">
      <c r="A1115" s="1">
        <f>ROW()-ROW(tManutencao[[#Headers],[Seq]])</f>
        <v>1114</v>
      </c>
      <c r="B1115" s="3">
        <v>1076</v>
      </c>
      <c r="C1115" s="4">
        <v>45219.012789351851</v>
      </c>
      <c r="D1115" s="4">
        <v>45223.410462962966</v>
      </c>
      <c r="E1115" s="1" t="s">
        <v>9</v>
      </c>
      <c r="F1115">
        <v>108</v>
      </c>
      <c r="G1115" s="1" t="str">
        <f>IFERROR(VLOOKUP(tManutencao[[#This Row],[Máquina]],[1]!tMaquinas[[Código]:[Descrição]],2,0),"N/E")</f>
        <v>108 - Extrusora</v>
      </c>
      <c r="H1115" t="s">
        <v>10</v>
      </c>
      <c r="I1115" t="s">
        <v>987</v>
      </c>
    </row>
    <row r="1116" spans="1:9" ht="16.5" x14ac:dyDescent="0.25">
      <c r="A1116" s="1">
        <f>ROW()-ROW(tManutencao[[#Headers],[Seq]])</f>
        <v>1115</v>
      </c>
      <c r="B1116" s="3">
        <v>46</v>
      </c>
      <c r="C1116" s="4">
        <v>43601.750173611108</v>
      </c>
      <c r="D1116" s="4">
        <v>44664.690972222219</v>
      </c>
      <c r="E1116" s="1" t="s">
        <v>92</v>
      </c>
      <c r="F1116">
        <v>203</v>
      </c>
      <c r="G1116" s="1" t="str">
        <f>IFERROR(VLOOKUP(tManutencao[[#This Row],[Máquina]],[1]!tMaquinas[[Código]:[Descrição]],2,0),"N/E")</f>
        <v>N/A</v>
      </c>
      <c r="H1116" t="s">
        <v>62</v>
      </c>
      <c r="I1116" t="s">
        <v>988</v>
      </c>
    </row>
    <row r="1117" spans="1:9" ht="16.5" x14ac:dyDescent="0.25">
      <c r="A1117" s="1">
        <f>ROW()-ROW(tManutencao[[#Headers],[Seq]])</f>
        <v>1116</v>
      </c>
      <c r="B1117" s="3">
        <v>1078</v>
      </c>
      <c r="C1117" s="4">
        <v>45219.366736111115</v>
      </c>
      <c r="D1117" s="4">
        <v>45229.586076388892</v>
      </c>
      <c r="E1117" s="1" t="s">
        <v>9</v>
      </c>
      <c r="F1117">
        <v>206</v>
      </c>
      <c r="G1117" s="1" t="str">
        <f>IFERROR(VLOOKUP(tManutencao[[#This Row],[Máquina]],[1]!tMaquinas[[Código]:[Descrição]],2,0),"N/E")</f>
        <v>206 - Comexi 8 cores</v>
      </c>
      <c r="H1117" t="s">
        <v>62</v>
      </c>
      <c r="I1117" t="s">
        <v>989</v>
      </c>
    </row>
    <row r="1118" spans="1:9" ht="16.5" x14ac:dyDescent="0.25">
      <c r="A1118" s="1">
        <f>ROW()-ROW(tManutencao[[#Headers],[Seq]])</f>
        <v>1117</v>
      </c>
      <c r="B1118" s="3">
        <v>1079</v>
      </c>
      <c r="C1118" s="4">
        <v>45219.582928240743</v>
      </c>
      <c r="D1118" s="4">
        <v>45222.699421296296</v>
      </c>
      <c r="E1118" s="1" t="s">
        <v>9</v>
      </c>
      <c r="F1118">
        <v>407</v>
      </c>
      <c r="G1118" s="1" t="str">
        <f>IFERROR(VLOOKUP(tManutencao[[#This Row],[Máquina]],[1]!tMaquinas[[Código]:[Descrição]],2,0),"N/E")</f>
        <v>407 - HudsonSharp</v>
      </c>
      <c r="H1118" t="s">
        <v>21</v>
      </c>
      <c r="I1118" t="s">
        <v>990</v>
      </c>
    </row>
    <row r="1119" spans="1:9" ht="16.5" x14ac:dyDescent="0.25">
      <c r="A1119" s="1">
        <f>ROW()-ROW(tManutencao[[#Headers],[Seq]])</f>
        <v>1118</v>
      </c>
      <c r="B1119" s="3">
        <v>1080</v>
      </c>
      <c r="C1119" s="4">
        <v>45219.590185185189</v>
      </c>
      <c r="D1119" s="4">
        <v>45229.586539351854</v>
      </c>
      <c r="E1119" s="1" t="s">
        <v>9</v>
      </c>
      <c r="F1119">
        <v>417</v>
      </c>
      <c r="G1119" s="1" t="str">
        <f>IFERROR(VLOOKUP(tManutencao[[#This Row],[Máquina]],[1]!tMaquinas[[Código]:[Descrição]],2,0),"N/E")</f>
        <v>417 - Hece 1400</v>
      </c>
      <c r="H1119" t="s">
        <v>21</v>
      </c>
      <c r="I1119" t="s">
        <v>991</v>
      </c>
    </row>
    <row r="1120" spans="1:9" ht="16.5" x14ac:dyDescent="0.25">
      <c r="A1120" s="1">
        <f>ROW()-ROW(tManutencao[[#Headers],[Seq]])</f>
        <v>1119</v>
      </c>
      <c r="B1120" s="3">
        <v>1081</v>
      </c>
      <c r="C1120" s="4">
        <v>45220.123067129629</v>
      </c>
      <c r="D1120" s="4">
        <v>45223.411886574075</v>
      </c>
      <c r="E1120" s="1" t="s">
        <v>9</v>
      </c>
      <c r="F1120">
        <v>113</v>
      </c>
      <c r="G1120" s="1" t="str">
        <f>IFERROR(VLOOKUP(tManutencao[[#This Row],[Máquina]],[1]!tMaquinas[[Código]:[Descrição]],2,0),"N/E")</f>
        <v>113 - Extrusora</v>
      </c>
      <c r="H1120" t="s">
        <v>10</v>
      </c>
      <c r="I1120" t="s">
        <v>992</v>
      </c>
    </row>
    <row r="1121" spans="1:9" ht="16.5" x14ac:dyDescent="0.25">
      <c r="A1121" s="1">
        <f>ROW()-ROW(tManutencao[[#Headers],[Seq]])</f>
        <v>1120</v>
      </c>
      <c r="B1121" s="3">
        <v>50</v>
      </c>
      <c r="C1121" s="4">
        <v>43775.604537037034</v>
      </c>
      <c r="D1121" s="4">
        <v>43774.61041666667</v>
      </c>
      <c r="E1121" s="1" t="s">
        <v>92</v>
      </c>
      <c r="F1121">
        <v>203</v>
      </c>
      <c r="G1121" s="1" t="str">
        <f>IFERROR(VLOOKUP(tManutencao[[#This Row],[Máquina]],[1]!tMaquinas[[Código]:[Descrição]],2,0),"N/E")</f>
        <v>N/A</v>
      </c>
      <c r="H1121" t="s">
        <v>62</v>
      </c>
    </row>
    <row r="1122" spans="1:9" ht="16.5" x14ac:dyDescent="0.25">
      <c r="A1122" s="1">
        <f>ROW()-ROW(tManutencao[[#Headers],[Seq]])</f>
        <v>1121</v>
      </c>
      <c r="B1122" s="3">
        <v>1083</v>
      </c>
      <c r="C1122" s="4">
        <v>45220.398541666669</v>
      </c>
      <c r="D1122" s="4">
        <v>45222.69972222222</v>
      </c>
      <c r="E1122" s="1" t="s">
        <v>9</v>
      </c>
      <c r="F1122">
        <v>113</v>
      </c>
      <c r="G1122" s="1" t="str">
        <f>IFERROR(VLOOKUP(tManutencao[[#This Row],[Máquina]],[1]!tMaquinas[[Código]:[Descrição]],2,0),"N/E")</f>
        <v>113 - Extrusora</v>
      </c>
      <c r="H1122" t="s">
        <v>10</v>
      </c>
      <c r="I1122" t="s">
        <v>993</v>
      </c>
    </row>
    <row r="1123" spans="1:9" ht="16.5" x14ac:dyDescent="0.25">
      <c r="A1123" s="1">
        <f>ROW()-ROW(tManutencao[[#Headers],[Seq]])</f>
        <v>1122</v>
      </c>
      <c r="B1123" s="3">
        <v>1084</v>
      </c>
      <c r="C1123" s="4">
        <v>45222.263506944444</v>
      </c>
      <c r="D1123" s="4">
        <v>45223.41233796296</v>
      </c>
      <c r="E1123" s="1" t="s">
        <v>9</v>
      </c>
      <c r="F1123">
        <v>115</v>
      </c>
      <c r="G1123" s="1" t="str">
        <f>IFERROR(VLOOKUP(tManutencao[[#This Row],[Máquina]],[1]!tMaquinas[[Código]:[Descrição]],2,0),"N/E")</f>
        <v>115 - Extrusora</v>
      </c>
      <c r="H1123" t="s">
        <v>10</v>
      </c>
      <c r="I1123" t="s">
        <v>994</v>
      </c>
    </row>
    <row r="1124" spans="1:9" ht="16.5" x14ac:dyDescent="0.25">
      <c r="A1124" s="1">
        <f>ROW()-ROW(tManutencao[[#Headers],[Seq]])</f>
        <v>1123</v>
      </c>
      <c r="B1124" s="3">
        <v>1085</v>
      </c>
      <c r="C1124" s="4">
        <v>45222.264652777776</v>
      </c>
      <c r="D1124" s="4">
        <v>45223.41269675926</v>
      </c>
      <c r="E1124" s="1" t="s">
        <v>9</v>
      </c>
      <c r="F1124">
        <v>115</v>
      </c>
      <c r="G1124" s="1" t="str">
        <f>IFERROR(VLOOKUP(tManutencao[[#This Row],[Máquina]],[1]!tMaquinas[[Código]:[Descrição]],2,0),"N/E")</f>
        <v>115 - Extrusora</v>
      </c>
      <c r="H1124" t="s">
        <v>10</v>
      </c>
      <c r="I1124" t="s">
        <v>995</v>
      </c>
    </row>
    <row r="1125" spans="1:9" ht="16.5" x14ac:dyDescent="0.25">
      <c r="A1125" s="1">
        <f>ROW()-ROW(tManutencao[[#Headers],[Seq]])</f>
        <v>1124</v>
      </c>
      <c r="B1125" s="3">
        <v>1086</v>
      </c>
      <c r="C1125" s="4">
        <v>45222.26525462963</v>
      </c>
      <c r="D1125" s="4">
        <v>45223.413124999999</v>
      </c>
      <c r="E1125" s="1" t="s">
        <v>9</v>
      </c>
      <c r="F1125">
        <v>117</v>
      </c>
      <c r="G1125" s="1" t="str">
        <f>IFERROR(VLOOKUP(tManutencao[[#This Row],[Máquina]],[1]!tMaquinas[[Código]:[Descrição]],2,0),"N/E")</f>
        <v>117 - Extrusora</v>
      </c>
      <c r="H1125" t="s">
        <v>10</v>
      </c>
      <c r="I1125" t="s">
        <v>996</v>
      </c>
    </row>
    <row r="1126" spans="1:9" ht="16.5" x14ac:dyDescent="0.25">
      <c r="A1126" s="1">
        <f>ROW()-ROW(tManutencao[[#Headers],[Seq]])</f>
        <v>1125</v>
      </c>
      <c r="B1126" s="3">
        <v>1087</v>
      </c>
      <c r="C1126" s="4">
        <v>45222.617222222223</v>
      </c>
      <c r="D1126" s="4">
        <v>45223.711886574078</v>
      </c>
      <c r="E1126" s="1" t="s">
        <v>9</v>
      </c>
      <c r="F1126">
        <v>207</v>
      </c>
      <c r="G1126" s="1" t="str">
        <f>IFERROR(VLOOKUP(tManutencao[[#This Row],[Máquina]],[1]!tMaquinas[[Código]:[Descrição]],2,0),"N/E")</f>
        <v>207 - Comexi 8 cores</v>
      </c>
      <c r="H1126" t="s">
        <v>62</v>
      </c>
      <c r="I1126" t="s">
        <v>997</v>
      </c>
    </row>
    <row r="1127" spans="1:9" ht="16.5" x14ac:dyDescent="0.25">
      <c r="A1127" s="1">
        <f>ROW()-ROW(tManutencao[[#Headers],[Seq]])</f>
        <v>1126</v>
      </c>
      <c r="B1127" s="3">
        <v>56</v>
      </c>
      <c r="C1127" s="4">
        <v>43865.587569444448</v>
      </c>
      <c r="D1127" s="4">
        <v>45443.644907407404</v>
      </c>
      <c r="E1127" s="1" t="s">
        <v>9</v>
      </c>
      <c r="F1127">
        <v>204</v>
      </c>
      <c r="G1127" s="1" t="str">
        <f>IFERROR(VLOOKUP(tManutencao[[#This Row],[Máquina]],[1]!tMaquinas[[Código]:[Descrição]],2,0),"N/E")</f>
        <v>N/A</v>
      </c>
      <c r="H1127" t="s">
        <v>62</v>
      </c>
    </row>
    <row r="1128" spans="1:9" ht="16.5" x14ac:dyDescent="0.25">
      <c r="A1128" s="1">
        <f>ROW()-ROW(tManutencao[[#Headers],[Seq]])</f>
        <v>1127</v>
      </c>
      <c r="B1128" s="3">
        <v>64</v>
      </c>
      <c r="C1128" s="4">
        <v>43865.612361111111</v>
      </c>
      <c r="D1128" s="4">
        <v>43859.660416666666</v>
      </c>
      <c r="E1128" s="1" t="s">
        <v>90</v>
      </c>
      <c r="F1128">
        <v>204</v>
      </c>
      <c r="G1128" s="1" t="str">
        <f>IFERROR(VLOOKUP(tManutencao[[#This Row],[Máquina]],[1]!tMaquinas[[Código]:[Descrição]],2,0),"N/E")</f>
        <v>N/A</v>
      </c>
      <c r="H1128" t="s">
        <v>62</v>
      </c>
      <c r="I1128" t="s">
        <v>998</v>
      </c>
    </row>
    <row r="1129" spans="1:9" ht="16.5" x14ac:dyDescent="0.25">
      <c r="A1129" s="1">
        <f>ROW()-ROW(tManutencao[[#Headers],[Seq]])</f>
        <v>1128</v>
      </c>
      <c r="B1129" s="3">
        <v>68</v>
      </c>
      <c r="C1129" s="4">
        <v>43903.55972222222</v>
      </c>
      <c r="D1129" s="4">
        <v>44664.688194444447</v>
      </c>
      <c r="E1129" s="1" t="s">
        <v>90</v>
      </c>
      <c r="F1129">
        <v>204</v>
      </c>
      <c r="G1129" s="1" t="str">
        <f>IFERROR(VLOOKUP(tManutencao[[#This Row],[Máquina]],[1]!tMaquinas[[Código]:[Descrição]],2,0),"N/E")</f>
        <v>N/A</v>
      </c>
      <c r="H1129" t="s">
        <v>62</v>
      </c>
      <c r="I1129" t="s">
        <v>999</v>
      </c>
    </row>
    <row r="1130" spans="1:9" ht="16.5" x14ac:dyDescent="0.25">
      <c r="A1130" s="1">
        <f>ROW()-ROW(tManutencao[[#Headers],[Seq]])</f>
        <v>1129</v>
      </c>
      <c r="B1130" s="3">
        <v>284</v>
      </c>
      <c r="C1130" s="4">
        <v>45020.646597222221</v>
      </c>
      <c r="D1130" s="4">
        <v>45030.243877314817</v>
      </c>
      <c r="E1130" s="1" t="s">
        <v>9</v>
      </c>
      <c r="F1130">
        <v>204</v>
      </c>
      <c r="G1130" s="1" t="str">
        <f>IFERROR(VLOOKUP(tManutencao[[#This Row],[Máquina]],[1]!tMaquinas[[Código]:[Descrição]],2,0),"N/E")</f>
        <v>N/A</v>
      </c>
      <c r="H1130" t="s">
        <v>62</v>
      </c>
      <c r="I1130" t="s">
        <v>1000</v>
      </c>
    </row>
    <row r="1131" spans="1:9" ht="16.5" x14ac:dyDescent="0.25">
      <c r="A1131" s="1">
        <f>ROW()-ROW(tManutencao[[#Headers],[Seq]])</f>
        <v>1130</v>
      </c>
      <c r="B1131" s="3">
        <v>1092</v>
      </c>
      <c r="C1131" s="4">
        <v>45222.670497685183</v>
      </c>
      <c r="D1131" s="4">
        <v>45222.702476851853</v>
      </c>
      <c r="E1131" s="1" t="s">
        <v>9</v>
      </c>
      <c r="F1131">
        <v>301</v>
      </c>
      <c r="G1131" s="1" t="str">
        <f>IFERROR(VLOOKUP(tManutencao[[#This Row],[Máquina]],[1]!tMaquinas[[Código]:[Descrição]],2,0),"N/E")</f>
        <v>301 - Comexi Laminadora</v>
      </c>
      <c r="H1131" t="s">
        <v>58</v>
      </c>
      <c r="I1131" t="s">
        <v>1001</v>
      </c>
    </row>
    <row r="1132" spans="1:9" ht="16.5" x14ac:dyDescent="0.25">
      <c r="A1132" s="1">
        <f>ROW()-ROW(tManutencao[[#Headers],[Seq]])</f>
        <v>1131</v>
      </c>
      <c r="B1132" s="3">
        <v>1093</v>
      </c>
      <c r="C1132" s="4">
        <v>45222.68922453704</v>
      </c>
      <c r="D1132" s="4">
        <v>45314.491203703707</v>
      </c>
      <c r="E1132" s="1" t="s">
        <v>9</v>
      </c>
      <c r="F1132">
        <v>201</v>
      </c>
      <c r="G1132" s="1" t="str">
        <f>IFERROR(VLOOKUP(tManutencao[[#This Row],[Máquina]],[1]!tMaquinas[[Código]:[Descrição]],2,0),"N/E")</f>
        <v>201 - Thunder 4 cores engrenada</v>
      </c>
      <c r="H1132" t="s">
        <v>62</v>
      </c>
      <c r="I1132" t="s">
        <v>1002</v>
      </c>
    </row>
    <row r="1133" spans="1:9" ht="16.5" x14ac:dyDescent="0.25">
      <c r="A1133" s="1">
        <f>ROW()-ROW(tManutencao[[#Headers],[Seq]])</f>
        <v>1132</v>
      </c>
      <c r="B1133" s="3">
        <v>1094</v>
      </c>
      <c r="C1133" s="4">
        <v>45222.711018518516</v>
      </c>
      <c r="D1133" s="4">
        <v>45223.435671296298</v>
      </c>
      <c r="E1133" s="1" t="s">
        <v>9</v>
      </c>
      <c r="F1133">
        <v>207</v>
      </c>
      <c r="G1133" s="1" t="str">
        <f>IFERROR(VLOOKUP(tManutencao[[#This Row],[Máquina]],[1]!tMaquinas[[Código]:[Descrição]],2,0),"N/E")</f>
        <v>207 - Comexi 8 cores</v>
      </c>
      <c r="H1133" t="s">
        <v>62</v>
      </c>
      <c r="I1133" t="s">
        <v>1003</v>
      </c>
    </row>
    <row r="1134" spans="1:9" ht="16.5" x14ac:dyDescent="0.25">
      <c r="A1134" s="1">
        <f>ROW()-ROW(tManutencao[[#Headers],[Seq]])</f>
        <v>1133</v>
      </c>
      <c r="B1134" s="3">
        <v>1095</v>
      </c>
      <c r="C1134" s="4">
        <v>45222.711875000001</v>
      </c>
      <c r="D1134" s="4">
        <v>45223.41474537037</v>
      </c>
      <c r="E1134" s="1" t="s">
        <v>9</v>
      </c>
      <c r="F1134">
        <v>207</v>
      </c>
      <c r="G1134" s="1" t="str">
        <f>IFERROR(VLOOKUP(tManutencao[[#This Row],[Máquina]],[1]!tMaquinas[[Código]:[Descrição]],2,0),"N/E")</f>
        <v>207 - Comexi 8 cores</v>
      </c>
      <c r="H1134" t="s">
        <v>62</v>
      </c>
      <c r="I1134" t="s">
        <v>1004</v>
      </c>
    </row>
    <row r="1135" spans="1:9" ht="16.5" x14ac:dyDescent="0.25">
      <c r="A1135" s="1">
        <f>ROW()-ROW(tManutencao[[#Headers],[Seq]])</f>
        <v>1134</v>
      </c>
      <c r="B1135" s="3">
        <v>290</v>
      </c>
      <c r="C1135" s="4">
        <v>45026.592129629629</v>
      </c>
      <c r="D1135" s="4">
        <v>45128.557245370372</v>
      </c>
      <c r="E1135" s="1" t="s">
        <v>9</v>
      </c>
      <c r="F1135">
        <v>204</v>
      </c>
      <c r="G1135" s="1" t="str">
        <f>IFERROR(VLOOKUP(tManutencao[[#This Row],[Máquina]],[1]!tMaquinas[[Código]:[Descrição]],2,0),"N/E")</f>
        <v>N/A</v>
      </c>
      <c r="H1135" t="s">
        <v>62</v>
      </c>
      <c r="I1135" t="s">
        <v>1005</v>
      </c>
    </row>
    <row r="1136" spans="1:9" ht="16.5" x14ac:dyDescent="0.25">
      <c r="A1136" s="1">
        <f>ROW()-ROW(tManutencao[[#Headers],[Seq]])</f>
        <v>1135</v>
      </c>
      <c r="B1136" s="3">
        <v>1097</v>
      </c>
      <c r="C1136" s="4">
        <v>45222.895057870373</v>
      </c>
      <c r="D1136" s="4">
        <v>45223.757106481484</v>
      </c>
      <c r="E1136" s="1" t="s">
        <v>9</v>
      </c>
      <c r="F1136">
        <v>407</v>
      </c>
      <c r="G1136" s="1" t="str">
        <f>IFERROR(VLOOKUP(tManutencao[[#This Row],[Máquina]],[1]!tMaquinas[[Código]:[Descrição]],2,0),"N/E")</f>
        <v>407 - HudsonSharp</v>
      </c>
      <c r="H1136" t="s">
        <v>21</v>
      </c>
      <c r="I1136" t="s">
        <v>1006</v>
      </c>
    </row>
    <row r="1137" spans="1:9" ht="16.5" x14ac:dyDescent="0.25">
      <c r="A1137" s="1">
        <f>ROW()-ROW(tManutencao[[#Headers],[Seq]])</f>
        <v>1136</v>
      </c>
      <c r="B1137" s="3">
        <v>1098</v>
      </c>
      <c r="C1137" s="4">
        <v>45223.250636574077</v>
      </c>
      <c r="D1137" s="4">
        <v>45237.608078703706</v>
      </c>
      <c r="E1137" s="1" t="s">
        <v>9</v>
      </c>
      <c r="F1137">
        <v>207</v>
      </c>
      <c r="G1137" s="1" t="str">
        <f>IFERROR(VLOOKUP(tManutencao[[#This Row],[Máquina]],[1]!tMaquinas[[Código]:[Descrição]],2,0),"N/E")</f>
        <v>207 - Comexi 8 cores</v>
      </c>
      <c r="H1137" t="s">
        <v>62</v>
      </c>
      <c r="I1137" t="s">
        <v>1007</v>
      </c>
    </row>
    <row r="1138" spans="1:9" ht="16.5" x14ac:dyDescent="0.25">
      <c r="A1138" s="1">
        <f>ROW()-ROW(tManutencao[[#Headers],[Seq]])</f>
        <v>1137</v>
      </c>
      <c r="B1138" s="3">
        <v>1099</v>
      </c>
      <c r="C1138" s="4">
        <v>45223.259629629632</v>
      </c>
      <c r="D1138" s="4">
        <v>45237.608703703707</v>
      </c>
      <c r="E1138" s="1" t="s">
        <v>9</v>
      </c>
      <c r="F1138">
        <v>118</v>
      </c>
      <c r="G1138" s="1" t="str">
        <f>IFERROR(VLOOKUP(tManutencao[[#This Row],[Máquina]],[1]!tMaquinas[[Código]:[Descrição]],2,0),"N/E")</f>
        <v>118- Extrusora</v>
      </c>
      <c r="H1138" t="s">
        <v>10</v>
      </c>
      <c r="I1138" t="s">
        <v>1008</v>
      </c>
    </row>
    <row r="1139" spans="1:9" ht="16.5" x14ac:dyDescent="0.25">
      <c r="A1139" s="1">
        <f>ROW()-ROW(tManutencao[[#Headers],[Seq]])</f>
        <v>1138</v>
      </c>
      <c r="B1139" s="3">
        <v>1100</v>
      </c>
      <c r="C1139" s="4">
        <v>45223.298530092594</v>
      </c>
      <c r="D1139" s="4">
        <v>45223.642476851855</v>
      </c>
      <c r="E1139" s="1" t="s">
        <v>9</v>
      </c>
      <c r="F1139">
        <v>502</v>
      </c>
      <c r="G1139" s="1" t="str">
        <f>IFERROR(VLOOKUP(tManutencao[[#This Row],[Máquina]],[1]!tMaquinas[[Código]:[Descrição]],2,0),"N/E")</f>
        <v>502 - Jaguar rebobinadeira</v>
      </c>
      <c r="H1139" t="s">
        <v>23</v>
      </c>
      <c r="I1139" t="s">
        <v>1009</v>
      </c>
    </row>
    <row r="1140" spans="1:9" ht="16.5" x14ac:dyDescent="0.25">
      <c r="A1140" s="1">
        <f>ROW()-ROW(tManutencao[[#Headers],[Seq]])</f>
        <v>1139</v>
      </c>
      <c r="B1140" s="3">
        <v>332</v>
      </c>
      <c r="C1140" s="4">
        <v>45042.40388888889</v>
      </c>
      <c r="D1140" s="4">
        <v>45443.648819444446</v>
      </c>
      <c r="E1140" s="1" t="s">
        <v>9</v>
      </c>
      <c r="F1140">
        <v>204</v>
      </c>
      <c r="G1140" s="1" t="str">
        <f>IFERROR(VLOOKUP(tManutencao[[#This Row],[Máquina]],[1]!tMaquinas[[Código]:[Descrição]],2,0),"N/E")</f>
        <v>N/A</v>
      </c>
      <c r="H1140" t="s">
        <v>62</v>
      </c>
    </row>
    <row r="1141" spans="1:9" ht="16.5" x14ac:dyDescent="0.25">
      <c r="A1141" s="1">
        <f>ROW()-ROW(tManutencao[[#Headers],[Seq]])</f>
        <v>1140</v>
      </c>
      <c r="B1141" s="3">
        <v>343</v>
      </c>
      <c r="C1141" s="4">
        <v>45049.487743055557</v>
      </c>
      <c r="D1141" s="4">
        <v>45093.712453703702</v>
      </c>
      <c r="E1141" s="1" t="s">
        <v>9</v>
      </c>
      <c r="F1141">
        <v>204</v>
      </c>
      <c r="G1141" s="1" t="str">
        <f>IFERROR(VLOOKUP(tManutencao[[#This Row],[Máquina]],[1]!tMaquinas[[Código]:[Descrição]],2,0),"N/E")</f>
        <v>N/A</v>
      </c>
      <c r="H1141" t="s">
        <v>62</v>
      </c>
      <c r="I1141" t="s">
        <v>1010</v>
      </c>
    </row>
    <row r="1142" spans="1:9" ht="16.5" x14ac:dyDescent="0.25">
      <c r="A1142" s="1">
        <f>ROW()-ROW(tManutencao[[#Headers],[Seq]])</f>
        <v>1141</v>
      </c>
      <c r="B1142" s="3">
        <v>382</v>
      </c>
      <c r="C1142" s="4">
        <v>45062.43204861111</v>
      </c>
      <c r="D1142" s="4">
        <v>45209.798796296294</v>
      </c>
      <c r="E1142" s="1" t="s">
        <v>9</v>
      </c>
      <c r="F1142">
        <v>204</v>
      </c>
      <c r="G1142" s="1" t="str">
        <f>IFERROR(VLOOKUP(tManutencao[[#This Row],[Máquina]],[1]!tMaquinas[[Código]:[Descrição]],2,0),"N/E")</f>
        <v>N/A</v>
      </c>
      <c r="H1142" t="s">
        <v>62</v>
      </c>
      <c r="I1142" t="s">
        <v>1011</v>
      </c>
    </row>
    <row r="1143" spans="1:9" ht="16.5" x14ac:dyDescent="0.25">
      <c r="A1143" s="1">
        <f>ROW()-ROW(tManutencao[[#Headers],[Seq]])</f>
        <v>1142</v>
      </c>
      <c r="B1143" s="3">
        <v>1104</v>
      </c>
      <c r="C1143" s="4">
        <v>45223.445208333331</v>
      </c>
      <c r="D1143" s="4">
        <v>45223.639178240737</v>
      </c>
      <c r="E1143" s="1" t="s">
        <v>182</v>
      </c>
      <c r="F1143">
        <v>301</v>
      </c>
      <c r="G1143" s="1" t="str">
        <f>IFERROR(VLOOKUP(tManutencao[[#This Row],[Máquina]],[1]!tMaquinas[[Código]:[Descrição]],2,0),"N/E")</f>
        <v>301 - Comexi Laminadora</v>
      </c>
      <c r="H1143" t="s">
        <v>58</v>
      </c>
      <c r="I1143" t="s">
        <v>1012</v>
      </c>
    </row>
    <row r="1144" spans="1:9" ht="16.5" x14ac:dyDescent="0.25">
      <c r="A1144" s="1">
        <f>ROW()-ROW(tManutencao[[#Headers],[Seq]])</f>
        <v>1143</v>
      </c>
      <c r="B1144" s="3">
        <v>418</v>
      </c>
      <c r="C1144" s="4">
        <v>45076.720312500001</v>
      </c>
      <c r="D1144" s="4">
        <v>45128.344398148147</v>
      </c>
      <c r="E1144" s="1" t="s">
        <v>9</v>
      </c>
      <c r="F1144">
        <v>204</v>
      </c>
      <c r="G1144" s="1" t="str">
        <f>IFERROR(VLOOKUP(tManutencao[[#This Row],[Máquina]],[1]!tMaquinas[[Código]:[Descrição]],2,0),"N/E")</f>
        <v>N/A</v>
      </c>
      <c r="H1144" t="s">
        <v>62</v>
      </c>
      <c r="I1144" t="s">
        <v>1013</v>
      </c>
    </row>
    <row r="1145" spans="1:9" ht="16.5" x14ac:dyDescent="0.25">
      <c r="A1145" s="1">
        <f>ROW()-ROW(tManutencao[[#Headers],[Seq]])</f>
        <v>1144</v>
      </c>
      <c r="B1145" s="3">
        <v>1106</v>
      </c>
      <c r="C1145" s="4">
        <v>45223.589594907404</v>
      </c>
      <c r="D1145" s="4">
        <v>45240.460497685184</v>
      </c>
      <c r="E1145" s="1" t="s">
        <v>9</v>
      </c>
      <c r="F1145">
        <v>207</v>
      </c>
      <c r="G1145" s="1" t="str">
        <f>IFERROR(VLOOKUP(tManutencao[[#This Row],[Máquina]],[1]!tMaquinas[[Código]:[Descrição]],2,0),"N/E")</f>
        <v>207 - Comexi 8 cores</v>
      </c>
      <c r="H1145" t="s">
        <v>62</v>
      </c>
      <c r="I1145" t="s">
        <v>1014</v>
      </c>
    </row>
    <row r="1146" spans="1:9" ht="16.5" x14ac:dyDescent="0.25">
      <c r="A1146" s="1">
        <f>ROW()-ROW(tManutencao[[#Headers],[Seq]])</f>
        <v>1145</v>
      </c>
      <c r="B1146" s="3">
        <v>1107</v>
      </c>
      <c r="C1146" s="4">
        <v>45223.628148148149</v>
      </c>
      <c r="D1146" s="4">
        <v>45223.757418981484</v>
      </c>
      <c r="E1146" s="1" t="s">
        <v>9</v>
      </c>
      <c r="F1146">
        <v>416</v>
      </c>
      <c r="G1146" s="1" t="str">
        <f>IFERROR(VLOOKUP(tManutencao[[#This Row],[Máquina]],[1]!tMaquinas[[Código]:[Descrição]],2,0),"N/E")</f>
        <v>416 - Hece 1400</v>
      </c>
      <c r="H1146" t="s">
        <v>21</v>
      </c>
      <c r="I1146" t="s">
        <v>1015</v>
      </c>
    </row>
    <row r="1147" spans="1:9" ht="16.5" x14ac:dyDescent="0.25">
      <c r="A1147" s="1">
        <f>ROW()-ROW(tManutencao[[#Headers],[Seq]])</f>
        <v>1146</v>
      </c>
      <c r="B1147" s="3">
        <v>429</v>
      </c>
      <c r="C1147" s="4">
        <v>45079.341550925928</v>
      </c>
      <c r="D1147" s="4">
        <v>45089.733159722222</v>
      </c>
      <c r="E1147" s="1" t="s">
        <v>9</v>
      </c>
      <c r="F1147">
        <v>204</v>
      </c>
      <c r="G1147" s="1" t="str">
        <f>IFERROR(VLOOKUP(tManutencao[[#This Row],[Máquina]],[1]!tMaquinas[[Código]:[Descrição]],2,0),"N/E")</f>
        <v>N/A</v>
      </c>
      <c r="H1147" t="s">
        <v>62</v>
      </c>
      <c r="I1147" t="s">
        <v>1016</v>
      </c>
    </row>
    <row r="1148" spans="1:9" ht="16.5" x14ac:dyDescent="0.25">
      <c r="A1148" s="1">
        <f>ROW()-ROW(tManutencao[[#Headers],[Seq]])</f>
        <v>1147</v>
      </c>
      <c r="B1148" s="3">
        <v>443</v>
      </c>
      <c r="C1148" s="4">
        <v>45083.329467592594</v>
      </c>
      <c r="D1148" s="4">
        <v>45210.784895833334</v>
      </c>
      <c r="E1148" s="1" t="s">
        <v>9</v>
      </c>
      <c r="F1148">
        <v>204</v>
      </c>
      <c r="G1148" s="1" t="str">
        <f>IFERROR(VLOOKUP(tManutencao[[#This Row],[Máquina]],[1]!tMaquinas[[Código]:[Descrição]],2,0),"N/E")</f>
        <v>N/A</v>
      </c>
      <c r="H1148" t="s">
        <v>62</v>
      </c>
      <c r="I1148" t="s">
        <v>1017</v>
      </c>
    </row>
    <row r="1149" spans="1:9" ht="16.5" x14ac:dyDescent="0.25">
      <c r="A1149" s="1">
        <f>ROW()-ROW(tManutencao[[#Headers],[Seq]])</f>
        <v>1148</v>
      </c>
      <c r="B1149" s="3">
        <v>1110</v>
      </c>
      <c r="C1149" s="4">
        <v>45223.991793981484</v>
      </c>
      <c r="D1149" s="4">
        <v>45229.586828703701</v>
      </c>
      <c r="E1149" s="1" t="s">
        <v>9</v>
      </c>
      <c r="F1149">
        <v>116</v>
      </c>
      <c r="G1149" s="1" t="str">
        <f>IFERROR(VLOOKUP(tManutencao[[#This Row],[Máquina]],[1]!tMaquinas[[Código]:[Descrição]],2,0),"N/E")</f>
        <v>116 - Extrusora</v>
      </c>
      <c r="H1149" t="s">
        <v>10</v>
      </c>
      <c r="I1149" t="s">
        <v>1018</v>
      </c>
    </row>
    <row r="1150" spans="1:9" ht="16.5" x14ac:dyDescent="0.25">
      <c r="A1150" s="1">
        <f>ROW()-ROW(tManutencao[[#Headers],[Seq]])</f>
        <v>1149</v>
      </c>
      <c r="B1150" s="3">
        <v>445</v>
      </c>
      <c r="C1150" s="4">
        <v>45083.578912037039</v>
      </c>
      <c r="D1150" s="4">
        <v>45093.32949074074</v>
      </c>
      <c r="E1150" s="1" t="s">
        <v>9</v>
      </c>
      <c r="F1150">
        <v>204</v>
      </c>
      <c r="G1150" s="1" t="str">
        <f>IFERROR(VLOOKUP(tManutencao[[#This Row],[Máquina]],[1]!tMaquinas[[Código]:[Descrição]],2,0),"N/E")</f>
        <v>N/A</v>
      </c>
      <c r="H1150" t="s">
        <v>62</v>
      </c>
      <c r="I1150" t="s">
        <v>1019</v>
      </c>
    </row>
    <row r="1151" spans="1:9" ht="16.5" x14ac:dyDescent="0.25">
      <c r="A1151" s="1">
        <f>ROW()-ROW(tManutencao[[#Headers],[Seq]])</f>
        <v>1150</v>
      </c>
      <c r="B1151" s="3">
        <v>446</v>
      </c>
      <c r="C1151" s="4">
        <v>45083.705497685187</v>
      </c>
      <c r="D1151" s="4">
        <v>45093.330127314817</v>
      </c>
      <c r="E1151" s="1" t="s">
        <v>9</v>
      </c>
      <c r="F1151">
        <v>204</v>
      </c>
      <c r="G1151" s="1" t="str">
        <f>IFERROR(VLOOKUP(tManutencao[[#This Row],[Máquina]],[1]!tMaquinas[[Código]:[Descrição]],2,0),"N/E")</f>
        <v>N/A</v>
      </c>
      <c r="H1151" t="s">
        <v>62</v>
      </c>
      <c r="I1151" t="s">
        <v>1020</v>
      </c>
    </row>
    <row r="1152" spans="1:9" ht="16.5" x14ac:dyDescent="0.25">
      <c r="A1152" s="1">
        <f>ROW()-ROW(tManutencao[[#Headers],[Seq]])</f>
        <v>1151</v>
      </c>
      <c r="B1152" s="3">
        <v>1113</v>
      </c>
      <c r="C1152" s="4">
        <v>45224.671030092592</v>
      </c>
      <c r="D1152" s="4">
        <v>45237.613749999997</v>
      </c>
      <c r="E1152" s="1" t="s">
        <v>9</v>
      </c>
      <c r="F1152">
        <v>301</v>
      </c>
      <c r="G1152" s="1" t="str">
        <f>IFERROR(VLOOKUP(tManutencao[[#This Row],[Máquina]],[1]!tMaquinas[[Código]:[Descrição]],2,0),"N/E")</f>
        <v>301 - Comexi Laminadora</v>
      </c>
      <c r="H1152" t="s">
        <v>58</v>
      </c>
      <c r="I1152" t="s">
        <v>1021</v>
      </c>
    </row>
    <row r="1153" spans="1:9" ht="16.5" x14ac:dyDescent="0.25">
      <c r="A1153" s="1">
        <f>ROW()-ROW(tManutencao[[#Headers],[Seq]])</f>
        <v>1152</v>
      </c>
      <c r="B1153" s="3">
        <v>1114</v>
      </c>
      <c r="C1153" s="4">
        <v>45225.17260416667</v>
      </c>
      <c r="D1153" s="4">
        <v>45226.706238425926</v>
      </c>
      <c r="E1153" s="1" t="s">
        <v>9</v>
      </c>
      <c r="F1153">
        <v>507</v>
      </c>
      <c r="G1153" s="1" t="str">
        <f>IFERROR(VLOOKUP(tManutencao[[#This Row],[Máquina]],[1]!tMaquinas[[Código]:[Descrição]],2,0),"N/E")</f>
        <v>507 - Rebobinadeira</v>
      </c>
      <c r="H1153" t="s">
        <v>23</v>
      </c>
      <c r="I1153" t="s">
        <v>1022</v>
      </c>
    </row>
    <row r="1154" spans="1:9" ht="16.5" x14ac:dyDescent="0.25">
      <c r="A1154" s="1">
        <f>ROW()-ROW(tManutencao[[#Headers],[Seq]])</f>
        <v>1153</v>
      </c>
      <c r="B1154" s="3">
        <v>455</v>
      </c>
      <c r="C1154" s="4">
        <v>45084.561527777776</v>
      </c>
      <c r="D1154" s="4">
        <v>45128.346331018518</v>
      </c>
      <c r="E1154" s="1" t="s">
        <v>9</v>
      </c>
      <c r="F1154">
        <v>204</v>
      </c>
      <c r="G1154" s="1" t="str">
        <f>IFERROR(VLOOKUP(tManutencao[[#This Row],[Máquina]],[1]!tMaquinas[[Código]:[Descrição]],2,0),"N/E")</f>
        <v>N/A</v>
      </c>
      <c r="H1154" t="s">
        <v>62</v>
      </c>
      <c r="I1154" t="s">
        <v>1023</v>
      </c>
    </row>
    <row r="1155" spans="1:9" ht="16.5" x14ac:dyDescent="0.25">
      <c r="A1155" s="1">
        <f>ROW()-ROW(tManutencao[[#Headers],[Seq]])</f>
        <v>1154</v>
      </c>
      <c r="B1155" s="3">
        <v>468</v>
      </c>
      <c r="C1155" s="4">
        <v>45089.363634259258</v>
      </c>
      <c r="D1155" s="4">
        <v>45093.71402777778</v>
      </c>
      <c r="E1155" s="1" t="s">
        <v>9</v>
      </c>
      <c r="F1155">
        <v>204</v>
      </c>
      <c r="G1155" s="1" t="str">
        <f>IFERROR(VLOOKUP(tManutencao[[#This Row],[Máquina]],[1]!tMaquinas[[Código]:[Descrição]],2,0),"N/E")</f>
        <v>N/A</v>
      </c>
      <c r="H1155" t="s">
        <v>62</v>
      </c>
      <c r="I1155" t="s">
        <v>1024</v>
      </c>
    </row>
    <row r="1156" spans="1:9" ht="16.5" x14ac:dyDescent="0.25">
      <c r="A1156" s="1">
        <f>ROW()-ROW(tManutencao[[#Headers],[Seq]])</f>
        <v>1155</v>
      </c>
      <c r="B1156" s="3">
        <v>495</v>
      </c>
      <c r="C1156" s="4">
        <v>45096.412962962961</v>
      </c>
      <c r="D1156" s="4">
        <v>45104.732523148145</v>
      </c>
      <c r="E1156" s="1" t="s">
        <v>9</v>
      </c>
      <c r="F1156">
        <v>204</v>
      </c>
      <c r="G1156" s="1" t="str">
        <f>IFERROR(VLOOKUP(tManutencao[[#This Row],[Máquina]],[1]!tMaquinas[[Código]:[Descrição]],2,0),"N/E")</f>
        <v>N/A</v>
      </c>
      <c r="H1156" t="s">
        <v>62</v>
      </c>
      <c r="I1156" t="s">
        <v>1025</v>
      </c>
    </row>
    <row r="1157" spans="1:9" ht="16.5" x14ac:dyDescent="0.25">
      <c r="A1157" s="1">
        <f>ROW()-ROW(tManutencao[[#Headers],[Seq]])</f>
        <v>1156</v>
      </c>
      <c r="B1157" s="3">
        <v>506</v>
      </c>
      <c r="C1157" s="4">
        <v>45098.64</v>
      </c>
      <c r="D1157" s="4">
        <v>45104.752488425926</v>
      </c>
      <c r="E1157" s="1" t="s">
        <v>9</v>
      </c>
      <c r="F1157">
        <v>204</v>
      </c>
      <c r="G1157" s="1" t="str">
        <f>IFERROR(VLOOKUP(tManutencao[[#This Row],[Máquina]],[1]!tMaquinas[[Código]:[Descrição]],2,0),"N/E")</f>
        <v>N/A</v>
      </c>
      <c r="H1157" t="s">
        <v>62</v>
      </c>
      <c r="I1157" t="s">
        <v>1026</v>
      </c>
    </row>
    <row r="1158" spans="1:9" ht="16.5" x14ac:dyDescent="0.25">
      <c r="A1158" s="1">
        <f>ROW()-ROW(tManutencao[[#Headers],[Seq]])</f>
        <v>1157</v>
      </c>
      <c r="B1158" s="3">
        <v>523</v>
      </c>
      <c r="C1158" s="4">
        <v>45102.981782407405</v>
      </c>
      <c r="D1158" s="4">
        <v>45118.483796296299</v>
      </c>
      <c r="E1158" s="1" t="s">
        <v>9</v>
      </c>
      <c r="F1158">
        <v>204</v>
      </c>
      <c r="G1158" s="1" t="str">
        <f>IFERROR(VLOOKUP(tManutencao[[#This Row],[Máquina]],[1]!tMaquinas[[Código]:[Descrição]],2,0),"N/E")</f>
        <v>N/A</v>
      </c>
      <c r="H1158" t="s">
        <v>62</v>
      </c>
      <c r="I1158" t="s">
        <v>1027</v>
      </c>
    </row>
    <row r="1159" spans="1:9" ht="16.5" x14ac:dyDescent="0.25">
      <c r="A1159" s="1">
        <f>ROW()-ROW(tManutencao[[#Headers],[Seq]])</f>
        <v>1158</v>
      </c>
      <c r="B1159" s="3">
        <v>560</v>
      </c>
      <c r="C1159" s="4">
        <v>45114.663113425922</v>
      </c>
      <c r="D1159" s="4">
        <v>45128.577546296299</v>
      </c>
      <c r="E1159" s="1" t="s">
        <v>9</v>
      </c>
      <c r="F1159">
        <v>204</v>
      </c>
      <c r="G1159" s="1" t="str">
        <f>IFERROR(VLOOKUP(tManutencao[[#This Row],[Máquina]],[1]!tMaquinas[[Código]:[Descrição]],2,0),"N/E")</f>
        <v>N/A</v>
      </c>
      <c r="H1159" t="s">
        <v>62</v>
      </c>
      <c r="I1159" t="s">
        <v>1028</v>
      </c>
    </row>
    <row r="1160" spans="1:9" ht="16.5" x14ac:dyDescent="0.25">
      <c r="A1160" s="1">
        <f>ROW()-ROW(tManutencao[[#Headers],[Seq]])</f>
        <v>1159</v>
      </c>
      <c r="B1160" s="3">
        <v>562</v>
      </c>
      <c r="C1160" s="4">
        <v>45115.067789351851</v>
      </c>
      <c r="D1160" s="4">
        <v>45138.405104166668</v>
      </c>
      <c r="E1160" s="1" t="s">
        <v>9</v>
      </c>
      <c r="F1160">
        <v>204</v>
      </c>
      <c r="G1160" s="1" t="str">
        <f>IFERROR(VLOOKUP(tManutencao[[#This Row],[Máquina]],[1]!tMaquinas[[Código]:[Descrição]],2,0),"N/E")</f>
        <v>N/A</v>
      </c>
      <c r="H1160" t="s">
        <v>62</v>
      </c>
      <c r="I1160" t="s">
        <v>1029</v>
      </c>
    </row>
    <row r="1161" spans="1:9" ht="16.5" x14ac:dyDescent="0.25">
      <c r="A1161" s="1">
        <f>ROW()-ROW(tManutencao[[#Headers],[Seq]])</f>
        <v>1160</v>
      </c>
      <c r="B1161" s="3">
        <v>581</v>
      </c>
      <c r="C1161" s="4">
        <v>45119.746018518519</v>
      </c>
      <c r="D1161" s="4">
        <v>45128.587291666663</v>
      </c>
      <c r="E1161" s="1" t="s">
        <v>9</v>
      </c>
      <c r="F1161">
        <v>204</v>
      </c>
      <c r="G1161" s="1" t="str">
        <f>IFERROR(VLOOKUP(tManutencao[[#This Row],[Máquina]],[1]!tMaquinas[[Código]:[Descrição]],2,0),"N/E")</f>
        <v>N/A</v>
      </c>
      <c r="H1161" t="s">
        <v>62</v>
      </c>
      <c r="I1161" t="s">
        <v>1030</v>
      </c>
    </row>
    <row r="1162" spans="1:9" ht="16.5" x14ac:dyDescent="0.25">
      <c r="A1162" s="1">
        <f>ROW()-ROW(tManutencao[[#Headers],[Seq]])</f>
        <v>1161</v>
      </c>
      <c r="B1162" s="3">
        <v>646</v>
      </c>
      <c r="C1162" s="4">
        <v>45132.406689814816</v>
      </c>
      <c r="D1162" s="4">
        <v>45138.466539351852</v>
      </c>
      <c r="E1162" s="1" t="s">
        <v>9</v>
      </c>
      <c r="F1162">
        <v>204</v>
      </c>
      <c r="G1162" s="1" t="str">
        <f>IFERROR(VLOOKUP(tManutencao[[#This Row],[Máquina]],[1]!tMaquinas[[Código]:[Descrição]],2,0),"N/E")</f>
        <v>N/A</v>
      </c>
      <c r="H1162" t="s">
        <v>62</v>
      </c>
      <c r="I1162" t="s">
        <v>1031</v>
      </c>
    </row>
    <row r="1163" spans="1:9" ht="16.5" x14ac:dyDescent="0.25">
      <c r="A1163" s="1">
        <f>ROW()-ROW(tManutencao[[#Headers],[Seq]])</f>
        <v>1162</v>
      </c>
      <c r="B1163" s="3">
        <v>649</v>
      </c>
      <c r="C1163" s="4">
        <v>45132.600740740738</v>
      </c>
      <c r="D1163" s="4">
        <v>45306.732094907406</v>
      </c>
      <c r="E1163" s="1" t="s">
        <v>9</v>
      </c>
      <c r="F1163">
        <v>204</v>
      </c>
      <c r="G1163" s="1" t="str">
        <f>IFERROR(VLOOKUP(tManutencao[[#This Row],[Máquina]],[1]!tMaquinas[[Código]:[Descrição]],2,0),"N/E")</f>
        <v>N/A</v>
      </c>
      <c r="H1163" t="s">
        <v>62</v>
      </c>
      <c r="I1163" t="s">
        <v>1032</v>
      </c>
    </row>
    <row r="1164" spans="1:9" ht="16.5" x14ac:dyDescent="0.25">
      <c r="A1164" s="1">
        <f>ROW()-ROW(tManutencao[[#Headers],[Seq]])</f>
        <v>1163</v>
      </c>
      <c r="B1164" s="3">
        <v>652</v>
      </c>
      <c r="C1164" s="4">
        <v>45132.845613425925</v>
      </c>
      <c r="D1164" s="4">
        <v>45133.653124999997</v>
      </c>
      <c r="E1164" s="1" t="s">
        <v>9</v>
      </c>
      <c r="F1164">
        <v>204</v>
      </c>
      <c r="G1164" s="1" t="str">
        <f>IFERROR(VLOOKUP(tManutencao[[#This Row],[Máquina]],[1]!tMaquinas[[Código]:[Descrição]],2,0),"N/E")</f>
        <v>N/A</v>
      </c>
      <c r="H1164" t="s">
        <v>62</v>
      </c>
      <c r="I1164" t="s">
        <v>1033</v>
      </c>
    </row>
    <row r="1165" spans="1:9" ht="16.5" x14ac:dyDescent="0.25">
      <c r="A1165" s="1">
        <f>ROW()-ROW(tManutencao[[#Headers],[Seq]])</f>
        <v>1164</v>
      </c>
      <c r="B1165" s="3">
        <v>736</v>
      </c>
      <c r="C1165" s="4">
        <v>45152.445567129631</v>
      </c>
      <c r="D1165" s="4">
        <v>45217.525833333333</v>
      </c>
      <c r="E1165" s="1" t="s">
        <v>9</v>
      </c>
      <c r="F1165">
        <v>204</v>
      </c>
      <c r="G1165" s="1" t="str">
        <f>IFERROR(VLOOKUP(tManutencao[[#This Row],[Máquina]],[1]!tMaquinas[[Código]:[Descrição]],2,0),"N/E")</f>
        <v>N/A</v>
      </c>
      <c r="H1165" t="s">
        <v>62</v>
      </c>
      <c r="I1165" t="s">
        <v>1034</v>
      </c>
    </row>
    <row r="1166" spans="1:9" ht="16.5" x14ac:dyDescent="0.25">
      <c r="A1166" s="1">
        <f>ROW()-ROW(tManutencao[[#Headers],[Seq]])</f>
        <v>1165</v>
      </c>
      <c r="B1166" s="3">
        <v>776</v>
      </c>
      <c r="C1166" s="4">
        <v>45160.20952546296</v>
      </c>
      <c r="D1166" s="4">
        <v>45219.779108796298</v>
      </c>
      <c r="E1166" s="1" t="s">
        <v>9</v>
      </c>
      <c r="F1166">
        <v>204</v>
      </c>
      <c r="G1166" s="1" t="str">
        <f>IFERROR(VLOOKUP(tManutencao[[#This Row],[Máquina]],[1]!tMaquinas[[Código]:[Descrição]],2,0),"N/E")</f>
        <v>N/A</v>
      </c>
      <c r="H1166" t="s">
        <v>62</v>
      </c>
      <c r="I1166" t="s">
        <v>1035</v>
      </c>
    </row>
    <row r="1167" spans="1:9" ht="16.5" x14ac:dyDescent="0.25">
      <c r="A1167" s="1">
        <f>ROW()-ROW(tManutencao[[#Headers],[Seq]])</f>
        <v>1166</v>
      </c>
      <c r="B1167" s="3">
        <v>783</v>
      </c>
      <c r="C1167" s="4">
        <v>45163.284386574072</v>
      </c>
      <c r="D1167" s="4">
        <v>45219.783032407409</v>
      </c>
      <c r="E1167" s="1" t="s">
        <v>9</v>
      </c>
      <c r="F1167">
        <v>204</v>
      </c>
      <c r="G1167" s="1" t="str">
        <f>IFERROR(VLOOKUP(tManutencao[[#This Row],[Máquina]],[1]!tMaquinas[[Código]:[Descrição]],2,0),"N/E")</f>
        <v>N/A</v>
      </c>
      <c r="H1167" t="s">
        <v>62</v>
      </c>
      <c r="I1167" t="s">
        <v>1036</v>
      </c>
    </row>
    <row r="1168" spans="1:9" ht="16.5" x14ac:dyDescent="0.25">
      <c r="A1168" s="1">
        <f>ROW()-ROW(tManutencao[[#Headers],[Seq]])</f>
        <v>1167</v>
      </c>
      <c r="B1168" s="3">
        <v>787</v>
      </c>
      <c r="C1168" s="4">
        <v>45163.728310185186</v>
      </c>
      <c r="D1168" s="4">
        <v>45219.784710648149</v>
      </c>
      <c r="E1168" s="1" t="s">
        <v>9</v>
      </c>
      <c r="F1168">
        <v>204</v>
      </c>
      <c r="G1168" s="1" t="str">
        <f>IFERROR(VLOOKUP(tManutencao[[#This Row],[Máquina]],[1]!tMaquinas[[Código]:[Descrição]],2,0),"N/E")</f>
        <v>N/A</v>
      </c>
      <c r="H1168" t="s">
        <v>62</v>
      </c>
      <c r="I1168" t="s">
        <v>1037</v>
      </c>
    </row>
    <row r="1169" spans="1:9" ht="16.5" x14ac:dyDescent="0.25">
      <c r="A1169" s="1">
        <f>ROW()-ROW(tManutencao[[#Headers],[Seq]])</f>
        <v>1168</v>
      </c>
      <c r="B1169" s="3">
        <v>802</v>
      </c>
      <c r="C1169" s="4">
        <v>45168.471030092594</v>
      </c>
      <c r="D1169" s="4">
        <v>45219.762743055559</v>
      </c>
      <c r="E1169" s="1" t="s">
        <v>9</v>
      </c>
      <c r="F1169">
        <v>204</v>
      </c>
      <c r="G1169" s="1" t="str">
        <f>IFERROR(VLOOKUP(tManutencao[[#This Row],[Máquina]],[1]!tMaquinas[[Código]:[Descrição]],2,0),"N/E")</f>
        <v>N/A</v>
      </c>
      <c r="H1169" t="s">
        <v>62</v>
      </c>
      <c r="I1169" t="s">
        <v>1038</v>
      </c>
    </row>
    <row r="1170" spans="1:9" ht="16.5" x14ac:dyDescent="0.25">
      <c r="A1170" s="1">
        <f>ROW()-ROW(tManutencao[[#Headers],[Seq]])</f>
        <v>1169</v>
      </c>
      <c r="B1170" s="3">
        <v>834</v>
      </c>
      <c r="C1170" s="4">
        <v>45181.331979166665</v>
      </c>
      <c r="D1170" s="4"/>
      <c r="E1170" s="1" t="s">
        <v>9</v>
      </c>
      <c r="F1170">
        <v>204</v>
      </c>
      <c r="G1170" s="1" t="str">
        <f>IFERROR(VLOOKUP(tManutencao[[#This Row],[Máquina]],[1]!tMaquinas[[Código]:[Descrição]],2,0),"N/E")</f>
        <v>N/A</v>
      </c>
      <c r="H1170" t="s">
        <v>62</v>
      </c>
      <c r="I1170" t="s">
        <v>1039</v>
      </c>
    </row>
    <row r="1171" spans="1:9" ht="16.5" x14ac:dyDescent="0.25">
      <c r="A1171" s="1">
        <f>ROW()-ROW(tManutencao[[#Headers],[Seq]])</f>
        <v>1170</v>
      </c>
      <c r="B1171" s="3">
        <v>835</v>
      </c>
      <c r="C1171" s="4">
        <v>45181.421574074076</v>
      </c>
      <c r="D1171" s="4">
        <v>45229.573831018519</v>
      </c>
      <c r="E1171" s="1" t="s">
        <v>9</v>
      </c>
      <c r="F1171">
        <v>204</v>
      </c>
      <c r="G1171" s="1" t="str">
        <f>IFERROR(VLOOKUP(tManutencao[[#This Row],[Máquina]],[1]!tMaquinas[[Código]:[Descrição]],2,0),"N/E")</f>
        <v>N/A</v>
      </c>
      <c r="H1171" t="s">
        <v>62</v>
      </c>
      <c r="I1171" t="s">
        <v>1040</v>
      </c>
    </row>
    <row r="1172" spans="1:9" ht="16.5" x14ac:dyDescent="0.25">
      <c r="A1172" s="1">
        <f>ROW()-ROW(tManutencao[[#Headers],[Seq]])</f>
        <v>1171</v>
      </c>
      <c r="B1172" s="3">
        <v>1133</v>
      </c>
      <c r="C1172" s="4">
        <v>45226.191793981481</v>
      </c>
      <c r="D1172" s="4">
        <v>45233.680335648147</v>
      </c>
      <c r="E1172" s="1" t="s">
        <v>9</v>
      </c>
      <c r="F1172">
        <v>302</v>
      </c>
      <c r="G1172" s="1" t="str">
        <f>IFERROR(VLOOKUP(tManutencao[[#This Row],[Máquina]],[1]!tMaquinas[[Código]:[Descrição]],2,0),"N/E")</f>
        <v>301 - Comexi Laminadora</v>
      </c>
      <c r="H1172" t="s">
        <v>58</v>
      </c>
      <c r="I1172" t="s">
        <v>1041</v>
      </c>
    </row>
    <row r="1173" spans="1:9" ht="16.5" x14ac:dyDescent="0.25">
      <c r="A1173" s="1">
        <f>ROW()-ROW(tManutencao[[#Headers],[Seq]])</f>
        <v>1172</v>
      </c>
      <c r="B1173" s="3">
        <v>1134</v>
      </c>
      <c r="C1173" s="4">
        <v>45226.43855324074</v>
      </c>
      <c r="D1173" s="4">
        <v>45226.441331018519</v>
      </c>
      <c r="E1173" s="1" t="s">
        <v>9</v>
      </c>
      <c r="F1173">
        <v>118</v>
      </c>
      <c r="G1173" s="1" t="str">
        <f>IFERROR(VLOOKUP(tManutencao[[#This Row],[Máquina]],[1]!tMaquinas[[Código]:[Descrição]],2,0),"N/E")</f>
        <v>118- Extrusora</v>
      </c>
      <c r="H1173" t="s">
        <v>10</v>
      </c>
      <c r="I1173" t="s">
        <v>1042</v>
      </c>
    </row>
    <row r="1174" spans="1:9" ht="16.5" x14ac:dyDescent="0.25">
      <c r="A1174" s="1">
        <f>ROW()-ROW(tManutencao[[#Headers],[Seq]])</f>
        <v>1173</v>
      </c>
      <c r="B1174" s="3">
        <v>895</v>
      </c>
      <c r="C1174" s="4">
        <v>45194.460057870368</v>
      </c>
      <c r="D1174" s="4">
        <v>45229.576516203706</v>
      </c>
      <c r="E1174" s="1" t="s">
        <v>9</v>
      </c>
      <c r="F1174">
        <v>204</v>
      </c>
      <c r="G1174" s="1" t="str">
        <f>IFERROR(VLOOKUP(tManutencao[[#This Row],[Máquina]],[1]!tMaquinas[[Código]:[Descrição]],2,0),"N/E")</f>
        <v>N/A</v>
      </c>
      <c r="H1174" t="s">
        <v>62</v>
      </c>
      <c r="I1174" t="s">
        <v>1043</v>
      </c>
    </row>
    <row r="1175" spans="1:9" ht="16.5" x14ac:dyDescent="0.25">
      <c r="A1175" s="1">
        <f>ROW()-ROW(tManutencao[[#Headers],[Seq]])</f>
        <v>1174</v>
      </c>
      <c r="B1175" s="3">
        <v>899</v>
      </c>
      <c r="C1175" s="4">
        <v>45195.112569444442</v>
      </c>
      <c r="D1175" s="4">
        <v>45203.879814814813</v>
      </c>
      <c r="E1175" s="1" t="s">
        <v>9</v>
      </c>
      <c r="F1175">
        <v>204</v>
      </c>
      <c r="G1175" s="1" t="str">
        <f>IFERROR(VLOOKUP(tManutencao[[#This Row],[Máquina]],[1]!tMaquinas[[Código]:[Descrição]],2,0),"N/E")</f>
        <v>N/A</v>
      </c>
      <c r="H1175" t="s">
        <v>62</v>
      </c>
      <c r="I1175" t="s">
        <v>1044</v>
      </c>
    </row>
    <row r="1176" spans="1:9" ht="16.5" x14ac:dyDescent="0.25">
      <c r="A1176" s="1">
        <f>ROW()-ROW(tManutencao[[#Headers],[Seq]])</f>
        <v>1175</v>
      </c>
      <c r="B1176" s="3">
        <v>906</v>
      </c>
      <c r="C1176" s="4">
        <v>45196.34101851852</v>
      </c>
      <c r="D1176" s="4">
        <v>45225.718680555554</v>
      </c>
      <c r="E1176" s="1" t="s">
        <v>9</v>
      </c>
      <c r="F1176">
        <v>204</v>
      </c>
      <c r="G1176" s="1" t="str">
        <f>IFERROR(VLOOKUP(tManutencao[[#This Row],[Máquina]],[1]!tMaquinas[[Código]:[Descrição]],2,0),"N/E")</f>
        <v>N/A</v>
      </c>
      <c r="H1176" t="s">
        <v>62</v>
      </c>
      <c r="I1176" t="s">
        <v>1045</v>
      </c>
    </row>
    <row r="1177" spans="1:9" ht="16.5" x14ac:dyDescent="0.25">
      <c r="A1177" s="1">
        <f>ROW()-ROW(tManutencao[[#Headers],[Seq]])</f>
        <v>1176</v>
      </c>
      <c r="B1177" s="3">
        <v>1138</v>
      </c>
      <c r="C1177" s="4">
        <v>45226.455937500003</v>
      </c>
      <c r="D1177" s="4">
        <v>45226.707002314812</v>
      </c>
      <c r="E1177" s="1" t="s">
        <v>9</v>
      </c>
      <c r="F1177">
        <v>117</v>
      </c>
      <c r="G1177" s="1" t="str">
        <f>IFERROR(VLOOKUP(tManutencao[[#This Row],[Máquina]],[1]!tMaquinas[[Código]:[Descrição]],2,0),"N/E")</f>
        <v>117 - Extrusora</v>
      </c>
      <c r="H1177" t="s">
        <v>10</v>
      </c>
      <c r="I1177" t="s">
        <v>1046</v>
      </c>
    </row>
    <row r="1178" spans="1:9" ht="16.5" x14ac:dyDescent="0.25">
      <c r="A1178" s="1">
        <f>ROW()-ROW(tManutencao[[#Headers],[Seq]])</f>
        <v>1177</v>
      </c>
      <c r="B1178" s="3">
        <v>925</v>
      </c>
      <c r="C1178" s="4">
        <v>45199.627210648148</v>
      </c>
      <c r="D1178" s="4">
        <v>45217.743692129632</v>
      </c>
      <c r="E1178" s="1" t="s">
        <v>9</v>
      </c>
      <c r="F1178">
        <v>204</v>
      </c>
      <c r="G1178" s="1" t="str">
        <f>IFERROR(VLOOKUP(tManutencao[[#This Row],[Máquina]],[1]!tMaquinas[[Código]:[Descrição]],2,0),"N/E")</f>
        <v>N/A</v>
      </c>
      <c r="H1178" t="s">
        <v>62</v>
      </c>
      <c r="I1178" t="s">
        <v>1047</v>
      </c>
    </row>
    <row r="1179" spans="1:9" ht="16.5" x14ac:dyDescent="0.25">
      <c r="A1179" s="1">
        <f>ROW()-ROW(tManutencao[[#Headers],[Seq]])</f>
        <v>1178</v>
      </c>
      <c r="B1179" s="3">
        <v>933</v>
      </c>
      <c r="C1179" s="4">
        <v>45201.280717592592</v>
      </c>
      <c r="D1179" s="4">
        <v>45223.756921296299</v>
      </c>
      <c r="E1179" s="1" t="s">
        <v>9</v>
      </c>
      <c r="F1179">
        <v>204</v>
      </c>
      <c r="G1179" s="1" t="str">
        <f>IFERROR(VLOOKUP(tManutencao[[#This Row],[Máquina]],[1]!tMaquinas[[Código]:[Descrição]],2,0),"N/E")</f>
        <v>N/A</v>
      </c>
      <c r="H1179" t="s">
        <v>62</v>
      </c>
      <c r="I1179" t="s">
        <v>1048</v>
      </c>
    </row>
    <row r="1180" spans="1:9" ht="16.5" x14ac:dyDescent="0.25">
      <c r="A1180" s="1">
        <f>ROW()-ROW(tManutencao[[#Headers],[Seq]])</f>
        <v>1179</v>
      </c>
      <c r="B1180" s="3">
        <v>1141</v>
      </c>
      <c r="C1180" s="4">
        <v>45227.13962962963</v>
      </c>
      <c r="D1180" s="4">
        <v>45227.306168981479</v>
      </c>
      <c r="E1180" s="1" t="s">
        <v>9</v>
      </c>
      <c r="F1180">
        <v>113</v>
      </c>
      <c r="G1180" s="1" t="str">
        <f>IFERROR(VLOOKUP(tManutencao[[#This Row],[Máquina]],[1]!tMaquinas[[Código]:[Descrição]],2,0),"N/E")</f>
        <v>113 - Extrusora</v>
      </c>
      <c r="H1180" t="s">
        <v>10</v>
      </c>
      <c r="I1180" t="s">
        <v>1049</v>
      </c>
    </row>
    <row r="1181" spans="1:9" ht="16.5" x14ac:dyDescent="0.25">
      <c r="A1181" s="1">
        <f>ROW()-ROW(tManutencao[[#Headers],[Seq]])</f>
        <v>1180</v>
      </c>
      <c r="B1181" s="3">
        <v>1142</v>
      </c>
      <c r="C1181" s="4">
        <v>45227.379907407405</v>
      </c>
      <c r="D1181" s="4">
        <v>45310.700289351851</v>
      </c>
      <c r="E1181" s="1" t="s">
        <v>9</v>
      </c>
      <c r="F1181">
        <v>207</v>
      </c>
      <c r="G1181" s="1" t="str">
        <f>IFERROR(VLOOKUP(tManutencao[[#This Row],[Máquina]],[1]!tMaquinas[[Código]:[Descrição]],2,0),"N/E")</f>
        <v>207 - Comexi 8 cores</v>
      </c>
      <c r="H1181" t="s">
        <v>62</v>
      </c>
      <c r="I1181" t="s">
        <v>1050</v>
      </c>
    </row>
    <row r="1182" spans="1:9" ht="16.5" x14ac:dyDescent="0.25">
      <c r="A1182" s="1">
        <f>ROW()-ROW(tManutencao[[#Headers],[Seq]])</f>
        <v>1181</v>
      </c>
      <c r="B1182" s="3">
        <v>1143</v>
      </c>
      <c r="C1182" s="4">
        <v>45227.439097222225</v>
      </c>
      <c r="D1182" s="4">
        <v>45229.587418981479</v>
      </c>
      <c r="E1182" s="1" t="s">
        <v>9</v>
      </c>
      <c r="F1182">
        <v>206</v>
      </c>
      <c r="G1182" s="1" t="str">
        <f>IFERROR(VLOOKUP(tManutencao[[#This Row],[Máquina]],[1]!tMaquinas[[Código]:[Descrição]],2,0),"N/E")</f>
        <v>206 - Comexi 8 cores</v>
      </c>
      <c r="H1182" t="s">
        <v>62</v>
      </c>
      <c r="I1182" t="s">
        <v>1051</v>
      </c>
    </row>
    <row r="1183" spans="1:9" ht="16.5" x14ac:dyDescent="0.25">
      <c r="A1183" s="1">
        <f>ROW()-ROW(tManutencao[[#Headers],[Seq]])</f>
        <v>1182</v>
      </c>
      <c r="B1183" s="3">
        <v>1144</v>
      </c>
      <c r="C1183" s="4">
        <v>45228.946782407409</v>
      </c>
      <c r="D1183" s="4">
        <v>45229.587754629632</v>
      </c>
      <c r="E1183" s="1" t="s">
        <v>9</v>
      </c>
      <c r="F1183">
        <v>116</v>
      </c>
      <c r="G1183" s="1" t="str">
        <f>IFERROR(VLOOKUP(tManutencao[[#This Row],[Máquina]],[1]!tMaquinas[[Código]:[Descrição]],2,0),"N/E")</f>
        <v>116 - Extrusora</v>
      </c>
      <c r="H1183" t="s">
        <v>10</v>
      </c>
      <c r="I1183" t="s">
        <v>1052</v>
      </c>
    </row>
    <row r="1184" spans="1:9" ht="16.5" x14ac:dyDescent="0.25">
      <c r="A1184" s="1">
        <f>ROW()-ROW(tManutencao[[#Headers],[Seq]])</f>
        <v>1183</v>
      </c>
      <c r="B1184" s="3">
        <v>1145</v>
      </c>
      <c r="C1184" s="4">
        <v>45229.254178240742</v>
      </c>
      <c r="D1184" s="4">
        <v>45229.588055555556</v>
      </c>
      <c r="E1184" s="1" t="s">
        <v>9</v>
      </c>
      <c r="F1184">
        <v>113</v>
      </c>
      <c r="G1184" s="1" t="str">
        <f>IFERROR(VLOOKUP(tManutencao[[#This Row],[Máquina]],[1]!tMaquinas[[Código]:[Descrição]],2,0),"N/E")</f>
        <v>113 - Extrusora</v>
      </c>
      <c r="H1184" t="s">
        <v>10</v>
      </c>
      <c r="I1184" t="s">
        <v>1053</v>
      </c>
    </row>
    <row r="1185" spans="1:9" ht="16.5" x14ac:dyDescent="0.25">
      <c r="A1185" s="1">
        <f>ROW()-ROW(tManutencao[[#Headers],[Seq]])</f>
        <v>1184</v>
      </c>
      <c r="B1185" s="3">
        <v>948</v>
      </c>
      <c r="C1185" s="4">
        <v>45203.644965277781</v>
      </c>
      <c r="D1185" s="4">
        <v>45203.870208333334</v>
      </c>
      <c r="E1185" s="1" t="s">
        <v>9</v>
      </c>
      <c r="F1185">
        <v>204</v>
      </c>
      <c r="G1185" s="1" t="str">
        <f>IFERROR(VLOOKUP(tManutencao[[#This Row],[Máquina]],[1]!tMaquinas[[Código]:[Descrição]],2,0),"N/E")</f>
        <v>N/A</v>
      </c>
      <c r="H1185" t="s">
        <v>62</v>
      </c>
      <c r="I1185" t="s">
        <v>1054</v>
      </c>
    </row>
    <row r="1186" spans="1:9" ht="16.5" x14ac:dyDescent="0.25">
      <c r="A1186" s="1">
        <f>ROW()-ROW(tManutencao[[#Headers],[Seq]])</f>
        <v>1185</v>
      </c>
      <c r="B1186" s="3">
        <v>1147</v>
      </c>
      <c r="C1186" s="4">
        <v>45229.383310185185</v>
      </c>
      <c r="D1186" s="4">
        <v>45237.632916666669</v>
      </c>
      <c r="E1186" s="1" t="s">
        <v>9</v>
      </c>
      <c r="F1186">
        <v>116</v>
      </c>
      <c r="G1186" s="1" t="str">
        <f>IFERROR(VLOOKUP(tManutencao[[#This Row],[Máquina]],[1]!tMaquinas[[Código]:[Descrição]],2,0),"N/E")</f>
        <v>116 - Extrusora</v>
      </c>
      <c r="H1186" t="s">
        <v>10</v>
      </c>
      <c r="I1186" t="s">
        <v>1055</v>
      </c>
    </row>
    <row r="1187" spans="1:9" ht="16.5" x14ac:dyDescent="0.25">
      <c r="A1187" s="1">
        <f>ROW()-ROW(tManutencao[[#Headers],[Seq]])</f>
        <v>1186</v>
      </c>
      <c r="B1187" s="3">
        <v>1148</v>
      </c>
      <c r="C1187" s="4">
        <v>45229.623668981483</v>
      </c>
      <c r="D1187" s="4">
        <v>45237.633240740739</v>
      </c>
      <c r="E1187" s="1" t="s">
        <v>9</v>
      </c>
      <c r="F1187">
        <v>108</v>
      </c>
      <c r="G1187" s="1" t="str">
        <f>IFERROR(VLOOKUP(tManutencao[[#This Row],[Máquina]],[1]!tMaquinas[[Código]:[Descrição]],2,0),"N/E")</f>
        <v>108 - Extrusora</v>
      </c>
      <c r="H1187" t="s">
        <v>10</v>
      </c>
      <c r="I1187" t="s">
        <v>1056</v>
      </c>
    </row>
    <row r="1188" spans="1:9" ht="16.5" x14ac:dyDescent="0.25">
      <c r="A1188" s="1">
        <f>ROW()-ROW(tManutencao[[#Headers],[Seq]])</f>
        <v>1187</v>
      </c>
      <c r="B1188" s="3">
        <v>983</v>
      </c>
      <c r="C1188" s="4">
        <v>45208.700740740744</v>
      </c>
      <c r="D1188" s="4">
        <v>45211.633912037039</v>
      </c>
      <c r="E1188" s="1" t="s">
        <v>9</v>
      </c>
      <c r="F1188">
        <v>204</v>
      </c>
      <c r="G1188" s="1" t="str">
        <f>IFERROR(VLOOKUP(tManutencao[[#This Row],[Máquina]],[1]!tMaquinas[[Código]:[Descrição]],2,0),"N/E")</f>
        <v>N/A</v>
      </c>
      <c r="H1188" t="s">
        <v>62</v>
      </c>
      <c r="I1188" t="s">
        <v>1057</v>
      </c>
    </row>
    <row r="1189" spans="1:9" ht="16.5" x14ac:dyDescent="0.25">
      <c r="A1189" s="1">
        <f>ROW()-ROW(tManutencao[[#Headers],[Seq]])</f>
        <v>1188</v>
      </c>
      <c r="B1189" s="3">
        <v>1001</v>
      </c>
      <c r="C1189" s="4">
        <v>45211.452256944445</v>
      </c>
      <c r="D1189" s="4">
        <v>45237.605243055557</v>
      </c>
      <c r="E1189" s="1" t="s">
        <v>9</v>
      </c>
      <c r="F1189">
        <v>204</v>
      </c>
      <c r="G1189" s="1" t="str">
        <f>IFERROR(VLOOKUP(tManutencao[[#This Row],[Máquina]],[1]!tMaquinas[[Código]:[Descrição]],2,0),"N/E")</f>
        <v>N/A</v>
      </c>
      <c r="H1189" t="s">
        <v>62</v>
      </c>
      <c r="I1189" t="s">
        <v>1058</v>
      </c>
    </row>
    <row r="1190" spans="1:9" ht="16.5" x14ac:dyDescent="0.25">
      <c r="A1190" s="1">
        <f>ROW()-ROW(tManutencao[[#Headers],[Seq]])</f>
        <v>1189</v>
      </c>
      <c r="B1190" s="3">
        <v>1151</v>
      </c>
      <c r="C1190" s="4">
        <v>45229.709004629629</v>
      </c>
      <c r="D1190" s="4">
        <v>45231.737696759257</v>
      </c>
      <c r="E1190" s="1" t="s">
        <v>9</v>
      </c>
      <c r="F1190">
        <v>417</v>
      </c>
      <c r="G1190" s="1" t="str">
        <f>IFERROR(VLOOKUP(tManutencao[[#This Row],[Máquina]],[1]!tMaquinas[[Código]:[Descrição]],2,0),"N/E")</f>
        <v>417 - Hece 1400</v>
      </c>
      <c r="H1190" t="s">
        <v>21</v>
      </c>
      <c r="I1190" t="s">
        <v>1059</v>
      </c>
    </row>
    <row r="1191" spans="1:9" ht="16.5" x14ac:dyDescent="0.25">
      <c r="A1191" s="1">
        <f>ROW()-ROW(tManutencao[[#Headers],[Seq]])</f>
        <v>1190</v>
      </c>
      <c r="B1191" s="3">
        <v>1002</v>
      </c>
      <c r="C1191" s="4">
        <v>45212.306122685186</v>
      </c>
      <c r="D1191" s="4">
        <v>45222.692523148151</v>
      </c>
      <c r="E1191" s="1" t="s">
        <v>9</v>
      </c>
      <c r="F1191">
        <v>204</v>
      </c>
      <c r="G1191" s="1" t="str">
        <f>IFERROR(VLOOKUP(tManutencao[[#This Row],[Máquina]],[1]!tMaquinas[[Código]:[Descrição]],2,0),"N/E")</f>
        <v>N/A</v>
      </c>
      <c r="H1191" t="s">
        <v>62</v>
      </c>
      <c r="I1191" t="s">
        <v>1060</v>
      </c>
    </row>
    <row r="1192" spans="1:9" ht="16.5" x14ac:dyDescent="0.25">
      <c r="A1192" s="1">
        <f>ROW()-ROW(tManutencao[[#Headers],[Seq]])</f>
        <v>1191</v>
      </c>
      <c r="B1192" s="3">
        <v>1153</v>
      </c>
      <c r="C1192" s="4">
        <v>45229.730405092596</v>
      </c>
      <c r="D1192" s="4">
        <v>45231.73846064815</v>
      </c>
      <c r="E1192" s="1" t="s">
        <v>9</v>
      </c>
      <c r="F1192">
        <v>116</v>
      </c>
      <c r="G1192" s="1" t="str">
        <f>IFERROR(VLOOKUP(tManutencao[[#This Row],[Máquina]],[1]!tMaquinas[[Código]:[Descrição]],2,0),"N/E")</f>
        <v>116 - Extrusora</v>
      </c>
      <c r="H1192" t="s">
        <v>10</v>
      </c>
      <c r="I1192" t="s">
        <v>1061</v>
      </c>
    </row>
    <row r="1193" spans="1:9" ht="16.5" x14ac:dyDescent="0.25">
      <c r="A1193" s="1">
        <f>ROW()-ROW(tManutencao[[#Headers],[Seq]])</f>
        <v>1192</v>
      </c>
      <c r="B1193" s="3">
        <v>1025</v>
      </c>
      <c r="C1193" s="4">
        <v>45212.708368055559</v>
      </c>
      <c r="D1193" s="4">
        <v>45229.585173611114</v>
      </c>
      <c r="E1193" s="1" t="s">
        <v>9</v>
      </c>
      <c r="F1193">
        <v>204</v>
      </c>
      <c r="G1193" s="1" t="str">
        <f>IFERROR(VLOOKUP(tManutencao[[#This Row],[Máquina]],[1]!tMaquinas[[Código]:[Descrição]],2,0),"N/E")</f>
        <v>N/A</v>
      </c>
      <c r="H1193" t="s">
        <v>62</v>
      </c>
      <c r="I1193" t="s">
        <v>1062</v>
      </c>
    </row>
    <row r="1194" spans="1:9" ht="16.5" x14ac:dyDescent="0.25">
      <c r="A1194" s="1">
        <f>ROW()-ROW(tManutencao[[#Headers],[Seq]])</f>
        <v>1193</v>
      </c>
      <c r="B1194" s="3">
        <v>1155</v>
      </c>
      <c r="C1194" s="4">
        <v>45230.453761574077</v>
      </c>
      <c r="D1194" s="4">
        <v>45240.470185185186</v>
      </c>
      <c r="E1194" s="1" t="s">
        <v>9</v>
      </c>
      <c r="F1194">
        <v>201</v>
      </c>
      <c r="G1194" s="1" t="str">
        <f>IFERROR(VLOOKUP(tManutencao[[#This Row],[Máquina]],[1]!tMaquinas[[Código]:[Descrição]],2,0),"N/E")</f>
        <v>201 - Thunder 4 cores engrenada</v>
      </c>
      <c r="H1194" t="s">
        <v>62</v>
      </c>
      <c r="I1194" t="s">
        <v>1063</v>
      </c>
    </row>
    <row r="1195" spans="1:9" ht="16.5" x14ac:dyDescent="0.25">
      <c r="A1195" s="1">
        <f>ROW()-ROW(tManutencao[[#Headers],[Seq]])</f>
        <v>1194</v>
      </c>
      <c r="B1195" s="3">
        <v>1068</v>
      </c>
      <c r="C1195" s="4">
        <v>45218.405370370368</v>
      </c>
      <c r="D1195" s="4">
        <v>45237.607719907406</v>
      </c>
      <c r="E1195" s="1" t="s">
        <v>9</v>
      </c>
      <c r="F1195">
        <v>204</v>
      </c>
      <c r="G1195" s="1" t="str">
        <f>IFERROR(VLOOKUP(tManutencao[[#This Row],[Máquina]],[1]!tMaquinas[[Código]:[Descrição]],2,0),"N/E")</f>
        <v>N/A</v>
      </c>
      <c r="H1195" t="s">
        <v>62</v>
      </c>
      <c r="I1195" t="s">
        <v>1064</v>
      </c>
    </row>
    <row r="1196" spans="1:9" ht="16.5" x14ac:dyDescent="0.25">
      <c r="A1196" s="1">
        <f>ROW()-ROW(tManutencao[[#Headers],[Seq]])</f>
        <v>1195</v>
      </c>
      <c r="B1196" s="3">
        <v>1157</v>
      </c>
      <c r="C1196" s="4">
        <v>45231.220254629632</v>
      </c>
      <c r="D1196" s="4">
        <v>45237.616643518515</v>
      </c>
      <c r="E1196" s="1" t="s">
        <v>9</v>
      </c>
      <c r="F1196">
        <v>118</v>
      </c>
      <c r="G1196" s="1" t="str">
        <f>IFERROR(VLOOKUP(tManutencao[[#This Row],[Máquina]],[1]!tMaquinas[[Código]:[Descrição]],2,0),"N/E")</f>
        <v>118- Extrusora</v>
      </c>
      <c r="H1196" t="s">
        <v>10</v>
      </c>
      <c r="I1196" t="s">
        <v>1065</v>
      </c>
    </row>
    <row r="1197" spans="1:9" ht="16.5" x14ac:dyDescent="0.25">
      <c r="A1197" s="1">
        <f>ROW()-ROW(tManutencao[[#Headers],[Seq]])</f>
        <v>1196</v>
      </c>
      <c r="B1197" s="3">
        <v>1158</v>
      </c>
      <c r="C1197" s="4">
        <v>45231.654004629629</v>
      </c>
      <c r="D1197" s="4">
        <v>45237.637291666666</v>
      </c>
      <c r="E1197" s="1" t="s">
        <v>9</v>
      </c>
      <c r="F1197">
        <v>417</v>
      </c>
      <c r="G1197" s="1" t="str">
        <f>IFERROR(VLOOKUP(tManutencao[[#This Row],[Máquina]],[1]!tMaquinas[[Código]:[Descrição]],2,0),"N/E")</f>
        <v>417 - Hece 1400</v>
      </c>
      <c r="H1197" t="s">
        <v>21</v>
      </c>
      <c r="I1197" t="s">
        <v>1066</v>
      </c>
    </row>
    <row r="1198" spans="1:9" ht="16.5" x14ac:dyDescent="0.25">
      <c r="A1198" s="1">
        <f>ROW()-ROW(tManutencao[[#Headers],[Seq]])</f>
        <v>1197</v>
      </c>
      <c r="B1198" s="3">
        <v>1159</v>
      </c>
      <c r="C1198" s="4">
        <v>45231.710393518515</v>
      </c>
      <c r="D1198" s="4">
        <v>45237.637754629628</v>
      </c>
      <c r="E1198" s="1" t="s">
        <v>182</v>
      </c>
      <c r="F1198">
        <v>416</v>
      </c>
      <c r="G1198" s="1" t="str">
        <f>IFERROR(VLOOKUP(tManutencao[[#This Row],[Máquina]],[1]!tMaquinas[[Código]:[Descrição]],2,0),"N/E")</f>
        <v>416 - Hece 1400</v>
      </c>
      <c r="H1198" t="s">
        <v>21</v>
      </c>
      <c r="I1198" t="s">
        <v>1067</v>
      </c>
    </row>
    <row r="1199" spans="1:9" ht="16.5" x14ac:dyDescent="0.25">
      <c r="A1199" s="1">
        <f>ROW()-ROW(tManutencao[[#Headers],[Seq]])</f>
        <v>1198</v>
      </c>
      <c r="B1199" s="3">
        <v>1077</v>
      </c>
      <c r="C1199" s="4">
        <v>45219.172615740739</v>
      </c>
      <c r="D1199" s="4">
        <v>45226.705775462964</v>
      </c>
      <c r="E1199" s="1" t="s">
        <v>9</v>
      </c>
      <c r="F1199">
        <v>204</v>
      </c>
      <c r="G1199" s="1" t="str">
        <f>IFERROR(VLOOKUP(tManutencao[[#This Row],[Máquina]],[1]!tMaquinas[[Código]:[Descrição]],2,0),"N/E")</f>
        <v>N/A</v>
      </c>
      <c r="H1199" t="s">
        <v>62</v>
      </c>
      <c r="I1199" t="s">
        <v>1068</v>
      </c>
    </row>
    <row r="1200" spans="1:9" ht="16.5" x14ac:dyDescent="0.25">
      <c r="A1200" s="1">
        <f>ROW()-ROW(tManutencao[[#Headers],[Seq]])</f>
        <v>1199</v>
      </c>
      <c r="B1200" s="3">
        <v>1161</v>
      </c>
      <c r="C1200" s="4">
        <v>45231.886319444442</v>
      </c>
      <c r="D1200" s="4">
        <v>45237.638368055559</v>
      </c>
      <c r="E1200" s="1" t="s">
        <v>9</v>
      </c>
      <c r="F1200">
        <v>207</v>
      </c>
      <c r="G1200" s="1" t="str">
        <f>IFERROR(VLOOKUP(tManutencao[[#This Row],[Máquina]],[1]!tMaquinas[[Código]:[Descrição]],2,0),"N/E")</f>
        <v>207 - Comexi 8 cores</v>
      </c>
      <c r="H1200" t="s">
        <v>62</v>
      </c>
      <c r="I1200" t="s">
        <v>1069</v>
      </c>
    </row>
    <row r="1201" spans="1:9" ht="16.5" x14ac:dyDescent="0.25">
      <c r="A1201" s="1">
        <f>ROW()-ROW(tManutencao[[#Headers],[Seq]])</f>
        <v>1200</v>
      </c>
      <c r="B1201" s="3">
        <v>1162</v>
      </c>
      <c r="C1201" s="4">
        <v>45232.138703703706</v>
      </c>
      <c r="D1201" s="4">
        <v>45237.638807870368</v>
      </c>
      <c r="E1201" s="1" t="s">
        <v>9</v>
      </c>
      <c r="F1201">
        <v>108</v>
      </c>
      <c r="G1201" s="1" t="str">
        <f>IFERROR(VLOOKUP(tManutencao[[#This Row],[Máquina]],[1]!tMaquinas[[Código]:[Descrição]],2,0),"N/E")</f>
        <v>108 - Extrusora</v>
      </c>
      <c r="H1201" t="s">
        <v>10</v>
      </c>
      <c r="I1201" t="s">
        <v>1070</v>
      </c>
    </row>
    <row r="1202" spans="1:9" ht="16.5" x14ac:dyDescent="0.25">
      <c r="A1202" s="1">
        <f>ROW()-ROW(tManutencao[[#Headers],[Seq]])</f>
        <v>1201</v>
      </c>
      <c r="B1202" s="3">
        <v>1163</v>
      </c>
      <c r="C1202" s="4">
        <v>45232.140497685185</v>
      </c>
      <c r="D1202" s="4">
        <v>45237.617604166669</v>
      </c>
      <c r="E1202" s="1" t="s">
        <v>9</v>
      </c>
      <c r="F1202">
        <v>108</v>
      </c>
      <c r="G1202" s="1" t="str">
        <f>IFERROR(VLOOKUP(tManutencao[[#This Row],[Máquina]],[1]!tMaquinas[[Código]:[Descrição]],2,0),"N/E")</f>
        <v>108 - Extrusora</v>
      </c>
      <c r="H1202" t="s">
        <v>10</v>
      </c>
      <c r="I1202" t="s">
        <v>1071</v>
      </c>
    </row>
    <row r="1203" spans="1:9" ht="16.5" x14ac:dyDescent="0.25">
      <c r="A1203" s="1">
        <f>ROW()-ROW(tManutencao[[#Headers],[Seq]])</f>
        <v>1202</v>
      </c>
      <c r="B1203" s="3">
        <v>1164</v>
      </c>
      <c r="C1203" s="4">
        <v>45232.577847222223</v>
      </c>
      <c r="D1203" s="4">
        <v>45237.639120370368</v>
      </c>
      <c r="E1203" s="1" t="s">
        <v>9</v>
      </c>
      <c r="F1203">
        <v>413</v>
      </c>
      <c r="G1203" s="1" t="str">
        <f>IFERROR(VLOOKUP(tManutencao[[#This Row],[Máquina]],[1]!tMaquinas[[Código]:[Descrição]],2,0),"N/E")</f>
        <v>413 - Polimaquinas</v>
      </c>
      <c r="H1203" t="s">
        <v>21</v>
      </c>
      <c r="I1203" t="s">
        <v>1072</v>
      </c>
    </row>
    <row r="1204" spans="1:9" ht="16.5" x14ac:dyDescent="0.25">
      <c r="A1204" s="1">
        <f>ROW()-ROW(tManutencao[[#Headers],[Seq]])</f>
        <v>1203</v>
      </c>
      <c r="B1204" s="3">
        <v>1165</v>
      </c>
      <c r="C1204" s="4">
        <v>45232.654629629629</v>
      </c>
      <c r="D1204" s="4">
        <v>45237.617974537039</v>
      </c>
      <c r="E1204" s="1" t="s">
        <v>9</v>
      </c>
      <c r="F1204">
        <v>207</v>
      </c>
      <c r="G1204" s="1" t="str">
        <f>IFERROR(VLOOKUP(tManutencao[[#This Row],[Máquina]],[1]!tMaquinas[[Código]:[Descrição]],2,0),"N/E")</f>
        <v>207 - Comexi 8 cores</v>
      </c>
      <c r="H1204" t="s">
        <v>62</v>
      </c>
      <c r="I1204" t="s">
        <v>1073</v>
      </c>
    </row>
    <row r="1205" spans="1:9" ht="16.5" x14ac:dyDescent="0.25">
      <c r="A1205" s="1">
        <f>ROW()-ROW(tManutencao[[#Headers],[Seq]])</f>
        <v>1204</v>
      </c>
      <c r="B1205" s="3">
        <v>1103</v>
      </c>
      <c r="C1205" s="4">
        <v>45223.424363425926</v>
      </c>
      <c r="D1205" s="4">
        <v>45240.469837962963</v>
      </c>
      <c r="E1205" s="1" t="s">
        <v>9</v>
      </c>
      <c r="F1205">
        <v>204</v>
      </c>
      <c r="G1205" s="1" t="str">
        <f>IFERROR(VLOOKUP(tManutencao[[#This Row],[Máquina]],[1]!tMaquinas[[Código]:[Descrição]],2,0),"N/E")</f>
        <v>N/A</v>
      </c>
      <c r="H1205" t="s">
        <v>62</v>
      </c>
      <c r="I1205" t="s">
        <v>1074</v>
      </c>
    </row>
    <row r="1206" spans="1:9" ht="16.5" x14ac:dyDescent="0.25">
      <c r="A1206" s="1">
        <f>ROW()-ROW(tManutencao[[#Headers],[Seq]])</f>
        <v>1205</v>
      </c>
      <c r="B1206" s="3">
        <v>1167</v>
      </c>
      <c r="C1206" s="4">
        <v>45233.477835648147</v>
      </c>
      <c r="D1206" s="4">
        <v>45237.639374999999</v>
      </c>
      <c r="E1206" s="1" t="s">
        <v>9</v>
      </c>
      <c r="F1206">
        <v>206</v>
      </c>
      <c r="G1206" s="1" t="str">
        <f>IFERROR(VLOOKUP(tManutencao[[#This Row],[Máquina]],[1]!tMaquinas[[Código]:[Descrição]],2,0),"N/E")</f>
        <v>206 - Comexi 8 cores</v>
      </c>
      <c r="H1206" t="s">
        <v>62</v>
      </c>
      <c r="I1206" t="s">
        <v>1075</v>
      </c>
    </row>
    <row r="1207" spans="1:9" ht="16.5" x14ac:dyDescent="0.25">
      <c r="A1207" s="1">
        <f>ROW()-ROW(tManutencao[[#Headers],[Seq]])</f>
        <v>1206</v>
      </c>
      <c r="B1207" s="3">
        <v>1115</v>
      </c>
      <c r="C1207" s="4">
        <v>45225.174166666664</v>
      </c>
      <c r="D1207" s="4">
        <v>45254.717824074076</v>
      </c>
      <c r="E1207" s="1" t="s">
        <v>9</v>
      </c>
      <c r="F1207">
        <v>204</v>
      </c>
      <c r="G1207" s="1" t="str">
        <f>IFERROR(VLOOKUP(tManutencao[[#This Row],[Máquina]],[1]!tMaquinas[[Código]:[Descrição]],2,0),"N/E")</f>
        <v>N/A</v>
      </c>
      <c r="H1207" t="s">
        <v>62</v>
      </c>
      <c r="I1207" t="s">
        <v>1076</v>
      </c>
    </row>
    <row r="1208" spans="1:9" ht="16.5" x14ac:dyDescent="0.25">
      <c r="A1208" s="1">
        <f>ROW()-ROW(tManutencao[[#Headers],[Seq]])</f>
        <v>1207</v>
      </c>
      <c r="B1208" s="3">
        <v>1140</v>
      </c>
      <c r="C1208" s="4">
        <v>45226.946134259262</v>
      </c>
      <c r="D1208" s="4">
        <v>45237.615740740737</v>
      </c>
      <c r="E1208" s="1" t="s">
        <v>9</v>
      </c>
      <c r="F1208">
        <v>204</v>
      </c>
      <c r="G1208" s="1" t="str">
        <f>IFERROR(VLOOKUP(tManutencao[[#This Row],[Máquina]],[1]!tMaquinas[[Código]:[Descrição]],2,0),"N/E")</f>
        <v>N/A</v>
      </c>
      <c r="H1208" t="s">
        <v>62</v>
      </c>
      <c r="I1208" t="s">
        <v>1077</v>
      </c>
    </row>
    <row r="1209" spans="1:9" ht="16.5" x14ac:dyDescent="0.25">
      <c r="A1209" s="1">
        <f>ROW()-ROW(tManutencao[[#Headers],[Seq]])</f>
        <v>1208</v>
      </c>
      <c r="B1209" s="3">
        <v>1152</v>
      </c>
      <c r="C1209" s="4">
        <v>45229.725474537037</v>
      </c>
      <c r="D1209" s="4">
        <v>45231.73809027778</v>
      </c>
      <c r="E1209" s="1" t="s">
        <v>9</v>
      </c>
      <c r="F1209">
        <v>204</v>
      </c>
      <c r="G1209" s="1" t="str">
        <f>IFERROR(VLOOKUP(tManutencao[[#This Row],[Máquina]],[1]!tMaquinas[[Código]:[Descrição]],2,0),"N/E")</f>
        <v>N/A</v>
      </c>
      <c r="H1209" t="s">
        <v>62</v>
      </c>
      <c r="I1209" t="s">
        <v>1078</v>
      </c>
    </row>
    <row r="1210" spans="1:9" ht="16.5" x14ac:dyDescent="0.25">
      <c r="A1210" s="1">
        <f>ROW()-ROW(tManutencao[[#Headers],[Seq]])</f>
        <v>1209</v>
      </c>
      <c r="B1210" s="3">
        <v>1171</v>
      </c>
      <c r="C1210" s="4">
        <v>45234.484039351853</v>
      </c>
      <c r="D1210" s="4">
        <v>45397.350324074076</v>
      </c>
      <c r="E1210" s="1" t="s">
        <v>9</v>
      </c>
      <c r="F1210">
        <v>207</v>
      </c>
      <c r="G1210" s="1" t="str">
        <f>IFERROR(VLOOKUP(tManutencao[[#This Row],[Máquina]],[1]!tMaquinas[[Código]:[Descrição]],2,0),"N/E")</f>
        <v>207 - Comexi 8 cores</v>
      </c>
      <c r="H1210" t="s">
        <v>62</v>
      </c>
      <c r="I1210" t="s">
        <v>668</v>
      </c>
    </row>
    <row r="1211" spans="1:9" ht="16.5" x14ac:dyDescent="0.25">
      <c r="A1211" s="1">
        <f>ROW()-ROW(tManutencao[[#Headers],[Seq]])</f>
        <v>1210</v>
      </c>
      <c r="B1211" s="3">
        <v>1172</v>
      </c>
      <c r="C1211" s="4">
        <v>45236.25167824074</v>
      </c>
      <c r="D1211" s="4">
        <v>45238.395243055558</v>
      </c>
      <c r="E1211" s="1" t="s">
        <v>9</v>
      </c>
      <c r="F1211">
        <v>117</v>
      </c>
      <c r="G1211" s="1" t="str">
        <f>IFERROR(VLOOKUP(tManutencao[[#This Row],[Máquina]],[1]!tMaquinas[[Código]:[Descrição]],2,0),"N/E")</f>
        <v>117 - Extrusora</v>
      </c>
      <c r="H1211" t="s">
        <v>10</v>
      </c>
      <c r="I1211" t="s">
        <v>1079</v>
      </c>
    </row>
    <row r="1212" spans="1:9" ht="16.5" x14ac:dyDescent="0.25">
      <c r="A1212" s="1">
        <f>ROW()-ROW(tManutencao[[#Headers],[Seq]])</f>
        <v>1211</v>
      </c>
      <c r="B1212" s="3">
        <v>1166</v>
      </c>
      <c r="C1212" s="4">
        <v>45233.166412037041</v>
      </c>
      <c r="D1212" s="4">
        <v>45237.619259259256</v>
      </c>
      <c r="E1212" s="1" t="s">
        <v>9</v>
      </c>
      <c r="F1212">
        <v>204</v>
      </c>
      <c r="G1212" s="1" t="str">
        <f>IFERROR(VLOOKUP(tManutencao[[#This Row],[Máquina]],[1]!tMaquinas[[Código]:[Descrição]],2,0),"N/E")</f>
        <v>N/A</v>
      </c>
      <c r="H1212" t="s">
        <v>62</v>
      </c>
      <c r="I1212" t="s">
        <v>1080</v>
      </c>
    </row>
    <row r="1213" spans="1:9" ht="16.5" x14ac:dyDescent="0.25">
      <c r="A1213" s="1">
        <f>ROW()-ROW(tManutencao[[#Headers],[Seq]])</f>
        <v>1212</v>
      </c>
      <c r="B1213" s="3">
        <v>1168</v>
      </c>
      <c r="C1213" s="4">
        <v>45233.994050925925</v>
      </c>
      <c r="D1213" s="4">
        <v>45237.61954861111</v>
      </c>
      <c r="E1213" s="1" t="s">
        <v>9</v>
      </c>
      <c r="F1213">
        <v>204</v>
      </c>
      <c r="G1213" s="1" t="str">
        <f>IFERROR(VLOOKUP(tManutencao[[#This Row],[Máquina]],[1]!tMaquinas[[Código]:[Descrição]],2,0),"N/E")</f>
        <v>N/A</v>
      </c>
      <c r="H1213" t="s">
        <v>62</v>
      </c>
      <c r="I1213" t="s">
        <v>1081</v>
      </c>
    </row>
    <row r="1214" spans="1:9" ht="16.5" x14ac:dyDescent="0.25">
      <c r="A1214" s="1">
        <f>ROW()-ROW(tManutencao[[#Headers],[Seq]])</f>
        <v>1213</v>
      </c>
      <c r="B1214" s="3">
        <v>1175</v>
      </c>
      <c r="C1214" s="4">
        <v>45236.727650462963</v>
      </c>
      <c r="D1214" s="4">
        <v>45240.461747685185</v>
      </c>
      <c r="E1214" s="1" t="s">
        <v>9</v>
      </c>
      <c r="F1214">
        <v>505</v>
      </c>
      <c r="G1214" s="1" t="str">
        <f>IFERROR(VLOOKUP(tManutencao[[#This Row],[Máquina]],[1]!tMaquinas[[Código]:[Descrição]],2,0),"N/E")</f>
        <v>505 - Rebobinadeira</v>
      </c>
      <c r="H1214" t="s">
        <v>23</v>
      </c>
      <c r="I1214" t="s">
        <v>1082</v>
      </c>
    </row>
    <row r="1215" spans="1:9" ht="16.5" x14ac:dyDescent="0.25">
      <c r="A1215" s="1">
        <f>ROW()-ROW(tManutencao[[#Headers],[Seq]])</f>
        <v>1214</v>
      </c>
      <c r="B1215" s="3">
        <v>1176</v>
      </c>
      <c r="C1215" s="4">
        <v>45237.080324074072</v>
      </c>
      <c r="D1215" s="4">
        <v>45237.62060185185</v>
      </c>
      <c r="E1215" s="1" t="s">
        <v>9</v>
      </c>
      <c r="F1215">
        <v>207</v>
      </c>
      <c r="G1215" s="1" t="str">
        <f>IFERROR(VLOOKUP(tManutencao[[#This Row],[Máquina]],[1]!tMaquinas[[Código]:[Descrição]],2,0),"N/E")</f>
        <v>207 - Comexi 8 cores</v>
      </c>
      <c r="H1215" t="s">
        <v>62</v>
      </c>
      <c r="I1215" t="s">
        <v>1083</v>
      </c>
    </row>
    <row r="1216" spans="1:9" ht="16.5" x14ac:dyDescent="0.25">
      <c r="A1216" s="1">
        <f>ROW()-ROW(tManutencao[[#Headers],[Seq]])</f>
        <v>1215</v>
      </c>
      <c r="B1216" s="3">
        <v>1177</v>
      </c>
      <c r="C1216" s="4">
        <v>45237.148958333331</v>
      </c>
      <c r="D1216" s="4">
        <v>45237.622013888889</v>
      </c>
      <c r="E1216" s="1" t="s">
        <v>9</v>
      </c>
      <c r="F1216">
        <v>207</v>
      </c>
      <c r="G1216" s="1" t="str">
        <f>IFERROR(VLOOKUP(tManutencao[[#This Row],[Máquina]],[1]!tMaquinas[[Código]:[Descrição]],2,0),"N/E")</f>
        <v>207 - Comexi 8 cores</v>
      </c>
      <c r="H1216" t="s">
        <v>62</v>
      </c>
      <c r="I1216" t="s">
        <v>1084</v>
      </c>
    </row>
    <row r="1217" spans="1:9" ht="16.5" x14ac:dyDescent="0.25">
      <c r="A1217" s="1">
        <f>ROW()-ROW(tManutencao[[#Headers],[Seq]])</f>
        <v>1216</v>
      </c>
      <c r="B1217" s="3">
        <v>1186</v>
      </c>
      <c r="C1217" s="4">
        <v>45238.362974537034</v>
      </c>
      <c r="D1217" s="4"/>
      <c r="E1217" s="1" t="s">
        <v>9</v>
      </c>
      <c r="F1217">
        <v>204</v>
      </c>
      <c r="G1217" s="1" t="str">
        <f>IFERROR(VLOOKUP(tManutencao[[#This Row],[Máquina]],[1]!tMaquinas[[Código]:[Descrição]],2,0),"N/E")</f>
        <v>N/A</v>
      </c>
      <c r="H1217" t="s">
        <v>62</v>
      </c>
      <c r="I1217" t="s">
        <v>1085</v>
      </c>
    </row>
    <row r="1218" spans="1:9" ht="16.5" x14ac:dyDescent="0.25">
      <c r="A1218" s="1">
        <f>ROW()-ROW(tManutencao[[#Headers],[Seq]])</f>
        <v>1217</v>
      </c>
      <c r="B1218" s="3">
        <v>1179</v>
      </c>
      <c r="C1218" s="4">
        <v>45237.297939814816</v>
      </c>
      <c r="D1218" s="4">
        <v>45237.640092592592</v>
      </c>
      <c r="E1218" s="1" t="s">
        <v>9</v>
      </c>
      <c r="F1218">
        <v>501</v>
      </c>
      <c r="G1218" s="1" t="str">
        <f>IFERROR(VLOOKUP(tManutencao[[#This Row],[Máquina]],[1]!tMaquinas[[Código]:[Descrição]],2,0),"N/E")</f>
        <v>501 - Jaguar rebobinadeira</v>
      </c>
      <c r="H1218" t="s">
        <v>23</v>
      </c>
      <c r="I1218" t="s">
        <v>1086</v>
      </c>
    </row>
    <row r="1219" spans="1:9" ht="16.5" x14ac:dyDescent="0.25">
      <c r="A1219" s="1">
        <f>ROW()-ROW(tManutencao[[#Headers],[Seq]])</f>
        <v>1218</v>
      </c>
      <c r="B1219" s="3">
        <v>1180</v>
      </c>
      <c r="C1219" s="4">
        <v>45237.433692129627</v>
      </c>
      <c r="D1219" s="4">
        <v>45240.462210648147</v>
      </c>
      <c r="E1219" s="1" t="s">
        <v>9</v>
      </c>
      <c r="F1219">
        <v>206</v>
      </c>
      <c r="G1219" s="1" t="str">
        <f>IFERROR(VLOOKUP(tManutencao[[#This Row],[Máquina]],[1]!tMaquinas[[Código]:[Descrição]],2,0),"N/E")</f>
        <v>206 - Comexi 8 cores</v>
      </c>
      <c r="H1219" t="s">
        <v>62</v>
      </c>
      <c r="I1219" t="s">
        <v>1087</v>
      </c>
    </row>
    <row r="1220" spans="1:9" ht="16.5" x14ac:dyDescent="0.25">
      <c r="A1220" s="1">
        <f>ROW()-ROW(tManutencao[[#Headers],[Seq]])</f>
        <v>1219</v>
      </c>
      <c r="B1220" s="3">
        <v>1181</v>
      </c>
      <c r="C1220" s="4">
        <v>45237.499097222222</v>
      </c>
      <c r="D1220" s="4">
        <v>45397.351736111108</v>
      </c>
      <c r="E1220" s="1" t="s">
        <v>9</v>
      </c>
      <c r="F1220">
        <v>207</v>
      </c>
      <c r="G1220" s="1" t="str">
        <f>IFERROR(VLOOKUP(tManutencao[[#This Row],[Máquina]],[1]!tMaquinas[[Código]:[Descrição]],2,0),"N/E")</f>
        <v>207 - Comexi 8 cores</v>
      </c>
      <c r="H1220" t="s">
        <v>62</v>
      </c>
      <c r="I1220" t="s">
        <v>1088</v>
      </c>
    </row>
    <row r="1221" spans="1:9" ht="16.5" x14ac:dyDescent="0.25">
      <c r="A1221" s="1">
        <f>ROW()-ROW(tManutencao[[#Headers],[Seq]])</f>
        <v>1220</v>
      </c>
      <c r="B1221" s="3">
        <v>1182</v>
      </c>
      <c r="C1221" s="4">
        <v>45237.689791666664</v>
      </c>
      <c r="D1221" s="4">
        <v>45323.655416666668</v>
      </c>
      <c r="E1221" s="1" t="s">
        <v>9</v>
      </c>
      <c r="F1221">
        <v>113</v>
      </c>
      <c r="G1221" s="1" t="str">
        <f>IFERROR(VLOOKUP(tManutencao[[#This Row],[Máquina]],[1]!tMaquinas[[Código]:[Descrição]],2,0),"N/E")</f>
        <v>113 - Extrusora</v>
      </c>
      <c r="H1221" t="s">
        <v>10</v>
      </c>
      <c r="I1221" t="s">
        <v>1089</v>
      </c>
    </row>
    <row r="1222" spans="1:9" ht="16.5" x14ac:dyDescent="0.25">
      <c r="A1222" s="1">
        <f>ROW()-ROW(tManutencao[[#Headers],[Seq]])</f>
        <v>1221</v>
      </c>
      <c r="B1222" s="3">
        <v>1183</v>
      </c>
      <c r="C1222" s="4">
        <v>45237.707326388889</v>
      </c>
      <c r="D1222" s="4">
        <v>45259.723657407405</v>
      </c>
      <c r="E1222" s="1" t="s">
        <v>9</v>
      </c>
      <c r="F1222">
        <v>207</v>
      </c>
      <c r="G1222" s="1" t="str">
        <f>IFERROR(VLOOKUP(tManutencao[[#This Row],[Máquina]],[1]!tMaquinas[[Código]:[Descrição]],2,0),"N/E")</f>
        <v>207 - Comexi 8 cores</v>
      </c>
      <c r="H1222" t="s">
        <v>62</v>
      </c>
      <c r="I1222" t="s">
        <v>1090</v>
      </c>
    </row>
    <row r="1223" spans="1:9" ht="16.5" x14ac:dyDescent="0.25">
      <c r="A1223" s="1">
        <f>ROW()-ROW(tManutencao[[#Headers],[Seq]])</f>
        <v>1222</v>
      </c>
      <c r="B1223" s="3">
        <v>1193</v>
      </c>
      <c r="C1223" s="4">
        <v>45239.319131944445</v>
      </c>
      <c r="D1223" s="4">
        <v>45254.718356481484</v>
      </c>
      <c r="E1223" s="1" t="s">
        <v>9</v>
      </c>
      <c r="F1223">
        <v>204</v>
      </c>
      <c r="G1223" s="1" t="str">
        <f>IFERROR(VLOOKUP(tManutencao[[#This Row],[Máquina]],[1]!tMaquinas[[Código]:[Descrição]],2,0),"N/E")</f>
        <v>N/A</v>
      </c>
      <c r="H1223" t="s">
        <v>62</v>
      </c>
      <c r="I1223" t="s">
        <v>1091</v>
      </c>
    </row>
    <row r="1224" spans="1:9" ht="16.5" x14ac:dyDescent="0.25">
      <c r="A1224" s="1">
        <f>ROW()-ROW(tManutencao[[#Headers],[Seq]])</f>
        <v>1223</v>
      </c>
      <c r="B1224" s="3">
        <v>1185</v>
      </c>
      <c r="C1224" s="4">
        <v>45238.289479166669</v>
      </c>
      <c r="D1224" s="4">
        <v>45240.462557870371</v>
      </c>
      <c r="E1224" s="1" t="s">
        <v>9</v>
      </c>
      <c r="F1224">
        <v>206</v>
      </c>
      <c r="G1224" s="1" t="str">
        <f>IFERROR(VLOOKUP(tManutencao[[#This Row],[Máquina]],[1]!tMaquinas[[Código]:[Descrição]],2,0),"N/E")</f>
        <v>206 - Comexi 8 cores</v>
      </c>
      <c r="H1224" t="s">
        <v>62</v>
      </c>
      <c r="I1224" t="s">
        <v>1092</v>
      </c>
    </row>
    <row r="1225" spans="1:9" ht="16.5" x14ac:dyDescent="0.25">
      <c r="A1225" s="1">
        <f>ROW()-ROW(tManutencao[[#Headers],[Seq]])</f>
        <v>1224</v>
      </c>
      <c r="B1225" s="3">
        <v>1200</v>
      </c>
      <c r="C1225" s="4">
        <v>45239.894201388888</v>
      </c>
      <c r="D1225" s="4"/>
      <c r="E1225" s="1" t="s">
        <v>9</v>
      </c>
      <c r="F1225">
        <v>204</v>
      </c>
      <c r="G1225" s="1" t="str">
        <f>IFERROR(VLOOKUP(tManutencao[[#This Row],[Máquina]],[1]!tMaquinas[[Código]:[Descrição]],2,0),"N/E")</f>
        <v>N/A</v>
      </c>
      <c r="H1225" t="s">
        <v>62</v>
      </c>
      <c r="I1225" t="s">
        <v>1093</v>
      </c>
    </row>
    <row r="1226" spans="1:9" ht="16.5" x14ac:dyDescent="0.25">
      <c r="A1226" s="1">
        <f>ROW()-ROW(tManutencao[[#Headers],[Seq]])</f>
        <v>1225</v>
      </c>
      <c r="B1226" s="3">
        <v>1187</v>
      </c>
      <c r="C1226" s="4">
        <v>45238.455613425926</v>
      </c>
      <c r="D1226" s="4">
        <v>45240.471203703702</v>
      </c>
      <c r="E1226" s="1" t="s">
        <v>9</v>
      </c>
      <c r="F1226">
        <v>207</v>
      </c>
      <c r="G1226" s="1" t="str">
        <f>IFERROR(VLOOKUP(tManutencao[[#This Row],[Máquina]],[1]!tMaquinas[[Código]:[Descrição]],2,0),"N/E")</f>
        <v>207 - Comexi 8 cores</v>
      </c>
      <c r="H1226" t="s">
        <v>62</v>
      </c>
      <c r="I1226" t="s">
        <v>1094</v>
      </c>
    </row>
    <row r="1227" spans="1:9" ht="16.5" x14ac:dyDescent="0.25">
      <c r="A1227" s="1">
        <f>ROW()-ROW(tManutencao[[#Headers],[Seq]])</f>
        <v>1226</v>
      </c>
      <c r="B1227" s="3">
        <v>1188</v>
      </c>
      <c r="C1227" s="4">
        <v>45238.651469907411</v>
      </c>
      <c r="D1227" s="4">
        <v>45259.727442129632</v>
      </c>
      <c r="E1227" s="1" t="s">
        <v>9</v>
      </c>
      <c r="F1227">
        <v>113</v>
      </c>
      <c r="G1227" s="1" t="str">
        <f>IFERROR(VLOOKUP(tManutencao[[#This Row],[Máquina]],[1]!tMaquinas[[Código]:[Descrição]],2,0),"N/E")</f>
        <v>113 - Extrusora</v>
      </c>
      <c r="H1227" t="s">
        <v>10</v>
      </c>
      <c r="I1227" t="s">
        <v>1095</v>
      </c>
    </row>
    <row r="1228" spans="1:9" ht="16.5" x14ac:dyDescent="0.25">
      <c r="A1228" s="1">
        <f>ROW()-ROW(tManutencao[[#Headers],[Seq]])</f>
        <v>1227</v>
      </c>
      <c r="B1228" s="3">
        <v>1189</v>
      </c>
      <c r="C1228" s="4">
        <v>45238.662499999999</v>
      </c>
      <c r="D1228" s="4">
        <v>45329.753206018519</v>
      </c>
      <c r="E1228" s="1" t="s">
        <v>9</v>
      </c>
      <c r="F1228">
        <v>207</v>
      </c>
      <c r="G1228" s="1" t="str">
        <f>IFERROR(VLOOKUP(tManutencao[[#This Row],[Máquina]],[1]!tMaquinas[[Código]:[Descrição]],2,0),"N/E")</f>
        <v>207 - Comexi 8 cores</v>
      </c>
      <c r="H1228" t="s">
        <v>62</v>
      </c>
      <c r="I1228" t="s">
        <v>128</v>
      </c>
    </row>
    <row r="1229" spans="1:9" ht="16.5" x14ac:dyDescent="0.25">
      <c r="A1229" s="1">
        <f>ROW()-ROW(tManutencao[[#Headers],[Seq]])</f>
        <v>1228</v>
      </c>
      <c r="B1229" s="3">
        <v>1190</v>
      </c>
      <c r="C1229" s="4">
        <v>45238.699907407405</v>
      </c>
      <c r="D1229" s="4"/>
      <c r="E1229" s="1" t="s">
        <v>9</v>
      </c>
      <c r="F1229">
        <v>207</v>
      </c>
      <c r="G1229" s="1" t="str">
        <f>IFERROR(VLOOKUP(tManutencao[[#This Row],[Máquina]],[1]!tMaquinas[[Código]:[Descrição]],2,0),"N/E")</f>
        <v>207 - Comexi 8 cores</v>
      </c>
      <c r="H1229" t="s">
        <v>62</v>
      </c>
    </row>
    <row r="1230" spans="1:9" ht="16.5" x14ac:dyDescent="0.25">
      <c r="A1230" s="1">
        <f>ROW()-ROW(tManutencao[[#Headers],[Seq]])</f>
        <v>1229</v>
      </c>
      <c r="B1230" s="3">
        <v>1191</v>
      </c>
      <c r="C1230" s="4">
        <v>45239.022083333337</v>
      </c>
      <c r="D1230" s="4">
        <v>45240.463912037034</v>
      </c>
      <c r="E1230" s="1" t="s">
        <v>9</v>
      </c>
      <c r="F1230">
        <v>113</v>
      </c>
      <c r="G1230" s="1" t="str">
        <f>IFERROR(VLOOKUP(tManutencao[[#This Row],[Máquina]],[1]!tMaquinas[[Código]:[Descrição]],2,0),"N/E")</f>
        <v>113 - Extrusora</v>
      </c>
      <c r="H1230" t="s">
        <v>10</v>
      </c>
      <c r="I1230" t="s">
        <v>1096</v>
      </c>
    </row>
    <row r="1231" spans="1:9" ht="16.5" x14ac:dyDescent="0.25">
      <c r="A1231" s="1">
        <f>ROW()-ROW(tManutencao[[#Headers],[Seq]])</f>
        <v>1230</v>
      </c>
      <c r="B1231" s="3">
        <v>1192</v>
      </c>
      <c r="C1231" s="4">
        <v>45239.258402777778</v>
      </c>
      <c r="D1231" s="4">
        <v>45240.464502314811</v>
      </c>
      <c r="E1231" s="1" t="s">
        <v>9</v>
      </c>
      <c r="F1231">
        <v>505</v>
      </c>
      <c r="G1231" s="1" t="str">
        <f>IFERROR(VLOOKUP(tManutencao[[#This Row],[Máquina]],[1]!tMaquinas[[Código]:[Descrição]],2,0),"N/E")</f>
        <v>505 - Rebobinadeira</v>
      </c>
      <c r="H1231" t="s">
        <v>23</v>
      </c>
      <c r="I1231" t="s">
        <v>1097</v>
      </c>
    </row>
    <row r="1232" spans="1:9" ht="16.5" x14ac:dyDescent="0.25">
      <c r="A1232" s="1">
        <f>ROW()-ROW(tManutencao[[#Headers],[Seq]])</f>
        <v>1231</v>
      </c>
      <c r="B1232" s="3">
        <v>1215</v>
      </c>
      <c r="C1232" s="4">
        <v>45243.545381944445</v>
      </c>
      <c r="D1232" s="4">
        <v>45260.629733796297</v>
      </c>
      <c r="E1232" s="1" t="s">
        <v>9</v>
      </c>
      <c r="F1232">
        <v>204</v>
      </c>
      <c r="G1232" s="1" t="str">
        <f>IFERROR(VLOOKUP(tManutencao[[#This Row],[Máquina]],[1]!tMaquinas[[Código]:[Descrição]],2,0),"N/E")</f>
        <v>N/A</v>
      </c>
      <c r="H1232" t="s">
        <v>62</v>
      </c>
      <c r="I1232" t="s">
        <v>1098</v>
      </c>
    </row>
    <row r="1233" spans="1:9" ht="16.5" x14ac:dyDescent="0.25">
      <c r="A1233" s="1">
        <f>ROW()-ROW(tManutencao[[#Headers],[Seq]])</f>
        <v>1232</v>
      </c>
      <c r="B1233" s="3">
        <v>1194</v>
      </c>
      <c r="C1233" s="4">
        <v>45239.3283912037</v>
      </c>
      <c r="D1233" s="4">
        <v>45240.464791666665</v>
      </c>
      <c r="E1233" s="1" t="s">
        <v>9</v>
      </c>
      <c r="F1233">
        <v>206</v>
      </c>
      <c r="G1233" s="1" t="str">
        <f>IFERROR(VLOOKUP(tManutencao[[#This Row],[Máquina]],[1]!tMaquinas[[Código]:[Descrição]],2,0),"N/E")</f>
        <v>206 - Comexi 8 cores</v>
      </c>
      <c r="H1233" t="s">
        <v>62</v>
      </c>
      <c r="I1233" t="s">
        <v>1099</v>
      </c>
    </row>
    <row r="1234" spans="1:9" ht="16.5" x14ac:dyDescent="0.25">
      <c r="A1234" s="1">
        <f>ROW()-ROW(tManutencao[[#Headers],[Seq]])</f>
        <v>1233</v>
      </c>
      <c r="B1234" s="3">
        <v>1195</v>
      </c>
      <c r="C1234" s="4">
        <v>45239.47111111111</v>
      </c>
      <c r="D1234" s="4">
        <v>45240.465185185189</v>
      </c>
      <c r="E1234" s="1" t="s">
        <v>9</v>
      </c>
      <c r="F1234">
        <v>417</v>
      </c>
      <c r="G1234" s="1" t="str">
        <f>IFERROR(VLOOKUP(tManutencao[[#This Row],[Máquina]],[1]!tMaquinas[[Código]:[Descrição]],2,0),"N/E")</f>
        <v>417 - Hece 1400</v>
      </c>
      <c r="H1234" t="s">
        <v>21</v>
      </c>
      <c r="I1234" t="s">
        <v>1100</v>
      </c>
    </row>
    <row r="1235" spans="1:9" ht="16.5" x14ac:dyDescent="0.25">
      <c r="A1235" s="1">
        <f>ROW()-ROW(tManutencao[[#Headers],[Seq]])</f>
        <v>1234</v>
      </c>
      <c r="B1235" s="3">
        <v>1231</v>
      </c>
      <c r="C1235" s="4">
        <v>45246.345277777778</v>
      </c>
      <c r="D1235" s="4">
        <v>45247.728217592594</v>
      </c>
      <c r="E1235" s="1" t="s">
        <v>182</v>
      </c>
      <c r="F1235">
        <v>204</v>
      </c>
      <c r="G1235" s="1" t="str">
        <f>IFERROR(VLOOKUP(tManutencao[[#This Row],[Máquina]],[1]!tMaquinas[[Código]:[Descrição]],2,0),"N/E")</f>
        <v>N/A</v>
      </c>
      <c r="H1235" t="s">
        <v>62</v>
      </c>
      <c r="I1235" t="s">
        <v>1101</v>
      </c>
    </row>
    <row r="1236" spans="1:9" ht="16.5" x14ac:dyDescent="0.25">
      <c r="A1236" s="1">
        <f>ROW()-ROW(tManutencao[[#Headers],[Seq]])</f>
        <v>1235</v>
      </c>
      <c r="B1236" s="3">
        <v>1197</v>
      </c>
      <c r="C1236" s="4">
        <v>45239.651423611111</v>
      </c>
      <c r="D1236" s="4"/>
      <c r="E1236" s="1" t="s">
        <v>9</v>
      </c>
      <c r="F1236">
        <v>507</v>
      </c>
      <c r="G1236" s="1" t="str">
        <f>IFERROR(VLOOKUP(tManutencao[[#This Row],[Máquina]],[1]!tMaquinas[[Código]:[Descrição]],2,0),"N/E")</f>
        <v>507 - Rebobinadeira</v>
      </c>
      <c r="H1236" t="s">
        <v>23</v>
      </c>
      <c r="I1236" t="s">
        <v>1102</v>
      </c>
    </row>
    <row r="1237" spans="1:9" ht="16.5" x14ac:dyDescent="0.25">
      <c r="A1237" s="1">
        <f>ROW()-ROW(tManutencao[[#Headers],[Seq]])</f>
        <v>1236</v>
      </c>
      <c r="B1237" s="3">
        <v>1198</v>
      </c>
      <c r="C1237" s="4">
        <v>45239.701226851852</v>
      </c>
      <c r="D1237" s="4"/>
      <c r="E1237" s="1" t="s">
        <v>9</v>
      </c>
      <c r="F1237">
        <v>502</v>
      </c>
      <c r="G1237" s="1" t="str">
        <f>IFERROR(VLOOKUP(tManutencao[[#This Row],[Máquina]],[1]!tMaquinas[[Código]:[Descrição]],2,0),"N/E")</f>
        <v>502 - Jaguar rebobinadeira</v>
      </c>
      <c r="H1237" t="s">
        <v>23</v>
      </c>
      <c r="I1237" t="s">
        <v>1103</v>
      </c>
    </row>
    <row r="1238" spans="1:9" ht="16.5" x14ac:dyDescent="0.25">
      <c r="A1238" s="1">
        <f>ROW()-ROW(tManutencao[[#Headers],[Seq]])</f>
        <v>1237</v>
      </c>
      <c r="B1238" s="3">
        <v>1199</v>
      </c>
      <c r="C1238" s="4">
        <v>45239.893506944441</v>
      </c>
      <c r="D1238" s="4">
        <v>45240.466238425928</v>
      </c>
      <c r="E1238" s="1" t="s">
        <v>9</v>
      </c>
      <c r="F1238">
        <v>301</v>
      </c>
      <c r="G1238" s="1" t="str">
        <f>IFERROR(VLOOKUP(tManutencao[[#This Row],[Máquina]],[1]!tMaquinas[[Código]:[Descrição]],2,0),"N/E")</f>
        <v>301 - Comexi Laminadora</v>
      </c>
      <c r="H1238" t="s">
        <v>58</v>
      </c>
      <c r="I1238" t="s">
        <v>1104</v>
      </c>
    </row>
    <row r="1239" spans="1:9" ht="16.5" x14ac:dyDescent="0.25">
      <c r="A1239" s="1">
        <f>ROW()-ROW(tManutencao[[#Headers],[Seq]])</f>
        <v>1238</v>
      </c>
      <c r="B1239" s="3">
        <v>1237</v>
      </c>
      <c r="C1239" s="4">
        <v>45247.318298611113</v>
      </c>
      <c r="D1239" s="4">
        <v>45254.729097222225</v>
      </c>
      <c r="E1239" s="1" t="s">
        <v>9</v>
      </c>
      <c r="F1239">
        <v>204</v>
      </c>
      <c r="G1239" s="1" t="str">
        <f>IFERROR(VLOOKUP(tManutencao[[#This Row],[Máquina]],[1]!tMaquinas[[Código]:[Descrição]],2,0),"N/E")</f>
        <v>N/A</v>
      </c>
      <c r="H1239" t="s">
        <v>62</v>
      </c>
      <c r="I1239" t="s">
        <v>1105</v>
      </c>
    </row>
    <row r="1240" spans="1:9" ht="16.5" x14ac:dyDescent="0.25">
      <c r="A1240" s="1">
        <f>ROW()-ROW(tManutencao[[#Headers],[Seq]])</f>
        <v>1239</v>
      </c>
      <c r="B1240" s="3">
        <v>1201</v>
      </c>
      <c r="C1240" s="4">
        <v>45240.198530092595</v>
      </c>
      <c r="D1240" s="4">
        <v>45246.648368055554</v>
      </c>
      <c r="E1240" s="1" t="s">
        <v>9</v>
      </c>
      <c r="F1240">
        <v>117</v>
      </c>
      <c r="G1240" s="1" t="str">
        <f>IFERROR(VLOOKUP(tManutencao[[#This Row],[Máquina]],[1]!tMaquinas[[Código]:[Descrição]],2,0),"N/E")</f>
        <v>117 - Extrusora</v>
      </c>
      <c r="H1240" t="s">
        <v>10</v>
      </c>
      <c r="I1240" t="s">
        <v>1106</v>
      </c>
    </row>
    <row r="1241" spans="1:9" ht="16.5" x14ac:dyDescent="0.25">
      <c r="A1241" s="1">
        <f>ROW()-ROW(tManutencao[[#Headers],[Seq]])</f>
        <v>1240</v>
      </c>
      <c r="B1241" s="3">
        <v>1202</v>
      </c>
      <c r="C1241" s="4">
        <v>45240.360543981478</v>
      </c>
      <c r="D1241" s="4">
        <v>45246.653032407405</v>
      </c>
      <c r="E1241" s="1" t="s">
        <v>9</v>
      </c>
      <c r="F1241">
        <v>116</v>
      </c>
      <c r="G1241" s="1" t="str">
        <f>IFERROR(VLOOKUP(tManutencao[[#This Row],[Máquina]],[1]!tMaquinas[[Código]:[Descrição]],2,0),"N/E")</f>
        <v>116 - Extrusora</v>
      </c>
      <c r="H1241" t="s">
        <v>10</v>
      </c>
      <c r="I1241" t="s">
        <v>1107</v>
      </c>
    </row>
    <row r="1242" spans="1:9" ht="16.5" x14ac:dyDescent="0.25">
      <c r="A1242" s="1">
        <f>ROW()-ROW(tManutencao[[#Headers],[Seq]])</f>
        <v>1241</v>
      </c>
      <c r="B1242" s="3">
        <v>1317</v>
      </c>
      <c r="C1242" s="4">
        <v>45265.035057870373</v>
      </c>
      <c r="D1242" s="4">
        <v>45265.446412037039</v>
      </c>
      <c r="E1242" s="1" t="s">
        <v>9</v>
      </c>
      <c r="F1242">
        <v>204</v>
      </c>
      <c r="G1242" s="1" t="str">
        <f>IFERROR(VLOOKUP(tManutencao[[#This Row],[Máquina]],[1]!tMaquinas[[Código]:[Descrição]],2,0),"N/E")</f>
        <v>N/A</v>
      </c>
      <c r="H1242" t="s">
        <v>62</v>
      </c>
      <c r="I1242" t="s">
        <v>1108</v>
      </c>
    </row>
    <row r="1243" spans="1:9" ht="16.5" x14ac:dyDescent="0.25">
      <c r="A1243" s="1">
        <f>ROW()-ROW(tManutencao[[#Headers],[Seq]])</f>
        <v>1242</v>
      </c>
      <c r="B1243" s="3">
        <v>1204</v>
      </c>
      <c r="C1243" s="4">
        <v>45240.624143518522</v>
      </c>
      <c r="D1243" s="4"/>
      <c r="E1243" s="1" t="s">
        <v>9</v>
      </c>
      <c r="F1243">
        <v>207</v>
      </c>
      <c r="G1243" s="1" t="str">
        <f>IFERROR(VLOOKUP(tManutencao[[#This Row],[Máquina]],[1]!tMaquinas[[Código]:[Descrição]],2,0),"N/E")</f>
        <v>207 - Comexi 8 cores</v>
      </c>
      <c r="H1243" t="s">
        <v>62</v>
      </c>
      <c r="I1243" t="s">
        <v>1109</v>
      </c>
    </row>
    <row r="1244" spans="1:9" ht="16.5" x14ac:dyDescent="0.25">
      <c r="A1244" s="1">
        <f>ROW()-ROW(tManutencao[[#Headers],[Seq]])</f>
        <v>1243</v>
      </c>
      <c r="B1244" s="3">
        <v>1205</v>
      </c>
      <c r="C1244" s="4">
        <v>45240.634155092594</v>
      </c>
      <c r="D1244" s="4">
        <v>45259.728148148148</v>
      </c>
      <c r="E1244" s="1" t="s">
        <v>9</v>
      </c>
      <c r="F1244">
        <v>207</v>
      </c>
      <c r="G1244" s="1" t="str">
        <f>IFERROR(VLOOKUP(tManutencao[[#This Row],[Máquina]],[1]!tMaquinas[[Código]:[Descrição]],2,0),"N/E")</f>
        <v>207 - Comexi 8 cores</v>
      </c>
      <c r="H1244" t="s">
        <v>62</v>
      </c>
      <c r="I1244" t="s">
        <v>1110</v>
      </c>
    </row>
    <row r="1245" spans="1:9" ht="16.5" x14ac:dyDescent="0.25">
      <c r="A1245" s="1">
        <f>ROW()-ROW(tManutencao[[#Headers],[Seq]])</f>
        <v>1244</v>
      </c>
      <c r="B1245" s="3">
        <v>1318</v>
      </c>
      <c r="C1245" s="4">
        <v>45265.112962962965</v>
      </c>
      <c r="D1245" s="4">
        <v>45313.426886574074</v>
      </c>
      <c r="E1245" s="1" t="s">
        <v>9</v>
      </c>
      <c r="F1245">
        <v>204</v>
      </c>
      <c r="G1245" s="1" t="str">
        <f>IFERROR(VLOOKUP(tManutencao[[#This Row],[Máquina]],[1]!tMaquinas[[Código]:[Descrição]],2,0),"N/E")</f>
        <v>N/A</v>
      </c>
      <c r="H1245" t="s">
        <v>62</v>
      </c>
      <c r="I1245" t="s">
        <v>1111</v>
      </c>
    </row>
    <row r="1246" spans="1:9" ht="16.5" x14ac:dyDescent="0.25">
      <c r="A1246" s="1">
        <f>ROW()-ROW(tManutencao[[#Headers],[Seq]])</f>
        <v>1245</v>
      </c>
      <c r="B1246" s="3">
        <v>1387</v>
      </c>
      <c r="C1246" s="4">
        <v>45273.639085648145</v>
      </c>
      <c r="D1246" s="4">
        <v>45300.905856481484</v>
      </c>
      <c r="E1246" s="1" t="s">
        <v>9</v>
      </c>
      <c r="F1246">
        <v>204</v>
      </c>
      <c r="G1246" s="1" t="str">
        <f>IFERROR(VLOOKUP(tManutencao[[#This Row],[Máquina]],[1]!tMaquinas[[Código]:[Descrição]],2,0),"N/E")</f>
        <v>N/A</v>
      </c>
      <c r="H1246" t="s">
        <v>62</v>
      </c>
      <c r="I1246" t="s">
        <v>1112</v>
      </c>
    </row>
    <row r="1247" spans="1:9" ht="16.5" x14ac:dyDescent="0.25">
      <c r="A1247" s="1">
        <f>ROW()-ROW(tManutencao[[#Headers],[Seq]])</f>
        <v>1246</v>
      </c>
      <c r="B1247" s="3">
        <v>1208</v>
      </c>
      <c r="C1247" s="4">
        <v>45241.231944444444</v>
      </c>
      <c r="D1247" s="4">
        <v>45259.736689814818</v>
      </c>
      <c r="E1247" s="1" t="s">
        <v>9</v>
      </c>
      <c r="F1247">
        <v>113</v>
      </c>
      <c r="G1247" s="1" t="str">
        <f>IFERROR(VLOOKUP(tManutencao[[#This Row],[Máquina]],[1]!tMaquinas[[Código]:[Descrição]],2,0),"N/E")</f>
        <v>113 - Extrusora</v>
      </c>
      <c r="H1247" t="s">
        <v>10</v>
      </c>
      <c r="I1247" t="s">
        <v>1113</v>
      </c>
    </row>
    <row r="1248" spans="1:9" ht="16.5" x14ac:dyDescent="0.25">
      <c r="A1248" s="1">
        <f>ROW()-ROW(tManutencao[[#Headers],[Seq]])</f>
        <v>1247</v>
      </c>
      <c r="B1248" s="3">
        <v>1209</v>
      </c>
      <c r="C1248" s="4">
        <v>45241.413229166668</v>
      </c>
      <c r="D1248" s="4">
        <v>45247.722743055558</v>
      </c>
      <c r="E1248" s="1" t="s">
        <v>9</v>
      </c>
      <c r="F1248">
        <v>207</v>
      </c>
      <c r="G1248" s="1" t="str">
        <f>IFERROR(VLOOKUP(tManutencao[[#This Row],[Máquina]],[1]!tMaquinas[[Código]:[Descrição]],2,0),"N/E")</f>
        <v>207 - Comexi 8 cores</v>
      </c>
      <c r="H1248" t="s">
        <v>62</v>
      </c>
      <c r="I1248" t="s">
        <v>1114</v>
      </c>
    </row>
    <row r="1249" spans="1:9" ht="16.5" x14ac:dyDescent="0.25">
      <c r="A1249" s="1">
        <f>ROW()-ROW(tManutencao[[#Headers],[Seq]])</f>
        <v>1248</v>
      </c>
      <c r="B1249" s="3">
        <v>1210</v>
      </c>
      <c r="C1249" s="4">
        <v>45241.711053240739</v>
      </c>
      <c r="D1249" s="4">
        <v>45300.871851851851</v>
      </c>
      <c r="E1249" s="1" t="s">
        <v>9</v>
      </c>
      <c r="F1249">
        <v>115</v>
      </c>
      <c r="G1249" s="1" t="str">
        <f>IFERROR(VLOOKUP(tManutencao[[#This Row],[Máquina]],[1]!tMaquinas[[Código]:[Descrição]],2,0),"N/E")</f>
        <v>115 - Extrusora</v>
      </c>
      <c r="H1249" t="s">
        <v>10</v>
      </c>
      <c r="I1249" t="s">
        <v>1115</v>
      </c>
    </row>
    <row r="1250" spans="1:9" ht="16.5" x14ac:dyDescent="0.25">
      <c r="A1250" s="1">
        <f>ROW()-ROW(tManutencao[[#Headers],[Seq]])</f>
        <v>1249</v>
      </c>
      <c r="B1250" s="3">
        <v>1211</v>
      </c>
      <c r="C1250" s="4">
        <v>45242.934930555559</v>
      </c>
      <c r="D1250" s="4">
        <v>45247.723009259258</v>
      </c>
      <c r="E1250" s="1" t="s">
        <v>9</v>
      </c>
      <c r="F1250">
        <v>502</v>
      </c>
      <c r="G1250" s="1" t="str">
        <f>IFERROR(VLOOKUP(tManutencao[[#This Row],[Máquina]],[1]!tMaquinas[[Código]:[Descrição]],2,0),"N/E")</f>
        <v>502 - Jaguar rebobinadeira</v>
      </c>
      <c r="H1250" t="s">
        <v>23</v>
      </c>
      <c r="I1250" t="s">
        <v>1116</v>
      </c>
    </row>
    <row r="1251" spans="1:9" ht="16.5" x14ac:dyDescent="0.25">
      <c r="A1251" s="1">
        <f>ROW()-ROW(tManutencao[[#Headers],[Seq]])</f>
        <v>1250</v>
      </c>
      <c r="B1251" s="3">
        <v>1388</v>
      </c>
      <c r="C1251" s="4">
        <v>45273.652141203704</v>
      </c>
      <c r="D1251" s="4">
        <v>45300.906006944446</v>
      </c>
      <c r="E1251" s="1" t="s">
        <v>9</v>
      </c>
      <c r="F1251">
        <v>204</v>
      </c>
      <c r="G1251" s="1" t="str">
        <f>IFERROR(VLOOKUP(tManutencao[[#This Row],[Máquina]],[1]!tMaquinas[[Código]:[Descrição]],2,0),"N/E")</f>
        <v>N/A</v>
      </c>
      <c r="H1251" t="s">
        <v>62</v>
      </c>
      <c r="I1251" t="s">
        <v>1117</v>
      </c>
    </row>
    <row r="1252" spans="1:9" ht="16.5" x14ac:dyDescent="0.25">
      <c r="A1252" s="1">
        <f>ROW()-ROW(tManutencao[[#Headers],[Seq]])</f>
        <v>1251</v>
      </c>
      <c r="B1252" s="3">
        <v>1213</v>
      </c>
      <c r="C1252" s="4">
        <v>45242.997407407405</v>
      </c>
      <c r="D1252" s="4">
        <v>45247.723368055558</v>
      </c>
      <c r="E1252" s="1" t="s">
        <v>9</v>
      </c>
      <c r="F1252">
        <v>118</v>
      </c>
      <c r="G1252" s="1" t="str">
        <f>IFERROR(VLOOKUP(tManutencao[[#This Row],[Máquina]],[1]!tMaquinas[[Código]:[Descrição]],2,0),"N/E")</f>
        <v>118- Extrusora</v>
      </c>
      <c r="H1252" t="s">
        <v>10</v>
      </c>
      <c r="I1252" t="s">
        <v>1118</v>
      </c>
    </row>
    <row r="1253" spans="1:9" ht="16.5" x14ac:dyDescent="0.25">
      <c r="A1253" s="1">
        <f>ROW()-ROW(tManutencao[[#Headers],[Seq]])</f>
        <v>1252</v>
      </c>
      <c r="B1253" s="3">
        <v>1214</v>
      </c>
      <c r="C1253" s="4">
        <v>45242.999201388891</v>
      </c>
      <c r="D1253" s="4">
        <v>45670.628495370373</v>
      </c>
      <c r="E1253" s="1" t="s">
        <v>9</v>
      </c>
      <c r="F1253">
        <v>118</v>
      </c>
      <c r="G1253" s="1" t="str">
        <f>IFERROR(VLOOKUP(tManutencao[[#This Row],[Máquina]],[1]!tMaquinas[[Código]:[Descrição]],2,0),"N/E")</f>
        <v>118- Extrusora</v>
      </c>
      <c r="H1253" t="s">
        <v>10</v>
      </c>
      <c r="I1253" t="s">
        <v>1119</v>
      </c>
    </row>
    <row r="1254" spans="1:9" ht="16.5" x14ac:dyDescent="0.25">
      <c r="A1254" s="1">
        <f>ROW()-ROW(tManutencao[[#Headers],[Seq]])</f>
        <v>1253</v>
      </c>
      <c r="B1254" s="3">
        <v>1389</v>
      </c>
      <c r="C1254" s="4">
        <v>45273.656018518515</v>
      </c>
      <c r="D1254" s="4">
        <v>45300.906851851854</v>
      </c>
      <c r="E1254" s="1" t="s">
        <v>9</v>
      </c>
      <c r="F1254">
        <v>204</v>
      </c>
      <c r="G1254" s="1" t="str">
        <f>IFERROR(VLOOKUP(tManutencao[[#This Row],[Máquina]],[1]!tMaquinas[[Código]:[Descrição]],2,0),"N/E")</f>
        <v>N/A</v>
      </c>
      <c r="H1254" t="s">
        <v>62</v>
      </c>
      <c r="I1254" t="s">
        <v>1120</v>
      </c>
    </row>
    <row r="1255" spans="1:9" ht="16.5" x14ac:dyDescent="0.25">
      <c r="A1255" s="1">
        <f>ROW()-ROW(tManutencao[[#Headers],[Seq]])</f>
        <v>1254</v>
      </c>
      <c r="B1255" s="3">
        <v>1390</v>
      </c>
      <c r="C1255" s="4">
        <v>45273.914884259262</v>
      </c>
      <c r="D1255" s="4"/>
      <c r="E1255" s="1" t="s">
        <v>9</v>
      </c>
      <c r="F1255">
        <v>204</v>
      </c>
      <c r="G1255" s="1" t="str">
        <f>IFERROR(VLOOKUP(tManutencao[[#This Row],[Máquina]],[1]!tMaquinas[[Código]:[Descrição]],2,0),"N/E")</f>
        <v>N/A</v>
      </c>
      <c r="H1255" t="s">
        <v>62</v>
      </c>
      <c r="I1255" t="s">
        <v>1121</v>
      </c>
    </row>
    <row r="1256" spans="1:9" ht="16.5" x14ac:dyDescent="0.25">
      <c r="A1256" s="1">
        <f>ROW()-ROW(tManutencao[[#Headers],[Seq]])</f>
        <v>1255</v>
      </c>
      <c r="B1256" s="3">
        <v>1407</v>
      </c>
      <c r="C1256" s="4">
        <v>45279.401180555556</v>
      </c>
      <c r="D1256" s="4">
        <v>45301.390127314815</v>
      </c>
      <c r="E1256" s="1" t="s">
        <v>9</v>
      </c>
      <c r="F1256">
        <v>204</v>
      </c>
      <c r="G1256" s="1" t="str">
        <f>IFERROR(VLOOKUP(tManutencao[[#This Row],[Máquina]],[1]!tMaquinas[[Código]:[Descrição]],2,0),"N/E")</f>
        <v>N/A</v>
      </c>
      <c r="H1256" t="s">
        <v>62</v>
      </c>
      <c r="I1256" t="s">
        <v>1122</v>
      </c>
    </row>
    <row r="1257" spans="1:9" ht="16.5" x14ac:dyDescent="0.25">
      <c r="A1257" s="1">
        <f>ROW()-ROW(tManutencao[[#Headers],[Seq]])</f>
        <v>1256</v>
      </c>
      <c r="B1257" s="3">
        <v>1218</v>
      </c>
      <c r="C1257" s="4">
        <v>45243.783275462964</v>
      </c>
      <c r="D1257" s="4">
        <v>45247.724085648151</v>
      </c>
      <c r="E1257" s="1" t="s">
        <v>9</v>
      </c>
      <c r="F1257">
        <v>407</v>
      </c>
      <c r="G1257" s="1" t="str">
        <f>IFERROR(VLOOKUP(tManutencao[[#This Row],[Máquina]],[1]!tMaquinas[[Código]:[Descrição]],2,0),"N/E")</f>
        <v>407 - HudsonSharp</v>
      </c>
      <c r="H1257" t="s">
        <v>21</v>
      </c>
      <c r="I1257" t="s">
        <v>1123</v>
      </c>
    </row>
    <row r="1258" spans="1:9" ht="16.5" x14ac:dyDescent="0.25">
      <c r="A1258" s="1">
        <f>ROW()-ROW(tManutencao[[#Headers],[Seq]])</f>
        <v>1257</v>
      </c>
      <c r="B1258" s="3">
        <v>1448</v>
      </c>
      <c r="C1258" s="4">
        <v>45290.165358796294</v>
      </c>
      <c r="D1258" s="4">
        <v>45385.729826388888</v>
      </c>
      <c r="E1258" s="1" t="s">
        <v>9</v>
      </c>
      <c r="F1258">
        <v>204</v>
      </c>
      <c r="G1258" s="1" t="str">
        <f>IFERROR(VLOOKUP(tManutencao[[#This Row],[Máquina]],[1]!tMaquinas[[Código]:[Descrição]],2,0),"N/E")</f>
        <v>N/A</v>
      </c>
      <c r="H1258" t="s">
        <v>62</v>
      </c>
      <c r="I1258" t="s">
        <v>1124</v>
      </c>
    </row>
    <row r="1259" spans="1:9" ht="16.5" x14ac:dyDescent="0.25">
      <c r="A1259" s="1">
        <f>ROW()-ROW(tManutencao[[#Headers],[Seq]])</f>
        <v>1258</v>
      </c>
      <c r="B1259" s="3">
        <v>1220</v>
      </c>
      <c r="C1259" s="4">
        <v>45244.194166666668</v>
      </c>
      <c r="D1259" s="4">
        <v>45247.724641203706</v>
      </c>
      <c r="E1259" s="1" t="s">
        <v>9</v>
      </c>
      <c r="F1259">
        <v>207</v>
      </c>
      <c r="G1259" s="1" t="str">
        <f>IFERROR(VLOOKUP(tManutencao[[#This Row],[Máquina]],[1]!tMaquinas[[Código]:[Descrição]],2,0),"N/E")</f>
        <v>207 - Comexi 8 cores</v>
      </c>
      <c r="H1259" t="s">
        <v>62</v>
      </c>
      <c r="I1259" t="s">
        <v>1125</v>
      </c>
    </row>
    <row r="1260" spans="1:9" ht="16.5" x14ac:dyDescent="0.25">
      <c r="A1260" s="1">
        <f>ROW()-ROW(tManutencao[[#Headers],[Seq]])</f>
        <v>1259</v>
      </c>
      <c r="B1260" s="3">
        <v>1221</v>
      </c>
      <c r="C1260" s="4">
        <v>45244.514699074076</v>
      </c>
      <c r="D1260" s="4">
        <v>45300.872557870367</v>
      </c>
      <c r="E1260" s="1" t="s">
        <v>9</v>
      </c>
      <c r="F1260">
        <v>507</v>
      </c>
      <c r="G1260" s="1" t="str">
        <f>IFERROR(VLOOKUP(tManutencao[[#This Row],[Máquina]],[1]!tMaquinas[[Código]:[Descrição]],2,0),"N/E")</f>
        <v>507 - Rebobinadeira</v>
      </c>
      <c r="H1260" t="s">
        <v>23</v>
      </c>
      <c r="I1260" t="s">
        <v>1126</v>
      </c>
    </row>
    <row r="1261" spans="1:9" ht="16.5" x14ac:dyDescent="0.25">
      <c r="A1261" s="1">
        <f>ROW()-ROW(tManutencao[[#Headers],[Seq]])</f>
        <v>1260</v>
      </c>
      <c r="B1261" s="3">
        <v>1222</v>
      </c>
      <c r="C1261" s="4">
        <v>45244.763761574075</v>
      </c>
      <c r="D1261" s="4">
        <v>45247.724780092591</v>
      </c>
      <c r="E1261" s="1" t="s">
        <v>9</v>
      </c>
      <c r="F1261">
        <v>113</v>
      </c>
      <c r="G1261" s="1" t="str">
        <f>IFERROR(VLOOKUP(tManutencao[[#This Row],[Máquina]],[1]!tMaquinas[[Código]:[Descrição]],2,0),"N/E")</f>
        <v>113 - Extrusora</v>
      </c>
      <c r="H1261" t="s">
        <v>10</v>
      </c>
      <c r="I1261" t="s">
        <v>1127</v>
      </c>
    </row>
    <row r="1262" spans="1:9" ht="16.5" x14ac:dyDescent="0.25">
      <c r="A1262" s="1">
        <f>ROW()-ROW(tManutencao[[#Headers],[Seq]])</f>
        <v>1261</v>
      </c>
      <c r="B1262" s="3">
        <v>1223</v>
      </c>
      <c r="C1262" s="4">
        <v>45244.890243055554</v>
      </c>
      <c r="D1262" s="4">
        <v>45300.873043981483</v>
      </c>
      <c r="E1262" s="1" t="s">
        <v>9</v>
      </c>
      <c r="F1262">
        <v>115</v>
      </c>
      <c r="G1262" s="1" t="str">
        <f>IFERROR(VLOOKUP(tManutencao[[#This Row],[Máquina]],[1]!tMaquinas[[Código]:[Descrição]],2,0),"N/E")</f>
        <v>115 - Extrusora</v>
      </c>
      <c r="H1262" t="s">
        <v>10</v>
      </c>
      <c r="I1262" t="s">
        <v>1128</v>
      </c>
    </row>
    <row r="1263" spans="1:9" ht="16.5" x14ac:dyDescent="0.25">
      <c r="A1263" s="1">
        <f>ROW()-ROW(tManutencao[[#Headers],[Seq]])</f>
        <v>1262</v>
      </c>
      <c r="B1263" s="3">
        <v>1452</v>
      </c>
      <c r="C1263" s="4">
        <v>45293.329687500001</v>
      </c>
      <c r="D1263" s="4">
        <v>45301.418437499997</v>
      </c>
      <c r="E1263" s="1" t="s">
        <v>9</v>
      </c>
      <c r="F1263">
        <v>204</v>
      </c>
      <c r="G1263" s="1" t="str">
        <f>IFERROR(VLOOKUP(tManutencao[[#This Row],[Máquina]],[1]!tMaquinas[[Código]:[Descrição]],2,0),"N/E")</f>
        <v>N/A</v>
      </c>
      <c r="H1263" t="s">
        <v>62</v>
      </c>
      <c r="I1263" t="s">
        <v>1129</v>
      </c>
    </row>
    <row r="1264" spans="1:9" ht="16.5" x14ac:dyDescent="0.25">
      <c r="A1264" s="1">
        <f>ROW()-ROW(tManutencao[[#Headers],[Seq]])</f>
        <v>1263</v>
      </c>
      <c r="B1264" s="3">
        <v>1225</v>
      </c>
      <c r="C1264" s="4">
        <v>45245.231851851851</v>
      </c>
      <c r="D1264" s="4">
        <v>45247.725370370368</v>
      </c>
      <c r="E1264" s="1" t="s">
        <v>9</v>
      </c>
      <c r="F1264">
        <v>113</v>
      </c>
      <c r="G1264" s="1" t="str">
        <f>IFERROR(VLOOKUP(tManutencao[[#This Row],[Máquina]],[1]!tMaquinas[[Código]:[Descrição]],2,0),"N/E")</f>
        <v>113 - Extrusora</v>
      </c>
      <c r="H1264" t="s">
        <v>10</v>
      </c>
      <c r="I1264" t="s">
        <v>1130</v>
      </c>
    </row>
    <row r="1265" spans="1:9" ht="16.5" x14ac:dyDescent="0.25">
      <c r="A1265" s="1">
        <f>ROW()-ROW(tManutencao[[#Headers],[Seq]])</f>
        <v>1264</v>
      </c>
      <c r="B1265" s="3">
        <v>1226</v>
      </c>
      <c r="C1265" s="4">
        <v>45245.233067129629</v>
      </c>
      <c r="D1265" s="4">
        <v>45247.725995370369</v>
      </c>
      <c r="E1265" s="1" t="s">
        <v>9</v>
      </c>
      <c r="F1265">
        <v>116</v>
      </c>
      <c r="G1265" s="1" t="str">
        <f>IFERROR(VLOOKUP(tManutencao[[#This Row],[Máquina]],[1]!tMaquinas[[Código]:[Descrição]],2,0),"N/E")</f>
        <v>116 - Extrusora</v>
      </c>
      <c r="H1265" t="s">
        <v>10</v>
      </c>
      <c r="I1265" t="s">
        <v>1131</v>
      </c>
    </row>
    <row r="1266" spans="1:9" ht="16.5" x14ac:dyDescent="0.25">
      <c r="A1266" s="1">
        <f>ROW()-ROW(tManutencao[[#Headers],[Seq]])</f>
        <v>1265</v>
      </c>
      <c r="B1266" s="3">
        <v>1227</v>
      </c>
      <c r="C1266" s="4">
        <v>45245.233912037038</v>
      </c>
      <c r="D1266" s="4">
        <v>45247.726504629631</v>
      </c>
      <c r="E1266" s="1" t="s">
        <v>9</v>
      </c>
      <c r="F1266">
        <v>117</v>
      </c>
      <c r="G1266" s="1" t="str">
        <f>IFERROR(VLOOKUP(tManutencao[[#This Row],[Máquina]],[1]!tMaquinas[[Código]:[Descrição]],2,0),"N/E")</f>
        <v>117 - Extrusora</v>
      </c>
      <c r="H1266" t="s">
        <v>10</v>
      </c>
      <c r="I1266" t="s">
        <v>1132</v>
      </c>
    </row>
    <row r="1267" spans="1:9" ht="16.5" x14ac:dyDescent="0.25">
      <c r="A1267" s="1">
        <f>ROW()-ROW(tManutencao[[#Headers],[Seq]])</f>
        <v>1266</v>
      </c>
      <c r="B1267" s="3">
        <v>1228</v>
      </c>
      <c r="C1267" s="4">
        <v>45246.086747685185</v>
      </c>
      <c r="D1267" s="4">
        <v>45247.727013888885</v>
      </c>
      <c r="E1267" s="1" t="s">
        <v>9</v>
      </c>
      <c r="F1267">
        <v>118</v>
      </c>
      <c r="G1267" s="1" t="str">
        <f>IFERROR(VLOOKUP(tManutencao[[#This Row],[Máquina]],[1]!tMaquinas[[Código]:[Descrição]],2,0),"N/E")</f>
        <v>118- Extrusora</v>
      </c>
      <c r="H1267" t="s">
        <v>10</v>
      </c>
      <c r="I1267" t="s">
        <v>1133</v>
      </c>
    </row>
    <row r="1268" spans="1:9" ht="16.5" x14ac:dyDescent="0.25">
      <c r="A1268" s="1">
        <f>ROW()-ROW(tManutencao[[#Headers],[Seq]])</f>
        <v>1267</v>
      </c>
      <c r="B1268" s="3">
        <v>1229</v>
      </c>
      <c r="C1268" s="4">
        <v>45246.249826388892</v>
      </c>
      <c r="D1268" s="4">
        <v>45247.727349537039</v>
      </c>
      <c r="E1268" s="1" t="s">
        <v>9</v>
      </c>
      <c r="F1268">
        <v>207</v>
      </c>
      <c r="G1268" s="1" t="str">
        <f>IFERROR(VLOOKUP(tManutencao[[#This Row],[Máquina]],[1]!tMaquinas[[Código]:[Descrição]],2,0),"N/E")</f>
        <v>207 - Comexi 8 cores</v>
      </c>
      <c r="H1268" t="s">
        <v>62</v>
      </c>
      <c r="I1268" t="s">
        <v>1134</v>
      </c>
    </row>
    <row r="1269" spans="1:9" ht="16.5" x14ac:dyDescent="0.25">
      <c r="A1269" s="1">
        <f>ROW()-ROW(tManutencao[[#Headers],[Seq]])</f>
        <v>1268</v>
      </c>
      <c r="B1269" s="3">
        <v>1460</v>
      </c>
      <c r="C1269" s="4">
        <v>45293.917013888888</v>
      </c>
      <c r="D1269" s="4">
        <v>45317.3437037037</v>
      </c>
      <c r="E1269" s="1" t="s">
        <v>9</v>
      </c>
      <c r="F1269">
        <v>204</v>
      </c>
      <c r="G1269" s="1" t="str">
        <f>IFERROR(VLOOKUP(tManutencao[[#This Row],[Máquina]],[1]!tMaquinas[[Código]:[Descrição]],2,0),"N/E")</f>
        <v>N/A</v>
      </c>
      <c r="H1269" t="s">
        <v>62</v>
      </c>
      <c r="I1269" t="s">
        <v>1135</v>
      </c>
    </row>
    <row r="1270" spans="1:9" ht="16.5" x14ac:dyDescent="0.25">
      <c r="A1270" s="1">
        <f>ROW()-ROW(tManutencao[[#Headers],[Seq]])</f>
        <v>1269</v>
      </c>
      <c r="B1270" s="3">
        <v>1464</v>
      </c>
      <c r="C1270" s="4">
        <v>45294.898263888892</v>
      </c>
      <c r="D1270" s="4">
        <v>45306.734444444446</v>
      </c>
      <c r="E1270" s="1" t="s">
        <v>9</v>
      </c>
      <c r="F1270">
        <v>204</v>
      </c>
      <c r="G1270" s="1" t="str">
        <f>IFERROR(VLOOKUP(tManutencao[[#This Row],[Máquina]],[1]!tMaquinas[[Código]:[Descrição]],2,0),"N/E")</f>
        <v>N/A</v>
      </c>
      <c r="H1270" t="s">
        <v>62</v>
      </c>
      <c r="I1270" t="s">
        <v>1136</v>
      </c>
    </row>
    <row r="1271" spans="1:9" ht="16.5" x14ac:dyDescent="0.25">
      <c r="A1271" s="1">
        <f>ROW()-ROW(tManutencao[[#Headers],[Seq]])</f>
        <v>1270</v>
      </c>
      <c r="B1271" s="3">
        <v>1469</v>
      </c>
      <c r="C1271" s="4">
        <v>45296.071226851855</v>
      </c>
      <c r="D1271" s="4">
        <v>45313.425266203703</v>
      </c>
      <c r="E1271" s="1" t="s">
        <v>9</v>
      </c>
      <c r="F1271">
        <v>204</v>
      </c>
      <c r="G1271" s="1" t="str">
        <f>IFERROR(VLOOKUP(tManutencao[[#This Row],[Máquina]],[1]!tMaquinas[[Código]:[Descrição]],2,0),"N/E")</f>
        <v>N/A</v>
      </c>
      <c r="H1271" t="s">
        <v>62</v>
      </c>
      <c r="I1271" t="s">
        <v>1137</v>
      </c>
    </row>
    <row r="1272" spans="1:9" ht="16.5" x14ac:dyDescent="0.25">
      <c r="A1272" s="1">
        <f>ROW()-ROW(tManutencao[[#Headers],[Seq]])</f>
        <v>1271</v>
      </c>
      <c r="B1272" s="3">
        <v>1233</v>
      </c>
      <c r="C1272" s="4">
        <v>45246.528229166666</v>
      </c>
      <c r="D1272" s="4">
        <v>45247.729872685188</v>
      </c>
      <c r="E1272" s="1" t="s">
        <v>9</v>
      </c>
      <c r="F1272">
        <v>417</v>
      </c>
      <c r="G1272" s="1" t="str">
        <f>IFERROR(VLOOKUP(tManutencao[[#This Row],[Máquina]],[1]!tMaquinas[[Código]:[Descrição]],2,0),"N/E")</f>
        <v>417 - Hece 1400</v>
      </c>
      <c r="H1272" t="s">
        <v>21</v>
      </c>
      <c r="I1272" t="s">
        <v>1138</v>
      </c>
    </row>
    <row r="1273" spans="1:9" ht="16.5" x14ac:dyDescent="0.25">
      <c r="A1273" s="1">
        <f>ROW()-ROW(tManutencao[[#Headers],[Seq]])</f>
        <v>1272</v>
      </c>
      <c r="B1273" s="3">
        <v>1234</v>
      </c>
      <c r="C1273" s="4">
        <v>45246.653564814813</v>
      </c>
      <c r="D1273" s="4">
        <v>45247.730092592596</v>
      </c>
      <c r="E1273" s="1" t="s">
        <v>9</v>
      </c>
      <c r="F1273">
        <v>116</v>
      </c>
      <c r="G1273" s="1" t="str">
        <f>IFERROR(VLOOKUP(tManutencao[[#This Row],[Máquina]],[1]!tMaquinas[[Código]:[Descrição]],2,0),"N/E")</f>
        <v>116 - Extrusora</v>
      </c>
      <c r="H1273" t="s">
        <v>10</v>
      </c>
      <c r="I1273" t="s">
        <v>1139</v>
      </c>
    </row>
    <row r="1274" spans="1:9" ht="16.5" x14ac:dyDescent="0.25">
      <c r="A1274" s="1">
        <f>ROW()-ROW(tManutencao[[#Headers],[Seq]])</f>
        <v>1273</v>
      </c>
      <c r="B1274" s="3">
        <v>1235</v>
      </c>
      <c r="C1274" s="4">
        <v>45247.036805555559</v>
      </c>
      <c r="D1274" s="4">
        <v>45252.44259259259</v>
      </c>
      <c r="E1274" s="1" t="s">
        <v>9</v>
      </c>
      <c r="F1274">
        <v>117</v>
      </c>
      <c r="G1274" s="1" t="str">
        <f>IFERROR(VLOOKUP(tManutencao[[#This Row],[Máquina]],[1]!tMaquinas[[Código]:[Descrição]],2,0),"N/E")</f>
        <v>117 - Extrusora</v>
      </c>
      <c r="H1274" t="s">
        <v>10</v>
      </c>
      <c r="I1274" t="s">
        <v>1140</v>
      </c>
    </row>
    <row r="1275" spans="1:9" ht="16.5" x14ac:dyDescent="0.25">
      <c r="A1275" s="1">
        <f>ROW()-ROW(tManutencao[[#Headers],[Seq]])</f>
        <v>1274</v>
      </c>
      <c r="B1275" s="3">
        <v>1236</v>
      </c>
      <c r="C1275" s="4">
        <v>45247.1875</v>
      </c>
      <c r="D1275" s="4">
        <v>45251.566030092596</v>
      </c>
      <c r="E1275" s="1" t="s">
        <v>9</v>
      </c>
      <c r="F1275">
        <v>501</v>
      </c>
      <c r="G1275" s="1" t="str">
        <f>IFERROR(VLOOKUP(tManutencao[[#This Row],[Máquina]],[1]!tMaquinas[[Código]:[Descrição]],2,0),"N/E")</f>
        <v>501 - Jaguar rebobinadeira</v>
      </c>
      <c r="H1275" t="s">
        <v>23</v>
      </c>
      <c r="I1275" t="s">
        <v>1141</v>
      </c>
    </row>
    <row r="1276" spans="1:9" ht="16.5" x14ac:dyDescent="0.25">
      <c r="A1276" s="1">
        <f>ROW()-ROW(tManutencao[[#Headers],[Seq]])</f>
        <v>1275</v>
      </c>
      <c r="B1276" s="3">
        <v>1473</v>
      </c>
      <c r="C1276" s="4">
        <v>45297.517546296294</v>
      </c>
      <c r="D1276" s="4">
        <v>45481.571076388886</v>
      </c>
      <c r="E1276" s="1" t="s">
        <v>9</v>
      </c>
      <c r="F1276">
        <v>204</v>
      </c>
      <c r="G1276" s="1" t="str">
        <f>IFERROR(VLOOKUP(tManutencao[[#This Row],[Máquina]],[1]!tMaquinas[[Código]:[Descrição]],2,0),"N/E")</f>
        <v>N/A</v>
      </c>
      <c r="H1276" t="s">
        <v>62</v>
      </c>
      <c r="I1276" t="s">
        <v>1142</v>
      </c>
    </row>
    <row r="1277" spans="1:9" ht="16.5" x14ac:dyDescent="0.25">
      <c r="A1277" s="1">
        <f>ROW()-ROW(tManutencao[[#Headers],[Seq]])</f>
        <v>1276</v>
      </c>
      <c r="B1277" s="3">
        <v>1238</v>
      </c>
      <c r="C1277" s="4">
        <v>45247.573078703703</v>
      </c>
      <c r="D1277" s="4">
        <v>45300.889374999999</v>
      </c>
      <c r="E1277" s="1" t="s">
        <v>9</v>
      </c>
      <c r="F1277">
        <v>505</v>
      </c>
      <c r="G1277" s="1" t="str">
        <f>IFERROR(VLOOKUP(tManutencao[[#This Row],[Máquina]],[1]!tMaquinas[[Código]:[Descrição]],2,0),"N/E")</f>
        <v>505 - Rebobinadeira</v>
      </c>
      <c r="H1277" t="s">
        <v>23</v>
      </c>
      <c r="I1277" t="s">
        <v>1143</v>
      </c>
    </row>
    <row r="1278" spans="1:9" ht="16.5" x14ac:dyDescent="0.25">
      <c r="A1278" s="1">
        <f>ROW()-ROW(tManutencao[[#Headers],[Seq]])</f>
        <v>1277</v>
      </c>
      <c r="B1278" s="3">
        <v>1239</v>
      </c>
      <c r="C1278" s="4">
        <v>45247.592280092591</v>
      </c>
      <c r="D1278" s="4">
        <v>45300.873784722222</v>
      </c>
      <c r="E1278" s="1" t="s">
        <v>9</v>
      </c>
      <c r="F1278">
        <v>206</v>
      </c>
      <c r="G1278" s="1" t="str">
        <f>IFERROR(VLOOKUP(tManutencao[[#This Row],[Máquina]],[1]!tMaquinas[[Código]:[Descrição]],2,0),"N/E")</f>
        <v>206 - Comexi 8 cores</v>
      </c>
      <c r="H1278" t="s">
        <v>62</v>
      </c>
      <c r="I1278" t="s">
        <v>1144</v>
      </c>
    </row>
    <row r="1279" spans="1:9" ht="16.5" x14ac:dyDescent="0.25">
      <c r="A1279" s="1">
        <f>ROW()-ROW(tManutencao[[#Headers],[Seq]])</f>
        <v>1278</v>
      </c>
      <c r="B1279" s="3">
        <v>1482</v>
      </c>
      <c r="C1279" s="4">
        <v>45300.254872685182</v>
      </c>
      <c r="D1279" s="4">
        <v>45307.447997685187</v>
      </c>
      <c r="E1279" s="1" t="s">
        <v>9</v>
      </c>
      <c r="F1279">
        <v>204</v>
      </c>
      <c r="G1279" s="1" t="str">
        <f>IFERROR(VLOOKUP(tManutencao[[#This Row],[Máquina]],[1]!tMaquinas[[Código]:[Descrição]],2,0),"N/E")</f>
        <v>N/A</v>
      </c>
      <c r="H1279" t="s">
        <v>62</v>
      </c>
      <c r="I1279" t="s">
        <v>1145</v>
      </c>
    </row>
    <row r="1280" spans="1:9" ht="16.5" x14ac:dyDescent="0.25">
      <c r="A1280" s="1">
        <f>ROW()-ROW(tManutencao[[#Headers],[Seq]])</f>
        <v>1279</v>
      </c>
      <c r="B1280" s="3">
        <v>1493</v>
      </c>
      <c r="C1280" s="4">
        <v>45302.308495370373</v>
      </c>
      <c r="D1280" s="4">
        <v>45405.608796296299</v>
      </c>
      <c r="E1280" s="1" t="s">
        <v>9</v>
      </c>
      <c r="F1280">
        <v>204</v>
      </c>
      <c r="G1280" s="1" t="str">
        <f>IFERROR(VLOOKUP(tManutencao[[#This Row],[Máquina]],[1]!tMaquinas[[Código]:[Descrição]],2,0),"N/E")</f>
        <v>N/A</v>
      </c>
      <c r="H1280" t="s">
        <v>62</v>
      </c>
    </row>
    <row r="1281" spans="1:9" ht="16.5" x14ac:dyDescent="0.25">
      <c r="A1281" s="1">
        <f>ROW()-ROW(tManutencao[[#Headers],[Seq]])</f>
        <v>1280</v>
      </c>
      <c r="B1281" s="3">
        <v>1242</v>
      </c>
      <c r="C1281" s="4">
        <v>45248.672569444447</v>
      </c>
      <c r="D1281" s="4">
        <v>45259.729016203702</v>
      </c>
      <c r="E1281" s="1" t="s">
        <v>9</v>
      </c>
      <c r="F1281">
        <v>206</v>
      </c>
      <c r="G1281" s="1" t="str">
        <f>IFERROR(VLOOKUP(tManutencao[[#This Row],[Máquina]],[1]!tMaquinas[[Código]:[Descrição]],2,0),"N/E")</f>
        <v>206 - Comexi 8 cores</v>
      </c>
      <c r="H1281" t="s">
        <v>62</v>
      </c>
      <c r="I1281" t="s">
        <v>1144</v>
      </c>
    </row>
    <row r="1282" spans="1:9" ht="16.5" x14ac:dyDescent="0.25">
      <c r="A1282" s="1">
        <f>ROW()-ROW(tManutencao[[#Headers],[Seq]])</f>
        <v>1281</v>
      </c>
      <c r="B1282" s="3">
        <v>1243</v>
      </c>
      <c r="C1282" s="4">
        <v>45248.734085648146</v>
      </c>
      <c r="D1282" s="4">
        <v>45253.709675925929</v>
      </c>
      <c r="E1282" s="1" t="s">
        <v>9</v>
      </c>
      <c r="F1282">
        <v>115</v>
      </c>
      <c r="G1282" s="1" t="str">
        <f>IFERROR(VLOOKUP(tManutencao[[#This Row],[Máquina]],[1]!tMaquinas[[Código]:[Descrição]],2,0),"N/E")</f>
        <v>115 - Extrusora</v>
      </c>
      <c r="H1282" t="s">
        <v>10</v>
      </c>
      <c r="I1282" t="s">
        <v>1146</v>
      </c>
    </row>
    <row r="1283" spans="1:9" ht="16.5" x14ac:dyDescent="0.25">
      <c r="A1283" s="1">
        <f>ROW()-ROW(tManutencao[[#Headers],[Seq]])</f>
        <v>1282</v>
      </c>
      <c r="B1283" s="3">
        <v>1244</v>
      </c>
      <c r="C1283" s="4">
        <v>45250.521747685183</v>
      </c>
      <c r="D1283" s="4"/>
      <c r="E1283" s="1" t="s">
        <v>9</v>
      </c>
      <c r="F1283">
        <v>207</v>
      </c>
      <c r="G1283" s="1" t="str">
        <f>IFERROR(VLOOKUP(tManutencao[[#This Row],[Máquina]],[1]!tMaquinas[[Código]:[Descrição]],2,0),"N/E")</f>
        <v>207 - Comexi 8 cores</v>
      </c>
      <c r="H1283" t="s">
        <v>62</v>
      </c>
      <c r="I1283" t="s">
        <v>1147</v>
      </c>
    </row>
    <row r="1284" spans="1:9" ht="16.5" x14ac:dyDescent="0.25">
      <c r="A1284" s="1">
        <f>ROW()-ROW(tManutencao[[#Headers],[Seq]])</f>
        <v>1283</v>
      </c>
      <c r="B1284" s="3">
        <v>1245</v>
      </c>
      <c r="C1284" s="4">
        <v>45250.523923611108</v>
      </c>
      <c r="D1284" s="4"/>
      <c r="E1284" s="1">
        <v>0</v>
      </c>
      <c r="F1284">
        <v>206</v>
      </c>
      <c r="G1284" s="1" t="str">
        <f>IFERROR(VLOOKUP(tManutencao[[#This Row],[Máquina]],[1]!tMaquinas[[Código]:[Descrição]],2,0),"N/E")</f>
        <v>206 - Comexi 8 cores</v>
      </c>
      <c r="H1284" t="s">
        <v>62</v>
      </c>
    </row>
    <row r="1285" spans="1:9" ht="16.5" x14ac:dyDescent="0.25">
      <c r="A1285" s="1">
        <f>ROW()-ROW(tManutencao[[#Headers],[Seq]])</f>
        <v>1284</v>
      </c>
      <c r="B1285" s="3">
        <v>1246</v>
      </c>
      <c r="C1285" s="4">
        <v>45250.523923611108</v>
      </c>
      <c r="D1285" s="4">
        <v>45254.729317129626</v>
      </c>
      <c r="E1285" s="1" t="s">
        <v>9</v>
      </c>
      <c r="F1285">
        <v>206</v>
      </c>
      <c r="G1285" s="1" t="str">
        <f>IFERROR(VLOOKUP(tManutencao[[#This Row],[Máquina]],[1]!tMaquinas[[Código]:[Descrição]],2,0),"N/E")</f>
        <v>206 - Comexi 8 cores</v>
      </c>
      <c r="H1285" t="s">
        <v>62</v>
      </c>
      <c r="I1285" t="s">
        <v>1148</v>
      </c>
    </row>
    <row r="1286" spans="1:9" ht="16.5" x14ac:dyDescent="0.25">
      <c r="A1286" s="1">
        <f>ROW()-ROW(tManutencao[[#Headers],[Seq]])</f>
        <v>1285</v>
      </c>
      <c r="B1286" s="3">
        <v>1247</v>
      </c>
      <c r="C1286" s="4">
        <v>45251.216145833336</v>
      </c>
      <c r="D1286" s="4">
        <v>45253.710150462961</v>
      </c>
      <c r="E1286" s="1" t="s">
        <v>9</v>
      </c>
      <c r="F1286">
        <v>116</v>
      </c>
      <c r="G1286" s="1" t="str">
        <f>IFERROR(VLOOKUP(tManutencao[[#This Row],[Máquina]],[1]!tMaquinas[[Código]:[Descrição]],2,0),"N/E")</f>
        <v>116 - Extrusora</v>
      </c>
      <c r="H1286" t="s">
        <v>10</v>
      </c>
      <c r="I1286" t="s">
        <v>1149</v>
      </c>
    </row>
    <row r="1287" spans="1:9" ht="16.5" x14ac:dyDescent="0.25">
      <c r="A1287" s="1">
        <f>ROW()-ROW(tManutencao[[#Headers],[Seq]])</f>
        <v>1286</v>
      </c>
      <c r="B1287" s="3">
        <v>1248</v>
      </c>
      <c r="C1287" s="4">
        <v>45251.712766203702</v>
      </c>
      <c r="D1287" s="4">
        <v>45259.737013888887</v>
      </c>
      <c r="E1287" s="1" t="s">
        <v>9</v>
      </c>
      <c r="F1287">
        <v>118</v>
      </c>
      <c r="G1287" s="1" t="str">
        <f>IFERROR(VLOOKUP(tManutencao[[#This Row],[Máquina]],[1]!tMaquinas[[Código]:[Descrição]],2,0),"N/E")</f>
        <v>118- Extrusora</v>
      </c>
      <c r="H1287" t="s">
        <v>10</v>
      </c>
      <c r="I1287" t="s">
        <v>1150</v>
      </c>
    </row>
    <row r="1288" spans="1:9" ht="16.5" x14ac:dyDescent="0.25">
      <c r="A1288" s="1">
        <f>ROW()-ROW(tManutencao[[#Headers],[Seq]])</f>
        <v>1287</v>
      </c>
      <c r="B1288" s="3">
        <v>1494</v>
      </c>
      <c r="C1288" s="4">
        <v>45302.308495370373</v>
      </c>
      <c r="D1288" s="4">
        <v>45313.425011574072</v>
      </c>
      <c r="E1288" s="1" t="s">
        <v>9</v>
      </c>
      <c r="F1288">
        <v>204</v>
      </c>
      <c r="G1288" s="1" t="str">
        <f>IFERROR(VLOOKUP(tManutencao[[#This Row],[Máquina]],[1]!tMaquinas[[Código]:[Descrição]],2,0),"N/E")</f>
        <v>N/A</v>
      </c>
      <c r="H1288" t="s">
        <v>62</v>
      </c>
      <c r="I1288" t="s">
        <v>1151</v>
      </c>
    </row>
    <row r="1289" spans="1:9" ht="16.5" x14ac:dyDescent="0.25">
      <c r="A1289" s="1">
        <f>ROW()-ROW(tManutencao[[#Headers],[Seq]])</f>
        <v>1288</v>
      </c>
      <c r="B1289" s="3">
        <v>1250</v>
      </c>
      <c r="C1289" s="4">
        <v>45251.764363425929</v>
      </c>
      <c r="D1289" s="4">
        <v>45253.709421296298</v>
      </c>
      <c r="E1289" s="1" t="s">
        <v>9</v>
      </c>
      <c r="F1289">
        <v>416</v>
      </c>
      <c r="G1289" s="1" t="str">
        <f>IFERROR(VLOOKUP(tManutencao[[#This Row],[Máquina]],[1]!tMaquinas[[Código]:[Descrição]],2,0),"N/E")</f>
        <v>416 - Hece 1400</v>
      </c>
      <c r="H1289" t="s">
        <v>21</v>
      </c>
      <c r="I1289" t="s">
        <v>1152</v>
      </c>
    </row>
    <row r="1290" spans="1:9" ht="16.5" x14ac:dyDescent="0.25">
      <c r="A1290" s="1">
        <f>ROW()-ROW(tManutencao[[#Headers],[Seq]])</f>
        <v>1289</v>
      </c>
      <c r="B1290" s="3">
        <v>1251</v>
      </c>
      <c r="C1290" s="4">
        <v>45252.37636574074</v>
      </c>
      <c r="D1290" s="4">
        <v>45478.370740740742</v>
      </c>
      <c r="E1290" s="1" t="s">
        <v>9</v>
      </c>
      <c r="F1290">
        <v>201</v>
      </c>
      <c r="G1290" s="1" t="str">
        <f>IFERROR(VLOOKUP(tManutencao[[#This Row],[Máquina]],[1]!tMaquinas[[Código]:[Descrição]],2,0),"N/E")</f>
        <v>201 - Thunder 4 cores engrenada</v>
      </c>
      <c r="H1290" t="s">
        <v>62</v>
      </c>
      <c r="I1290" t="s">
        <v>1153</v>
      </c>
    </row>
    <row r="1291" spans="1:9" ht="16.5" x14ac:dyDescent="0.25">
      <c r="A1291" s="1">
        <f>ROW()-ROW(tManutencao[[#Headers],[Seq]])</f>
        <v>1290</v>
      </c>
      <c r="B1291" s="3">
        <v>1252</v>
      </c>
      <c r="C1291" s="4">
        <v>45252.492754629631</v>
      </c>
      <c r="D1291" s="4">
        <v>45253.70820601852</v>
      </c>
      <c r="E1291" s="1" t="s">
        <v>9</v>
      </c>
      <c r="F1291">
        <v>206</v>
      </c>
      <c r="G1291" s="1" t="str">
        <f>IFERROR(VLOOKUP(tManutencao[[#This Row],[Máquina]],[1]!tMaquinas[[Código]:[Descrição]],2,0),"N/E")</f>
        <v>206 - Comexi 8 cores</v>
      </c>
      <c r="H1291" t="s">
        <v>62</v>
      </c>
      <c r="I1291" t="s">
        <v>1154</v>
      </c>
    </row>
    <row r="1292" spans="1:9" ht="16.5" x14ac:dyDescent="0.25">
      <c r="A1292" s="1">
        <f>ROW()-ROW(tManutencao[[#Headers],[Seq]])</f>
        <v>1291</v>
      </c>
      <c r="B1292" s="3">
        <v>1253</v>
      </c>
      <c r="C1292" s="4">
        <v>45252.565439814818</v>
      </c>
      <c r="D1292" s="4">
        <v>45254.729710648149</v>
      </c>
      <c r="E1292" s="1" t="s">
        <v>9</v>
      </c>
      <c r="F1292">
        <v>506</v>
      </c>
      <c r="G1292" s="1" t="str">
        <f>IFERROR(VLOOKUP(tManutencao[[#This Row],[Máquina]],[1]!tMaquinas[[Código]:[Descrição]],2,0),"N/E")</f>
        <v>506 - Rebobinadeira</v>
      </c>
      <c r="H1292" t="s">
        <v>23</v>
      </c>
      <c r="I1292" t="s">
        <v>1155</v>
      </c>
    </row>
    <row r="1293" spans="1:9" ht="16.5" x14ac:dyDescent="0.25">
      <c r="A1293" s="1">
        <f>ROW()-ROW(tManutencao[[#Headers],[Seq]])</f>
        <v>1292</v>
      </c>
      <c r="B1293" s="3">
        <v>1254</v>
      </c>
      <c r="C1293" s="4">
        <v>45252.628136574072</v>
      </c>
      <c r="D1293" s="4">
        <v>45259.73028935185</v>
      </c>
      <c r="E1293" s="1" t="s">
        <v>9</v>
      </c>
      <c r="F1293">
        <v>206</v>
      </c>
      <c r="G1293" s="1" t="str">
        <f>IFERROR(VLOOKUP(tManutencao[[#This Row],[Máquina]],[1]!tMaquinas[[Código]:[Descrição]],2,0),"N/E")</f>
        <v>206 - Comexi 8 cores</v>
      </c>
      <c r="H1293" t="s">
        <v>62</v>
      </c>
      <c r="I1293" t="s">
        <v>1156</v>
      </c>
    </row>
    <row r="1294" spans="1:9" ht="16.5" x14ac:dyDescent="0.25">
      <c r="A1294" s="1">
        <f>ROW()-ROW(tManutencao[[#Headers],[Seq]])</f>
        <v>1293</v>
      </c>
      <c r="B1294" s="3">
        <v>1255</v>
      </c>
      <c r="C1294" s="4">
        <v>45253.102129629631</v>
      </c>
      <c r="D1294" s="4">
        <v>45254.73033564815</v>
      </c>
      <c r="E1294" s="1" t="s">
        <v>9</v>
      </c>
      <c r="F1294">
        <v>117</v>
      </c>
      <c r="G1294" s="1" t="str">
        <f>IFERROR(VLOOKUP(tManutencao[[#This Row],[Máquina]],[1]!tMaquinas[[Código]:[Descrição]],2,0),"N/E")</f>
        <v>117 - Extrusora</v>
      </c>
      <c r="H1294" t="s">
        <v>10</v>
      </c>
      <c r="I1294" t="s">
        <v>1157</v>
      </c>
    </row>
    <row r="1295" spans="1:9" ht="16.5" x14ac:dyDescent="0.25">
      <c r="A1295" s="1">
        <f>ROW()-ROW(tManutencao[[#Headers],[Seq]])</f>
        <v>1294</v>
      </c>
      <c r="B1295" s="3">
        <v>1553</v>
      </c>
      <c r="C1295" s="4">
        <v>45313.403402777774</v>
      </c>
      <c r="D1295" s="4">
        <v>45323.664421296293</v>
      </c>
      <c r="E1295" s="1" t="s">
        <v>9</v>
      </c>
      <c r="F1295">
        <v>204</v>
      </c>
      <c r="G1295" s="1" t="str">
        <f>IFERROR(VLOOKUP(tManutencao[[#This Row],[Máquina]],[1]!tMaquinas[[Código]:[Descrição]],2,0),"N/E")</f>
        <v>N/A</v>
      </c>
      <c r="H1295" t="s">
        <v>62</v>
      </c>
      <c r="I1295" t="s">
        <v>1158</v>
      </c>
    </row>
    <row r="1296" spans="1:9" ht="16.5" x14ac:dyDescent="0.25">
      <c r="A1296" s="1">
        <f>ROW()-ROW(tManutencao[[#Headers],[Seq]])</f>
        <v>1295</v>
      </c>
      <c r="B1296" s="3">
        <v>1257</v>
      </c>
      <c r="C1296" s="4">
        <v>45253.506064814814</v>
      </c>
      <c r="D1296" s="4">
        <v>45253.709074074075</v>
      </c>
      <c r="E1296" s="1" t="s">
        <v>9</v>
      </c>
      <c r="F1296">
        <v>118</v>
      </c>
      <c r="G1296" s="1" t="str">
        <f>IFERROR(VLOOKUP(tManutencao[[#This Row],[Máquina]],[1]!tMaquinas[[Código]:[Descrição]],2,0),"N/E")</f>
        <v>118- Extrusora</v>
      </c>
      <c r="H1296" t="s">
        <v>10</v>
      </c>
      <c r="I1296" t="s">
        <v>1159</v>
      </c>
    </row>
    <row r="1297" spans="1:9" ht="16.5" x14ac:dyDescent="0.25">
      <c r="A1297" s="1">
        <f>ROW()-ROW(tManutencao[[#Headers],[Seq]])</f>
        <v>1296</v>
      </c>
      <c r="B1297" s="3">
        <v>1258</v>
      </c>
      <c r="C1297" s="4">
        <v>45253.655243055553</v>
      </c>
      <c r="D1297" s="4">
        <v>45259.730798611112</v>
      </c>
      <c r="E1297" s="1" t="s">
        <v>9</v>
      </c>
      <c r="F1297">
        <v>113</v>
      </c>
      <c r="G1297" s="1" t="str">
        <f>IFERROR(VLOOKUP(tManutencao[[#This Row],[Máquina]],[1]!tMaquinas[[Código]:[Descrição]],2,0),"N/E")</f>
        <v>113 - Extrusora</v>
      </c>
      <c r="H1297" t="s">
        <v>10</v>
      </c>
      <c r="I1297" t="s">
        <v>1160</v>
      </c>
    </row>
    <row r="1298" spans="1:9" ht="16.5" x14ac:dyDescent="0.25">
      <c r="A1298" s="1">
        <f>ROW()-ROW(tManutencao[[#Headers],[Seq]])</f>
        <v>1297</v>
      </c>
      <c r="B1298" s="3">
        <v>1259</v>
      </c>
      <c r="C1298" s="4">
        <v>45253.678506944445</v>
      </c>
      <c r="D1298" s="4">
        <v>45259.737222222226</v>
      </c>
      <c r="E1298" s="1" t="s">
        <v>9</v>
      </c>
      <c r="F1298">
        <v>505</v>
      </c>
      <c r="G1298" s="1" t="str">
        <f>IFERROR(VLOOKUP(tManutencao[[#This Row],[Máquina]],[1]!tMaquinas[[Código]:[Descrição]],2,0),"N/E")</f>
        <v>505 - Rebobinadeira</v>
      </c>
      <c r="H1298" t="s">
        <v>23</v>
      </c>
      <c r="I1298" t="s">
        <v>1161</v>
      </c>
    </row>
    <row r="1299" spans="1:9" ht="16.5" x14ac:dyDescent="0.25">
      <c r="A1299" s="1">
        <f>ROW()-ROW(tManutencao[[#Headers],[Seq]])</f>
        <v>1298</v>
      </c>
      <c r="B1299" s="3">
        <v>1577</v>
      </c>
      <c r="C1299" s="4">
        <v>45314.413171296299</v>
      </c>
      <c r="D1299" s="4">
        <v>45405.609814814816</v>
      </c>
      <c r="E1299" s="1" t="s">
        <v>9</v>
      </c>
      <c r="F1299">
        <v>204</v>
      </c>
      <c r="G1299" s="1" t="str">
        <f>IFERROR(VLOOKUP(tManutencao[[#This Row],[Máquina]],[1]!tMaquinas[[Código]:[Descrição]],2,0),"N/E")</f>
        <v>N/A</v>
      </c>
      <c r="H1299" t="s">
        <v>62</v>
      </c>
      <c r="I1299" t="s">
        <v>1162</v>
      </c>
    </row>
    <row r="1300" spans="1:9" ht="16.5" x14ac:dyDescent="0.25">
      <c r="A1300" s="1">
        <f>ROW()-ROW(tManutencao[[#Headers],[Seq]])</f>
        <v>1299</v>
      </c>
      <c r="B1300" s="3">
        <v>1261</v>
      </c>
      <c r="C1300" s="4">
        <v>45253.815821759257</v>
      </c>
      <c r="D1300" s="4"/>
      <c r="E1300" s="1" t="s">
        <v>92</v>
      </c>
      <c r="F1300">
        <v>108</v>
      </c>
      <c r="G1300" s="1" t="str">
        <f>IFERROR(VLOOKUP(tManutencao[[#This Row],[Máquina]],[1]!tMaquinas[[Código]:[Descrição]],2,0),"N/E")</f>
        <v>108 - Extrusora</v>
      </c>
      <c r="H1300" t="s">
        <v>10</v>
      </c>
      <c r="I1300" t="s">
        <v>1163</v>
      </c>
    </row>
    <row r="1301" spans="1:9" ht="16.5" x14ac:dyDescent="0.25">
      <c r="A1301" s="1">
        <f>ROW()-ROW(tManutencao[[#Headers],[Seq]])</f>
        <v>1300</v>
      </c>
      <c r="B1301" s="3">
        <v>1262</v>
      </c>
      <c r="C1301" s="4">
        <v>45253.81622685185</v>
      </c>
      <c r="D1301" s="4">
        <v>45265.453506944446</v>
      </c>
      <c r="E1301" s="1" t="s">
        <v>92</v>
      </c>
      <c r="F1301">
        <v>108</v>
      </c>
      <c r="G1301" s="1" t="str">
        <f>IFERROR(VLOOKUP(tManutencao[[#This Row],[Máquina]],[1]!tMaquinas[[Código]:[Descrição]],2,0),"N/E")</f>
        <v>108 - Extrusora</v>
      </c>
      <c r="H1301" t="s">
        <v>10</v>
      </c>
      <c r="I1301" t="s">
        <v>1164</v>
      </c>
    </row>
    <row r="1302" spans="1:9" ht="16.5" x14ac:dyDescent="0.25">
      <c r="A1302" s="1">
        <f>ROW()-ROW(tManutencao[[#Headers],[Seq]])</f>
        <v>1301</v>
      </c>
      <c r="B1302" s="3">
        <v>1263</v>
      </c>
      <c r="C1302" s="4">
        <v>45253.818726851852</v>
      </c>
      <c r="D1302" s="4">
        <v>45264.658935185187</v>
      </c>
      <c r="E1302" s="1" t="s">
        <v>9</v>
      </c>
      <c r="F1302">
        <v>108</v>
      </c>
      <c r="G1302" s="1" t="str">
        <f>IFERROR(VLOOKUP(tManutencao[[#This Row],[Máquina]],[1]!tMaquinas[[Código]:[Descrição]],2,0),"N/E")</f>
        <v>108 - Extrusora</v>
      </c>
      <c r="H1302" t="s">
        <v>10</v>
      </c>
      <c r="I1302" t="s">
        <v>1165</v>
      </c>
    </row>
    <row r="1303" spans="1:9" ht="16.5" x14ac:dyDescent="0.25">
      <c r="A1303" s="1">
        <f>ROW()-ROW(tManutencao[[#Headers],[Seq]])</f>
        <v>1302</v>
      </c>
      <c r="B1303" s="3">
        <v>1264</v>
      </c>
      <c r="C1303" s="4">
        <v>45254.228449074071</v>
      </c>
      <c r="D1303" s="4">
        <v>45254.730879629627</v>
      </c>
      <c r="E1303" s="1" t="s">
        <v>9</v>
      </c>
      <c r="F1303">
        <v>116</v>
      </c>
      <c r="G1303" s="1" t="str">
        <f>IFERROR(VLOOKUP(tManutencao[[#This Row],[Máquina]],[1]!tMaquinas[[Código]:[Descrição]],2,0),"N/E")</f>
        <v>116 - Extrusora</v>
      </c>
      <c r="H1303" t="s">
        <v>10</v>
      </c>
      <c r="I1303" t="s">
        <v>1166</v>
      </c>
    </row>
    <row r="1304" spans="1:9" ht="16.5" x14ac:dyDescent="0.25">
      <c r="A1304" s="1">
        <f>ROW()-ROW(tManutencao[[#Headers],[Seq]])</f>
        <v>1303</v>
      </c>
      <c r="B1304" s="3">
        <v>1265</v>
      </c>
      <c r="C1304" s="4">
        <v>45254.91265046296</v>
      </c>
      <c r="D1304" s="4"/>
      <c r="E1304" s="1" t="s">
        <v>9</v>
      </c>
      <c r="F1304">
        <v>117</v>
      </c>
      <c r="G1304" s="1" t="str">
        <f>IFERROR(VLOOKUP(tManutencao[[#This Row],[Máquina]],[1]!tMaquinas[[Código]:[Descrição]],2,0),"N/E")</f>
        <v>117 - Extrusora</v>
      </c>
      <c r="H1304" t="s">
        <v>10</v>
      </c>
      <c r="I1304" t="s">
        <v>1167</v>
      </c>
    </row>
    <row r="1305" spans="1:9" ht="16.5" x14ac:dyDescent="0.25">
      <c r="A1305" s="1">
        <f>ROW()-ROW(tManutencao[[#Headers],[Seq]])</f>
        <v>1304</v>
      </c>
      <c r="B1305" s="3">
        <v>1266</v>
      </c>
      <c r="C1305" s="4">
        <v>45255.205659722225</v>
      </c>
      <c r="D1305" s="4">
        <v>45313.427141203705</v>
      </c>
      <c r="E1305" s="1" t="s">
        <v>9</v>
      </c>
      <c r="F1305">
        <v>301</v>
      </c>
      <c r="G1305" s="1" t="str">
        <f>IFERROR(VLOOKUP(tManutencao[[#This Row],[Máquina]],[1]!tMaquinas[[Código]:[Descrição]],2,0),"N/E")</f>
        <v>301 - Comexi Laminadora</v>
      </c>
      <c r="H1305" t="s">
        <v>58</v>
      </c>
      <c r="I1305" t="s">
        <v>1168</v>
      </c>
    </row>
    <row r="1306" spans="1:9" ht="16.5" x14ac:dyDescent="0.25">
      <c r="A1306" s="1">
        <f>ROW()-ROW(tManutencao[[#Headers],[Seq]])</f>
        <v>1305</v>
      </c>
      <c r="B1306" s="3">
        <v>1267</v>
      </c>
      <c r="C1306" s="4">
        <v>45255.211331018516</v>
      </c>
      <c r="D1306" s="4">
        <v>45300.875567129631</v>
      </c>
      <c r="E1306" s="1" t="s">
        <v>9</v>
      </c>
      <c r="F1306">
        <v>113</v>
      </c>
      <c r="G1306" s="1" t="str">
        <f>IFERROR(VLOOKUP(tManutencao[[#This Row],[Máquina]],[1]!tMaquinas[[Código]:[Descrição]],2,0),"N/E")</f>
        <v>113 - Extrusora</v>
      </c>
      <c r="H1306" t="s">
        <v>10</v>
      </c>
      <c r="I1306" t="s">
        <v>1169</v>
      </c>
    </row>
    <row r="1307" spans="1:9" ht="16.5" x14ac:dyDescent="0.25">
      <c r="A1307" s="1">
        <f>ROW()-ROW(tManutencao[[#Headers],[Seq]])</f>
        <v>1306</v>
      </c>
      <c r="B1307" s="3">
        <v>1268</v>
      </c>
      <c r="C1307" s="4">
        <v>45255.341840277775</v>
      </c>
      <c r="D1307" s="4">
        <v>45259.73746527778</v>
      </c>
      <c r="E1307" s="1" t="s">
        <v>9</v>
      </c>
      <c r="F1307">
        <v>206</v>
      </c>
      <c r="G1307" s="1" t="str">
        <f>IFERROR(VLOOKUP(tManutencao[[#This Row],[Máquina]],[1]!tMaquinas[[Código]:[Descrição]],2,0),"N/E")</f>
        <v>206 - Comexi 8 cores</v>
      </c>
      <c r="H1307" t="s">
        <v>62</v>
      </c>
      <c r="I1307" t="s">
        <v>1170</v>
      </c>
    </row>
    <row r="1308" spans="1:9" ht="16.5" x14ac:dyDescent="0.25">
      <c r="A1308" s="1">
        <f>ROW()-ROW(tManutencao[[#Headers],[Seq]])</f>
        <v>1307</v>
      </c>
      <c r="B1308" s="3">
        <v>1269</v>
      </c>
      <c r="C1308" s="4">
        <v>45255.44090277778</v>
      </c>
      <c r="D1308" s="4">
        <v>45259.737696759257</v>
      </c>
      <c r="E1308" s="1" t="s">
        <v>9</v>
      </c>
      <c r="F1308">
        <v>505</v>
      </c>
      <c r="G1308" s="1" t="str">
        <f>IFERROR(VLOOKUP(tManutencao[[#This Row],[Máquina]],[1]!tMaquinas[[Código]:[Descrição]],2,0),"N/E")</f>
        <v>505 - Rebobinadeira</v>
      </c>
      <c r="H1308" t="s">
        <v>23</v>
      </c>
      <c r="I1308" t="s">
        <v>1171</v>
      </c>
    </row>
    <row r="1309" spans="1:9" ht="16.5" x14ac:dyDescent="0.25">
      <c r="A1309" s="1">
        <f>ROW()-ROW(tManutencao[[#Headers],[Seq]])</f>
        <v>1308</v>
      </c>
      <c r="B1309" s="3">
        <v>1270</v>
      </c>
      <c r="C1309" s="4">
        <v>45255.518287037034</v>
      </c>
      <c r="D1309" s="4">
        <v>45379.705428240741</v>
      </c>
      <c r="E1309" s="1" t="s">
        <v>9</v>
      </c>
      <c r="F1309">
        <v>413</v>
      </c>
      <c r="G1309" s="1" t="str">
        <f>IFERROR(VLOOKUP(tManutencao[[#This Row],[Máquina]],[1]!tMaquinas[[Código]:[Descrição]],2,0),"N/E")</f>
        <v>413 - Polimaquinas</v>
      </c>
      <c r="H1309" t="s">
        <v>21</v>
      </c>
      <c r="I1309" t="s">
        <v>1172</v>
      </c>
    </row>
    <row r="1310" spans="1:9" ht="16.5" x14ac:dyDescent="0.25">
      <c r="A1310" s="1">
        <f>ROW()-ROW(tManutencao[[#Headers],[Seq]])</f>
        <v>1309</v>
      </c>
      <c r="B1310" s="3">
        <v>1271</v>
      </c>
      <c r="C1310" s="4">
        <v>45256.078043981484</v>
      </c>
      <c r="D1310" s="4">
        <v>45300.875949074078</v>
      </c>
      <c r="E1310" s="1" t="s">
        <v>9</v>
      </c>
      <c r="F1310">
        <v>113</v>
      </c>
      <c r="G1310" s="1" t="str">
        <f>IFERROR(VLOOKUP(tManutencao[[#This Row],[Máquina]],[1]!tMaquinas[[Código]:[Descrição]],2,0),"N/E")</f>
        <v>113 - Extrusora</v>
      </c>
      <c r="H1310" t="s">
        <v>10</v>
      </c>
      <c r="I1310" t="s">
        <v>1173</v>
      </c>
    </row>
    <row r="1311" spans="1:9" ht="16.5" x14ac:dyDescent="0.25">
      <c r="A1311" s="1">
        <f>ROW()-ROW(tManutencao[[#Headers],[Seq]])</f>
        <v>1310</v>
      </c>
      <c r="B1311" s="3">
        <v>1272</v>
      </c>
      <c r="C1311" s="4">
        <v>45256.391863425924</v>
      </c>
      <c r="D1311" s="4"/>
      <c r="E1311" s="1" t="s">
        <v>9</v>
      </c>
      <c r="F1311">
        <v>207</v>
      </c>
      <c r="G1311" s="1" t="str">
        <f>IFERROR(VLOOKUP(tManutencao[[#This Row],[Máquina]],[1]!tMaquinas[[Código]:[Descrição]],2,0),"N/E")</f>
        <v>207 - Comexi 8 cores</v>
      </c>
      <c r="H1311" t="s">
        <v>62</v>
      </c>
      <c r="I1311" t="s">
        <v>1174</v>
      </c>
    </row>
    <row r="1312" spans="1:9" ht="16.5" x14ac:dyDescent="0.25">
      <c r="A1312" s="1">
        <f>ROW()-ROW(tManutencao[[#Headers],[Seq]])</f>
        <v>1311</v>
      </c>
      <c r="B1312" s="3">
        <v>1273</v>
      </c>
      <c r="C1312" s="4">
        <v>45256.39398148148</v>
      </c>
      <c r="D1312" s="4">
        <v>45481.571331018517</v>
      </c>
      <c r="E1312" s="1" t="s">
        <v>9</v>
      </c>
      <c r="F1312">
        <v>206</v>
      </c>
      <c r="G1312" s="1" t="str">
        <f>IFERROR(VLOOKUP(tManutencao[[#This Row],[Máquina]],[1]!tMaquinas[[Código]:[Descrição]],2,0),"N/E")</f>
        <v>206 - Comexi 8 cores</v>
      </c>
      <c r="H1312" t="s">
        <v>62</v>
      </c>
      <c r="I1312" t="s">
        <v>1175</v>
      </c>
    </row>
    <row r="1313" spans="1:9" ht="16.5" x14ac:dyDescent="0.25">
      <c r="A1313" s="1">
        <f>ROW()-ROW(tManutencao[[#Headers],[Seq]])</f>
        <v>1312</v>
      </c>
      <c r="B1313" s="3">
        <v>1274</v>
      </c>
      <c r="C1313" s="4">
        <v>45256.943368055552</v>
      </c>
      <c r="D1313" s="4">
        <v>45300.876562500001</v>
      </c>
      <c r="E1313" s="1" t="s">
        <v>9</v>
      </c>
      <c r="F1313">
        <v>207</v>
      </c>
      <c r="G1313" s="1" t="str">
        <f>IFERROR(VLOOKUP(tManutencao[[#This Row],[Máquina]],[1]!tMaquinas[[Código]:[Descrição]],2,0),"N/E")</f>
        <v>207 - Comexi 8 cores</v>
      </c>
      <c r="H1313" t="s">
        <v>62</v>
      </c>
      <c r="I1313" t="s">
        <v>1176</v>
      </c>
    </row>
    <row r="1314" spans="1:9" ht="16.5" x14ac:dyDescent="0.25">
      <c r="A1314" s="1">
        <f>ROW()-ROW(tManutencao[[#Headers],[Seq]])</f>
        <v>1313</v>
      </c>
      <c r="B1314" s="3">
        <v>1275</v>
      </c>
      <c r="C1314" s="4">
        <v>45257.299467592595</v>
      </c>
      <c r="D1314" s="4">
        <v>45478.370879629627</v>
      </c>
      <c r="E1314" s="1" t="s">
        <v>9</v>
      </c>
      <c r="F1314">
        <v>113</v>
      </c>
      <c r="G1314" s="1" t="str">
        <f>IFERROR(VLOOKUP(tManutencao[[#This Row],[Máquina]],[1]!tMaquinas[[Código]:[Descrição]],2,0),"N/E")</f>
        <v>113 - Extrusora</v>
      </c>
      <c r="H1314" t="s">
        <v>10</v>
      </c>
      <c r="I1314" t="s">
        <v>1177</v>
      </c>
    </row>
    <row r="1315" spans="1:9" ht="16.5" x14ac:dyDescent="0.25">
      <c r="A1315" s="1">
        <f>ROW()-ROW(tManutencao[[#Headers],[Seq]])</f>
        <v>1314</v>
      </c>
      <c r="B1315" s="3">
        <v>1276</v>
      </c>
      <c r="C1315" s="4">
        <v>45257.653298611112</v>
      </c>
      <c r="D1315" s="4">
        <v>45670.632245370369</v>
      </c>
      <c r="E1315" s="1" t="s">
        <v>9</v>
      </c>
      <c r="F1315">
        <v>406</v>
      </c>
      <c r="G1315" s="1" t="str">
        <f>IFERROR(VLOOKUP(tManutencao[[#This Row],[Máquina]],[1]!tMaquinas[[Código]:[Descrição]],2,0),"N/E")</f>
        <v>406 - Hece1400</v>
      </c>
      <c r="H1315" t="s">
        <v>21</v>
      </c>
      <c r="I1315" t="s">
        <v>1178</v>
      </c>
    </row>
    <row r="1316" spans="1:9" ht="16.5" x14ac:dyDescent="0.25">
      <c r="A1316" s="1">
        <f>ROW()-ROW(tManutencao[[#Headers],[Seq]])</f>
        <v>1315</v>
      </c>
      <c r="B1316" s="3">
        <v>1277</v>
      </c>
      <c r="C1316" s="4">
        <v>45257.721122685187</v>
      </c>
      <c r="D1316" s="4">
        <v>45300.879826388889</v>
      </c>
      <c r="E1316" s="1" t="s">
        <v>9</v>
      </c>
      <c r="F1316">
        <v>207</v>
      </c>
      <c r="G1316" s="1" t="str">
        <f>IFERROR(VLOOKUP(tManutencao[[#This Row],[Máquina]],[1]!tMaquinas[[Código]:[Descrição]],2,0),"N/E")</f>
        <v>207 - Comexi 8 cores</v>
      </c>
      <c r="H1316" t="s">
        <v>62</v>
      </c>
      <c r="I1316" t="s">
        <v>1179</v>
      </c>
    </row>
    <row r="1317" spans="1:9" ht="16.5" x14ac:dyDescent="0.25">
      <c r="A1317" s="1">
        <f>ROW()-ROW(tManutencao[[#Headers],[Seq]])</f>
        <v>1316</v>
      </c>
      <c r="B1317" s="3">
        <v>1278</v>
      </c>
      <c r="C1317" s="4">
        <v>45258.331678240742</v>
      </c>
      <c r="D1317" s="4">
        <v>45259.737951388888</v>
      </c>
      <c r="E1317" s="1" t="s">
        <v>9</v>
      </c>
      <c r="F1317">
        <v>207</v>
      </c>
      <c r="G1317" s="1" t="str">
        <f>IFERROR(VLOOKUP(tManutencao[[#This Row],[Máquina]],[1]!tMaquinas[[Código]:[Descrição]],2,0),"N/E")</f>
        <v>207 - Comexi 8 cores</v>
      </c>
      <c r="H1317" t="s">
        <v>62</v>
      </c>
      <c r="I1317" t="s">
        <v>1180</v>
      </c>
    </row>
    <row r="1318" spans="1:9" ht="16.5" x14ac:dyDescent="0.25">
      <c r="A1318" s="1">
        <f>ROW()-ROW(tManutencao[[#Headers],[Seq]])</f>
        <v>1317</v>
      </c>
      <c r="B1318" s="3">
        <v>1279</v>
      </c>
      <c r="C1318" s="4">
        <v>45258.643449074072</v>
      </c>
      <c r="D1318" s="4">
        <v>45265.452314814815</v>
      </c>
      <c r="E1318" s="1" t="s">
        <v>9</v>
      </c>
      <c r="F1318">
        <v>117</v>
      </c>
      <c r="G1318" s="1" t="str">
        <f>IFERROR(VLOOKUP(tManutencao[[#This Row],[Máquina]],[1]!tMaquinas[[Código]:[Descrição]],2,0),"N/E")</f>
        <v>117 - Extrusora</v>
      </c>
      <c r="H1318" t="s">
        <v>10</v>
      </c>
      <c r="I1318" t="s">
        <v>1181</v>
      </c>
    </row>
    <row r="1319" spans="1:9" ht="16.5" x14ac:dyDescent="0.25">
      <c r="A1319" s="1">
        <f>ROW()-ROW(tManutencao[[#Headers],[Seq]])</f>
        <v>1318</v>
      </c>
      <c r="B1319" s="3">
        <v>1599</v>
      </c>
      <c r="C1319" s="4">
        <v>45320.982499999998</v>
      </c>
      <c r="D1319" s="4">
        <v>45323.674340277779</v>
      </c>
      <c r="E1319" s="1" t="s">
        <v>9</v>
      </c>
      <c r="F1319">
        <v>204</v>
      </c>
      <c r="G1319" s="1" t="str">
        <f>IFERROR(VLOOKUP(tManutencao[[#This Row],[Máquina]],[1]!tMaquinas[[Código]:[Descrição]],2,0),"N/E")</f>
        <v>N/A</v>
      </c>
      <c r="H1319" t="s">
        <v>62</v>
      </c>
      <c r="I1319" t="s">
        <v>1182</v>
      </c>
    </row>
    <row r="1320" spans="1:9" ht="16.5" x14ac:dyDescent="0.25">
      <c r="A1320" s="1">
        <f>ROW()-ROW(tManutencao[[#Headers],[Seq]])</f>
        <v>1319</v>
      </c>
      <c r="B1320" s="3">
        <v>1281</v>
      </c>
      <c r="C1320" s="4">
        <v>45259.373032407406</v>
      </c>
      <c r="D1320" s="4">
        <v>45309.348437499997</v>
      </c>
      <c r="E1320" s="1" t="s">
        <v>9</v>
      </c>
      <c r="F1320">
        <v>201</v>
      </c>
      <c r="G1320" s="1" t="str">
        <f>IFERROR(VLOOKUP(tManutencao[[#This Row],[Máquina]],[1]!tMaquinas[[Código]:[Descrição]],2,0),"N/E")</f>
        <v>201 - Thunder 4 cores engrenada</v>
      </c>
      <c r="H1320" t="s">
        <v>62</v>
      </c>
      <c r="I1320" t="s">
        <v>1183</v>
      </c>
    </row>
    <row r="1321" spans="1:9" ht="16.5" x14ac:dyDescent="0.25">
      <c r="A1321" s="1">
        <f>ROW()-ROW(tManutencao[[#Headers],[Seq]])</f>
        <v>1320</v>
      </c>
      <c r="B1321" s="3">
        <v>1282</v>
      </c>
      <c r="C1321" s="4">
        <v>45259.378437500003</v>
      </c>
      <c r="D1321" s="4">
        <v>45309.351145833331</v>
      </c>
      <c r="E1321" s="1" t="s">
        <v>9</v>
      </c>
      <c r="F1321">
        <v>505</v>
      </c>
      <c r="G1321" s="1" t="str">
        <f>IFERROR(VLOOKUP(tManutencao[[#This Row],[Máquina]],[1]!tMaquinas[[Código]:[Descrição]],2,0),"N/E")</f>
        <v>505 - Rebobinadeira</v>
      </c>
      <c r="H1321" t="s">
        <v>23</v>
      </c>
      <c r="I1321" t="s">
        <v>1184</v>
      </c>
    </row>
    <row r="1322" spans="1:9" ht="16.5" x14ac:dyDescent="0.25">
      <c r="A1322" s="1">
        <f>ROW()-ROW(tManutencao[[#Headers],[Seq]])</f>
        <v>1321</v>
      </c>
      <c r="B1322" s="3">
        <v>1283</v>
      </c>
      <c r="C1322" s="4">
        <v>45259.67596064815</v>
      </c>
      <c r="D1322" s="4">
        <v>45264.384108796294</v>
      </c>
      <c r="E1322" s="1" t="s">
        <v>9</v>
      </c>
      <c r="F1322">
        <v>117</v>
      </c>
      <c r="G1322" s="1" t="str">
        <f>IFERROR(VLOOKUP(tManutencao[[#This Row],[Máquina]],[1]!tMaquinas[[Código]:[Descrição]],2,0),"N/E")</f>
        <v>117 - Extrusora</v>
      </c>
      <c r="H1322" t="s">
        <v>10</v>
      </c>
      <c r="I1322" t="s">
        <v>1185</v>
      </c>
    </row>
    <row r="1323" spans="1:9" ht="16.5" x14ac:dyDescent="0.25">
      <c r="A1323" s="1">
        <f>ROW()-ROW(tManutencao[[#Headers],[Seq]])</f>
        <v>1322</v>
      </c>
      <c r="B1323" s="3">
        <v>1667</v>
      </c>
      <c r="C1323" s="4">
        <v>45331.24291666667</v>
      </c>
      <c r="D1323" s="4"/>
      <c r="E1323" s="1" t="s">
        <v>9</v>
      </c>
      <c r="F1323">
        <v>204</v>
      </c>
      <c r="G1323" s="1" t="str">
        <f>IFERROR(VLOOKUP(tManutencao[[#This Row],[Máquina]],[1]!tMaquinas[[Código]:[Descrição]],2,0),"N/E")</f>
        <v>N/A</v>
      </c>
      <c r="H1323" t="s">
        <v>62</v>
      </c>
      <c r="I1323" t="s">
        <v>1186</v>
      </c>
    </row>
    <row r="1324" spans="1:9" ht="16.5" x14ac:dyDescent="0.25">
      <c r="A1324" s="1">
        <f>ROW()-ROW(tManutencao[[#Headers],[Seq]])</f>
        <v>1323</v>
      </c>
      <c r="B1324" s="3">
        <v>1285</v>
      </c>
      <c r="C1324" s="4">
        <v>45259.682071759256</v>
      </c>
      <c r="D1324" s="4">
        <v>45264.38484953704</v>
      </c>
      <c r="E1324" s="1" t="s">
        <v>9</v>
      </c>
      <c r="F1324">
        <v>113</v>
      </c>
      <c r="G1324" s="1" t="str">
        <f>IFERROR(VLOOKUP(tManutencao[[#This Row],[Máquina]],[1]!tMaquinas[[Código]:[Descrição]],2,0),"N/E")</f>
        <v>113 - Extrusora</v>
      </c>
      <c r="H1324" t="s">
        <v>10</v>
      </c>
      <c r="I1324" t="s">
        <v>1187</v>
      </c>
    </row>
    <row r="1325" spans="1:9" ht="16.5" x14ac:dyDescent="0.25">
      <c r="A1325" s="1">
        <f>ROW()-ROW(tManutencao[[#Headers],[Seq]])</f>
        <v>1324</v>
      </c>
      <c r="B1325" s="3">
        <v>1286</v>
      </c>
      <c r="C1325" s="4">
        <v>45259.684965277775</v>
      </c>
      <c r="D1325" s="4">
        <v>45264.38553240741</v>
      </c>
      <c r="E1325" s="1" t="s">
        <v>9</v>
      </c>
      <c r="F1325">
        <v>115</v>
      </c>
      <c r="G1325" s="1" t="str">
        <f>IFERROR(VLOOKUP(tManutencao[[#This Row],[Máquina]],[1]!tMaquinas[[Código]:[Descrição]],2,0),"N/E")</f>
        <v>115 - Extrusora</v>
      </c>
      <c r="H1325" t="s">
        <v>10</v>
      </c>
      <c r="I1325" t="s">
        <v>1188</v>
      </c>
    </row>
    <row r="1326" spans="1:9" ht="16.5" x14ac:dyDescent="0.25">
      <c r="A1326" s="1">
        <f>ROW()-ROW(tManutencao[[#Headers],[Seq]])</f>
        <v>1325</v>
      </c>
      <c r="B1326" s="3">
        <v>1287</v>
      </c>
      <c r="C1326" s="4">
        <v>45259.697071759256</v>
      </c>
      <c r="D1326" s="4">
        <v>45264.386006944442</v>
      </c>
      <c r="E1326" s="1" t="s">
        <v>9</v>
      </c>
      <c r="F1326">
        <v>116</v>
      </c>
      <c r="G1326" s="1" t="str">
        <f>IFERROR(VLOOKUP(tManutencao[[#This Row],[Máquina]],[1]!tMaquinas[[Código]:[Descrição]],2,0),"N/E")</f>
        <v>116 - Extrusora</v>
      </c>
      <c r="H1326" t="s">
        <v>10</v>
      </c>
      <c r="I1326" t="s">
        <v>1189</v>
      </c>
    </row>
    <row r="1327" spans="1:9" ht="16.5" x14ac:dyDescent="0.25">
      <c r="A1327" s="1">
        <f>ROW()-ROW(tManutencao[[#Headers],[Seq]])</f>
        <v>1326</v>
      </c>
      <c r="B1327" s="3">
        <v>1288</v>
      </c>
      <c r="C1327" s="4">
        <v>45259.698773148149</v>
      </c>
      <c r="D1327" s="4">
        <v>45264.386412037034</v>
      </c>
      <c r="E1327" s="1" t="s">
        <v>182</v>
      </c>
      <c r="F1327">
        <v>108</v>
      </c>
      <c r="G1327" s="1" t="str">
        <f>IFERROR(VLOOKUP(tManutencao[[#This Row],[Máquina]],[1]!tMaquinas[[Código]:[Descrição]],2,0),"N/E")</f>
        <v>108 - Extrusora</v>
      </c>
      <c r="H1327" t="s">
        <v>10</v>
      </c>
      <c r="I1327" t="s">
        <v>1190</v>
      </c>
    </row>
    <row r="1328" spans="1:9" ht="16.5" x14ac:dyDescent="0.25">
      <c r="A1328" s="1">
        <f>ROW()-ROW(tManutencao[[#Headers],[Seq]])</f>
        <v>1327</v>
      </c>
      <c r="B1328" s="3">
        <v>1289</v>
      </c>
      <c r="C1328" s="4">
        <v>45260.479537037034</v>
      </c>
      <c r="D1328" s="4">
        <v>45260.629988425928</v>
      </c>
      <c r="E1328" s="1" t="s">
        <v>182</v>
      </c>
      <c r="F1328">
        <v>507</v>
      </c>
      <c r="G1328" s="1" t="str">
        <f>IFERROR(VLOOKUP(tManutencao[[#This Row],[Máquina]],[1]!tMaquinas[[Código]:[Descrição]],2,0),"N/E")</f>
        <v>507 - Rebobinadeira</v>
      </c>
      <c r="H1328" t="s">
        <v>23</v>
      </c>
      <c r="I1328" t="s">
        <v>1191</v>
      </c>
    </row>
    <row r="1329" spans="1:9" ht="16.5" x14ac:dyDescent="0.25">
      <c r="A1329" s="1">
        <f>ROW()-ROW(tManutencao[[#Headers],[Seq]])</f>
        <v>1328</v>
      </c>
      <c r="B1329" s="3">
        <v>1290</v>
      </c>
      <c r="C1329" s="4">
        <v>45260.634664351855</v>
      </c>
      <c r="D1329" s="4">
        <v>45261.661238425928</v>
      </c>
      <c r="E1329" s="1" t="s">
        <v>9</v>
      </c>
      <c r="F1329">
        <v>207</v>
      </c>
      <c r="G1329" s="1" t="str">
        <f>IFERROR(VLOOKUP(tManutencao[[#This Row],[Máquina]],[1]!tMaquinas[[Código]:[Descrição]],2,0),"N/E")</f>
        <v>207 - Comexi 8 cores</v>
      </c>
      <c r="H1329" t="s">
        <v>62</v>
      </c>
      <c r="I1329" t="s">
        <v>1192</v>
      </c>
    </row>
    <row r="1330" spans="1:9" ht="16.5" x14ac:dyDescent="0.25">
      <c r="A1330" s="1">
        <f>ROW()-ROW(tManutencao[[#Headers],[Seq]])</f>
        <v>1329</v>
      </c>
      <c r="B1330" s="3">
        <v>1291</v>
      </c>
      <c r="C1330" s="4">
        <v>45260.644675925927</v>
      </c>
      <c r="D1330" s="4">
        <v>45261.661608796298</v>
      </c>
      <c r="E1330" s="1" t="s">
        <v>9</v>
      </c>
      <c r="F1330">
        <v>113</v>
      </c>
      <c r="G1330" s="1" t="str">
        <f>IFERROR(VLOOKUP(tManutencao[[#This Row],[Máquina]],[1]!tMaquinas[[Código]:[Descrição]],2,0),"N/E")</f>
        <v>113 - Extrusora</v>
      </c>
      <c r="H1330" t="s">
        <v>10</v>
      </c>
      <c r="I1330" t="s">
        <v>1193</v>
      </c>
    </row>
    <row r="1331" spans="1:9" ht="16.5" x14ac:dyDescent="0.25">
      <c r="A1331" s="1">
        <f>ROW()-ROW(tManutencao[[#Headers],[Seq]])</f>
        <v>1330</v>
      </c>
      <c r="B1331" s="3">
        <v>1292</v>
      </c>
      <c r="C1331" s="4">
        <v>45260.934606481482</v>
      </c>
      <c r="D1331" s="4">
        <v>45265.45175925926</v>
      </c>
      <c r="E1331" s="1" t="s">
        <v>9</v>
      </c>
      <c r="F1331">
        <v>507</v>
      </c>
      <c r="G1331" s="1" t="str">
        <f>IFERROR(VLOOKUP(tManutencao[[#This Row],[Máquina]],[1]!tMaquinas[[Código]:[Descrição]],2,0),"N/E")</f>
        <v>507 - Rebobinadeira</v>
      </c>
      <c r="H1331" t="s">
        <v>23</v>
      </c>
      <c r="I1331" t="s">
        <v>1194</v>
      </c>
    </row>
    <row r="1332" spans="1:9" ht="16.5" x14ac:dyDescent="0.25">
      <c r="A1332" s="1">
        <f>ROW()-ROW(tManutencao[[#Headers],[Seq]])</f>
        <v>1331</v>
      </c>
      <c r="B1332" s="3">
        <v>1293</v>
      </c>
      <c r="C1332" s="4">
        <v>45261.219537037039</v>
      </c>
      <c r="D1332" s="4">
        <v>45264.38685185185</v>
      </c>
      <c r="E1332" s="1" t="s">
        <v>9</v>
      </c>
      <c r="F1332">
        <v>118</v>
      </c>
      <c r="G1332" s="1" t="str">
        <f>IFERROR(VLOOKUP(tManutencao[[#This Row],[Máquina]],[1]!tMaquinas[[Código]:[Descrição]],2,0),"N/E")</f>
        <v>118- Extrusora</v>
      </c>
      <c r="H1332" t="s">
        <v>10</v>
      </c>
      <c r="I1332" t="s">
        <v>1195</v>
      </c>
    </row>
    <row r="1333" spans="1:9" ht="16.5" x14ac:dyDescent="0.25">
      <c r="A1333" s="1">
        <f>ROW()-ROW(tManutencao[[#Headers],[Seq]])</f>
        <v>1332</v>
      </c>
      <c r="B1333" s="3">
        <v>1682</v>
      </c>
      <c r="C1333" s="4">
        <v>45331.86136574074</v>
      </c>
      <c r="D1333" s="4">
        <v>45342.760763888888</v>
      </c>
      <c r="E1333" s="1" t="s">
        <v>9</v>
      </c>
      <c r="F1333">
        <v>204</v>
      </c>
      <c r="G1333" s="1" t="str">
        <f>IFERROR(VLOOKUP(tManutencao[[#This Row],[Máquina]],[1]!tMaquinas[[Código]:[Descrição]],2,0),"N/E")</f>
        <v>N/A</v>
      </c>
      <c r="H1333" t="s">
        <v>62</v>
      </c>
      <c r="I1333" t="s">
        <v>1196</v>
      </c>
    </row>
    <row r="1334" spans="1:9" ht="16.5" x14ac:dyDescent="0.25">
      <c r="A1334" s="1">
        <f>ROW()-ROW(tManutencao[[#Headers],[Seq]])</f>
        <v>1333</v>
      </c>
      <c r="B1334" s="3">
        <v>1802</v>
      </c>
      <c r="C1334" s="4">
        <v>45348.354166666664</v>
      </c>
      <c r="D1334" s="4">
        <v>45376.733113425929</v>
      </c>
      <c r="E1334" s="1" t="s">
        <v>9</v>
      </c>
      <c r="F1334">
        <v>204</v>
      </c>
      <c r="G1334" s="1" t="str">
        <f>IFERROR(VLOOKUP(tManutencao[[#This Row],[Máquina]],[1]!tMaquinas[[Código]:[Descrição]],2,0),"N/E")</f>
        <v>N/A</v>
      </c>
      <c r="H1334" t="s">
        <v>62</v>
      </c>
      <c r="I1334" t="s">
        <v>1197</v>
      </c>
    </row>
    <row r="1335" spans="1:9" ht="16.5" x14ac:dyDescent="0.25">
      <c r="A1335" s="1">
        <f>ROW()-ROW(tManutencao[[#Headers],[Seq]])</f>
        <v>1334</v>
      </c>
      <c r="B1335" s="3">
        <v>1802</v>
      </c>
      <c r="C1335" s="4">
        <v>45348.354166666664</v>
      </c>
      <c r="D1335" s="4">
        <v>45376.733113425929</v>
      </c>
      <c r="E1335" s="1" t="s">
        <v>9</v>
      </c>
      <c r="F1335">
        <v>204</v>
      </c>
      <c r="G1335" s="1" t="str">
        <f>IFERROR(VLOOKUP(tManutencao[[#This Row],[Máquina]],[1]!tMaquinas[[Código]:[Descrição]],2,0),"N/E")</f>
        <v>N/A</v>
      </c>
      <c r="H1335" t="s">
        <v>62</v>
      </c>
      <c r="I1335" t="s">
        <v>1198</v>
      </c>
    </row>
    <row r="1336" spans="1:9" ht="16.5" x14ac:dyDescent="0.25">
      <c r="A1336" s="1">
        <f>ROW()-ROW(tManutencao[[#Headers],[Seq]])</f>
        <v>1335</v>
      </c>
      <c r="B1336" s="3">
        <v>2026</v>
      </c>
      <c r="C1336" s="4">
        <v>45386.730497685188</v>
      </c>
      <c r="D1336" s="4"/>
      <c r="E1336" s="1" t="s">
        <v>9</v>
      </c>
      <c r="F1336">
        <v>204</v>
      </c>
      <c r="G1336" s="1" t="str">
        <f>IFERROR(VLOOKUP(tManutencao[[#This Row],[Máquina]],[1]!tMaquinas[[Código]:[Descrição]],2,0),"N/E")</f>
        <v>N/A</v>
      </c>
      <c r="H1336" t="s">
        <v>62</v>
      </c>
      <c r="I1336" t="s">
        <v>1199</v>
      </c>
    </row>
    <row r="1337" spans="1:9" ht="16.5" x14ac:dyDescent="0.25">
      <c r="A1337" s="1">
        <f>ROW()-ROW(tManutencao[[#Headers],[Seq]])</f>
        <v>1336</v>
      </c>
      <c r="B1337" s="3">
        <v>2139</v>
      </c>
      <c r="C1337" s="4">
        <v>45411.457615740743</v>
      </c>
      <c r="D1337" s="4"/>
      <c r="E1337" s="1" t="s">
        <v>9</v>
      </c>
      <c r="F1337">
        <v>204</v>
      </c>
      <c r="G1337" s="1" t="str">
        <f>IFERROR(VLOOKUP(tManutencao[[#This Row],[Máquina]],[1]!tMaquinas[[Código]:[Descrição]],2,0),"N/E")</f>
        <v>N/A</v>
      </c>
      <c r="H1337" t="s">
        <v>62</v>
      </c>
      <c r="I1337" t="s">
        <v>1200</v>
      </c>
    </row>
    <row r="1338" spans="1:9" ht="16.5" x14ac:dyDescent="0.25">
      <c r="A1338" s="1">
        <f>ROW()-ROW(tManutencao[[#Headers],[Seq]])</f>
        <v>1337</v>
      </c>
      <c r="B1338" s="3">
        <v>2435</v>
      </c>
      <c r="C1338" s="4">
        <v>45460.604039351849</v>
      </c>
      <c r="D1338" s="4">
        <v>45470.3746875</v>
      </c>
      <c r="E1338" s="1" t="s">
        <v>9</v>
      </c>
      <c r="F1338">
        <v>204</v>
      </c>
      <c r="G1338" s="1" t="str">
        <f>IFERROR(VLOOKUP(tManutencao[[#This Row],[Máquina]],[1]!tMaquinas[[Código]:[Descrição]],2,0),"N/E")</f>
        <v>N/A</v>
      </c>
      <c r="H1338" t="s">
        <v>62</v>
      </c>
      <c r="I1338" t="s">
        <v>1201</v>
      </c>
    </row>
    <row r="1339" spans="1:9" ht="16.5" x14ac:dyDescent="0.25">
      <c r="A1339" s="1">
        <f>ROW()-ROW(tManutencao[[#Headers],[Seq]])</f>
        <v>1338</v>
      </c>
      <c r="B1339" s="3">
        <v>1300</v>
      </c>
      <c r="C1339" s="4">
        <v>45261.89980324074</v>
      </c>
      <c r="D1339" s="4">
        <v>45265.449525462966</v>
      </c>
      <c r="E1339" s="1" t="s">
        <v>9</v>
      </c>
      <c r="F1339">
        <v>407</v>
      </c>
      <c r="G1339" s="1" t="str">
        <f>IFERROR(VLOOKUP(tManutencao[[#This Row],[Máquina]],[1]!tMaquinas[[Código]:[Descrição]],2,0),"N/E")</f>
        <v>407 - HudsonSharp</v>
      </c>
      <c r="H1339" t="s">
        <v>21</v>
      </c>
      <c r="I1339" t="s">
        <v>1202</v>
      </c>
    </row>
    <row r="1340" spans="1:9" ht="16.5" x14ac:dyDescent="0.25">
      <c r="A1340" s="1">
        <f>ROW()-ROW(tManutencao[[#Headers],[Seq]])</f>
        <v>1339</v>
      </c>
      <c r="B1340" s="3">
        <v>1301</v>
      </c>
      <c r="C1340" s="4">
        <v>45262.596006944441</v>
      </c>
      <c r="D1340" s="4">
        <v>45300.881689814814</v>
      </c>
      <c r="E1340" s="1" t="s">
        <v>9</v>
      </c>
      <c r="F1340">
        <v>206</v>
      </c>
      <c r="G1340" s="1" t="str">
        <f>IFERROR(VLOOKUP(tManutencao[[#This Row],[Máquina]],[1]!tMaquinas[[Código]:[Descrição]],2,0),"N/E")</f>
        <v>206 - Comexi 8 cores</v>
      </c>
      <c r="H1340" t="s">
        <v>62</v>
      </c>
      <c r="I1340" t="s">
        <v>1144</v>
      </c>
    </row>
    <row r="1341" spans="1:9" ht="16.5" x14ac:dyDescent="0.25">
      <c r="A1341" s="1">
        <f>ROW()-ROW(tManutencao[[#Headers],[Seq]])</f>
        <v>1340</v>
      </c>
      <c r="B1341" s="3">
        <v>54</v>
      </c>
      <c r="C1341" s="4">
        <v>43775.616203703707</v>
      </c>
      <c r="D1341" s="4">
        <v>44664.68472222222</v>
      </c>
      <c r="E1341" s="1" t="s">
        <v>90</v>
      </c>
      <c r="F1341">
        <v>408</v>
      </c>
      <c r="G1341" s="1" t="str">
        <f>IFERROR(VLOOKUP(tManutencao[[#This Row],[Máquina]],[1]!tMaquinas[[Código]:[Descrição]],2,0),"N/E")</f>
        <v>N/A</v>
      </c>
      <c r="H1341" t="s">
        <v>21</v>
      </c>
      <c r="I1341" t="s">
        <v>1203</v>
      </c>
    </row>
    <row r="1342" spans="1:9" ht="16.5" x14ac:dyDescent="0.25">
      <c r="A1342" s="1">
        <f>ROW()-ROW(tManutencao[[#Headers],[Seq]])</f>
        <v>1341</v>
      </c>
      <c r="B1342" s="3">
        <v>1303</v>
      </c>
      <c r="C1342" s="4">
        <v>45264.419791666667</v>
      </c>
      <c r="D1342" s="4">
        <v>45265.447731481479</v>
      </c>
      <c r="E1342" s="1" t="s">
        <v>92</v>
      </c>
      <c r="F1342">
        <v>113</v>
      </c>
      <c r="G1342" s="1" t="str">
        <f>IFERROR(VLOOKUP(tManutencao[[#This Row],[Máquina]],[1]!tMaquinas[[Código]:[Descrição]],2,0),"N/E")</f>
        <v>113 - Extrusora</v>
      </c>
      <c r="H1342" t="s">
        <v>10</v>
      </c>
      <c r="I1342" t="s">
        <v>266</v>
      </c>
    </row>
    <row r="1343" spans="1:9" ht="16.5" x14ac:dyDescent="0.25">
      <c r="A1343" s="1">
        <f>ROW()-ROW(tManutencao[[#Headers],[Seq]])</f>
        <v>1342</v>
      </c>
      <c r="B1343" s="3">
        <v>1304</v>
      </c>
      <c r="C1343" s="4">
        <v>45264.420138888891</v>
      </c>
      <c r="D1343" s="4">
        <v>45265.44740740741</v>
      </c>
      <c r="E1343" s="1" t="s">
        <v>92</v>
      </c>
      <c r="F1343">
        <v>116</v>
      </c>
      <c r="G1343" s="1" t="str">
        <f>IFERROR(VLOOKUP(tManutencao[[#This Row],[Máquina]],[1]!tMaquinas[[Código]:[Descrição]],2,0),"N/E")</f>
        <v>116 - Extrusora</v>
      </c>
      <c r="H1343" t="s">
        <v>10</v>
      </c>
      <c r="I1343" t="s">
        <v>266</v>
      </c>
    </row>
    <row r="1344" spans="1:9" ht="16.5" x14ac:dyDescent="0.25">
      <c r="A1344" s="1">
        <f>ROW()-ROW(tManutencao[[#Headers],[Seq]])</f>
        <v>1343</v>
      </c>
      <c r="B1344" s="3">
        <v>26</v>
      </c>
      <c r="C1344" s="4">
        <v>43473.450925925928</v>
      </c>
      <c r="D1344" s="4">
        <v>43473.451388888891</v>
      </c>
      <c r="E1344" s="1" t="s">
        <v>92</v>
      </c>
      <c r="F1344">
        <v>412</v>
      </c>
      <c r="G1344" s="1" t="str">
        <f>IFERROR(VLOOKUP(tManutencao[[#This Row],[Máquina]],[1]!tMaquinas[[Código]:[Descrição]],2,0),"N/E")</f>
        <v>N/A</v>
      </c>
      <c r="H1344" t="s">
        <v>21</v>
      </c>
      <c r="I1344" t="s">
        <v>1204</v>
      </c>
    </row>
    <row r="1345" spans="1:9" ht="16.5" x14ac:dyDescent="0.25">
      <c r="A1345" s="1">
        <f>ROW()-ROW(tManutencao[[#Headers],[Seq]])</f>
        <v>1344</v>
      </c>
      <c r="B1345" s="3">
        <v>9</v>
      </c>
      <c r="C1345" s="4">
        <v>43444.624074074076</v>
      </c>
      <c r="D1345" s="4">
        <v>43439.629166666666</v>
      </c>
      <c r="E1345" s="1" t="s">
        <v>92</v>
      </c>
      <c r="F1345">
        <v>503</v>
      </c>
      <c r="G1345" s="1" t="str">
        <f>IFERROR(VLOOKUP(tManutencao[[#This Row],[Máquina]],[1]!tMaquinas[[Código]:[Descrição]],2,0),"N/E")</f>
        <v>N/A</v>
      </c>
      <c r="H1345" t="s">
        <v>23</v>
      </c>
      <c r="I1345" t="s">
        <v>1205</v>
      </c>
    </row>
    <row r="1346" spans="1:9" ht="16.5" x14ac:dyDescent="0.25">
      <c r="A1346" s="1">
        <f>ROW()-ROW(tManutencao[[#Headers],[Seq]])</f>
        <v>1345</v>
      </c>
      <c r="B1346" s="3">
        <v>724</v>
      </c>
      <c r="C1346" s="4">
        <v>45148.701041666667</v>
      </c>
      <c r="D1346" s="4">
        <v>45219.690949074073</v>
      </c>
      <c r="E1346" s="1" t="s">
        <v>92</v>
      </c>
      <c r="F1346">
        <v>504</v>
      </c>
      <c r="G1346" s="1">
        <f>IFERROR(VLOOKUP(tManutencao[[#This Row],[Máquina]],[1]!tMaquinas[[Código]:[Descrição]],2,0),"N/E")</f>
        <v>0</v>
      </c>
      <c r="H1346" t="s">
        <v>23</v>
      </c>
      <c r="I1346" t="s">
        <v>1206</v>
      </c>
    </row>
    <row r="1347" spans="1:9" ht="16.5" x14ac:dyDescent="0.25">
      <c r="A1347" s="1">
        <f>ROW()-ROW(tManutencao[[#Headers],[Seq]])</f>
        <v>1346</v>
      </c>
      <c r="B1347" s="3">
        <v>4359</v>
      </c>
      <c r="C1347" s="4">
        <v>45625.756747685184</v>
      </c>
      <c r="D1347" s="4">
        <v>45646.610277777778</v>
      </c>
      <c r="E1347" s="1" t="s">
        <v>182</v>
      </c>
      <c r="F1347">
        <v>508</v>
      </c>
      <c r="G1347" s="1" t="str">
        <f>IFERROR(VLOOKUP(tManutencao[[#This Row],[Máquina]],[1]!tMaquinas[[Código]:[Descrição]],2,0),"N/E")</f>
        <v>508 - Rebobinadeira</v>
      </c>
      <c r="H1347" t="s">
        <v>23</v>
      </c>
      <c r="I1347" t="s">
        <v>1207</v>
      </c>
    </row>
    <row r="1348" spans="1:9" ht="16.5" x14ac:dyDescent="0.25">
      <c r="A1348" s="1">
        <f>ROW()-ROW(tManutencao[[#Headers],[Seq]])</f>
        <v>1347</v>
      </c>
      <c r="B1348" s="3">
        <v>1309</v>
      </c>
      <c r="C1348" s="4">
        <v>45264.435891203706</v>
      </c>
      <c r="D1348" s="4">
        <v>45670.634143518517</v>
      </c>
      <c r="E1348" s="1" t="s">
        <v>9</v>
      </c>
      <c r="F1348">
        <v>113</v>
      </c>
      <c r="G1348" s="1" t="str">
        <f>IFERROR(VLOOKUP(tManutencao[[#This Row],[Máquina]],[1]!tMaquinas[[Código]:[Descrição]],2,0),"N/E")</f>
        <v>113 - Extrusora</v>
      </c>
      <c r="H1348" t="s">
        <v>10</v>
      </c>
      <c r="I1348" t="s">
        <v>1208</v>
      </c>
    </row>
    <row r="1349" spans="1:9" ht="16.5" x14ac:dyDescent="0.25">
      <c r="A1349" s="1">
        <f>ROW()-ROW(tManutencao[[#Headers],[Seq]])</f>
        <v>1348</v>
      </c>
      <c r="B1349" s="3">
        <v>1310</v>
      </c>
      <c r="C1349" s="4">
        <v>45264.436539351853</v>
      </c>
      <c r="D1349" s="4"/>
      <c r="E1349" s="1" t="s">
        <v>9</v>
      </c>
      <c r="F1349">
        <v>113</v>
      </c>
      <c r="G1349" s="1" t="str">
        <f>IFERROR(VLOOKUP(tManutencao[[#This Row],[Máquina]],[1]!tMaquinas[[Código]:[Descrição]],2,0),"N/E")</f>
        <v>113 - Extrusora</v>
      </c>
      <c r="H1349" t="s">
        <v>10</v>
      </c>
      <c r="I1349" t="s">
        <v>275</v>
      </c>
    </row>
    <row r="1350" spans="1:9" ht="16.5" x14ac:dyDescent="0.25">
      <c r="A1350" s="1">
        <f>ROW()-ROW(tManutencao[[#Headers],[Seq]])</f>
        <v>1349</v>
      </c>
      <c r="B1350" s="3">
        <v>1311</v>
      </c>
      <c r="C1350" s="4">
        <v>45264.437037037038</v>
      </c>
      <c r="D1350" s="4">
        <v>45670.634305555555</v>
      </c>
      <c r="E1350" s="1" t="s">
        <v>9</v>
      </c>
      <c r="F1350">
        <v>113</v>
      </c>
      <c r="G1350" s="1" t="str">
        <f>IFERROR(VLOOKUP(tManutencao[[#This Row],[Máquina]],[1]!tMaquinas[[Código]:[Descrição]],2,0),"N/E")</f>
        <v>113 - Extrusora</v>
      </c>
      <c r="H1350" t="s">
        <v>10</v>
      </c>
      <c r="I1350" t="s">
        <v>1209</v>
      </c>
    </row>
    <row r="1351" spans="1:9" ht="16.5" x14ac:dyDescent="0.25">
      <c r="A1351" s="1">
        <f>ROW()-ROW(tManutencao[[#Headers],[Seq]])</f>
        <v>1350</v>
      </c>
      <c r="B1351" s="3">
        <v>1312</v>
      </c>
      <c r="C1351" s="4">
        <v>45264.439351851855</v>
      </c>
      <c r="D1351" s="4"/>
      <c r="E1351" s="1" t="s">
        <v>9</v>
      </c>
      <c r="F1351">
        <v>113</v>
      </c>
      <c r="G1351" s="1" t="str">
        <f>IFERROR(VLOOKUP(tManutencao[[#This Row],[Máquina]],[1]!tMaquinas[[Código]:[Descrição]],2,0),"N/E")</f>
        <v>113 - Extrusora</v>
      </c>
      <c r="H1351" t="s">
        <v>10</v>
      </c>
      <c r="I1351" t="s">
        <v>1210</v>
      </c>
    </row>
    <row r="1352" spans="1:9" ht="16.5" x14ac:dyDescent="0.25">
      <c r="A1352" s="1">
        <f>ROW()-ROW(tManutencao[[#Headers],[Seq]])</f>
        <v>1351</v>
      </c>
      <c r="B1352" s="3">
        <v>1313</v>
      </c>
      <c r="C1352" s="4">
        <v>45264.440532407411</v>
      </c>
      <c r="D1352" s="4">
        <v>45670.634456018517</v>
      </c>
      <c r="E1352" s="1" t="s">
        <v>9</v>
      </c>
      <c r="F1352">
        <v>116</v>
      </c>
      <c r="G1352" s="1" t="str">
        <f>IFERROR(VLOOKUP(tManutencao[[#This Row],[Máquina]],[1]!tMaquinas[[Código]:[Descrição]],2,0),"N/E")</f>
        <v>116 - Extrusora</v>
      </c>
      <c r="H1352" t="s">
        <v>10</v>
      </c>
      <c r="I1352" t="s">
        <v>1211</v>
      </c>
    </row>
    <row r="1353" spans="1:9" ht="16.5" x14ac:dyDescent="0.25">
      <c r="A1353" s="1">
        <f>ROW()-ROW(tManutencao[[#Headers],[Seq]])</f>
        <v>1352</v>
      </c>
      <c r="B1353" s="3">
        <v>4360</v>
      </c>
      <c r="C1353" s="4">
        <v>45625.758229166669</v>
      </c>
      <c r="D1353" s="4">
        <v>45635.425173611111</v>
      </c>
      <c r="E1353" s="1" t="s">
        <v>182</v>
      </c>
      <c r="F1353">
        <v>508</v>
      </c>
      <c r="G1353" s="1" t="str">
        <f>IFERROR(VLOOKUP(tManutencao[[#This Row],[Máquina]],[1]!tMaquinas[[Código]:[Descrição]],2,0),"N/E")</f>
        <v>508 - Rebobinadeira</v>
      </c>
      <c r="H1353" t="s">
        <v>23</v>
      </c>
      <c r="I1353" t="s">
        <v>1212</v>
      </c>
    </row>
    <row r="1354" spans="1:9" ht="16.5" x14ac:dyDescent="0.25">
      <c r="A1354" s="1">
        <f>ROW()-ROW(tManutencao[[#Headers],[Seq]])</f>
        <v>1353</v>
      </c>
      <c r="B1354" s="3">
        <v>1316</v>
      </c>
      <c r="C1354" s="4">
        <v>45264.734212962961</v>
      </c>
      <c r="D1354" s="4">
        <v>45265.446840277778</v>
      </c>
      <c r="E1354" s="1" t="s">
        <v>9</v>
      </c>
      <c r="F1354">
        <v>502</v>
      </c>
      <c r="G1354" s="1" t="str">
        <f>IFERROR(VLOOKUP(tManutencao[[#This Row],[Máquina]],[1]!tMaquinas[[Código]:[Descrição]],2,0),"N/E")</f>
        <v>502 - Jaguar rebobinadeira</v>
      </c>
      <c r="H1354" t="s">
        <v>23</v>
      </c>
      <c r="I1354" t="s">
        <v>1213</v>
      </c>
    </row>
    <row r="1355" spans="1:9" ht="16.5" x14ac:dyDescent="0.25">
      <c r="A1355" s="1">
        <f>ROW()-ROW(tManutencao[[#Headers],[Seq]])</f>
        <v>1354</v>
      </c>
      <c r="B1355" s="3">
        <v>4562</v>
      </c>
      <c r="C1355" s="4">
        <v>45642.71365740741</v>
      </c>
      <c r="D1355" s="4"/>
      <c r="E1355" s="1" t="s">
        <v>9</v>
      </c>
      <c r="F1355">
        <v>508</v>
      </c>
      <c r="G1355" s="1" t="str">
        <f>IFERROR(VLOOKUP(tManutencao[[#This Row],[Máquina]],[1]!tMaquinas[[Código]:[Descrição]],2,0),"N/E")</f>
        <v>508 - Rebobinadeira</v>
      </c>
      <c r="H1355" t="s">
        <v>23</v>
      </c>
      <c r="I1355" t="s">
        <v>1214</v>
      </c>
    </row>
    <row r="1356" spans="1:9" ht="16.5" x14ac:dyDescent="0.25">
      <c r="A1356" s="1">
        <f>ROW()-ROW(tManutencao[[#Headers],[Seq]])</f>
        <v>1355</v>
      </c>
      <c r="B1356" s="3">
        <v>4565</v>
      </c>
      <c r="C1356" s="4">
        <v>45643.35701388889</v>
      </c>
      <c r="D1356" s="4">
        <v>45646.618217592593</v>
      </c>
      <c r="E1356" s="1" t="s">
        <v>9</v>
      </c>
      <c r="F1356">
        <v>508</v>
      </c>
      <c r="G1356" s="1" t="str">
        <f>IFERROR(VLOOKUP(tManutencao[[#This Row],[Máquina]],[1]!tMaquinas[[Código]:[Descrição]],2,0),"N/E")</f>
        <v>508 - Rebobinadeira</v>
      </c>
      <c r="H1356" t="s">
        <v>23</v>
      </c>
      <c r="I1356" t="s">
        <v>1215</v>
      </c>
    </row>
    <row r="1357" spans="1:9" ht="16.5" x14ac:dyDescent="0.25">
      <c r="A1357" s="1">
        <f>ROW()-ROW(tManutencao[[#Headers],[Seq]])</f>
        <v>1356</v>
      </c>
      <c r="B1357" s="3">
        <v>1319</v>
      </c>
      <c r="C1357" s="4">
        <v>45265.434791666667</v>
      </c>
      <c r="D1357" s="4">
        <v>45265.442615740743</v>
      </c>
      <c r="E1357" s="1" t="s">
        <v>9</v>
      </c>
      <c r="F1357">
        <v>108</v>
      </c>
      <c r="G1357" s="1" t="str">
        <f>IFERROR(VLOOKUP(tManutencao[[#This Row],[Máquina]],[1]!tMaquinas[[Código]:[Descrição]],2,0),"N/E")</f>
        <v>108 - Extrusora</v>
      </c>
      <c r="H1357" t="s">
        <v>10</v>
      </c>
      <c r="I1357" t="s">
        <v>279</v>
      </c>
    </row>
    <row r="1358" spans="1:9" ht="16.5" x14ac:dyDescent="0.25">
      <c r="A1358" s="1">
        <f>ROW()-ROW(tManutencao[[#Headers],[Seq]])</f>
        <v>1357</v>
      </c>
      <c r="B1358" s="3">
        <v>4740</v>
      </c>
      <c r="C1358" s="4">
        <v>45659.350185185183</v>
      </c>
      <c r="D1358" s="4"/>
      <c r="E1358" s="1" t="s">
        <v>9</v>
      </c>
      <c r="F1358">
        <v>508</v>
      </c>
      <c r="G1358" s="1" t="str">
        <f>IFERROR(VLOOKUP(tManutencao[[#This Row],[Máquina]],[1]!tMaquinas[[Código]:[Descrição]],2,0),"N/E")</f>
        <v>508 - Rebobinadeira</v>
      </c>
      <c r="H1358" t="s">
        <v>23</v>
      </c>
      <c r="I1358" t="s">
        <v>1216</v>
      </c>
    </row>
    <row r="1359" spans="1:9" ht="16.5" x14ac:dyDescent="0.25">
      <c r="A1359" s="1">
        <f>ROW()-ROW(tManutencao[[#Headers],[Seq]])</f>
        <v>1358</v>
      </c>
      <c r="B1359" s="3">
        <v>1321</v>
      </c>
      <c r="C1359" s="4">
        <v>45265.438136574077</v>
      </c>
      <c r="D1359" s="4">
        <v>45265.443124999998</v>
      </c>
      <c r="E1359" s="1" t="s">
        <v>9</v>
      </c>
      <c r="F1359">
        <v>113</v>
      </c>
      <c r="G1359" s="1" t="str">
        <f>IFERROR(VLOOKUP(tManutencao[[#This Row],[Máquina]],[1]!tMaquinas[[Código]:[Descrição]],2,0),"N/E")</f>
        <v>113 - Extrusora</v>
      </c>
      <c r="H1359" t="s">
        <v>10</v>
      </c>
      <c r="I1359" t="s">
        <v>1217</v>
      </c>
    </row>
    <row r="1360" spans="1:9" ht="16.5" x14ac:dyDescent="0.25">
      <c r="A1360" s="1">
        <f>ROW()-ROW(tManutencao[[#Headers],[Seq]])</f>
        <v>1359</v>
      </c>
      <c r="B1360" s="3">
        <v>1322</v>
      </c>
      <c r="C1360" s="4">
        <v>45265.438981481479</v>
      </c>
      <c r="D1360" s="4">
        <v>45265.443368055552</v>
      </c>
      <c r="E1360" s="1" t="s">
        <v>9</v>
      </c>
      <c r="F1360">
        <v>115</v>
      </c>
      <c r="G1360" s="1" t="str">
        <f>IFERROR(VLOOKUP(tManutencao[[#This Row],[Máquina]],[1]!tMaquinas[[Código]:[Descrição]],2,0),"N/E")</f>
        <v>115 - Extrusora</v>
      </c>
      <c r="H1360" t="s">
        <v>10</v>
      </c>
      <c r="I1360" t="s">
        <v>1217</v>
      </c>
    </row>
    <row r="1361" spans="1:9" ht="16.5" x14ac:dyDescent="0.25">
      <c r="A1361" s="1">
        <f>ROW()-ROW(tManutencao[[#Headers],[Seq]])</f>
        <v>1360</v>
      </c>
      <c r="B1361" s="3">
        <v>4788</v>
      </c>
      <c r="C1361" s="4">
        <v>45667.500497685185</v>
      </c>
      <c r="D1361" s="4"/>
      <c r="E1361" s="1" t="s">
        <v>9</v>
      </c>
      <c r="F1361">
        <v>508</v>
      </c>
      <c r="G1361" s="1" t="str">
        <f>IFERROR(VLOOKUP(tManutencao[[#This Row],[Máquina]],[1]!tMaquinas[[Código]:[Descrição]],2,0),"N/E")</f>
        <v>508 - Rebobinadeira</v>
      </c>
      <c r="H1361" t="s">
        <v>23</v>
      </c>
      <c r="I1361" t="s">
        <v>1218</v>
      </c>
    </row>
    <row r="1362" spans="1:9" ht="16.5" x14ac:dyDescent="0.25">
      <c r="A1362" s="1">
        <f>ROW()-ROW(tManutencao[[#Headers],[Seq]])</f>
        <v>1361</v>
      </c>
      <c r="B1362" s="3">
        <v>1325</v>
      </c>
      <c r="C1362" s="4">
        <v>45265.439930555556</v>
      </c>
      <c r="D1362" s="4">
        <v>45265.443726851852</v>
      </c>
      <c r="E1362" s="1" t="s">
        <v>9</v>
      </c>
      <c r="F1362">
        <v>116</v>
      </c>
      <c r="G1362" s="1" t="str">
        <f>IFERROR(VLOOKUP(tManutencao[[#This Row],[Máquina]],[1]!tMaquinas[[Código]:[Descrição]],2,0),"N/E")</f>
        <v>116 - Extrusora</v>
      </c>
      <c r="H1362" t="s">
        <v>10</v>
      </c>
      <c r="I1362" t="s">
        <v>1217</v>
      </c>
    </row>
    <row r="1363" spans="1:9" ht="16.5" x14ac:dyDescent="0.25">
      <c r="A1363" s="1">
        <f>ROW()-ROW(tManutencao[[#Headers],[Seq]])</f>
        <v>1362</v>
      </c>
      <c r="B1363" s="3">
        <v>1326</v>
      </c>
      <c r="C1363" s="4">
        <v>45265.440324074072</v>
      </c>
      <c r="D1363" s="4">
        <v>45265.444062499999</v>
      </c>
      <c r="E1363" s="1" t="s">
        <v>9</v>
      </c>
      <c r="F1363">
        <v>117</v>
      </c>
      <c r="G1363" s="1" t="str">
        <f>IFERROR(VLOOKUP(tManutencao[[#This Row],[Máquina]],[1]!tMaquinas[[Código]:[Descrição]],2,0),"N/E")</f>
        <v>117 - Extrusora</v>
      </c>
      <c r="H1363" t="s">
        <v>10</v>
      </c>
      <c r="I1363" t="s">
        <v>1217</v>
      </c>
    </row>
    <row r="1364" spans="1:9" ht="16.5" x14ac:dyDescent="0.25">
      <c r="A1364" s="1">
        <f>ROW()-ROW(tManutencao[[#Headers],[Seq]])</f>
        <v>1363</v>
      </c>
      <c r="B1364" s="3">
        <v>1327</v>
      </c>
      <c r="C1364" s="4">
        <v>45265.441099537034</v>
      </c>
      <c r="D1364" s="4">
        <v>45265.444340277776</v>
      </c>
      <c r="E1364" s="1" t="s">
        <v>9</v>
      </c>
      <c r="F1364">
        <v>118</v>
      </c>
      <c r="G1364" s="1" t="str">
        <f>IFERROR(VLOOKUP(tManutencao[[#This Row],[Máquina]],[1]!tMaquinas[[Código]:[Descrição]],2,0),"N/E")</f>
        <v>118- Extrusora</v>
      </c>
      <c r="H1364" t="s">
        <v>10</v>
      </c>
      <c r="I1364" t="s">
        <v>279</v>
      </c>
    </row>
    <row r="1365" spans="1:9" ht="16.5" x14ac:dyDescent="0.25">
      <c r="A1365" s="1">
        <f>ROW()-ROW(tManutencao[[#Headers],[Seq]])</f>
        <v>1364</v>
      </c>
      <c r="B1365" s="3">
        <v>1328</v>
      </c>
      <c r="C1365" s="4">
        <v>45265.634768518517</v>
      </c>
      <c r="D1365" s="4"/>
      <c r="E1365" s="1" t="s">
        <v>92</v>
      </c>
      <c r="F1365">
        <v>507</v>
      </c>
      <c r="G1365" s="1" t="str">
        <f>IFERROR(VLOOKUP(tManutencao[[#This Row],[Máquina]],[1]!tMaquinas[[Código]:[Descrição]],2,0),"N/E")</f>
        <v>507 - Rebobinadeira</v>
      </c>
      <c r="H1365" t="s">
        <v>23</v>
      </c>
      <c r="I1365" t="s">
        <v>1219</v>
      </c>
    </row>
    <row r="1366" spans="1:9" ht="16.5" x14ac:dyDescent="0.25">
      <c r="A1366" s="1">
        <f>ROW()-ROW(tManutencao[[#Headers],[Seq]])</f>
        <v>1365</v>
      </c>
      <c r="B1366" s="3">
        <v>1329</v>
      </c>
      <c r="C1366" s="4">
        <v>45265.640509259261</v>
      </c>
      <c r="D1366" s="4">
        <v>45670.634965277779</v>
      </c>
      <c r="E1366" s="1" t="s">
        <v>9</v>
      </c>
      <c r="F1366">
        <v>417</v>
      </c>
      <c r="G1366" s="1" t="str">
        <f>IFERROR(VLOOKUP(tManutencao[[#This Row],[Máquina]],[1]!tMaquinas[[Código]:[Descrição]],2,0),"N/E")</f>
        <v>417 - Hece 1400</v>
      </c>
      <c r="H1366" t="s">
        <v>21</v>
      </c>
      <c r="I1366" t="s">
        <v>1220</v>
      </c>
    </row>
    <row r="1367" spans="1:9" ht="16.5" x14ac:dyDescent="0.25">
      <c r="A1367" s="1">
        <f>ROW()-ROW(tManutencao[[#Headers],[Seq]])</f>
        <v>1366</v>
      </c>
      <c r="B1367" s="3">
        <v>1330</v>
      </c>
      <c r="C1367" s="4">
        <v>45265.642187500001</v>
      </c>
      <c r="D1367" s="4">
        <v>45300.883252314816</v>
      </c>
      <c r="E1367" s="1" t="s">
        <v>9</v>
      </c>
      <c r="F1367">
        <v>417</v>
      </c>
      <c r="G1367" s="1" t="str">
        <f>IFERROR(VLOOKUP(tManutencao[[#This Row],[Máquina]],[1]!tMaquinas[[Código]:[Descrição]],2,0),"N/E")</f>
        <v>417 - Hece 1400</v>
      </c>
      <c r="H1367" t="s">
        <v>21</v>
      </c>
      <c r="I1367" t="s">
        <v>1221</v>
      </c>
    </row>
    <row r="1368" spans="1:9" ht="16.5" x14ac:dyDescent="0.25">
      <c r="A1368" s="1">
        <f>ROW()-ROW(tManutencao[[#Headers],[Seq]])</f>
        <v>1367</v>
      </c>
      <c r="B1368" s="3">
        <v>1331</v>
      </c>
      <c r="C1368" s="4">
        <v>45265.645138888889</v>
      </c>
      <c r="D1368" s="4"/>
      <c r="E1368" s="1" t="s">
        <v>9</v>
      </c>
      <c r="F1368">
        <v>417</v>
      </c>
      <c r="G1368" s="1" t="str">
        <f>IFERROR(VLOOKUP(tManutencao[[#This Row],[Máquina]],[1]!tMaquinas[[Código]:[Descrição]],2,0),"N/E")</f>
        <v>417 - Hece 1400</v>
      </c>
      <c r="H1368" t="s">
        <v>21</v>
      </c>
      <c r="I1368" t="s">
        <v>1222</v>
      </c>
    </row>
    <row r="1369" spans="1:9" ht="16.5" x14ac:dyDescent="0.25">
      <c r="A1369" s="1">
        <f>ROW()-ROW(tManutencao[[#Headers],[Seq]])</f>
        <v>1368</v>
      </c>
      <c r="B1369" s="3">
        <v>4796</v>
      </c>
      <c r="C1369" s="4">
        <v>45670.610127314816</v>
      </c>
      <c r="D1369" s="4"/>
      <c r="E1369" s="1" t="s">
        <v>182</v>
      </c>
      <c r="F1369">
        <v>508</v>
      </c>
      <c r="G1369" s="1" t="str">
        <f>IFERROR(VLOOKUP(tManutencao[[#This Row],[Máquina]],[1]!tMaquinas[[Código]:[Descrição]],2,0),"N/E")</f>
        <v>508 - Rebobinadeira</v>
      </c>
      <c r="H1369" t="s">
        <v>23</v>
      </c>
      <c r="I1369" t="s">
        <v>1223</v>
      </c>
    </row>
    <row r="1370" spans="1:9" ht="16.5" x14ac:dyDescent="0.25">
      <c r="A1370" s="1">
        <f>ROW()-ROW(tManutencao[[#Headers],[Seq]])</f>
        <v>1369</v>
      </c>
      <c r="B1370" s="3">
        <v>1333</v>
      </c>
      <c r="C1370" s="4">
        <v>45265.72934027778</v>
      </c>
      <c r="D1370" s="4">
        <v>45670.635092592594</v>
      </c>
      <c r="E1370" s="1" t="s">
        <v>92</v>
      </c>
      <c r="F1370">
        <v>506</v>
      </c>
      <c r="G1370" s="1" t="str">
        <f>IFERROR(VLOOKUP(tManutencao[[#This Row],[Máquina]],[1]!tMaquinas[[Código]:[Descrição]],2,0),"N/E")</f>
        <v>506 - Rebobinadeira</v>
      </c>
      <c r="H1370" t="s">
        <v>23</v>
      </c>
      <c r="I1370" t="s">
        <v>1224</v>
      </c>
    </row>
    <row r="1371" spans="1:9" ht="16.5" x14ac:dyDescent="0.25">
      <c r="A1371" s="1">
        <f>ROW()-ROW(tManutencao[[#Headers],[Seq]])</f>
        <v>1370</v>
      </c>
      <c r="B1371" s="3">
        <v>1334</v>
      </c>
      <c r="C1371" s="4">
        <v>45265.72996527778</v>
      </c>
      <c r="D1371" s="4">
        <v>45281.483668981484</v>
      </c>
      <c r="E1371" s="1" t="s">
        <v>92</v>
      </c>
      <c r="F1371">
        <v>505</v>
      </c>
      <c r="G1371" s="1" t="str">
        <f>IFERROR(VLOOKUP(tManutencao[[#This Row],[Máquina]],[1]!tMaquinas[[Código]:[Descrição]],2,0),"N/E")</f>
        <v>505 - Rebobinadeira</v>
      </c>
      <c r="H1371" t="s">
        <v>23</v>
      </c>
      <c r="I1371" t="s">
        <v>1225</v>
      </c>
    </row>
    <row r="1372" spans="1:9" ht="16.5" x14ac:dyDescent="0.25">
      <c r="A1372" s="1">
        <f>ROW()-ROW(tManutencao[[#Headers],[Seq]])</f>
        <v>1371</v>
      </c>
      <c r="B1372" s="3">
        <v>1335</v>
      </c>
      <c r="C1372" s="4">
        <v>45265.74009259259</v>
      </c>
      <c r="D1372" s="4"/>
      <c r="E1372" s="1" t="s">
        <v>92</v>
      </c>
      <c r="F1372">
        <v>501</v>
      </c>
      <c r="G1372" s="1" t="str">
        <f>IFERROR(VLOOKUP(tManutencao[[#This Row],[Máquina]],[1]!tMaquinas[[Código]:[Descrição]],2,0),"N/E")</f>
        <v>501 - Jaguar rebobinadeira</v>
      </c>
      <c r="H1372" t="s">
        <v>23</v>
      </c>
      <c r="I1372" t="s">
        <v>1226</v>
      </c>
    </row>
    <row r="1373" spans="1:9" ht="16.5" x14ac:dyDescent="0.25">
      <c r="A1373" s="1">
        <f>ROW()-ROW(tManutencao[[#Headers],[Seq]])</f>
        <v>1372</v>
      </c>
      <c r="B1373" s="3">
        <v>1336</v>
      </c>
      <c r="C1373" s="4">
        <v>45265.748796296299</v>
      </c>
      <c r="D1373" s="4"/>
      <c r="E1373" s="1" t="s">
        <v>9</v>
      </c>
      <c r="F1373">
        <v>505</v>
      </c>
      <c r="G1373" s="1" t="str">
        <f>IFERROR(VLOOKUP(tManutencao[[#This Row],[Máquina]],[1]!tMaquinas[[Código]:[Descrição]],2,0),"N/E")</f>
        <v>505 - Rebobinadeira</v>
      </c>
      <c r="H1373" t="s">
        <v>23</v>
      </c>
      <c r="I1373" t="s">
        <v>1227</v>
      </c>
    </row>
    <row r="1374" spans="1:9" ht="16.5" x14ac:dyDescent="0.25">
      <c r="A1374" s="1">
        <f>ROW()-ROW(tManutencao[[#Headers],[Seq]])</f>
        <v>1373</v>
      </c>
      <c r="B1374" s="3">
        <v>1337</v>
      </c>
      <c r="C1374" s="4">
        <v>45265.764444444445</v>
      </c>
      <c r="D1374" s="4">
        <v>45300.884270833332</v>
      </c>
      <c r="E1374" s="1" t="s">
        <v>92</v>
      </c>
      <c r="F1374">
        <v>501</v>
      </c>
      <c r="G1374" s="1" t="str">
        <f>IFERROR(VLOOKUP(tManutencao[[#This Row],[Máquina]],[1]!tMaquinas[[Código]:[Descrição]],2,0),"N/E")</f>
        <v>501 - Jaguar rebobinadeira</v>
      </c>
      <c r="H1374" t="s">
        <v>23</v>
      </c>
      <c r="I1374" t="s">
        <v>1228</v>
      </c>
    </row>
    <row r="1375" spans="1:9" ht="16.5" x14ac:dyDescent="0.25">
      <c r="A1375" s="1">
        <f>ROW()-ROW(tManutencao[[#Headers],[Seq]])</f>
        <v>1374</v>
      </c>
      <c r="B1375" s="3">
        <v>1338</v>
      </c>
      <c r="C1375" s="4">
        <v>45265.76494212963</v>
      </c>
      <c r="D1375" s="4">
        <v>45268.747523148151</v>
      </c>
      <c r="E1375" s="1" t="s">
        <v>92</v>
      </c>
      <c r="F1375">
        <v>505</v>
      </c>
      <c r="G1375" s="1" t="str">
        <f>IFERROR(VLOOKUP(tManutencao[[#This Row],[Máquina]],[1]!tMaquinas[[Código]:[Descrição]],2,0),"N/E")</f>
        <v>505 - Rebobinadeira</v>
      </c>
      <c r="H1375" t="s">
        <v>23</v>
      </c>
      <c r="I1375" t="s">
        <v>1229</v>
      </c>
    </row>
    <row r="1376" spans="1:9" ht="16.5" x14ac:dyDescent="0.25">
      <c r="A1376" s="1">
        <f>ROW()-ROW(tManutencao[[#Headers],[Seq]])</f>
        <v>1375</v>
      </c>
      <c r="B1376" s="3">
        <v>1339</v>
      </c>
      <c r="C1376" s="4">
        <v>45265.766504629632</v>
      </c>
      <c r="D1376" s="4">
        <v>45268.774942129632</v>
      </c>
      <c r="E1376" s="1" t="s">
        <v>92</v>
      </c>
      <c r="F1376">
        <v>506</v>
      </c>
      <c r="G1376" s="1" t="str">
        <f>IFERROR(VLOOKUP(tManutencao[[#This Row],[Máquina]],[1]!tMaquinas[[Código]:[Descrição]],2,0),"N/E")</f>
        <v>506 - Rebobinadeira</v>
      </c>
      <c r="H1376" t="s">
        <v>23</v>
      </c>
      <c r="I1376" t="s">
        <v>1229</v>
      </c>
    </row>
    <row r="1377" spans="1:9" ht="16.5" x14ac:dyDescent="0.25">
      <c r="A1377" s="1">
        <f>ROW()-ROW(tManutencao[[#Headers],[Seq]])</f>
        <v>1376</v>
      </c>
      <c r="B1377" s="3">
        <v>1340</v>
      </c>
      <c r="C1377" s="4">
        <v>45265.766817129632</v>
      </c>
      <c r="D1377" s="4">
        <v>45271.567847222221</v>
      </c>
      <c r="E1377" s="1" t="s">
        <v>92</v>
      </c>
      <c r="F1377">
        <v>507</v>
      </c>
      <c r="G1377" s="1" t="str">
        <f>IFERROR(VLOOKUP(tManutencao[[#This Row],[Máquina]],[1]!tMaquinas[[Código]:[Descrição]],2,0),"N/E")</f>
        <v>507 - Rebobinadeira</v>
      </c>
      <c r="H1377" t="s">
        <v>23</v>
      </c>
      <c r="I1377" t="s">
        <v>1229</v>
      </c>
    </row>
    <row r="1378" spans="1:9" ht="16.5" x14ac:dyDescent="0.25">
      <c r="A1378" s="1">
        <f>ROW()-ROW(tManutencao[[#Headers],[Seq]])</f>
        <v>1377</v>
      </c>
      <c r="B1378" s="3">
        <v>1341</v>
      </c>
      <c r="C1378" s="4">
        <v>45266.551423611112</v>
      </c>
      <c r="D1378" s="4">
        <v>45300.884664351855</v>
      </c>
      <c r="E1378" s="1" t="s">
        <v>9</v>
      </c>
      <c r="F1378">
        <v>207</v>
      </c>
      <c r="G1378" s="1" t="str">
        <f>IFERROR(VLOOKUP(tManutencao[[#This Row],[Máquina]],[1]!tMaquinas[[Código]:[Descrição]],2,0),"N/E")</f>
        <v>207 - Comexi 8 cores</v>
      </c>
      <c r="H1378" t="s">
        <v>62</v>
      </c>
      <c r="I1378" t="s">
        <v>1230</v>
      </c>
    </row>
    <row r="1379" spans="1:9" ht="16.5" x14ac:dyDescent="0.25">
      <c r="A1379" s="1">
        <f>ROW()-ROW(tManutencao[[#Headers],[Seq]])</f>
        <v>1378</v>
      </c>
      <c r="B1379" s="3">
        <v>1342</v>
      </c>
      <c r="C1379" s="4">
        <v>45266.611087962963</v>
      </c>
      <c r="D1379" s="4">
        <v>45300.88548611111</v>
      </c>
      <c r="E1379" s="1" t="s">
        <v>9</v>
      </c>
      <c r="F1379">
        <v>417</v>
      </c>
      <c r="G1379" s="1" t="str">
        <f>IFERROR(VLOOKUP(tManutencao[[#This Row],[Máquina]],[1]!tMaquinas[[Código]:[Descrição]],2,0),"N/E")</f>
        <v>417 - Hece 1400</v>
      </c>
      <c r="H1379" t="s">
        <v>21</v>
      </c>
      <c r="I1379" t="s">
        <v>1231</v>
      </c>
    </row>
    <row r="1380" spans="1:9" ht="16.5" x14ac:dyDescent="0.25">
      <c r="A1380" s="1">
        <f>ROW()-ROW(tManutencao[[#Headers],[Seq]])</f>
        <v>1379</v>
      </c>
      <c r="B1380" s="3">
        <v>1343</v>
      </c>
      <c r="C1380" s="4">
        <v>45266.615011574075</v>
      </c>
      <c r="D1380" s="4">
        <v>45300.887974537036</v>
      </c>
      <c r="E1380" s="1" t="s">
        <v>9</v>
      </c>
      <c r="F1380">
        <v>207</v>
      </c>
      <c r="G1380" s="1" t="str">
        <f>IFERROR(VLOOKUP(tManutencao[[#This Row],[Máquina]],[1]!tMaquinas[[Código]:[Descrição]],2,0),"N/E")</f>
        <v>207 - Comexi 8 cores</v>
      </c>
      <c r="H1380" t="s">
        <v>62</v>
      </c>
      <c r="I1380" t="s">
        <v>1232</v>
      </c>
    </row>
    <row r="1381" spans="1:9" ht="16.5" x14ac:dyDescent="0.25">
      <c r="A1381" s="1">
        <f>ROW()-ROW(tManutencao[[#Headers],[Seq]])</f>
        <v>1380</v>
      </c>
      <c r="B1381" s="3">
        <v>1344</v>
      </c>
      <c r="C1381" s="4">
        <v>45266.708993055552</v>
      </c>
      <c r="D1381" s="4">
        <v>45300.888761574075</v>
      </c>
      <c r="E1381" s="1" t="s">
        <v>9</v>
      </c>
      <c r="F1381">
        <v>501</v>
      </c>
      <c r="G1381" s="1" t="str">
        <f>IFERROR(VLOOKUP(tManutencao[[#This Row],[Máquina]],[1]!tMaquinas[[Código]:[Descrição]],2,0),"N/E")</f>
        <v>501 - Jaguar rebobinadeira</v>
      </c>
      <c r="H1381" t="s">
        <v>23</v>
      </c>
      <c r="I1381" t="s">
        <v>1233</v>
      </c>
    </row>
    <row r="1382" spans="1:9" ht="16.5" x14ac:dyDescent="0.25">
      <c r="A1382" s="1">
        <f>ROW()-ROW(tManutencao[[#Headers],[Seq]])</f>
        <v>1381</v>
      </c>
      <c r="B1382" s="3">
        <v>1345</v>
      </c>
      <c r="C1382" s="4">
        <v>45266.745162037034</v>
      </c>
      <c r="D1382" s="4"/>
      <c r="E1382" s="1" t="s">
        <v>92</v>
      </c>
      <c r="F1382">
        <v>302</v>
      </c>
      <c r="G1382" s="1" t="str">
        <f>IFERROR(VLOOKUP(tManutencao[[#This Row],[Máquina]],[1]!tMaquinas[[Código]:[Descrição]],2,0),"N/E")</f>
        <v>301 - Comexi Laminadora</v>
      </c>
      <c r="H1382" t="s">
        <v>58</v>
      </c>
      <c r="I1382" t="s">
        <v>1234</v>
      </c>
    </row>
    <row r="1383" spans="1:9" ht="16.5" x14ac:dyDescent="0.25">
      <c r="A1383" s="1">
        <f>ROW()-ROW(tManutencao[[#Headers],[Seq]])</f>
        <v>1382</v>
      </c>
      <c r="B1383" s="3">
        <v>1346</v>
      </c>
      <c r="C1383" s="4">
        <v>45266.747442129628</v>
      </c>
      <c r="D1383" s="4">
        <v>45268.767650462964</v>
      </c>
      <c r="E1383" s="1" t="s">
        <v>92</v>
      </c>
      <c r="F1383">
        <v>302</v>
      </c>
      <c r="G1383" s="1" t="str">
        <f>IFERROR(VLOOKUP(tManutencao[[#This Row],[Máquina]],[1]!tMaquinas[[Código]:[Descrição]],2,0),"N/E")</f>
        <v>301 - Comexi Laminadora</v>
      </c>
      <c r="H1383" t="s">
        <v>58</v>
      </c>
      <c r="I1383" t="s">
        <v>1235</v>
      </c>
    </row>
    <row r="1384" spans="1:9" ht="16.5" x14ac:dyDescent="0.25">
      <c r="A1384" s="1">
        <f>ROW()-ROW(tManutencao[[#Headers],[Seq]])</f>
        <v>1383</v>
      </c>
      <c r="B1384" s="3">
        <v>1347</v>
      </c>
      <c r="C1384" s="4">
        <v>45266.747453703705</v>
      </c>
      <c r="D1384" s="4">
        <v>45300.8909375</v>
      </c>
      <c r="E1384" s="1" t="s">
        <v>9</v>
      </c>
      <c r="F1384">
        <v>506</v>
      </c>
      <c r="G1384" s="1" t="str">
        <f>IFERROR(VLOOKUP(tManutencao[[#This Row],[Máquina]],[1]!tMaquinas[[Código]:[Descrição]],2,0),"N/E")</f>
        <v>506 - Rebobinadeira</v>
      </c>
      <c r="H1384" t="s">
        <v>23</v>
      </c>
      <c r="I1384" t="s">
        <v>1236</v>
      </c>
    </row>
    <row r="1385" spans="1:9" ht="16.5" x14ac:dyDescent="0.25">
      <c r="A1385" s="1">
        <f>ROW()-ROW(tManutencao[[#Headers],[Seq]])</f>
        <v>1384</v>
      </c>
      <c r="B1385" s="3">
        <v>1348</v>
      </c>
      <c r="C1385" s="4">
        <v>45267.34269675926</v>
      </c>
      <c r="D1385" s="4">
        <v>45300.891157407408</v>
      </c>
      <c r="E1385" s="1" t="s">
        <v>9</v>
      </c>
      <c r="F1385">
        <v>501</v>
      </c>
      <c r="G1385" s="1" t="str">
        <f>IFERROR(VLOOKUP(tManutencao[[#This Row],[Máquina]],[1]!tMaquinas[[Código]:[Descrição]],2,0),"N/E")</f>
        <v>501 - Jaguar rebobinadeira</v>
      </c>
      <c r="H1385" t="s">
        <v>23</v>
      </c>
      <c r="I1385" t="s">
        <v>1237</v>
      </c>
    </row>
    <row r="1386" spans="1:9" ht="16.5" x14ac:dyDescent="0.25">
      <c r="A1386" s="1">
        <f>ROW()-ROW(tManutencao[[#Headers],[Seq]])</f>
        <v>1385</v>
      </c>
      <c r="B1386" s="3">
        <v>1349</v>
      </c>
      <c r="C1386" s="4">
        <v>45267.346620370372</v>
      </c>
      <c r="D1386" s="4">
        <v>45310.700555555559</v>
      </c>
      <c r="E1386" s="1" t="s">
        <v>9</v>
      </c>
      <c r="F1386">
        <v>506</v>
      </c>
      <c r="G1386" s="1" t="str">
        <f>IFERROR(VLOOKUP(tManutencao[[#This Row],[Máquina]],[1]!tMaquinas[[Código]:[Descrição]],2,0),"N/E")</f>
        <v>506 - Rebobinadeira</v>
      </c>
      <c r="H1386" t="s">
        <v>23</v>
      </c>
      <c r="I1386" t="s">
        <v>1238</v>
      </c>
    </row>
    <row r="1387" spans="1:9" ht="16.5" x14ac:dyDescent="0.25">
      <c r="A1387" s="1">
        <f>ROW()-ROW(tManutencao[[#Headers],[Seq]])</f>
        <v>1386</v>
      </c>
      <c r="B1387" s="3">
        <v>1350</v>
      </c>
      <c r="C1387" s="4">
        <v>45267.4375</v>
      </c>
      <c r="D1387" s="4">
        <v>45300.892395833333</v>
      </c>
      <c r="E1387" s="1" t="s">
        <v>9</v>
      </c>
      <c r="F1387">
        <v>201</v>
      </c>
      <c r="G1387" s="1" t="str">
        <f>IFERROR(VLOOKUP(tManutencao[[#This Row],[Máquina]],[1]!tMaquinas[[Código]:[Descrição]],2,0),"N/E")</f>
        <v>201 - Thunder 4 cores engrenada</v>
      </c>
      <c r="H1387" t="s">
        <v>62</v>
      </c>
      <c r="I1387" t="s">
        <v>1239</v>
      </c>
    </row>
    <row r="1388" spans="1:9" ht="16.5" x14ac:dyDescent="0.25">
      <c r="A1388" s="1">
        <f>ROW()-ROW(tManutencao[[#Headers],[Seq]])</f>
        <v>1387</v>
      </c>
      <c r="B1388" s="3">
        <v>1351</v>
      </c>
      <c r="C1388" s="4">
        <v>45267.649398148147</v>
      </c>
      <c r="D1388" s="4">
        <v>45300.892731481479</v>
      </c>
      <c r="E1388" s="1" t="s">
        <v>9</v>
      </c>
      <c r="F1388">
        <v>207</v>
      </c>
      <c r="G1388" s="1" t="str">
        <f>IFERROR(VLOOKUP(tManutencao[[#This Row],[Máquina]],[1]!tMaquinas[[Código]:[Descrição]],2,0),"N/E")</f>
        <v>207 - Comexi 8 cores</v>
      </c>
      <c r="H1388" t="s">
        <v>62</v>
      </c>
      <c r="I1388" t="s">
        <v>1240</v>
      </c>
    </row>
    <row r="1389" spans="1:9" ht="16.5" x14ac:dyDescent="0.25">
      <c r="A1389" s="1">
        <f>ROW()-ROW(tManutencao[[#Headers],[Seq]])</f>
        <v>1388</v>
      </c>
      <c r="B1389" s="3">
        <v>1352</v>
      </c>
      <c r="C1389" s="4">
        <v>45267.756527777776</v>
      </c>
      <c r="D1389" s="4">
        <v>45310.700833333336</v>
      </c>
      <c r="E1389" s="1" t="s">
        <v>92</v>
      </c>
      <c r="F1389">
        <v>507</v>
      </c>
      <c r="G1389" s="1" t="str">
        <f>IFERROR(VLOOKUP(tManutencao[[#This Row],[Máquina]],[1]!tMaquinas[[Código]:[Descrição]],2,0),"N/E")</f>
        <v>507 - Rebobinadeira</v>
      </c>
      <c r="H1389" t="s">
        <v>23</v>
      </c>
      <c r="I1389" t="s">
        <v>1241</v>
      </c>
    </row>
    <row r="1390" spans="1:9" ht="16.5" x14ac:dyDescent="0.25">
      <c r="A1390" s="1">
        <f>ROW()-ROW(tManutencao[[#Headers],[Seq]])</f>
        <v>1389</v>
      </c>
      <c r="B1390" s="3">
        <v>1353</v>
      </c>
      <c r="C1390" s="4">
        <v>45267.759409722225</v>
      </c>
      <c r="D1390" s="4">
        <v>45300.893090277779</v>
      </c>
      <c r="E1390" s="1" t="s">
        <v>9</v>
      </c>
      <c r="F1390">
        <v>206</v>
      </c>
      <c r="G1390" s="1" t="str">
        <f>IFERROR(VLOOKUP(tManutencao[[#This Row],[Máquina]],[1]!tMaquinas[[Código]:[Descrição]],2,0),"N/E")</f>
        <v>206 - Comexi 8 cores</v>
      </c>
      <c r="H1390" t="s">
        <v>62</v>
      </c>
      <c r="I1390" t="s">
        <v>1242</v>
      </c>
    </row>
    <row r="1391" spans="1:9" ht="16.5" x14ac:dyDescent="0.25">
      <c r="A1391" s="1">
        <f>ROW()-ROW(tManutencao[[#Headers],[Seq]])</f>
        <v>1390</v>
      </c>
      <c r="B1391" s="3">
        <v>1354</v>
      </c>
      <c r="C1391" s="4">
        <v>45267.761759259258</v>
      </c>
      <c r="D1391" s="4"/>
      <c r="E1391" s="1" t="s">
        <v>9</v>
      </c>
      <c r="F1391">
        <v>302</v>
      </c>
      <c r="G1391" s="1" t="str">
        <f>IFERROR(VLOOKUP(tManutencao[[#This Row],[Máquina]],[1]!tMaquinas[[Código]:[Descrição]],2,0),"N/E")</f>
        <v>301 - Comexi Laminadora</v>
      </c>
      <c r="H1391" t="s">
        <v>58</v>
      </c>
      <c r="I1391" t="s">
        <v>1243</v>
      </c>
    </row>
    <row r="1392" spans="1:9" ht="16.5" x14ac:dyDescent="0.25">
      <c r="A1392" s="1">
        <f>ROW()-ROW(tManutencao[[#Headers],[Seq]])</f>
        <v>1391</v>
      </c>
      <c r="B1392" s="3">
        <v>1355</v>
      </c>
      <c r="C1392" s="4">
        <v>45267.769537037035</v>
      </c>
      <c r="D1392" s="4"/>
      <c r="E1392" s="1" t="s">
        <v>92</v>
      </c>
      <c r="F1392">
        <v>301</v>
      </c>
      <c r="G1392" s="1" t="str">
        <f>IFERROR(VLOOKUP(tManutencao[[#This Row],[Máquina]],[1]!tMaquinas[[Código]:[Descrição]],2,0),"N/E")</f>
        <v>301 - Comexi Laminadora</v>
      </c>
      <c r="H1392" t="s">
        <v>58</v>
      </c>
      <c r="I1392" t="s">
        <v>1244</v>
      </c>
    </row>
    <row r="1393" spans="1:9" ht="16.5" x14ac:dyDescent="0.25">
      <c r="A1393" s="1">
        <f>ROW()-ROW(tManutencao[[#Headers],[Seq]])</f>
        <v>1392</v>
      </c>
      <c r="B1393" s="3">
        <v>1356</v>
      </c>
      <c r="C1393" s="4">
        <v>45268.240810185183</v>
      </c>
      <c r="D1393" s="4">
        <v>45300.89340277778</v>
      </c>
      <c r="E1393" s="1" t="s">
        <v>9</v>
      </c>
      <c r="F1393">
        <v>118</v>
      </c>
      <c r="G1393" s="1" t="str">
        <f>IFERROR(VLOOKUP(tManutencao[[#This Row],[Máquina]],[1]!tMaquinas[[Código]:[Descrição]],2,0),"N/E")</f>
        <v>118- Extrusora</v>
      </c>
      <c r="H1393" t="s">
        <v>10</v>
      </c>
      <c r="I1393" t="s">
        <v>1245</v>
      </c>
    </row>
    <row r="1394" spans="1:9" ht="16.5" x14ac:dyDescent="0.25">
      <c r="A1394" s="1">
        <f>ROW()-ROW(tManutencao[[#Headers],[Seq]])</f>
        <v>1393</v>
      </c>
      <c r="B1394" s="3">
        <v>1357</v>
      </c>
      <c r="C1394" s="4">
        <v>45268.524652777778</v>
      </c>
      <c r="D1394" s="4">
        <v>45300.894490740742</v>
      </c>
      <c r="E1394" s="1" t="s">
        <v>9</v>
      </c>
      <c r="F1394">
        <v>207</v>
      </c>
      <c r="G1394" s="1" t="str">
        <f>IFERROR(VLOOKUP(tManutencao[[#This Row],[Máquina]],[1]!tMaquinas[[Código]:[Descrição]],2,0),"N/E")</f>
        <v>207 - Comexi 8 cores</v>
      </c>
      <c r="H1394" t="s">
        <v>62</v>
      </c>
      <c r="I1394" t="s">
        <v>1246</v>
      </c>
    </row>
    <row r="1395" spans="1:9" ht="16.5" x14ac:dyDescent="0.25">
      <c r="A1395" s="1">
        <f>ROW()-ROW(tManutencao[[#Headers],[Seq]])</f>
        <v>1394</v>
      </c>
      <c r="B1395" s="3">
        <v>1358</v>
      </c>
      <c r="C1395" s="4">
        <v>45268.597986111112</v>
      </c>
      <c r="D1395" s="4">
        <v>45300.898368055554</v>
      </c>
      <c r="E1395" s="1" t="s">
        <v>9</v>
      </c>
      <c r="F1395">
        <v>113</v>
      </c>
      <c r="G1395" s="1" t="str">
        <f>IFERROR(VLOOKUP(tManutencao[[#This Row],[Máquina]],[1]!tMaquinas[[Código]:[Descrição]],2,0),"N/E")</f>
        <v>113 - Extrusora</v>
      </c>
      <c r="H1395" t="s">
        <v>10</v>
      </c>
      <c r="I1395" t="s">
        <v>1247</v>
      </c>
    </row>
    <row r="1396" spans="1:9" ht="16.5" x14ac:dyDescent="0.25">
      <c r="A1396" s="1">
        <f>ROW()-ROW(tManutencao[[#Headers],[Seq]])</f>
        <v>1395</v>
      </c>
      <c r="B1396" s="3">
        <v>1359</v>
      </c>
      <c r="C1396" s="4">
        <v>45268.600173611114</v>
      </c>
      <c r="D1396" s="4">
        <v>45300.898680555554</v>
      </c>
      <c r="E1396" s="1" t="s">
        <v>9</v>
      </c>
      <c r="F1396">
        <v>118</v>
      </c>
      <c r="G1396" s="1" t="str">
        <f>IFERROR(VLOOKUP(tManutencao[[#This Row],[Máquina]],[1]!tMaquinas[[Código]:[Descrição]],2,0),"N/E")</f>
        <v>118- Extrusora</v>
      </c>
      <c r="H1396" t="s">
        <v>10</v>
      </c>
      <c r="I1396" t="s">
        <v>1248</v>
      </c>
    </row>
    <row r="1397" spans="1:9" ht="16.5" x14ac:dyDescent="0.25">
      <c r="A1397" s="1">
        <f>ROW()-ROW(tManutencao[[#Headers],[Seq]])</f>
        <v>1396</v>
      </c>
      <c r="B1397" s="3">
        <v>1360</v>
      </c>
      <c r="C1397" s="4">
        <v>45268.604780092595</v>
      </c>
      <c r="D1397" s="4">
        <v>45300.900208333333</v>
      </c>
      <c r="E1397" s="1" t="s">
        <v>9</v>
      </c>
      <c r="F1397">
        <v>207</v>
      </c>
      <c r="G1397" s="1" t="str">
        <f>IFERROR(VLOOKUP(tManutencao[[#This Row],[Máquina]],[1]!tMaquinas[[Código]:[Descrição]],2,0),"N/E")</f>
        <v>207 - Comexi 8 cores</v>
      </c>
      <c r="H1397" t="s">
        <v>62</v>
      </c>
      <c r="I1397" t="s">
        <v>1156</v>
      </c>
    </row>
    <row r="1398" spans="1:9" ht="16.5" x14ac:dyDescent="0.25">
      <c r="A1398" s="1">
        <f>ROW()-ROW(tManutencao[[#Headers],[Seq]])</f>
        <v>1397</v>
      </c>
      <c r="B1398" s="3">
        <v>1361</v>
      </c>
      <c r="C1398" s="4">
        <v>45268.674305555556</v>
      </c>
      <c r="D1398" s="4">
        <v>45300.900370370371</v>
      </c>
      <c r="E1398" s="1" t="s">
        <v>9</v>
      </c>
      <c r="F1398">
        <v>113</v>
      </c>
      <c r="G1398" s="1" t="str">
        <f>IFERROR(VLOOKUP(tManutencao[[#This Row],[Máquina]],[1]!tMaquinas[[Código]:[Descrição]],2,0),"N/E")</f>
        <v>113 - Extrusora</v>
      </c>
      <c r="H1398" t="s">
        <v>10</v>
      </c>
      <c r="I1398" t="s">
        <v>1249</v>
      </c>
    </row>
    <row r="1399" spans="1:9" ht="16.5" x14ac:dyDescent="0.25">
      <c r="A1399" s="1">
        <f>ROW()-ROW(tManutencao[[#Headers],[Seq]])</f>
        <v>1398</v>
      </c>
      <c r="B1399" s="3">
        <v>4828</v>
      </c>
      <c r="C1399" s="4">
        <v>45673.509456018517</v>
      </c>
      <c r="D1399" s="4">
        <v>45684.500868055555</v>
      </c>
      <c r="E1399" s="1" t="s">
        <v>9</v>
      </c>
      <c r="F1399">
        <v>508</v>
      </c>
      <c r="G1399" s="1" t="str">
        <f>IFERROR(VLOOKUP(tManutencao[[#This Row],[Máquina]],[1]!tMaquinas[[Código]:[Descrição]],2,0),"N/E")</f>
        <v>508 - Rebobinadeira</v>
      </c>
      <c r="H1399" t="s">
        <v>23</v>
      </c>
      <c r="I1399" t="s">
        <v>1250</v>
      </c>
    </row>
    <row r="1400" spans="1:9" ht="16.5" x14ac:dyDescent="0.25">
      <c r="A1400" s="1">
        <f>ROW()-ROW(tManutencao[[#Headers],[Seq]])</f>
        <v>1399</v>
      </c>
      <c r="B1400" s="3">
        <v>1363</v>
      </c>
      <c r="C1400" s="4">
        <v>45268.742407407408</v>
      </c>
      <c r="D1400" s="4">
        <v>45300.900856481479</v>
      </c>
      <c r="E1400" s="1" t="s">
        <v>9</v>
      </c>
      <c r="F1400">
        <v>115</v>
      </c>
      <c r="G1400" s="1" t="str">
        <f>IFERROR(VLOOKUP(tManutencao[[#This Row],[Máquina]],[1]!tMaquinas[[Código]:[Descrição]],2,0),"N/E")</f>
        <v>115 - Extrusora</v>
      </c>
      <c r="H1400" t="s">
        <v>10</v>
      </c>
      <c r="I1400" t="s">
        <v>1251</v>
      </c>
    </row>
    <row r="1401" spans="1:9" ht="16.5" x14ac:dyDescent="0.25">
      <c r="A1401" s="1">
        <f>ROW()-ROW(tManutencao[[#Headers],[Seq]])</f>
        <v>1400</v>
      </c>
      <c r="B1401" s="3">
        <v>1364</v>
      </c>
      <c r="C1401" s="4">
        <v>45268.749039351853</v>
      </c>
      <c r="D1401" s="4">
        <v>45670.635358796295</v>
      </c>
      <c r="E1401" s="1" t="s">
        <v>9</v>
      </c>
      <c r="F1401">
        <v>505</v>
      </c>
      <c r="G1401" s="1" t="str">
        <f>IFERROR(VLOOKUP(tManutencao[[#This Row],[Máquina]],[1]!tMaquinas[[Código]:[Descrição]],2,0),"N/E")</f>
        <v>505 - Rebobinadeira</v>
      </c>
      <c r="H1401" t="s">
        <v>23</v>
      </c>
      <c r="I1401" t="s">
        <v>1252</v>
      </c>
    </row>
    <row r="1402" spans="1:9" ht="16.5" x14ac:dyDescent="0.25">
      <c r="A1402" s="1">
        <f>ROW()-ROW(tManutencao[[#Headers],[Seq]])</f>
        <v>1401</v>
      </c>
      <c r="B1402" s="3">
        <v>1365</v>
      </c>
      <c r="C1402" s="4">
        <v>45268.749652777777</v>
      </c>
      <c r="D1402" s="4">
        <v>45670.63548611111</v>
      </c>
      <c r="E1402" s="1" t="s">
        <v>9</v>
      </c>
      <c r="F1402">
        <v>505</v>
      </c>
      <c r="G1402" s="1" t="str">
        <f>IFERROR(VLOOKUP(tManutencao[[#This Row],[Máquina]],[1]!tMaquinas[[Código]:[Descrição]],2,0),"N/E")</f>
        <v>505 - Rebobinadeira</v>
      </c>
      <c r="H1402" t="s">
        <v>23</v>
      </c>
      <c r="I1402" t="s">
        <v>1253</v>
      </c>
    </row>
    <row r="1403" spans="1:9" ht="16.5" x14ac:dyDescent="0.25">
      <c r="A1403" s="1">
        <f>ROW()-ROW(tManutencao[[#Headers],[Seq]])</f>
        <v>1402</v>
      </c>
      <c r="B1403" s="3">
        <v>1366</v>
      </c>
      <c r="C1403" s="4">
        <v>45268.768784722219</v>
      </c>
      <c r="D1403" s="4"/>
      <c r="E1403" s="1" t="s">
        <v>9</v>
      </c>
      <c r="F1403">
        <v>302</v>
      </c>
      <c r="G1403" s="1" t="str">
        <f>IFERROR(VLOOKUP(tManutencao[[#This Row],[Máquina]],[1]!tMaquinas[[Código]:[Descrição]],2,0),"N/E")</f>
        <v>301 - Comexi Laminadora</v>
      </c>
      <c r="H1403" t="s">
        <v>58</v>
      </c>
      <c r="I1403" t="s">
        <v>1254</v>
      </c>
    </row>
    <row r="1404" spans="1:9" ht="16.5" x14ac:dyDescent="0.25">
      <c r="A1404" s="1">
        <f>ROW()-ROW(tManutencao[[#Headers],[Seq]])</f>
        <v>1403</v>
      </c>
      <c r="B1404" s="3">
        <v>1367</v>
      </c>
      <c r="C1404" s="4">
        <v>45269.225115740737</v>
      </c>
      <c r="D1404" s="4">
        <v>45300.901307870372</v>
      </c>
      <c r="E1404" s="1" t="s">
        <v>9</v>
      </c>
      <c r="F1404">
        <v>207</v>
      </c>
      <c r="G1404" s="1" t="str">
        <f>IFERROR(VLOOKUP(tManutencao[[#This Row],[Máquina]],[1]!tMaquinas[[Código]:[Descrição]],2,0),"N/E")</f>
        <v>207 - Comexi 8 cores</v>
      </c>
      <c r="H1404" t="s">
        <v>62</v>
      </c>
      <c r="I1404" t="s">
        <v>1255</v>
      </c>
    </row>
    <row r="1405" spans="1:9" ht="16.5" x14ac:dyDescent="0.25">
      <c r="A1405" s="1">
        <f>ROW()-ROW(tManutencao[[#Headers],[Seq]])</f>
        <v>1404</v>
      </c>
      <c r="B1405" s="3">
        <v>1368</v>
      </c>
      <c r="C1405" s="4">
        <v>45269.467662037037</v>
      </c>
      <c r="D1405" s="4">
        <v>45300.901828703703</v>
      </c>
      <c r="E1405" s="1" t="s">
        <v>9</v>
      </c>
      <c r="F1405">
        <v>207</v>
      </c>
      <c r="G1405" s="1" t="str">
        <f>IFERROR(VLOOKUP(tManutencao[[#This Row],[Máquina]],[1]!tMaquinas[[Código]:[Descrição]],2,0),"N/E")</f>
        <v>207 - Comexi 8 cores</v>
      </c>
      <c r="H1405" t="s">
        <v>62</v>
      </c>
      <c r="I1405" t="s">
        <v>1256</v>
      </c>
    </row>
    <row r="1406" spans="1:9" ht="16.5" x14ac:dyDescent="0.25">
      <c r="A1406" s="1">
        <f>ROW()-ROW(tManutencao[[#Headers],[Seq]])</f>
        <v>1405</v>
      </c>
      <c r="B1406" s="3">
        <v>1369</v>
      </c>
      <c r="C1406" s="4">
        <v>45269.59888888889</v>
      </c>
      <c r="D1406" s="4">
        <v>45300.902199074073</v>
      </c>
      <c r="E1406" s="1" t="s">
        <v>9</v>
      </c>
      <c r="F1406">
        <v>207</v>
      </c>
      <c r="G1406" s="1" t="str">
        <f>IFERROR(VLOOKUP(tManutencao[[#This Row],[Máquina]],[1]!tMaquinas[[Código]:[Descrição]],2,0),"N/E")</f>
        <v>207 - Comexi 8 cores</v>
      </c>
      <c r="H1406" t="s">
        <v>62</v>
      </c>
      <c r="I1406" t="s">
        <v>1257</v>
      </c>
    </row>
    <row r="1407" spans="1:9" ht="16.5" x14ac:dyDescent="0.25">
      <c r="A1407" s="1">
        <f>ROW()-ROW(tManutencao[[#Headers],[Seq]])</f>
        <v>1406</v>
      </c>
      <c r="B1407" s="3">
        <v>4848</v>
      </c>
      <c r="C1407" s="4">
        <v>45677.606979166667</v>
      </c>
      <c r="D1407" s="4">
        <v>45686.637256944443</v>
      </c>
      <c r="E1407" s="1" t="s">
        <v>9</v>
      </c>
      <c r="F1407">
        <v>508</v>
      </c>
      <c r="G1407" s="1" t="str">
        <f>IFERROR(VLOOKUP(tManutencao[[#This Row],[Máquina]],[1]!tMaquinas[[Código]:[Descrição]],2,0),"N/E")</f>
        <v>508 - Rebobinadeira</v>
      </c>
      <c r="H1407" t="s">
        <v>23</v>
      </c>
      <c r="I1407" t="s">
        <v>1258</v>
      </c>
    </row>
    <row r="1408" spans="1:9" ht="16.5" x14ac:dyDescent="0.25">
      <c r="A1408" s="1">
        <f>ROW()-ROW(tManutencao[[#Headers],[Seq]])</f>
        <v>1407</v>
      </c>
      <c r="B1408" s="3">
        <v>1371</v>
      </c>
      <c r="C1408" s="4">
        <v>45271.364525462966</v>
      </c>
      <c r="D1408" s="4">
        <v>45300.902349537035</v>
      </c>
      <c r="E1408" s="1" t="s">
        <v>9</v>
      </c>
      <c r="F1408">
        <v>113</v>
      </c>
      <c r="G1408" s="1" t="str">
        <f>IFERROR(VLOOKUP(tManutencao[[#This Row],[Máquina]],[1]!tMaquinas[[Código]:[Descrição]],2,0),"N/E")</f>
        <v>113 - Extrusora</v>
      </c>
      <c r="H1408" t="s">
        <v>10</v>
      </c>
      <c r="I1408" t="s">
        <v>1259</v>
      </c>
    </row>
    <row r="1409" spans="1:9" ht="16.5" x14ac:dyDescent="0.25">
      <c r="A1409" s="1">
        <f>ROW()-ROW(tManutencao[[#Headers],[Seq]])</f>
        <v>1408</v>
      </c>
      <c r="B1409" s="3">
        <v>4910</v>
      </c>
      <c r="C1409" s="4">
        <v>45687.514826388891</v>
      </c>
      <c r="D1409" s="4">
        <v>45707.421458333331</v>
      </c>
      <c r="E1409" s="1" t="s">
        <v>9</v>
      </c>
      <c r="F1409">
        <v>508</v>
      </c>
      <c r="G1409" s="1" t="str">
        <f>IFERROR(VLOOKUP(tManutencao[[#This Row],[Máquina]],[1]!tMaquinas[[Código]:[Descrição]],2,0),"N/E")</f>
        <v>508 - Rebobinadeira</v>
      </c>
      <c r="H1409" t="s">
        <v>23</v>
      </c>
      <c r="I1409" t="s">
        <v>1260</v>
      </c>
    </row>
    <row r="1410" spans="1:9" ht="16.5" x14ac:dyDescent="0.25">
      <c r="A1410" s="1">
        <f>ROW()-ROW(tManutencao[[#Headers],[Seq]])</f>
        <v>1409</v>
      </c>
      <c r="B1410" s="3">
        <v>1373</v>
      </c>
      <c r="C1410" s="4">
        <v>45271.600856481484</v>
      </c>
      <c r="D1410" s="4">
        <v>45300.90252314815</v>
      </c>
      <c r="E1410" s="1" t="s">
        <v>9</v>
      </c>
      <c r="F1410">
        <v>506</v>
      </c>
      <c r="G1410" s="1" t="str">
        <f>IFERROR(VLOOKUP(tManutencao[[#This Row],[Máquina]],[1]!tMaquinas[[Código]:[Descrição]],2,0),"N/E")</f>
        <v>506 - Rebobinadeira</v>
      </c>
      <c r="H1410" t="s">
        <v>23</v>
      </c>
      <c r="I1410" t="s">
        <v>1261</v>
      </c>
    </row>
    <row r="1411" spans="1:9" ht="16.5" x14ac:dyDescent="0.25">
      <c r="A1411" s="1">
        <f>ROW()-ROW(tManutencao[[#Headers],[Seq]])</f>
        <v>1410</v>
      </c>
      <c r="B1411" s="3">
        <v>1374</v>
      </c>
      <c r="C1411" s="4">
        <v>45271.600856481484</v>
      </c>
      <c r="D1411" s="4"/>
      <c r="E1411" s="1">
        <v>0</v>
      </c>
      <c r="F1411">
        <v>506</v>
      </c>
      <c r="G1411" s="1" t="str">
        <f>IFERROR(VLOOKUP(tManutencao[[#This Row],[Máquina]],[1]!tMaquinas[[Código]:[Descrição]],2,0),"N/E")</f>
        <v>506 - Rebobinadeira</v>
      </c>
      <c r="H1411" t="s">
        <v>23</v>
      </c>
    </row>
    <row r="1412" spans="1:9" ht="16.5" x14ac:dyDescent="0.25">
      <c r="A1412" s="1">
        <f>ROW()-ROW(tManutencao[[#Headers],[Seq]])</f>
        <v>1411</v>
      </c>
      <c r="B1412" s="3">
        <v>1375</v>
      </c>
      <c r="C1412" s="4">
        <v>45271.677569444444</v>
      </c>
      <c r="D1412" s="4">
        <v>45300.902673611112</v>
      </c>
      <c r="E1412" s="1" t="s">
        <v>9</v>
      </c>
      <c r="F1412">
        <v>113</v>
      </c>
      <c r="G1412" s="1" t="str">
        <f>IFERROR(VLOOKUP(tManutencao[[#This Row],[Máquina]],[1]!tMaquinas[[Código]:[Descrição]],2,0),"N/E")</f>
        <v>113 - Extrusora</v>
      </c>
      <c r="H1412" t="s">
        <v>10</v>
      </c>
      <c r="I1412" t="s">
        <v>1262</v>
      </c>
    </row>
    <row r="1413" spans="1:9" ht="16.5" x14ac:dyDescent="0.25">
      <c r="A1413" s="1">
        <f>ROW()-ROW(tManutencao[[#Headers],[Seq]])</f>
        <v>1412</v>
      </c>
      <c r="B1413" s="3">
        <v>1376</v>
      </c>
      <c r="C1413" s="4">
        <v>45271.678055555552</v>
      </c>
      <c r="D1413" s="4"/>
      <c r="E1413" s="1" t="s">
        <v>9</v>
      </c>
      <c r="F1413">
        <v>115</v>
      </c>
      <c r="G1413" s="1" t="str">
        <f>IFERROR(VLOOKUP(tManutencao[[#This Row],[Máquina]],[1]!tMaquinas[[Código]:[Descrição]],2,0),"N/E")</f>
        <v>115 - Extrusora</v>
      </c>
      <c r="H1413" t="s">
        <v>10</v>
      </c>
      <c r="I1413" t="s">
        <v>1263</v>
      </c>
    </row>
    <row r="1414" spans="1:9" ht="16.5" x14ac:dyDescent="0.25">
      <c r="A1414" s="1">
        <f>ROW()-ROW(tManutencao[[#Headers],[Seq]])</f>
        <v>1413</v>
      </c>
      <c r="B1414" s="3">
        <v>1377</v>
      </c>
      <c r="C1414" s="4">
        <v>45271.682534722226</v>
      </c>
      <c r="D1414" s="4"/>
      <c r="E1414" s="1" t="s">
        <v>9</v>
      </c>
      <c r="F1414">
        <v>507</v>
      </c>
      <c r="G1414" s="1" t="str">
        <f>IFERROR(VLOOKUP(tManutencao[[#This Row],[Máquina]],[1]!tMaquinas[[Código]:[Descrição]],2,0),"N/E")</f>
        <v>507 - Rebobinadeira</v>
      </c>
      <c r="H1414" t="s">
        <v>23</v>
      </c>
      <c r="I1414" t="s">
        <v>1264</v>
      </c>
    </row>
    <row r="1415" spans="1:9" ht="16.5" x14ac:dyDescent="0.25">
      <c r="A1415" s="1">
        <f>ROW()-ROW(tManutencao[[#Headers],[Seq]])</f>
        <v>1414</v>
      </c>
      <c r="B1415" s="3">
        <v>4949</v>
      </c>
      <c r="C1415" s="4">
        <v>45694.518807870372</v>
      </c>
      <c r="D1415" s="4"/>
      <c r="E1415" s="1" t="s">
        <v>9</v>
      </c>
      <c r="F1415">
        <v>508</v>
      </c>
      <c r="G1415" s="1" t="str">
        <f>IFERROR(VLOOKUP(tManutencao[[#This Row],[Máquina]],[1]!tMaquinas[[Código]:[Descrição]],2,0),"N/E")</f>
        <v>508 - Rebobinadeira</v>
      </c>
      <c r="H1415" t="s">
        <v>23</v>
      </c>
      <c r="I1415" t="s">
        <v>1265</v>
      </c>
    </row>
    <row r="1416" spans="1:9" ht="16.5" x14ac:dyDescent="0.25">
      <c r="A1416" s="1">
        <f>ROW()-ROW(tManutencao[[#Headers],[Seq]])</f>
        <v>1415</v>
      </c>
      <c r="B1416" s="3">
        <v>1379</v>
      </c>
      <c r="C1416" s="4">
        <v>45272.368125000001</v>
      </c>
      <c r="D1416" s="4">
        <v>45300.903101851851</v>
      </c>
      <c r="E1416" s="1" t="s">
        <v>9</v>
      </c>
      <c r="F1416">
        <v>502</v>
      </c>
      <c r="G1416" s="1" t="str">
        <f>IFERROR(VLOOKUP(tManutencao[[#This Row],[Máquina]],[1]!tMaquinas[[Código]:[Descrição]],2,0),"N/E")</f>
        <v>502 - Jaguar rebobinadeira</v>
      </c>
      <c r="H1416" t="s">
        <v>23</v>
      </c>
      <c r="I1416" t="s">
        <v>1266</v>
      </c>
    </row>
    <row r="1417" spans="1:9" ht="16.5" x14ac:dyDescent="0.25">
      <c r="A1417" s="1">
        <f>ROW()-ROW(tManutencao[[#Headers],[Seq]])</f>
        <v>1416</v>
      </c>
      <c r="B1417" s="3">
        <v>1380</v>
      </c>
      <c r="C1417" s="4">
        <v>45272.377442129633</v>
      </c>
      <c r="D1417" s="4"/>
      <c r="E1417" s="1" t="s">
        <v>9</v>
      </c>
      <c r="F1417">
        <v>108</v>
      </c>
      <c r="G1417" s="1" t="str">
        <f>IFERROR(VLOOKUP(tManutencao[[#This Row],[Máquina]],[1]!tMaquinas[[Código]:[Descrição]],2,0),"N/E")</f>
        <v>108 - Extrusora</v>
      </c>
      <c r="H1417" t="s">
        <v>10</v>
      </c>
      <c r="I1417" t="s">
        <v>1267</v>
      </c>
    </row>
    <row r="1418" spans="1:9" ht="16.5" x14ac:dyDescent="0.25">
      <c r="A1418" s="1">
        <f>ROW()-ROW(tManutencao[[#Headers],[Seq]])</f>
        <v>1417</v>
      </c>
      <c r="B1418" s="3">
        <v>1381</v>
      </c>
      <c r="C1418" s="4">
        <v>45272.687534722223</v>
      </c>
      <c r="D1418" s="4">
        <v>45300.903229166666</v>
      </c>
      <c r="E1418" s="1" t="s">
        <v>9</v>
      </c>
      <c r="F1418">
        <v>206</v>
      </c>
      <c r="G1418" s="1" t="str">
        <f>IFERROR(VLOOKUP(tManutencao[[#This Row],[Máquina]],[1]!tMaquinas[[Código]:[Descrição]],2,0),"N/E")</f>
        <v>206 - Comexi 8 cores</v>
      </c>
      <c r="H1418" t="s">
        <v>62</v>
      </c>
      <c r="I1418" t="s">
        <v>1268</v>
      </c>
    </row>
    <row r="1419" spans="1:9" ht="16.5" x14ac:dyDescent="0.25">
      <c r="A1419" s="1">
        <f>ROW()-ROW(tManutencao[[#Headers],[Seq]])</f>
        <v>1418</v>
      </c>
      <c r="B1419" s="3">
        <v>1382</v>
      </c>
      <c r="C1419" s="4">
        <v>45273.452604166669</v>
      </c>
      <c r="D1419" s="4">
        <v>45670.635879629626</v>
      </c>
      <c r="E1419" s="1" t="s">
        <v>9</v>
      </c>
      <c r="F1419">
        <v>108</v>
      </c>
      <c r="G1419" s="1" t="str">
        <f>IFERROR(VLOOKUP(tManutencao[[#This Row],[Máquina]],[1]!tMaquinas[[Código]:[Descrição]],2,0),"N/E")</f>
        <v>108 - Extrusora</v>
      </c>
      <c r="H1419" t="s">
        <v>10</v>
      </c>
      <c r="I1419" t="s">
        <v>1269</v>
      </c>
    </row>
    <row r="1420" spans="1:9" ht="16.5" x14ac:dyDescent="0.25">
      <c r="A1420" s="1">
        <f>ROW()-ROW(tManutencao[[#Headers],[Seq]])</f>
        <v>1419</v>
      </c>
      <c r="B1420" s="3">
        <v>4975</v>
      </c>
      <c r="C1420" s="4">
        <v>45699.424097222225</v>
      </c>
      <c r="D1420" s="4"/>
      <c r="E1420" s="1" t="s">
        <v>9</v>
      </c>
      <c r="F1420">
        <v>508</v>
      </c>
      <c r="G1420" s="1" t="str">
        <f>IFERROR(VLOOKUP(tManutencao[[#This Row],[Máquina]],[1]!tMaquinas[[Código]:[Descrição]],2,0),"N/E")</f>
        <v>508 - Rebobinadeira</v>
      </c>
      <c r="H1420" t="s">
        <v>23</v>
      </c>
      <c r="I1420" t="s">
        <v>1270</v>
      </c>
    </row>
    <row r="1421" spans="1:9" ht="16.5" x14ac:dyDescent="0.25">
      <c r="A1421" s="1">
        <f>ROW()-ROW(tManutencao[[#Headers],[Seq]])</f>
        <v>1420</v>
      </c>
      <c r="B1421" s="3">
        <v>4992</v>
      </c>
      <c r="C1421" s="4">
        <v>45700.460335648146</v>
      </c>
      <c r="D1421" s="4">
        <v>45705.546354166669</v>
      </c>
      <c r="E1421" s="1" t="s">
        <v>9</v>
      </c>
      <c r="F1421">
        <v>508</v>
      </c>
      <c r="G1421" s="1" t="str">
        <f>IFERROR(VLOOKUP(tManutencao[[#This Row],[Máquina]],[1]!tMaquinas[[Código]:[Descrição]],2,0),"N/E")</f>
        <v>508 - Rebobinadeira</v>
      </c>
      <c r="H1421" t="s">
        <v>23</v>
      </c>
      <c r="I1421" t="s">
        <v>1271</v>
      </c>
    </row>
    <row r="1422" spans="1:9" ht="16.5" x14ac:dyDescent="0.25">
      <c r="A1422" s="1">
        <f>ROW()-ROW(tManutencao[[#Headers],[Seq]])</f>
        <v>1421</v>
      </c>
      <c r="B1422" s="3">
        <v>1385</v>
      </c>
      <c r="C1422" s="4">
        <v>45273.600324074076</v>
      </c>
      <c r="D1422" s="4">
        <v>45300.905694444446</v>
      </c>
      <c r="E1422" s="1" t="s">
        <v>9</v>
      </c>
      <c r="F1422">
        <v>207</v>
      </c>
      <c r="G1422" s="1" t="str">
        <f>IFERROR(VLOOKUP(tManutencao[[#This Row],[Máquina]],[1]!tMaquinas[[Código]:[Descrição]],2,0),"N/E")</f>
        <v>207 - Comexi 8 cores</v>
      </c>
      <c r="H1422" t="s">
        <v>62</v>
      </c>
      <c r="I1422" t="s">
        <v>1272</v>
      </c>
    </row>
    <row r="1423" spans="1:9" ht="16.5" x14ac:dyDescent="0.25">
      <c r="A1423" s="1">
        <f>ROW()-ROW(tManutencao[[#Headers],[Seq]])</f>
        <v>1422</v>
      </c>
      <c r="B1423" s="3">
        <v>1060</v>
      </c>
      <c r="C1423" s="4">
        <v>45216.710497685184</v>
      </c>
      <c r="D1423" s="4">
        <v>45261.6715625</v>
      </c>
      <c r="E1423" s="1" t="s">
        <v>92</v>
      </c>
      <c r="F1423">
        <v>601</v>
      </c>
      <c r="G1423" s="1" t="str">
        <f>IFERROR(VLOOKUP(tManutencao[[#This Row],[Máquina]],[1]!tMaquinas[[Código]:[Descrição]],2,0),"N/E")</f>
        <v>N/A</v>
      </c>
      <c r="H1423" t="s">
        <v>21</v>
      </c>
      <c r="I1423" t="s">
        <v>1273</v>
      </c>
    </row>
    <row r="1424" spans="1:9" ht="16.5" x14ac:dyDescent="0.25">
      <c r="A1424" s="1">
        <f>ROW()-ROW(tManutencao[[#Headers],[Seq]])</f>
        <v>1423</v>
      </c>
      <c r="B1424" s="3">
        <v>1064</v>
      </c>
      <c r="C1424" s="4">
        <v>45217.759502314817</v>
      </c>
      <c r="D1424" s="4">
        <v>45397.349768518521</v>
      </c>
      <c r="E1424" s="1" t="s">
        <v>182</v>
      </c>
      <c r="F1424">
        <v>601</v>
      </c>
      <c r="G1424" s="1" t="str">
        <f>IFERROR(VLOOKUP(tManutencao[[#This Row],[Máquina]],[1]!tMaquinas[[Código]:[Descrição]],2,0),"N/E")</f>
        <v>N/A</v>
      </c>
      <c r="H1424" t="s">
        <v>21</v>
      </c>
      <c r="I1424" t="s">
        <v>1274</v>
      </c>
    </row>
    <row r="1425" spans="1:9" ht="16.5" x14ac:dyDescent="0.25">
      <c r="A1425" s="1">
        <f>ROW()-ROW(tManutencao[[#Headers],[Seq]])</f>
        <v>1424</v>
      </c>
      <c r="B1425" s="3">
        <v>2566</v>
      </c>
      <c r="C1425" s="4">
        <v>45478.695405092592</v>
      </c>
      <c r="D1425" s="4">
        <v>45490.303020833337</v>
      </c>
      <c r="E1425" s="1" t="s">
        <v>182</v>
      </c>
      <c r="F1425">
        <v>601</v>
      </c>
      <c r="G1425" s="1" t="str">
        <f>IFERROR(VLOOKUP(tManutencao[[#This Row],[Máquina]],[1]!tMaquinas[[Código]:[Descrição]],2,0),"N/E")</f>
        <v>N/A</v>
      </c>
      <c r="H1425" t="s">
        <v>21</v>
      </c>
      <c r="I1425" t="s">
        <v>1275</v>
      </c>
    </row>
    <row r="1426" spans="1:9" ht="16.5" x14ac:dyDescent="0.25">
      <c r="A1426" s="1">
        <f>ROW()-ROW(tManutencao[[#Headers],[Seq]])</f>
        <v>1425</v>
      </c>
      <c r="B1426" s="3">
        <v>3559</v>
      </c>
      <c r="C1426" s="4">
        <v>45576.416192129633</v>
      </c>
      <c r="D1426" s="4">
        <v>45580.712094907409</v>
      </c>
      <c r="E1426" s="1" t="s">
        <v>182</v>
      </c>
      <c r="F1426">
        <v>601</v>
      </c>
      <c r="G1426" s="1" t="str">
        <f>IFERROR(VLOOKUP(tManutencao[[#This Row],[Máquina]],[1]!tMaquinas[[Código]:[Descrição]],2,0),"N/E")</f>
        <v>N/A</v>
      </c>
      <c r="H1426" t="s">
        <v>21</v>
      </c>
      <c r="I1426" t="s">
        <v>1276</v>
      </c>
    </row>
    <row r="1427" spans="1:9" ht="16.5" x14ac:dyDescent="0.25">
      <c r="A1427" s="1">
        <f>ROW()-ROW(tManutencao[[#Headers],[Seq]])</f>
        <v>1426</v>
      </c>
      <c r="B1427" s="3">
        <v>4265</v>
      </c>
      <c r="C1427" s="4">
        <v>45617.64634259259</v>
      </c>
      <c r="D1427" s="4">
        <v>45664.725393518522</v>
      </c>
      <c r="E1427" s="1" t="s">
        <v>9</v>
      </c>
      <c r="F1427">
        <v>601</v>
      </c>
      <c r="G1427" s="1" t="str">
        <f>IFERROR(VLOOKUP(tManutencao[[#This Row],[Máquina]],[1]!tMaquinas[[Código]:[Descrição]],2,0),"N/E")</f>
        <v>N/A</v>
      </c>
      <c r="H1427" t="s">
        <v>21</v>
      </c>
      <c r="I1427" t="s">
        <v>1277</v>
      </c>
    </row>
    <row r="1428" spans="1:9" ht="16.5" x14ac:dyDescent="0.25">
      <c r="A1428" s="1">
        <f>ROW()-ROW(tManutencao[[#Headers],[Seq]])</f>
        <v>1427</v>
      </c>
      <c r="B1428" s="3">
        <v>1391</v>
      </c>
      <c r="C1428" s="4">
        <v>45274.232916666668</v>
      </c>
      <c r="D1428" s="4"/>
      <c r="E1428" s="1" t="s">
        <v>9</v>
      </c>
      <c r="F1428">
        <v>506</v>
      </c>
      <c r="G1428" s="1" t="str">
        <f>IFERROR(VLOOKUP(tManutencao[[#This Row],[Máquina]],[1]!tMaquinas[[Código]:[Descrição]],2,0),"N/E")</f>
        <v>506 - Rebobinadeira</v>
      </c>
      <c r="H1428" t="s">
        <v>23</v>
      </c>
      <c r="I1428" t="s">
        <v>1278</v>
      </c>
    </row>
    <row r="1429" spans="1:9" ht="16.5" x14ac:dyDescent="0.25">
      <c r="A1429" s="1">
        <f>ROW()-ROW(tManutencao[[#Headers],[Seq]])</f>
        <v>1428</v>
      </c>
      <c r="B1429" s="3">
        <v>1392</v>
      </c>
      <c r="C1429" s="4">
        <v>45274.290798611109</v>
      </c>
      <c r="D1429" s="4">
        <v>45300.907060185185</v>
      </c>
      <c r="E1429" s="1" t="s">
        <v>9</v>
      </c>
      <c r="F1429">
        <v>507</v>
      </c>
      <c r="G1429" s="1" t="str">
        <f>IFERROR(VLOOKUP(tManutencao[[#This Row],[Máquina]],[1]!tMaquinas[[Código]:[Descrição]],2,0),"N/E")</f>
        <v>507 - Rebobinadeira</v>
      </c>
      <c r="H1429" t="s">
        <v>23</v>
      </c>
      <c r="I1429" t="s">
        <v>1279</v>
      </c>
    </row>
    <row r="1430" spans="1:9" ht="16.5" x14ac:dyDescent="0.25">
      <c r="A1430" s="1">
        <f>ROW()-ROW(tManutencao[[#Headers],[Seq]])</f>
        <v>1429</v>
      </c>
      <c r="B1430" s="3">
        <v>1393</v>
      </c>
      <c r="C1430" s="4">
        <v>45274.312337962961</v>
      </c>
      <c r="D1430" s="4">
        <v>45300.907233796293</v>
      </c>
      <c r="E1430" s="1" t="s">
        <v>9</v>
      </c>
      <c r="F1430">
        <v>506</v>
      </c>
      <c r="G1430" s="1" t="str">
        <f>IFERROR(VLOOKUP(tManutencao[[#This Row],[Máquina]],[1]!tMaquinas[[Código]:[Descrição]],2,0),"N/E")</f>
        <v>506 - Rebobinadeira</v>
      </c>
      <c r="H1430" t="s">
        <v>23</v>
      </c>
      <c r="I1430" t="s">
        <v>1280</v>
      </c>
    </row>
    <row r="1431" spans="1:9" ht="16.5" x14ac:dyDescent="0.25">
      <c r="A1431" s="1">
        <f>ROW()-ROW(tManutencao[[#Headers],[Seq]])</f>
        <v>1430</v>
      </c>
      <c r="B1431" s="3">
        <v>1394</v>
      </c>
      <c r="C1431" s="4">
        <v>45274.602777777778</v>
      </c>
      <c r="D1431" s="4">
        <v>45300.907361111109</v>
      </c>
      <c r="E1431" s="1" t="s">
        <v>9</v>
      </c>
      <c r="F1431">
        <v>206</v>
      </c>
      <c r="G1431" s="1" t="str">
        <f>IFERROR(VLOOKUP(tManutencao[[#This Row],[Máquina]],[1]!tMaquinas[[Código]:[Descrição]],2,0),"N/E")</f>
        <v>206 - Comexi 8 cores</v>
      </c>
      <c r="H1431" t="s">
        <v>62</v>
      </c>
      <c r="I1431" t="s">
        <v>1281</v>
      </c>
    </row>
    <row r="1432" spans="1:9" ht="16.5" x14ac:dyDescent="0.25">
      <c r="A1432" s="1">
        <f>ROW()-ROW(tManutencao[[#Headers],[Seq]])</f>
        <v>1431</v>
      </c>
      <c r="B1432" s="3">
        <v>33</v>
      </c>
      <c r="C1432" s="4">
        <v>43477.346631944441</v>
      </c>
      <c r="D1432" s="4">
        <v>43601.753472222219</v>
      </c>
      <c r="E1432" s="1" t="s">
        <v>92</v>
      </c>
      <c r="F1432">
        <v>602</v>
      </c>
      <c r="G1432" s="1" t="str">
        <f>IFERROR(VLOOKUP(tManutencao[[#This Row],[Máquina]],[1]!tMaquinas[[Código]:[Descrição]],2,0),"N/E")</f>
        <v>N/A</v>
      </c>
      <c r="H1432" t="s">
        <v>1282</v>
      </c>
    </row>
    <row r="1433" spans="1:9" ht="16.5" x14ac:dyDescent="0.25">
      <c r="A1433" s="1">
        <f>ROW()-ROW(tManutencao[[#Headers],[Seq]])</f>
        <v>1432</v>
      </c>
      <c r="B1433" s="3">
        <v>7</v>
      </c>
      <c r="C1433" s="4">
        <v>43437.678946759261</v>
      </c>
      <c r="D1433" s="4">
        <v>43437.692361111112</v>
      </c>
      <c r="E1433" s="1" t="s">
        <v>92</v>
      </c>
      <c r="F1433">
        <v>604</v>
      </c>
      <c r="G1433" s="1" t="str">
        <f>IFERROR(VLOOKUP(tManutencao[[#This Row],[Máquina]],[1]!tMaquinas[[Código]:[Descrição]],2,0),"N/E")</f>
        <v>N/A</v>
      </c>
      <c r="H1433" t="s">
        <v>1283</v>
      </c>
      <c r="I1433" t="s">
        <v>1284</v>
      </c>
    </row>
    <row r="1434" spans="1:9" ht="16.5" x14ac:dyDescent="0.25">
      <c r="A1434" s="1">
        <f>ROW()-ROW(tManutencao[[#Headers],[Seq]])</f>
        <v>1433</v>
      </c>
      <c r="B1434" s="3">
        <v>1397</v>
      </c>
      <c r="C1434" s="4">
        <v>45275.879675925928</v>
      </c>
      <c r="D1434" s="4">
        <v>45300.908043981479</v>
      </c>
      <c r="E1434" s="1" t="s">
        <v>9</v>
      </c>
      <c r="F1434">
        <v>413</v>
      </c>
      <c r="G1434" s="1" t="str">
        <f>IFERROR(VLOOKUP(tManutencao[[#This Row],[Máquina]],[1]!tMaquinas[[Código]:[Descrição]],2,0),"N/E")</f>
        <v>413 - Polimaquinas</v>
      </c>
      <c r="H1434" t="s">
        <v>21</v>
      </c>
      <c r="I1434" t="s">
        <v>1285</v>
      </c>
    </row>
    <row r="1435" spans="1:9" ht="16.5" x14ac:dyDescent="0.25">
      <c r="A1435" s="1">
        <f>ROW()-ROW(tManutencao[[#Headers],[Seq]])</f>
        <v>1434</v>
      </c>
      <c r="B1435" s="3">
        <v>1398</v>
      </c>
      <c r="C1435" s="4">
        <v>45275.908171296294</v>
      </c>
      <c r="D1435" s="4">
        <v>45300.908726851849</v>
      </c>
      <c r="E1435" s="1" t="s">
        <v>9</v>
      </c>
      <c r="F1435">
        <v>413</v>
      </c>
      <c r="G1435" s="1" t="str">
        <f>IFERROR(VLOOKUP(tManutencao[[#This Row],[Máquina]],[1]!tMaquinas[[Código]:[Descrição]],2,0),"N/E")</f>
        <v>413 - Polimaquinas</v>
      </c>
      <c r="H1435" t="s">
        <v>21</v>
      </c>
      <c r="I1435" t="s">
        <v>1286</v>
      </c>
    </row>
    <row r="1436" spans="1:9" ht="16.5" x14ac:dyDescent="0.25">
      <c r="A1436" s="1">
        <f>ROW()-ROW(tManutencao[[#Headers],[Seq]])</f>
        <v>1435</v>
      </c>
      <c r="B1436" s="3">
        <v>1399</v>
      </c>
      <c r="C1436" s="4">
        <v>45276.385694444441</v>
      </c>
      <c r="D1436" s="4">
        <v>45405.608668981484</v>
      </c>
      <c r="E1436" s="1" t="s">
        <v>9</v>
      </c>
      <c r="F1436">
        <v>117</v>
      </c>
      <c r="G1436" s="1" t="str">
        <f>IFERROR(VLOOKUP(tManutencao[[#This Row],[Máquina]],[1]!tMaquinas[[Código]:[Descrição]],2,0),"N/E")</f>
        <v>117 - Extrusora</v>
      </c>
      <c r="H1436" t="s">
        <v>10</v>
      </c>
      <c r="I1436" t="s">
        <v>1287</v>
      </c>
    </row>
    <row r="1437" spans="1:9" ht="16.5" x14ac:dyDescent="0.25">
      <c r="A1437" s="1">
        <f>ROW()-ROW(tManutencao[[#Headers],[Seq]])</f>
        <v>1436</v>
      </c>
      <c r="B1437" s="3">
        <v>1400</v>
      </c>
      <c r="C1437" s="4">
        <v>45276.387453703705</v>
      </c>
      <c r="D1437" s="4">
        <v>45300.908842592595</v>
      </c>
      <c r="E1437" s="1" t="s">
        <v>9</v>
      </c>
      <c r="F1437">
        <v>115</v>
      </c>
      <c r="G1437" s="1" t="str">
        <f>IFERROR(VLOOKUP(tManutencao[[#This Row],[Máquina]],[1]!tMaquinas[[Código]:[Descrição]],2,0),"N/E")</f>
        <v>115 - Extrusora</v>
      </c>
      <c r="H1437" t="s">
        <v>10</v>
      </c>
      <c r="I1437" t="s">
        <v>1288</v>
      </c>
    </row>
    <row r="1438" spans="1:9" ht="16.5" x14ac:dyDescent="0.25">
      <c r="A1438" s="1">
        <f>ROW()-ROW(tManutencao[[#Headers],[Seq]])</f>
        <v>1437</v>
      </c>
      <c r="B1438" s="3">
        <v>1401</v>
      </c>
      <c r="C1438" s="4">
        <v>45276.388935185183</v>
      </c>
      <c r="D1438" s="4">
        <v>45301.383553240739</v>
      </c>
      <c r="E1438" s="1" t="s">
        <v>9</v>
      </c>
      <c r="F1438">
        <v>113</v>
      </c>
      <c r="G1438" s="1" t="str">
        <f>IFERROR(VLOOKUP(tManutencao[[#This Row],[Máquina]],[1]!tMaquinas[[Código]:[Descrição]],2,0),"N/E")</f>
        <v>113 - Extrusora</v>
      </c>
      <c r="H1438" t="s">
        <v>10</v>
      </c>
      <c r="I1438" t="s">
        <v>1289</v>
      </c>
    </row>
    <row r="1439" spans="1:9" ht="16.5" x14ac:dyDescent="0.25">
      <c r="A1439" s="1">
        <f>ROW()-ROW(tManutencao[[#Headers],[Seq]])</f>
        <v>1438</v>
      </c>
      <c r="B1439" s="3">
        <v>1402</v>
      </c>
      <c r="C1439" s="4">
        <v>45276.60900462963</v>
      </c>
      <c r="D1439" s="4">
        <v>45301.383993055555</v>
      </c>
      <c r="E1439" s="1" t="s">
        <v>9</v>
      </c>
      <c r="F1439">
        <v>206</v>
      </c>
      <c r="G1439" s="1" t="str">
        <f>IFERROR(VLOOKUP(tManutencao[[#This Row],[Máquina]],[1]!tMaquinas[[Código]:[Descrição]],2,0),"N/E")</f>
        <v>206 - Comexi 8 cores</v>
      </c>
      <c r="H1439" t="s">
        <v>62</v>
      </c>
      <c r="I1439" t="s">
        <v>1290</v>
      </c>
    </row>
    <row r="1440" spans="1:9" ht="16.5" x14ac:dyDescent="0.25">
      <c r="A1440" s="1">
        <f>ROW()-ROW(tManutencao[[#Headers],[Seq]])</f>
        <v>1439</v>
      </c>
      <c r="B1440" s="3">
        <v>1403</v>
      </c>
      <c r="C1440" s="4">
        <v>45277.929791666669</v>
      </c>
      <c r="D1440" s="4">
        <v>45301.384201388886</v>
      </c>
      <c r="E1440" s="1" t="s">
        <v>9</v>
      </c>
      <c r="F1440">
        <v>113</v>
      </c>
      <c r="G1440" s="1" t="str">
        <f>IFERROR(VLOOKUP(tManutencao[[#This Row],[Máquina]],[1]!tMaquinas[[Código]:[Descrição]],2,0),"N/E")</f>
        <v>113 - Extrusora</v>
      </c>
      <c r="H1440" t="s">
        <v>10</v>
      </c>
      <c r="I1440" t="s">
        <v>1291</v>
      </c>
    </row>
    <row r="1441" spans="1:9" ht="16.5" x14ac:dyDescent="0.25">
      <c r="A1441" s="1">
        <f>ROW()-ROW(tManutencao[[#Headers],[Seq]])</f>
        <v>1440</v>
      </c>
      <c r="B1441" s="3">
        <v>1404</v>
      </c>
      <c r="C1441" s="4">
        <v>45278.050011574072</v>
      </c>
      <c r="D1441" s="4">
        <v>45313.426053240742</v>
      </c>
      <c r="E1441" s="1" t="s">
        <v>9</v>
      </c>
      <c r="F1441">
        <v>115</v>
      </c>
      <c r="G1441" s="1" t="str">
        <f>IFERROR(VLOOKUP(tManutencao[[#This Row],[Máquina]],[1]!tMaquinas[[Código]:[Descrição]],2,0),"N/E")</f>
        <v>115 - Extrusora</v>
      </c>
      <c r="H1441" t="s">
        <v>10</v>
      </c>
      <c r="I1441" t="s">
        <v>1292</v>
      </c>
    </row>
    <row r="1442" spans="1:9" ht="16.5" x14ac:dyDescent="0.25">
      <c r="A1442" s="1">
        <f>ROW()-ROW(tManutencao[[#Headers],[Seq]])</f>
        <v>1441</v>
      </c>
      <c r="B1442" s="3">
        <v>1405</v>
      </c>
      <c r="C1442" s="4">
        <v>45278.437002314815</v>
      </c>
      <c r="D1442" s="4">
        <v>45301.389687499999</v>
      </c>
      <c r="E1442" s="1" t="s">
        <v>9</v>
      </c>
      <c r="F1442">
        <v>206</v>
      </c>
      <c r="G1442" s="1" t="str">
        <f>IFERROR(VLOOKUP(tManutencao[[#This Row],[Máquina]],[1]!tMaquinas[[Código]:[Descrição]],2,0),"N/E")</f>
        <v>206 - Comexi 8 cores</v>
      </c>
      <c r="H1442" t="s">
        <v>62</v>
      </c>
      <c r="I1442" t="s">
        <v>1293</v>
      </c>
    </row>
    <row r="1443" spans="1:9" ht="16.5" x14ac:dyDescent="0.25">
      <c r="A1443" s="1">
        <f>ROW()-ROW(tManutencao[[#Headers],[Seq]])</f>
        <v>1442</v>
      </c>
      <c r="B1443" s="3">
        <v>1406</v>
      </c>
      <c r="C1443" s="4">
        <v>45279.312152777777</v>
      </c>
      <c r="D1443" s="4">
        <v>45301.389953703707</v>
      </c>
      <c r="E1443" s="1" t="s">
        <v>9</v>
      </c>
      <c r="F1443">
        <v>506</v>
      </c>
      <c r="G1443" s="1" t="str">
        <f>IFERROR(VLOOKUP(tManutencao[[#This Row],[Máquina]],[1]!tMaquinas[[Código]:[Descrição]],2,0),"N/E")</f>
        <v>506 - Rebobinadeira</v>
      </c>
      <c r="H1443" t="s">
        <v>23</v>
      </c>
      <c r="I1443" t="s">
        <v>1294</v>
      </c>
    </row>
    <row r="1444" spans="1:9" ht="16.5" x14ac:dyDescent="0.25">
      <c r="A1444" s="1">
        <f>ROW()-ROW(tManutencao[[#Headers],[Seq]])</f>
        <v>1443</v>
      </c>
      <c r="B1444" s="3">
        <v>8</v>
      </c>
      <c r="C1444" s="4">
        <v>43437.699282407404</v>
      </c>
      <c r="D1444" s="4">
        <v>43437.716666666667</v>
      </c>
      <c r="E1444" s="1" t="s">
        <v>90</v>
      </c>
      <c r="F1444">
        <v>604</v>
      </c>
      <c r="G1444" s="1" t="str">
        <f>IFERROR(VLOOKUP(tManutencao[[#This Row],[Máquina]],[1]!tMaquinas[[Código]:[Descrição]],2,0),"N/E")</f>
        <v>N/A</v>
      </c>
      <c r="H1444" t="s">
        <v>1283</v>
      </c>
      <c r="I1444" t="s">
        <v>1295</v>
      </c>
    </row>
    <row r="1445" spans="1:9" ht="16.5" x14ac:dyDescent="0.25">
      <c r="A1445" s="1">
        <f>ROW()-ROW(tManutencao[[#Headers],[Seq]])</f>
        <v>1444</v>
      </c>
      <c r="B1445" s="3">
        <v>1408</v>
      </c>
      <c r="C1445" s="4">
        <v>45279.460509259261</v>
      </c>
      <c r="D1445" s="4">
        <v>45301.390497685185</v>
      </c>
      <c r="E1445" s="1" t="s">
        <v>9</v>
      </c>
      <c r="F1445">
        <v>302</v>
      </c>
      <c r="G1445" s="1" t="str">
        <f>IFERROR(VLOOKUP(tManutencao[[#This Row],[Máquina]],[1]!tMaquinas[[Código]:[Descrição]],2,0),"N/E")</f>
        <v>301 - Comexi Laminadora</v>
      </c>
      <c r="H1445" t="s">
        <v>58</v>
      </c>
      <c r="I1445" t="s">
        <v>1296</v>
      </c>
    </row>
    <row r="1446" spans="1:9" ht="16.5" x14ac:dyDescent="0.25">
      <c r="A1446" s="1">
        <f>ROW()-ROW(tManutencao[[#Headers],[Seq]])</f>
        <v>1445</v>
      </c>
      <c r="B1446" s="3">
        <v>20</v>
      </c>
      <c r="C1446" s="4">
        <v>43467.378518518519</v>
      </c>
      <c r="D1446" s="4">
        <v>43601.751388888886</v>
      </c>
      <c r="E1446" s="1" t="s">
        <v>90</v>
      </c>
      <c r="F1446">
        <v>604</v>
      </c>
      <c r="G1446" s="1" t="str">
        <f>IFERROR(VLOOKUP(tManutencao[[#This Row],[Máquina]],[1]!tMaquinas[[Código]:[Descrição]],2,0),"N/E")</f>
        <v>N/A</v>
      </c>
      <c r="H1446" t="s">
        <v>1283</v>
      </c>
      <c r="I1446" t="s">
        <v>1297</v>
      </c>
    </row>
    <row r="1447" spans="1:9" ht="16.5" x14ac:dyDescent="0.25">
      <c r="A1447" s="1">
        <f>ROW()-ROW(tManutencao[[#Headers],[Seq]])</f>
        <v>1446</v>
      </c>
      <c r="B1447" s="3">
        <v>1410</v>
      </c>
      <c r="C1447" s="4">
        <v>45279.661840277775</v>
      </c>
      <c r="D1447" s="4">
        <v>45301.395752314813</v>
      </c>
      <c r="E1447" s="1" t="s">
        <v>9</v>
      </c>
      <c r="F1447">
        <v>206</v>
      </c>
      <c r="G1447" s="1" t="str">
        <f>IFERROR(VLOOKUP(tManutencao[[#This Row],[Máquina]],[1]!tMaquinas[[Código]:[Descrição]],2,0),"N/E")</f>
        <v>206 - Comexi 8 cores</v>
      </c>
      <c r="H1447" t="s">
        <v>62</v>
      </c>
      <c r="I1447" t="s">
        <v>1268</v>
      </c>
    </row>
    <row r="1448" spans="1:9" ht="16.5" x14ac:dyDescent="0.25">
      <c r="A1448" s="1">
        <f>ROW()-ROW(tManutencao[[#Headers],[Seq]])</f>
        <v>1447</v>
      </c>
      <c r="B1448" s="3">
        <v>1411</v>
      </c>
      <c r="C1448" s="4">
        <v>45280.399074074077</v>
      </c>
      <c r="D1448" s="4">
        <v>45301.395972222221</v>
      </c>
      <c r="E1448" s="1" t="s">
        <v>182</v>
      </c>
      <c r="F1448">
        <v>207</v>
      </c>
      <c r="G1448" s="1" t="str">
        <f>IFERROR(VLOOKUP(tManutencao[[#This Row],[Máquina]],[1]!tMaquinas[[Código]:[Descrição]],2,0),"N/E")</f>
        <v>207 - Comexi 8 cores</v>
      </c>
      <c r="H1448" t="s">
        <v>62</v>
      </c>
      <c r="I1448" t="s">
        <v>1298</v>
      </c>
    </row>
    <row r="1449" spans="1:9" ht="16.5" x14ac:dyDescent="0.25">
      <c r="A1449" s="1">
        <f>ROW()-ROW(tManutencao[[#Headers],[Seq]])</f>
        <v>1448</v>
      </c>
      <c r="B1449" s="3">
        <v>32</v>
      </c>
      <c r="C1449" s="4">
        <v>43475.499039351853</v>
      </c>
      <c r="D1449" s="4">
        <v>43475.500694444447</v>
      </c>
      <c r="E1449" s="1" t="s">
        <v>92</v>
      </c>
      <c r="F1449">
        <v>604</v>
      </c>
      <c r="G1449" s="1" t="str">
        <f>IFERROR(VLOOKUP(tManutencao[[#This Row],[Máquina]],[1]!tMaquinas[[Código]:[Descrição]],2,0),"N/E")</f>
        <v>N/A</v>
      </c>
      <c r="H1449" t="s">
        <v>1283</v>
      </c>
      <c r="I1449" t="s">
        <v>1299</v>
      </c>
    </row>
    <row r="1450" spans="1:9" ht="16.5" x14ac:dyDescent="0.25">
      <c r="A1450" s="1">
        <f>ROW()-ROW(tManutencao[[#Headers],[Seq]])</f>
        <v>1449</v>
      </c>
      <c r="B1450" s="3">
        <v>1413</v>
      </c>
      <c r="C1450" s="4">
        <v>45280.60428240741</v>
      </c>
      <c r="D1450" s="4">
        <v>45670.635995370372</v>
      </c>
      <c r="E1450" s="1" t="s">
        <v>9</v>
      </c>
      <c r="F1450">
        <v>207</v>
      </c>
      <c r="G1450" s="1" t="str">
        <f>IFERROR(VLOOKUP(tManutencao[[#This Row],[Máquina]],[1]!tMaquinas[[Código]:[Descrição]],2,0),"N/E")</f>
        <v>207 - Comexi 8 cores</v>
      </c>
      <c r="H1450" t="s">
        <v>62</v>
      </c>
      <c r="I1450" t="s">
        <v>1300</v>
      </c>
    </row>
    <row r="1451" spans="1:9" ht="16.5" x14ac:dyDescent="0.25">
      <c r="A1451" s="1">
        <f>ROW()-ROW(tManutencao[[#Headers],[Seq]])</f>
        <v>1450</v>
      </c>
      <c r="B1451" s="3">
        <v>44</v>
      </c>
      <c r="C1451" s="4">
        <v>43560.405462962961</v>
      </c>
      <c r="D1451" s="4">
        <v>44664.690972222219</v>
      </c>
      <c r="E1451" s="1" t="s">
        <v>92</v>
      </c>
      <c r="F1451">
        <v>604</v>
      </c>
      <c r="G1451" s="1" t="str">
        <f>IFERROR(VLOOKUP(tManutencao[[#This Row],[Máquina]],[1]!tMaquinas[[Código]:[Descrição]],2,0),"N/E")</f>
        <v>N/A</v>
      </c>
      <c r="H1451" t="s">
        <v>1283</v>
      </c>
      <c r="I1451" t="s">
        <v>1301</v>
      </c>
    </row>
    <row r="1452" spans="1:9" ht="16.5" x14ac:dyDescent="0.25">
      <c r="A1452" s="1">
        <f>ROW()-ROW(tManutencao[[#Headers],[Seq]])</f>
        <v>1451</v>
      </c>
      <c r="B1452" s="3">
        <v>1415</v>
      </c>
      <c r="C1452" s="4">
        <v>45281.343692129631</v>
      </c>
      <c r="D1452" s="4">
        <v>45301.397326388891</v>
      </c>
      <c r="E1452" s="1" t="s">
        <v>9</v>
      </c>
      <c r="F1452">
        <v>108</v>
      </c>
      <c r="G1452" s="1" t="str">
        <f>IFERROR(VLOOKUP(tManutencao[[#This Row],[Máquina]],[1]!tMaquinas[[Código]:[Descrição]],2,0),"N/E")</f>
        <v>108 - Extrusora</v>
      </c>
      <c r="H1452" t="s">
        <v>10</v>
      </c>
      <c r="I1452" t="s">
        <v>1302</v>
      </c>
    </row>
    <row r="1453" spans="1:9" ht="16.5" x14ac:dyDescent="0.25">
      <c r="A1453" s="1">
        <f>ROW()-ROW(tManutencao[[#Headers],[Seq]])</f>
        <v>1452</v>
      </c>
      <c r="B1453" s="3">
        <v>1416</v>
      </c>
      <c r="C1453" s="4">
        <v>45281.559918981482</v>
      </c>
      <c r="D1453" s="4">
        <v>45670.636678240742</v>
      </c>
      <c r="E1453" s="1" t="s">
        <v>9</v>
      </c>
      <c r="F1453">
        <v>206</v>
      </c>
      <c r="G1453" s="1" t="str">
        <f>IFERROR(VLOOKUP(tManutencao[[#This Row],[Máquina]],[1]!tMaquinas[[Código]:[Descrição]],2,0),"N/E")</f>
        <v>206 - Comexi 8 cores</v>
      </c>
      <c r="H1453" t="s">
        <v>62</v>
      </c>
      <c r="I1453" t="s">
        <v>1303</v>
      </c>
    </row>
    <row r="1454" spans="1:9" ht="16.5" x14ac:dyDescent="0.25">
      <c r="A1454" s="1">
        <f>ROW()-ROW(tManutencao[[#Headers],[Seq]])</f>
        <v>1453</v>
      </c>
      <c r="B1454" s="3">
        <v>1417</v>
      </c>
      <c r="C1454" s="4">
        <v>45281.562037037038</v>
      </c>
      <c r="D1454" s="4"/>
      <c r="E1454" s="1" t="s">
        <v>9</v>
      </c>
      <c r="F1454">
        <v>207</v>
      </c>
      <c r="G1454" s="1" t="str">
        <f>IFERROR(VLOOKUP(tManutencao[[#This Row],[Máquina]],[1]!tMaquinas[[Código]:[Descrição]],2,0),"N/E")</f>
        <v>207 - Comexi 8 cores</v>
      </c>
      <c r="H1454" t="s">
        <v>62</v>
      </c>
      <c r="I1454" t="s">
        <v>1304</v>
      </c>
    </row>
    <row r="1455" spans="1:9" ht="16.5" x14ac:dyDescent="0.25">
      <c r="A1455" s="1">
        <f>ROW()-ROW(tManutencao[[#Headers],[Seq]])</f>
        <v>1454</v>
      </c>
      <c r="B1455" s="3">
        <v>463</v>
      </c>
      <c r="C1455" s="4">
        <v>45087.570115740738</v>
      </c>
      <c r="D1455" s="4">
        <v>45087.598078703704</v>
      </c>
      <c r="E1455" s="1" t="s">
        <v>92</v>
      </c>
      <c r="F1455">
        <v>701</v>
      </c>
      <c r="G1455" s="1" t="str">
        <f>IFERROR(VLOOKUP(tManutencao[[#This Row],[Máquina]],[1]!tMaquinas[[Código]:[Descrição]],2,0),"N/E")</f>
        <v>N/E</v>
      </c>
      <c r="H1455" t="s">
        <v>1305</v>
      </c>
    </row>
    <row r="1456" spans="1:9" ht="16.5" x14ac:dyDescent="0.25">
      <c r="A1456" s="1">
        <f>ROW()-ROW(tManutencao[[#Headers],[Seq]])</f>
        <v>1455</v>
      </c>
      <c r="B1456" s="3">
        <v>1419</v>
      </c>
      <c r="C1456" s="4">
        <v>45282.496655092589</v>
      </c>
      <c r="D1456" s="4">
        <v>45301.400196759256</v>
      </c>
      <c r="E1456" s="1" t="s">
        <v>9</v>
      </c>
      <c r="F1456">
        <v>206</v>
      </c>
      <c r="G1456" s="1" t="str">
        <f>IFERROR(VLOOKUP(tManutencao[[#This Row],[Máquina]],[1]!tMaquinas[[Código]:[Descrição]],2,0),"N/E")</f>
        <v>206 - Comexi 8 cores</v>
      </c>
      <c r="H1456" t="s">
        <v>62</v>
      </c>
      <c r="I1456" t="s">
        <v>1306</v>
      </c>
    </row>
    <row r="1457" spans="1:9" ht="16.5" x14ac:dyDescent="0.25">
      <c r="A1457" s="1">
        <f>ROW()-ROW(tManutencao[[#Headers],[Seq]])</f>
        <v>1456</v>
      </c>
      <c r="B1457" s="3">
        <v>464</v>
      </c>
      <c r="C1457" s="4">
        <v>45087.599386574075</v>
      </c>
      <c r="D1457" s="4">
        <v>45087.602500000001</v>
      </c>
      <c r="E1457" s="1" t="s">
        <v>92</v>
      </c>
      <c r="F1457">
        <v>701</v>
      </c>
      <c r="G1457" s="1" t="str">
        <f>IFERROR(VLOOKUP(tManutencao[[#This Row],[Máquina]],[1]!tMaquinas[[Código]:[Descrição]],2,0),"N/E")</f>
        <v>N/E</v>
      </c>
      <c r="H1457" t="s">
        <v>1305</v>
      </c>
    </row>
    <row r="1458" spans="1:9" ht="16.5" x14ac:dyDescent="0.25">
      <c r="A1458" s="1">
        <f>ROW()-ROW(tManutencao[[#Headers],[Seq]])</f>
        <v>1457</v>
      </c>
      <c r="B1458" s="3">
        <v>1421</v>
      </c>
      <c r="C1458" s="4">
        <v>45282.781643518516</v>
      </c>
      <c r="D1458" s="4">
        <v>45301.402511574073</v>
      </c>
      <c r="E1458" s="1" t="s">
        <v>9</v>
      </c>
      <c r="F1458">
        <v>206</v>
      </c>
      <c r="G1458" s="1" t="str">
        <f>IFERROR(VLOOKUP(tManutencao[[#This Row],[Máquina]],[1]!tMaquinas[[Código]:[Descrição]],2,0),"N/E")</f>
        <v>206 - Comexi 8 cores</v>
      </c>
      <c r="H1458" t="s">
        <v>62</v>
      </c>
      <c r="I1458" t="s">
        <v>1268</v>
      </c>
    </row>
    <row r="1459" spans="1:9" ht="16.5" x14ac:dyDescent="0.25">
      <c r="A1459" s="1">
        <f>ROW()-ROW(tManutencao[[#Headers],[Seq]])</f>
        <v>1458</v>
      </c>
      <c r="B1459" s="3">
        <v>1422</v>
      </c>
      <c r="C1459" s="4">
        <v>45283.134710648148</v>
      </c>
      <c r="D1459" s="4">
        <v>45301.402881944443</v>
      </c>
      <c r="E1459" s="1" t="s">
        <v>9</v>
      </c>
      <c r="F1459">
        <v>115</v>
      </c>
      <c r="G1459" s="1" t="str">
        <f>IFERROR(VLOOKUP(tManutencao[[#This Row],[Máquina]],[1]!tMaquinas[[Código]:[Descrição]],2,0),"N/E")</f>
        <v>115 - Extrusora</v>
      </c>
      <c r="H1459" t="s">
        <v>10</v>
      </c>
      <c r="I1459" t="s">
        <v>1307</v>
      </c>
    </row>
    <row r="1460" spans="1:9" ht="16.5" x14ac:dyDescent="0.25">
      <c r="A1460" s="1">
        <f>ROW()-ROW(tManutencao[[#Headers],[Seq]])</f>
        <v>1459</v>
      </c>
      <c r="B1460" s="3">
        <v>1423</v>
      </c>
      <c r="C1460" s="4">
        <v>45283.282256944447</v>
      </c>
      <c r="D1460" s="4"/>
      <c r="E1460" s="1" t="s">
        <v>9</v>
      </c>
      <c r="F1460">
        <v>207</v>
      </c>
      <c r="G1460" s="1" t="str">
        <f>IFERROR(VLOOKUP(tManutencao[[#This Row],[Máquina]],[1]!tMaquinas[[Código]:[Descrição]],2,0),"N/E")</f>
        <v>207 - Comexi 8 cores</v>
      </c>
      <c r="H1460" t="s">
        <v>62</v>
      </c>
      <c r="I1460" t="s">
        <v>1308</v>
      </c>
    </row>
    <row r="1461" spans="1:9" ht="16.5" x14ac:dyDescent="0.25">
      <c r="A1461" s="1">
        <f>ROW()-ROW(tManutencao[[#Headers],[Seq]])</f>
        <v>1460</v>
      </c>
      <c r="B1461" s="3">
        <v>1424</v>
      </c>
      <c r="C1461" s="4">
        <v>45283.392291666663</v>
      </c>
      <c r="D1461" s="4">
        <v>45301.40315972222</v>
      </c>
      <c r="E1461" s="1" t="s">
        <v>9</v>
      </c>
      <c r="F1461">
        <v>507</v>
      </c>
      <c r="G1461" s="1" t="str">
        <f>IFERROR(VLOOKUP(tManutencao[[#This Row],[Máquina]],[1]!tMaquinas[[Código]:[Descrição]],2,0),"N/E")</f>
        <v>507 - Rebobinadeira</v>
      </c>
      <c r="H1461" t="s">
        <v>23</v>
      </c>
      <c r="I1461" t="s">
        <v>1309</v>
      </c>
    </row>
    <row r="1462" spans="1:9" ht="16.5" x14ac:dyDescent="0.25">
      <c r="A1462" s="1">
        <f>ROW()-ROW(tManutencao[[#Headers],[Seq]])</f>
        <v>1461</v>
      </c>
      <c r="B1462" s="3">
        <v>1425</v>
      </c>
      <c r="C1462" s="4">
        <v>45286.838969907411</v>
      </c>
      <c r="D1462" s="4">
        <v>45301.403738425928</v>
      </c>
      <c r="E1462" s="1" t="s">
        <v>9</v>
      </c>
      <c r="F1462">
        <v>206</v>
      </c>
      <c r="G1462" s="1" t="str">
        <f>IFERROR(VLOOKUP(tManutencao[[#This Row],[Máquina]],[1]!tMaquinas[[Código]:[Descrição]],2,0),"N/E")</f>
        <v>206 - Comexi 8 cores</v>
      </c>
      <c r="H1462" t="s">
        <v>62</v>
      </c>
      <c r="I1462" t="s">
        <v>1310</v>
      </c>
    </row>
    <row r="1463" spans="1:9" ht="16.5" x14ac:dyDescent="0.25">
      <c r="A1463" s="1">
        <f>ROW()-ROW(tManutencao[[#Headers],[Seq]])</f>
        <v>1462</v>
      </c>
      <c r="B1463" s="3">
        <v>1426</v>
      </c>
      <c r="C1463" s="4">
        <v>45287.161377314813</v>
      </c>
      <c r="D1463" s="4">
        <v>45301.404004629629</v>
      </c>
      <c r="E1463" s="1" t="s">
        <v>9</v>
      </c>
      <c r="F1463">
        <v>108</v>
      </c>
      <c r="G1463" s="1" t="str">
        <f>IFERROR(VLOOKUP(tManutencao[[#This Row],[Máquina]],[1]!tMaquinas[[Código]:[Descrição]],2,0),"N/E")</f>
        <v>108 - Extrusora</v>
      </c>
      <c r="H1463" t="s">
        <v>10</v>
      </c>
      <c r="I1463" t="s">
        <v>1311</v>
      </c>
    </row>
    <row r="1464" spans="1:9" ht="16.5" x14ac:dyDescent="0.25">
      <c r="A1464" s="1">
        <f>ROW()-ROW(tManutencao[[#Headers],[Seq]])</f>
        <v>1463</v>
      </c>
      <c r="B1464" s="3">
        <v>1427</v>
      </c>
      <c r="C1464" s="4">
        <v>45287.368935185186</v>
      </c>
      <c r="D1464" s="4">
        <v>45301.404247685183</v>
      </c>
      <c r="E1464" s="1" t="s">
        <v>9</v>
      </c>
      <c r="F1464">
        <v>207</v>
      </c>
      <c r="G1464" s="1" t="str">
        <f>IFERROR(VLOOKUP(tManutencao[[#This Row],[Máquina]],[1]!tMaquinas[[Código]:[Descrição]],2,0),"N/E")</f>
        <v>207 - Comexi 8 cores</v>
      </c>
      <c r="H1464" t="s">
        <v>62</v>
      </c>
      <c r="I1464" t="s">
        <v>1312</v>
      </c>
    </row>
    <row r="1465" spans="1:9" ht="16.5" x14ac:dyDescent="0.25">
      <c r="A1465" s="1">
        <f>ROW()-ROW(tManutencao[[#Headers],[Seq]])</f>
        <v>1464</v>
      </c>
      <c r="B1465" s="3">
        <v>1428</v>
      </c>
      <c r="C1465" s="4">
        <v>45287.414004629631</v>
      </c>
      <c r="D1465" s="4">
        <v>45301.405347222222</v>
      </c>
      <c r="E1465" s="1" t="s">
        <v>9</v>
      </c>
      <c r="F1465">
        <v>108</v>
      </c>
      <c r="G1465" s="1" t="str">
        <f>IFERROR(VLOOKUP(tManutencao[[#This Row],[Máquina]],[1]!tMaquinas[[Código]:[Descrição]],2,0),"N/E")</f>
        <v>108 - Extrusora</v>
      </c>
      <c r="H1465" t="s">
        <v>10</v>
      </c>
      <c r="I1465" t="s">
        <v>1313</v>
      </c>
    </row>
    <row r="1466" spans="1:9" ht="16.5" x14ac:dyDescent="0.25">
      <c r="A1466" s="1">
        <f>ROW()-ROW(tManutencao[[#Headers],[Seq]])</f>
        <v>1465</v>
      </c>
      <c r="B1466" s="3">
        <v>465</v>
      </c>
      <c r="C1466" s="4">
        <v>45087.600740740738</v>
      </c>
      <c r="D1466" s="4">
        <v>45087.602569444447</v>
      </c>
      <c r="E1466" s="1" t="s">
        <v>92</v>
      </c>
      <c r="F1466">
        <v>701</v>
      </c>
      <c r="G1466" s="1" t="str">
        <f>IFERROR(VLOOKUP(tManutencao[[#This Row],[Máquina]],[1]!tMaquinas[[Código]:[Descrição]],2,0),"N/E")</f>
        <v>N/E</v>
      </c>
      <c r="H1466" t="s">
        <v>1305</v>
      </c>
    </row>
    <row r="1467" spans="1:9" ht="16.5" x14ac:dyDescent="0.25">
      <c r="A1467" s="1">
        <f>ROW()-ROW(tManutencao[[#Headers],[Seq]])</f>
        <v>1466</v>
      </c>
      <c r="B1467" s="3">
        <v>1430</v>
      </c>
      <c r="C1467" s="4">
        <v>45287.416724537034</v>
      </c>
      <c r="D1467" s="4">
        <v>45306.732847222222</v>
      </c>
      <c r="E1467" s="1" t="s">
        <v>9</v>
      </c>
      <c r="F1467">
        <v>113</v>
      </c>
      <c r="G1467" s="1" t="str">
        <f>IFERROR(VLOOKUP(tManutencao[[#This Row],[Máquina]],[1]!tMaquinas[[Código]:[Descrição]],2,0),"N/E")</f>
        <v>113 - Extrusora</v>
      </c>
      <c r="H1467" t="s">
        <v>10</v>
      </c>
      <c r="I1467" t="s">
        <v>1314</v>
      </c>
    </row>
    <row r="1468" spans="1:9" ht="16.5" x14ac:dyDescent="0.25">
      <c r="A1468" s="1">
        <f>ROW()-ROW(tManutencao[[#Headers],[Seq]])</f>
        <v>1467</v>
      </c>
      <c r="B1468" s="3">
        <v>1431</v>
      </c>
      <c r="C1468" s="4">
        <v>45287.417881944442</v>
      </c>
      <c r="D1468" s="4"/>
      <c r="E1468" s="1" t="s">
        <v>9</v>
      </c>
      <c r="F1468">
        <v>108</v>
      </c>
      <c r="G1468" s="1" t="str">
        <f>IFERROR(VLOOKUP(tManutencao[[#This Row],[Máquina]],[1]!tMaquinas[[Código]:[Descrição]],2,0),"N/E")</f>
        <v>108 - Extrusora</v>
      </c>
      <c r="H1468" t="s">
        <v>10</v>
      </c>
      <c r="I1468" t="s">
        <v>1315</v>
      </c>
    </row>
    <row r="1469" spans="1:9" ht="16.5" x14ac:dyDescent="0.25">
      <c r="A1469" s="1">
        <f>ROW()-ROW(tManutencao[[#Headers],[Seq]])</f>
        <v>1468</v>
      </c>
      <c r="B1469" s="3">
        <v>1432</v>
      </c>
      <c r="C1469" s="4">
        <v>45287.419166666667</v>
      </c>
      <c r="D1469" s="4">
        <v>45306.733124999999</v>
      </c>
      <c r="E1469" s="1" t="s">
        <v>9</v>
      </c>
      <c r="F1469">
        <v>116</v>
      </c>
      <c r="G1469" s="1" t="str">
        <f>IFERROR(VLOOKUP(tManutencao[[#This Row],[Máquina]],[1]!tMaquinas[[Código]:[Descrição]],2,0),"N/E")</f>
        <v>116 - Extrusora</v>
      </c>
      <c r="H1469" t="s">
        <v>10</v>
      </c>
      <c r="I1469" t="s">
        <v>1316</v>
      </c>
    </row>
    <row r="1470" spans="1:9" ht="16.5" x14ac:dyDescent="0.25">
      <c r="A1470" s="1">
        <f>ROW()-ROW(tManutencao[[#Headers],[Seq]])</f>
        <v>1469</v>
      </c>
      <c r="B1470" s="3">
        <v>1433</v>
      </c>
      <c r="C1470" s="4">
        <v>45287.420046296298</v>
      </c>
      <c r="D1470" s="4">
        <v>45670.636863425927</v>
      </c>
      <c r="E1470" s="1" t="s">
        <v>9</v>
      </c>
      <c r="F1470">
        <v>116</v>
      </c>
      <c r="G1470" s="1" t="str">
        <f>IFERROR(VLOOKUP(tManutencao[[#This Row],[Máquina]],[1]!tMaquinas[[Código]:[Descrição]],2,0),"N/E")</f>
        <v>116 - Extrusora</v>
      </c>
      <c r="H1470" t="s">
        <v>10</v>
      </c>
      <c r="I1470" t="s">
        <v>1317</v>
      </c>
    </row>
    <row r="1471" spans="1:9" ht="16.5" x14ac:dyDescent="0.25">
      <c r="A1471" s="1">
        <f>ROW()-ROW(tManutencao[[#Headers],[Seq]])</f>
        <v>1470</v>
      </c>
      <c r="B1471" s="3">
        <v>1434</v>
      </c>
      <c r="C1471" s="4">
        <v>45287.421122685184</v>
      </c>
      <c r="D1471" s="4">
        <v>45670.637118055558</v>
      </c>
      <c r="E1471" s="1" t="s">
        <v>9</v>
      </c>
      <c r="F1471">
        <v>115</v>
      </c>
      <c r="G1471" s="1" t="str">
        <f>IFERROR(VLOOKUP(tManutencao[[#This Row],[Máquina]],[1]!tMaquinas[[Código]:[Descrição]],2,0),"N/E")</f>
        <v>115 - Extrusora</v>
      </c>
      <c r="H1471" t="s">
        <v>10</v>
      </c>
      <c r="I1471" t="s">
        <v>1318</v>
      </c>
    </row>
    <row r="1472" spans="1:9" ht="16.5" x14ac:dyDescent="0.25">
      <c r="A1472" s="1">
        <f>ROW()-ROW(tManutencao[[#Headers],[Seq]])</f>
        <v>1471</v>
      </c>
      <c r="B1472" s="3">
        <v>1435</v>
      </c>
      <c r="C1472" s="4">
        <v>45287.422199074077</v>
      </c>
      <c r="D1472" s="4">
        <v>45670.636979166666</v>
      </c>
      <c r="E1472" s="1" t="s">
        <v>9</v>
      </c>
      <c r="F1472">
        <v>118</v>
      </c>
      <c r="G1472" s="1" t="str">
        <f>IFERROR(VLOOKUP(tManutencao[[#This Row],[Máquina]],[1]!tMaquinas[[Código]:[Descrição]],2,0),"N/E")</f>
        <v>118- Extrusora</v>
      </c>
      <c r="H1472" t="s">
        <v>10</v>
      </c>
      <c r="I1472" t="s">
        <v>1319</v>
      </c>
    </row>
    <row r="1473" spans="1:9" ht="16.5" x14ac:dyDescent="0.25">
      <c r="A1473" s="1">
        <f>ROW()-ROW(tManutencao[[#Headers],[Seq]])</f>
        <v>1472</v>
      </c>
      <c r="B1473" s="3">
        <v>1436</v>
      </c>
      <c r="C1473" s="4">
        <v>45287.712557870371</v>
      </c>
      <c r="D1473" s="4">
        <v>45670.637314814812</v>
      </c>
      <c r="E1473" s="1" t="s">
        <v>9</v>
      </c>
      <c r="F1473">
        <v>207</v>
      </c>
      <c r="G1473" s="1" t="str">
        <f>IFERROR(VLOOKUP(tManutencao[[#This Row],[Máquina]],[1]!tMaquinas[[Código]:[Descrição]],2,0),"N/E")</f>
        <v>207 - Comexi 8 cores</v>
      </c>
      <c r="H1473" t="s">
        <v>62</v>
      </c>
      <c r="I1473" t="s">
        <v>1320</v>
      </c>
    </row>
    <row r="1474" spans="1:9" ht="16.5" x14ac:dyDescent="0.25">
      <c r="A1474" s="1">
        <f>ROW()-ROW(tManutencao[[#Headers],[Seq]])</f>
        <v>1473</v>
      </c>
      <c r="B1474" s="3">
        <v>1437</v>
      </c>
      <c r="C1474" s="4">
        <v>45288.192928240744</v>
      </c>
      <c r="D1474" s="4">
        <v>45301.407650462963</v>
      </c>
      <c r="E1474" s="1" t="s">
        <v>9</v>
      </c>
      <c r="F1474">
        <v>108</v>
      </c>
      <c r="G1474" s="1" t="str">
        <f>IFERROR(VLOOKUP(tManutencao[[#This Row],[Máquina]],[1]!tMaquinas[[Código]:[Descrição]],2,0),"N/E")</f>
        <v>108 - Extrusora</v>
      </c>
      <c r="H1474" t="s">
        <v>10</v>
      </c>
      <c r="I1474" t="s">
        <v>1321</v>
      </c>
    </row>
    <row r="1475" spans="1:9" ht="16.5" x14ac:dyDescent="0.25">
      <c r="A1475" s="1">
        <f>ROW()-ROW(tManutencao[[#Headers],[Seq]])</f>
        <v>1474</v>
      </c>
      <c r="B1475" s="3">
        <v>1438</v>
      </c>
      <c r="C1475" s="4">
        <v>45288.194849537038</v>
      </c>
      <c r="D1475" s="4">
        <v>45301.408090277779</v>
      </c>
      <c r="E1475" s="1" t="s">
        <v>9</v>
      </c>
      <c r="F1475">
        <v>117</v>
      </c>
      <c r="G1475" s="1" t="str">
        <f>IFERROR(VLOOKUP(tManutencao[[#This Row],[Máquina]],[1]!tMaquinas[[Código]:[Descrição]],2,0),"N/E")</f>
        <v>117 - Extrusora</v>
      </c>
      <c r="H1475" t="s">
        <v>10</v>
      </c>
      <c r="I1475" t="s">
        <v>1322</v>
      </c>
    </row>
    <row r="1476" spans="1:9" ht="16.5" x14ac:dyDescent="0.25">
      <c r="A1476" s="1">
        <f>ROW()-ROW(tManutencao[[#Headers],[Seq]])</f>
        <v>1475</v>
      </c>
      <c r="B1476" s="3">
        <v>1439</v>
      </c>
      <c r="C1476" s="4">
        <v>45288.437442129631</v>
      </c>
      <c r="D1476" s="4">
        <v>45301.411215277774</v>
      </c>
      <c r="E1476" s="1" t="s">
        <v>9</v>
      </c>
      <c r="F1476">
        <v>206</v>
      </c>
      <c r="G1476" s="1" t="str">
        <f>IFERROR(VLOOKUP(tManutencao[[#This Row],[Máquina]],[1]!tMaquinas[[Código]:[Descrição]],2,0),"N/E")</f>
        <v>206 - Comexi 8 cores</v>
      </c>
      <c r="H1476" t="s">
        <v>62</v>
      </c>
      <c r="I1476" t="s">
        <v>1323</v>
      </c>
    </row>
    <row r="1477" spans="1:9" ht="16.5" x14ac:dyDescent="0.25">
      <c r="A1477" s="1">
        <f>ROW()-ROW(tManutencao[[#Headers],[Seq]])</f>
        <v>1476</v>
      </c>
      <c r="B1477" s="3">
        <v>1440</v>
      </c>
      <c r="C1477" s="4">
        <v>45288.560787037037</v>
      </c>
      <c r="D1477" s="4">
        <v>45301.411481481482</v>
      </c>
      <c r="E1477" s="1" t="s">
        <v>9</v>
      </c>
      <c r="F1477">
        <v>206</v>
      </c>
      <c r="G1477" s="1" t="str">
        <f>IFERROR(VLOOKUP(tManutencao[[#This Row],[Máquina]],[1]!tMaquinas[[Código]:[Descrição]],2,0),"N/E")</f>
        <v>206 - Comexi 8 cores</v>
      </c>
      <c r="H1477" t="s">
        <v>62</v>
      </c>
      <c r="I1477" t="s">
        <v>1324</v>
      </c>
    </row>
    <row r="1478" spans="1:9" ht="16.5" x14ac:dyDescent="0.25">
      <c r="A1478" s="1">
        <f>ROW()-ROW(tManutencao[[#Headers],[Seq]])</f>
        <v>1477</v>
      </c>
      <c r="B1478" s="3">
        <v>1441</v>
      </c>
      <c r="C1478" s="4">
        <v>45288.592303240737</v>
      </c>
      <c r="D1478" s="4"/>
      <c r="E1478" s="1" t="s">
        <v>9</v>
      </c>
      <c r="F1478">
        <v>207</v>
      </c>
      <c r="G1478" s="1" t="str">
        <f>IFERROR(VLOOKUP(tManutencao[[#This Row],[Máquina]],[1]!tMaquinas[[Código]:[Descrição]],2,0),"N/E")</f>
        <v>207 - Comexi 8 cores</v>
      </c>
      <c r="H1478" t="s">
        <v>62</v>
      </c>
      <c r="I1478" t="s">
        <v>1325</v>
      </c>
    </row>
    <row r="1479" spans="1:9" ht="16.5" x14ac:dyDescent="0.25">
      <c r="A1479" s="1">
        <f>ROW()-ROW(tManutencao[[#Headers],[Seq]])</f>
        <v>1478</v>
      </c>
      <c r="B1479" s="3">
        <v>1442</v>
      </c>
      <c r="C1479" s="4">
        <v>45288.615787037037</v>
      </c>
      <c r="D1479" s="4"/>
      <c r="E1479" s="1" t="s">
        <v>182</v>
      </c>
      <c r="F1479">
        <v>416</v>
      </c>
      <c r="G1479" s="1" t="str">
        <f>IFERROR(VLOOKUP(tManutencao[[#This Row],[Máquina]],[1]!tMaquinas[[Código]:[Descrição]],2,0),"N/E")</f>
        <v>416 - Hece 1400</v>
      </c>
      <c r="H1479" t="s">
        <v>21</v>
      </c>
      <c r="I1479" t="s">
        <v>1326</v>
      </c>
    </row>
    <row r="1480" spans="1:9" ht="16.5" x14ac:dyDescent="0.25">
      <c r="A1480" s="1">
        <f>ROW()-ROW(tManutencao[[#Headers],[Seq]])</f>
        <v>1479</v>
      </c>
      <c r="B1480" s="3">
        <v>1443</v>
      </c>
      <c r="C1480" s="4">
        <v>45288.722141203703</v>
      </c>
      <c r="D1480" s="4"/>
      <c r="E1480" s="1" t="s">
        <v>9</v>
      </c>
      <c r="F1480">
        <v>206</v>
      </c>
      <c r="G1480" s="1" t="str">
        <f>IFERROR(VLOOKUP(tManutencao[[#This Row],[Máquina]],[1]!tMaquinas[[Código]:[Descrição]],2,0),"N/E")</f>
        <v>206 - Comexi 8 cores</v>
      </c>
      <c r="H1480" t="s">
        <v>62</v>
      </c>
      <c r="I1480" t="s">
        <v>1327</v>
      </c>
    </row>
    <row r="1481" spans="1:9" ht="16.5" x14ac:dyDescent="0.25">
      <c r="A1481" s="1">
        <f>ROW()-ROW(tManutencao[[#Headers],[Seq]])</f>
        <v>1480</v>
      </c>
      <c r="B1481" s="3">
        <v>1444</v>
      </c>
      <c r="C1481" s="4">
        <v>45288.739884259259</v>
      </c>
      <c r="D1481" s="4">
        <v>45301.411909722221</v>
      </c>
      <c r="E1481" s="1" t="s">
        <v>9</v>
      </c>
      <c r="F1481">
        <v>207</v>
      </c>
      <c r="G1481" s="1" t="str">
        <f>IFERROR(VLOOKUP(tManutencao[[#This Row],[Máquina]],[1]!tMaquinas[[Código]:[Descrição]],2,0),"N/E")</f>
        <v>207 - Comexi 8 cores</v>
      </c>
      <c r="H1481" t="s">
        <v>62</v>
      </c>
      <c r="I1481" t="s">
        <v>1328</v>
      </c>
    </row>
    <row r="1482" spans="1:9" ht="16.5" x14ac:dyDescent="0.25">
      <c r="A1482" s="1">
        <f>ROW()-ROW(tManutencao[[#Headers],[Seq]])</f>
        <v>1481</v>
      </c>
      <c r="B1482" s="3">
        <v>1445</v>
      </c>
      <c r="C1482" s="4">
        <v>45289.683298611111</v>
      </c>
      <c r="D1482" s="4"/>
      <c r="E1482" s="1" t="s">
        <v>9</v>
      </c>
      <c r="F1482">
        <v>207</v>
      </c>
      <c r="G1482" s="1" t="str">
        <f>IFERROR(VLOOKUP(tManutencao[[#This Row],[Máquina]],[1]!tMaquinas[[Código]:[Descrição]],2,0),"N/E")</f>
        <v>207 - Comexi 8 cores</v>
      </c>
      <c r="H1482" t="s">
        <v>62</v>
      </c>
      <c r="I1482" t="s">
        <v>1329</v>
      </c>
    </row>
    <row r="1483" spans="1:9" ht="16.5" x14ac:dyDescent="0.25">
      <c r="A1483" s="1">
        <f>ROW()-ROW(tManutencao[[#Headers],[Seq]])</f>
        <v>1482</v>
      </c>
      <c r="B1483" s="3">
        <v>1446</v>
      </c>
      <c r="C1483" s="4">
        <v>45289.769259259258</v>
      </c>
      <c r="D1483" s="4">
        <v>45306.73400462963</v>
      </c>
      <c r="E1483" s="1" t="s">
        <v>9</v>
      </c>
      <c r="F1483">
        <v>207</v>
      </c>
      <c r="G1483" s="1" t="str">
        <f>IFERROR(VLOOKUP(tManutencao[[#This Row],[Máquina]],[1]!tMaquinas[[Código]:[Descrição]],2,0),"N/E")</f>
        <v>207 - Comexi 8 cores</v>
      </c>
      <c r="H1483" t="s">
        <v>62</v>
      </c>
      <c r="I1483" t="s">
        <v>1330</v>
      </c>
    </row>
    <row r="1484" spans="1:9" ht="16.5" x14ac:dyDescent="0.25">
      <c r="A1484" s="1">
        <f>ROW()-ROW(tManutencao[[#Headers],[Seq]])</f>
        <v>1483</v>
      </c>
      <c r="B1484" s="3">
        <v>1447</v>
      </c>
      <c r="C1484" s="4">
        <v>45290.105613425927</v>
      </c>
      <c r="D1484" s="4">
        <v>45358.490914351853</v>
      </c>
      <c r="E1484" s="1" t="s">
        <v>9</v>
      </c>
      <c r="F1484">
        <v>118</v>
      </c>
      <c r="G1484" s="1" t="str">
        <f>IFERROR(VLOOKUP(tManutencao[[#This Row],[Máquina]],[1]!tMaquinas[[Código]:[Descrição]],2,0),"N/E")</f>
        <v>118- Extrusora</v>
      </c>
      <c r="H1484" t="s">
        <v>10</v>
      </c>
      <c r="I1484" t="s">
        <v>1331</v>
      </c>
    </row>
    <row r="1485" spans="1:9" ht="16.5" x14ac:dyDescent="0.25">
      <c r="A1485" s="1">
        <f>ROW()-ROW(tManutencao[[#Headers],[Seq]])</f>
        <v>1484</v>
      </c>
      <c r="B1485" s="3">
        <v>1299</v>
      </c>
      <c r="C1485" s="4">
        <v>45261.765590277777</v>
      </c>
      <c r="D1485" s="4"/>
      <c r="E1485" s="1" t="s">
        <v>92</v>
      </c>
      <c r="F1485">
        <v>701</v>
      </c>
      <c r="G1485" s="1" t="str">
        <f>IFERROR(VLOOKUP(tManutencao[[#This Row],[Máquina]],[1]!tMaquinas[[Código]:[Descrição]],2,0),"N/E")</f>
        <v>N/E</v>
      </c>
      <c r="H1485" t="s">
        <v>1305</v>
      </c>
      <c r="I1485" t="s">
        <v>1332</v>
      </c>
    </row>
    <row r="1486" spans="1:9" ht="16.5" x14ac:dyDescent="0.25">
      <c r="A1486" s="1">
        <f>ROW()-ROW(tManutencao[[#Headers],[Seq]])</f>
        <v>1485</v>
      </c>
      <c r="B1486" s="3">
        <v>1449</v>
      </c>
      <c r="C1486" s="4">
        <v>45290.298368055555</v>
      </c>
      <c r="D1486" s="4">
        <v>45301.418194444443</v>
      </c>
      <c r="E1486" s="1" t="s">
        <v>9</v>
      </c>
      <c r="F1486">
        <v>116</v>
      </c>
      <c r="G1486" s="1" t="str">
        <f>IFERROR(VLOOKUP(tManutencao[[#This Row],[Máquina]],[1]!tMaquinas[[Código]:[Descrição]],2,0),"N/E")</f>
        <v>116 - Extrusora</v>
      </c>
      <c r="H1486" t="s">
        <v>10</v>
      </c>
      <c r="I1486" t="s">
        <v>1333</v>
      </c>
    </row>
    <row r="1487" spans="1:9" ht="16.5" x14ac:dyDescent="0.25">
      <c r="A1487" s="1">
        <f>ROW()-ROW(tManutencao[[#Headers],[Seq]])</f>
        <v>1486</v>
      </c>
      <c r="B1487" s="3">
        <v>1450</v>
      </c>
      <c r="C1487" s="4">
        <v>45293.251979166664</v>
      </c>
      <c r="D1487" s="4">
        <v>45329.739212962966</v>
      </c>
      <c r="E1487" s="1" t="s">
        <v>9</v>
      </c>
      <c r="F1487">
        <v>115</v>
      </c>
      <c r="G1487" s="1" t="str">
        <f>IFERROR(VLOOKUP(tManutencao[[#This Row],[Máquina]],[1]!tMaquinas[[Código]:[Descrição]],2,0),"N/E")</f>
        <v>115 - Extrusora</v>
      </c>
      <c r="H1487" t="s">
        <v>10</v>
      </c>
      <c r="I1487" t="s">
        <v>1334</v>
      </c>
    </row>
    <row r="1488" spans="1:9" ht="16.5" x14ac:dyDescent="0.25">
      <c r="A1488" s="1">
        <f>ROW()-ROW(tManutencao[[#Headers],[Seq]])</f>
        <v>1487</v>
      </c>
      <c r="B1488" s="3">
        <v>1885</v>
      </c>
      <c r="C1488" s="4">
        <v>45357.731180555558</v>
      </c>
      <c r="D1488" s="4">
        <v>45387.532939814817</v>
      </c>
      <c r="E1488" s="1" t="s">
        <v>92</v>
      </c>
      <c r="F1488">
        <v>701</v>
      </c>
      <c r="G1488" s="1" t="str">
        <f>IFERROR(VLOOKUP(tManutencao[[#This Row],[Máquina]],[1]!tMaquinas[[Código]:[Descrição]],2,0),"N/E")</f>
        <v>N/E</v>
      </c>
      <c r="H1488" t="s">
        <v>1335</v>
      </c>
      <c r="I1488" t="s">
        <v>1336</v>
      </c>
    </row>
    <row r="1489" spans="1:9" ht="16.5" x14ac:dyDescent="0.25">
      <c r="A1489" s="1">
        <f>ROW()-ROW(tManutencao[[#Headers],[Seq]])</f>
        <v>1488</v>
      </c>
      <c r="B1489" s="3">
        <v>1875</v>
      </c>
      <c r="C1489" s="4">
        <v>45355.760243055556</v>
      </c>
      <c r="D1489" s="4">
        <v>45357.729074074072</v>
      </c>
      <c r="E1489" s="1" t="s">
        <v>92</v>
      </c>
      <c r="F1489">
        <v>702</v>
      </c>
      <c r="G1489" s="1" t="str">
        <f>IFERROR(VLOOKUP(tManutencao[[#This Row],[Máquina]],[1]!tMaquinas[[Código]:[Descrição]],2,0),"N/E")</f>
        <v>N/E</v>
      </c>
      <c r="H1489" t="s">
        <v>1335</v>
      </c>
      <c r="I1489" t="s">
        <v>1336</v>
      </c>
    </row>
    <row r="1490" spans="1:9" ht="16.5" x14ac:dyDescent="0.25">
      <c r="A1490" s="1">
        <f>ROW()-ROW(tManutencao[[#Headers],[Seq]])</f>
        <v>1489</v>
      </c>
      <c r="B1490" s="3">
        <v>1453</v>
      </c>
      <c r="C1490" s="4">
        <v>45293.372719907406</v>
      </c>
      <c r="D1490" s="4">
        <v>45301.423587962963</v>
      </c>
      <c r="E1490" s="1" t="s">
        <v>9</v>
      </c>
      <c r="F1490">
        <v>506</v>
      </c>
      <c r="G1490" s="1" t="str">
        <f>IFERROR(VLOOKUP(tManutencao[[#This Row],[Máquina]],[1]!tMaquinas[[Código]:[Descrição]],2,0),"N/E")</f>
        <v>506 - Rebobinadeira</v>
      </c>
      <c r="H1490" t="s">
        <v>23</v>
      </c>
      <c r="I1490" t="s">
        <v>1337</v>
      </c>
    </row>
    <row r="1491" spans="1:9" ht="16.5" x14ac:dyDescent="0.25">
      <c r="A1491" s="1">
        <f>ROW()-ROW(tManutencao[[#Headers],[Seq]])</f>
        <v>1490</v>
      </c>
      <c r="B1491" s="3">
        <v>1454</v>
      </c>
      <c r="C1491" s="4">
        <v>45293.402465277781</v>
      </c>
      <c r="D1491" s="4">
        <v>45301.425243055557</v>
      </c>
      <c r="E1491" s="1" t="s">
        <v>9</v>
      </c>
      <c r="F1491">
        <v>116</v>
      </c>
      <c r="G1491" s="1" t="str">
        <f>IFERROR(VLOOKUP(tManutencao[[#This Row],[Máquina]],[1]!tMaquinas[[Código]:[Descrição]],2,0),"N/E")</f>
        <v>116 - Extrusora</v>
      </c>
      <c r="H1491" t="s">
        <v>10</v>
      </c>
      <c r="I1491" t="s">
        <v>1338</v>
      </c>
    </row>
    <row r="1492" spans="1:9" ht="16.5" x14ac:dyDescent="0.25">
      <c r="A1492" s="1">
        <f>ROW()-ROW(tManutencao[[#Headers],[Seq]])</f>
        <v>1491</v>
      </c>
      <c r="B1492" s="3">
        <v>1455</v>
      </c>
      <c r="C1492" s="4">
        <v>45293.404849537037</v>
      </c>
      <c r="D1492" s="4">
        <v>45301.425659722219</v>
      </c>
      <c r="E1492" s="1" t="s">
        <v>9</v>
      </c>
      <c r="F1492">
        <v>108</v>
      </c>
      <c r="G1492" s="1" t="str">
        <f>IFERROR(VLOOKUP(tManutencao[[#This Row],[Máquina]],[1]!tMaquinas[[Código]:[Descrição]],2,0),"N/E")</f>
        <v>108 - Extrusora</v>
      </c>
      <c r="H1492" t="s">
        <v>10</v>
      </c>
      <c r="I1492" t="s">
        <v>1339</v>
      </c>
    </row>
    <row r="1493" spans="1:9" ht="16.5" x14ac:dyDescent="0.25">
      <c r="A1493" s="1">
        <f>ROW()-ROW(tManutencao[[#Headers],[Seq]])</f>
        <v>1492</v>
      </c>
      <c r="B1493" s="3">
        <v>1456</v>
      </c>
      <c r="C1493" s="4">
        <v>45293.4059837963</v>
      </c>
      <c r="D1493" s="4">
        <v>45301.426064814812</v>
      </c>
      <c r="E1493" s="1" t="s">
        <v>9</v>
      </c>
      <c r="F1493">
        <v>116</v>
      </c>
      <c r="G1493" s="1" t="str">
        <f>IFERROR(VLOOKUP(tManutencao[[#This Row],[Máquina]],[1]!tMaquinas[[Código]:[Descrição]],2,0),"N/E")</f>
        <v>116 - Extrusora</v>
      </c>
      <c r="H1493" t="s">
        <v>10</v>
      </c>
      <c r="I1493" t="s">
        <v>1340</v>
      </c>
    </row>
    <row r="1494" spans="1:9" ht="16.5" x14ac:dyDescent="0.25">
      <c r="A1494" s="1">
        <f>ROW()-ROW(tManutencao[[#Headers],[Seq]])</f>
        <v>1493</v>
      </c>
      <c r="B1494" s="3">
        <v>1457</v>
      </c>
      <c r="C1494" s="4">
        <v>45293.410891203705</v>
      </c>
      <c r="D1494" s="4">
        <v>45301.427384259259</v>
      </c>
      <c r="E1494" s="1" t="s">
        <v>9</v>
      </c>
      <c r="F1494">
        <v>113</v>
      </c>
      <c r="G1494" s="1" t="str">
        <f>IFERROR(VLOOKUP(tManutencao[[#This Row],[Máquina]],[1]!tMaquinas[[Código]:[Descrição]],2,0),"N/E")</f>
        <v>113 - Extrusora</v>
      </c>
      <c r="H1494" t="s">
        <v>10</v>
      </c>
      <c r="I1494" t="s">
        <v>1341</v>
      </c>
    </row>
    <row r="1495" spans="1:9" ht="16.5" x14ac:dyDescent="0.25">
      <c r="A1495" s="1">
        <f>ROW()-ROW(tManutencao[[#Headers],[Seq]])</f>
        <v>1494</v>
      </c>
      <c r="B1495" s="3">
        <v>1884</v>
      </c>
      <c r="C1495" s="4">
        <v>45357.730752314812</v>
      </c>
      <c r="D1495" s="4">
        <v>45387.532824074071</v>
      </c>
      <c r="E1495" s="1" t="s">
        <v>92</v>
      </c>
      <c r="F1495">
        <v>702</v>
      </c>
      <c r="G1495" s="1" t="str">
        <f>IFERROR(VLOOKUP(tManutencao[[#This Row],[Máquina]],[1]!tMaquinas[[Código]:[Descrição]],2,0),"N/E")</f>
        <v>N/E</v>
      </c>
      <c r="H1495" t="s">
        <v>1335</v>
      </c>
      <c r="I1495" t="s">
        <v>1336</v>
      </c>
    </row>
    <row r="1496" spans="1:9" ht="16.5" x14ac:dyDescent="0.25">
      <c r="A1496" s="1">
        <f>ROW()-ROW(tManutencao[[#Headers],[Seq]])</f>
        <v>1495</v>
      </c>
      <c r="B1496" s="3">
        <v>1459</v>
      </c>
      <c r="C1496" s="4">
        <v>45293.685023148151</v>
      </c>
      <c r="D1496" s="4">
        <v>45323.657592592594</v>
      </c>
      <c r="E1496" s="1" t="s">
        <v>9</v>
      </c>
      <c r="F1496">
        <v>301</v>
      </c>
      <c r="G1496" s="1" t="str">
        <f>IFERROR(VLOOKUP(tManutencao[[#This Row],[Máquina]],[1]!tMaquinas[[Código]:[Descrição]],2,0),"N/E")</f>
        <v>301 - Comexi Laminadora</v>
      </c>
      <c r="H1496" t="s">
        <v>58</v>
      </c>
      <c r="I1496" t="s">
        <v>1342</v>
      </c>
    </row>
    <row r="1497" spans="1:9" ht="16.5" x14ac:dyDescent="0.25">
      <c r="A1497" s="1">
        <f>ROW()-ROW(tManutencao[[#Headers],[Seq]])</f>
        <v>1496</v>
      </c>
      <c r="B1497" s="3">
        <v>1296</v>
      </c>
      <c r="C1497" s="4">
        <v>45261.760671296295</v>
      </c>
      <c r="D1497" s="4">
        <v>45265.449988425928</v>
      </c>
      <c r="E1497" s="1" t="s">
        <v>92</v>
      </c>
      <c r="F1497">
        <v>709</v>
      </c>
      <c r="G1497" s="1" t="str">
        <f>IFERROR(VLOOKUP(tManutencao[[#This Row],[Máquina]],[1]!tMaquinas[[Código]:[Descrição]],2,0),"N/E")</f>
        <v>N/E</v>
      </c>
      <c r="H1497" t="s">
        <v>1305</v>
      </c>
      <c r="I1497" t="s">
        <v>1343</v>
      </c>
    </row>
    <row r="1498" spans="1:9" ht="16.5" x14ac:dyDescent="0.25">
      <c r="A1498" s="1">
        <f>ROW()-ROW(tManutencao[[#Headers],[Seq]])</f>
        <v>1497</v>
      </c>
      <c r="B1498" s="3">
        <v>1461</v>
      </c>
      <c r="C1498" s="4">
        <v>45294.007708333331</v>
      </c>
      <c r="D1498" s="4">
        <v>45301.430543981478</v>
      </c>
      <c r="E1498" s="1" t="s">
        <v>9</v>
      </c>
      <c r="F1498">
        <v>116</v>
      </c>
      <c r="G1498" s="1" t="str">
        <f>IFERROR(VLOOKUP(tManutencao[[#This Row],[Máquina]],[1]!tMaquinas[[Código]:[Descrição]],2,0),"N/E")</f>
        <v>116 - Extrusora</v>
      </c>
      <c r="H1498" t="s">
        <v>10</v>
      </c>
      <c r="I1498" t="s">
        <v>1344</v>
      </c>
    </row>
    <row r="1499" spans="1:9" ht="16.5" x14ac:dyDescent="0.25">
      <c r="A1499" s="1">
        <f>ROW()-ROW(tManutencao[[#Headers],[Seq]])</f>
        <v>1498</v>
      </c>
      <c r="B1499" s="3">
        <v>1462</v>
      </c>
      <c r="C1499" s="4">
        <v>45294.339583333334</v>
      </c>
      <c r="D1499" s="4">
        <v>45301.430844907409</v>
      </c>
      <c r="E1499" s="1" t="s">
        <v>9</v>
      </c>
      <c r="F1499">
        <v>116</v>
      </c>
      <c r="G1499" s="1" t="str">
        <f>IFERROR(VLOOKUP(tManutencao[[#This Row],[Máquina]],[1]!tMaquinas[[Código]:[Descrição]],2,0),"N/E")</f>
        <v>116 - Extrusora</v>
      </c>
      <c r="H1499" t="s">
        <v>10</v>
      </c>
      <c r="I1499" t="s">
        <v>1345</v>
      </c>
    </row>
    <row r="1500" spans="1:9" ht="16.5" x14ac:dyDescent="0.25">
      <c r="A1500" s="1">
        <f>ROW()-ROW(tManutencao[[#Headers],[Seq]])</f>
        <v>1499</v>
      </c>
      <c r="B1500" s="3">
        <v>1463</v>
      </c>
      <c r="C1500" s="4">
        <v>45294.394814814812</v>
      </c>
      <c r="D1500" s="4">
        <v>45301.435289351852</v>
      </c>
      <c r="E1500" s="1" t="s">
        <v>9</v>
      </c>
      <c r="F1500">
        <v>206</v>
      </c>
      <c r="G1500" s="1" t="str">
        <f>IFERROR(VLOOKUP(tManutencao[[#This Row],[Máquina]],[1]!tMaquinas[[Código]:[Descrição]],2,0),"N/E")</f>
        <v>206 - Comexi 8 cores</v>
      </c>
      <c r="H1500" t="s">
        <v>62</v>
      </c>
      <c r="I1500" t="s">
        <v>1346</v>
      </c>
    </row>
    <row r="1501" spans="1:9" ht="16.5" x14ac:dyDescent="0.25">
      <c r="A1501" s="1">
        <f>ROW()-ROW(tManutencao[[#Headers],[Seq]])</f>
        <v>1500</v>
      </c>
      <c r="B1501" s="3">
        <v>1295</v>
      </c>
      <c r="C1501" s="4">
        <v>45261.752800925926</v>
      </c>
      <c r="D1501" s="4">
        <v>45265.451296296298</v>
      </c>
      <c r="E1501" s="1" t="s">
        <v>92</v>
      </c>
      <c r="F1501">
        <v>714</v>
      </c>
      <c r="G1501" s="1" t="str">
        <f>IFERROR(VLOOKUP(tManutencao[[#This Row],[Máquina]],[1]!tMaquinas[[Código]:[Descrição]],2,0),"N/E")</f>
        <v>206 - CHILLER-5 22kcal</v>
      </c>
      <c r="H1501" t="s">
        <v>1305</v>
      </c>
      <c r="I1501" t="s">
        <v>1347</v>
      </c>
    </row>
    <row r="1502" spans="1:9" ht="16.5" x14ac:dyDescent="0.25">
      <c r="A1502" s="1">
        <f>ROW()-ROW(tManutencao[[#Headers],[Seq]])</f>
        <v>1501</v>
      </c>
      <c r="B1502" s="3">
        <v>1465</v>
      </c>
      <c r="C1502" s="4">
        <v>45295.330196759256</v>
      </c>
      <c r="D1502" s="4">
        <v>45301.436574074076</v>
      </c>
      <c r="E1502" s="1" t="s">
        <v>9</v>
      </c>
      <c r="F1502">
        <v>117</v>
      </c>
      <c r="G1502" s="1" t="str">
        <f>IFERROR(VLOOKUP(tManutencao[[#This Row],[Máquina]],[1]!tMaquinas[[Código]:[Descrição]],2,0),"N/E")</f>
        <v>117 - Extrusora</v>
      </c>
      <c r="H1502" t="s">
        <v>10</v>
      </c>
      <c r="I1502" t="s">
        <v>1348</v>
      </c>
    </row>
    <row r="1503" spans="1:9" ht="16.5" x14ac:dyDescent="0.25">
      <c r="A1503" s="1">
        <f>ROW()-ROW(tManutencao[[#Headers],[Seq]])</f>
        <v>1502</v>
      </c>
      <c r="B1503" s="3">
        <v>1466</v>
      </c>
      <c r="C1503" s="4">
        <v>45295.374652777777</v>
      </c>
      <c r="D1503" s="4">
        <v>45306.737870370373</v>
      </c>
      <c r="E1503" s="1" t="s">
        <v>9</v>
      </c>
      <c r="F1503">
        <v>207</v>
      </c>
      <c r="G1503" s="1" t="str">
        <f>IFERROR(VLOOKUP(tManutencao[[#This Row],[Máquina]],[1]!tMaquinas[[Código]:[Descrição]],2,0),"N/E")</f>
        <v>207 - Comexi 8 cores</v>
      </c>
      <c r="H1503" t="s">
        <v>62</v>
      </c>
      <c r="I1503" t="s">
        <v>1349</v>
      </c>
    </row>
    <row r="1504" spans="1:9" ht="16.5" x14ac:dyDescent="0.25">
      <c r="A1504" s="1">
        <f>ROW()-ROW(tManutencao[[#Headers],[Seq]])</f>
        <v>1503</v>
      </c>
      <c r="B1504" s="3">
        <v>1467</v>
      </c>
      <c r="C1504" s="4">
        <v>45295.565312500003</v>
      </c>
      <c r="D1504" s="4">
        <v>45301.447164351855</v>
      </c>
      <c r="E1504" s="1" t="s">
        <v>9</v>
      </c>
      <c r="F1504">
        <v>206</v>
      </c>
      <c r="G1504" s="1" t="str">
        <f>IFERROR(VLOOKUP(tManutencao[[#This Row],[Máquina]],[1]!tMaquinas[[Código]:[Descrição]],2,0),"N/E")</f>
        <v>206 - Comexi 8 cores</v>
      </c>
      <c r="H1504" t="s">
        <v>62</v>
      </c>
      <c r="I1504" t="s">
        <v>1350</v>
      </c>
    </row>
    <row r="1505" spans="1:9" ht="16.5" x14ac:dyDescent="0.25">
      <c r="A1505" s="1">
        <f>ROW()-ROW(tManutencao[[#Headers],[Seq]])</f>
        <v>1504</v>
      </c>
      <c r="B1505" s="3">
        <v>1468</v>
      </c>
      <c r="C1505" s="4">
        <v>45295.679050925923</v>
      </c>
      <c r="D1505" s="4">
        <v>45307.447754629633</v>
      </c>
      <c r="E1505" s="1" t="s">
        <v>9</v>
      </c>
      <c r="F1505">
        <v>507</v>
      </c>
      <c r="G1505" s="1" t="str">
        <f>IFERROR(VLOOKUP(tManutencao[[#This Row],[Máquina]],[1]!tMaquinas[[Código]:[Descrição]],2,0),"N/E")</f>
        <v>507 - Rebobinadeira</v>
      </c>
      <c r="H1505" t="s">
        <v>23</v>
      </c>
      <c r="I1505" t="s">
        <v>1351</v>
      </c>
    </row>
    <row r="1506" spans="1:9" ht="16.5" x14ac:dyDescent="0.25">
      <c r="A1506" s="1">
        <f>ROW()-ROW(tManutencao[[#Headers],[Seq]])</f>
        <v>1505</v>
      </c>
      <c r="B1506" s="3">
        <v>1294</v>
      </c>
      <c r="C1506" s="4">
        <v>45261.75136574074</v>
      </c>
      <c r="D1506" s="4">
        <v>45264.417569444442</v>
      </c>
      <c r="E1506" s="1" t="s">
        <v>92</v>
      </c>
      <c r="F1506">
        <v>715</v>
      </c>
      <c r="G1506" s="1" t="str">
        <f>IFERROR(VLOOKUP(tManutencao[[#This Row],[Máquina]],[1]!tMaquinas[[Código]:[Descrição]],2,0),"N/E")</f>
        <v xml:space="preserve">207 - CHILLER-6 22kcal </v>
      </c>
      <c r="H1506" t="s">
        <v>1305</v>
      </c>
      <c r="I1506" t="s">
        <v>1352</v>
      </c>
    </row>
    <row r="1507" spans="1:9" ht="16.5" x14ac:dyDescent="0.25">
      <c r="A1507" s="1">
        <f>ROW()-ROW(tManutencao[[#Headers],[Seq]])</f>
        <v>1506</v>
      </c>
      <c r="B1507" s="3">
        <v>1470</v>
      </c>
      <c r="C1507" s="4">
        <v>45296.07172453704</v>
      </c>
      <c r="D1507" s="4">
        <v>45301.450543981482</v>
      </c>
      <c r="E1507" s="1" t="s">
        <v>9</v>
      </c>
      <c r="F1507">
        <v>206</v>
      </c>
      <c r="G1507" s="1" t="str">
        <f>IFERROR(VLOOKUP(tManutencao[[#This Row],[Máquina]],[1]!tMaquinas[[Código]:[Descrição]],2,0),"N/E")</f>
        <v>206 - Comexi 8 cores</v>
      </c>
      <c r="H1507" t="s">
        <v>62</v>
      </c>
      <c r="I1507" t="s">
        <v>1353</v>
      </c>
    </row>
    <row r="1508" spans="1:9" ht="16.5" x14ac:dyDescent="0.25">
      <c r="A1508" s="1">
        <f>ROW()-ROW(tManutencao[[#Headers],[Seq]])</f>
        <v>1507</v>
      </c>
      <c r="B1508" s="3">
        <v>1471</v>
      </c>
      <c r="C1508" s="4">
        <v>45296.216805555552</v>
      </c>
      <c r="D1508" s="4">
        <v>45300.757465277777</v>
      </c>
      <c r="E1508" s="1" t="s">
        <v>9</v>
      </c>
      <c r="F1508">
        <v>108</v>
      </c>
      <c r="G1508" s="1" t="str">
        <f>IFERROR(VLOOKUP(tManutencao[[#This Row],[Máquina]],[1]!tMaquinas[[Código]:[Descrição]],2,0),"N/E")</f>
        <v>108 - Extrusora</v>
      </c>
      <c r="H1508" t="s">
        <v>10</v>
      </c>
      <c r="I1508" t="s">
        <v>1354</v>
      </c>
    </row>
    <row r="1509" spans="1:9" ht="16.5" x14ac:dyDescent="0.25">
      <c r="A1509" s="1">
        <f>ROW()-ROW(tManutencao[[#Headers],[Seq]])</f>
        <v>1508</v>
      </c>
      <c r="B1509" s="3">
        <v>1472</v>
      </c>
      <c r="C1509" s="4">
        <v>45296.705833333333</v>
      </c>
      <c r="D1509" s="4">
        <v>45315.348368055558</v>
      </c>
      <c r="E1509" s="1" t="s">
        <v>9</v>
      </c>
      <c r="F1509">
        <v>302</v>
      </c>
      <c r="G1509" s="1" t="str">
        <f>IFERROR(VLOOKUP(tManutencao[[#This Row],[Máquina]],[1]!tMaquinas[[Código]:[Descrição]],2,0),"N/E")</f>
        <v>301 - Comexi Laminadora</v>
      </c>
      <c r="H1509" t="s">
        <v>58</v>
      </c>
      <c r="I1509" t="s">
        <v>1355</v>
      </c>
    </row>
    <row r="1510" spans="1:9" ht="16.5" x14ac:dyDescent="0.25">
      <c r="A1510" s="1">
        <f>ROW()-ROW(tManutencao[[#Headers],[Seq]])</f>
        <v>1509</v>
      </c>
      <c r="B1510" s="3">
        <v>1298</v>
      </c>
      <c r="C1510" s="4">
        <v>45261.764479166668</v>
      </c>
      <c r="D1510" s="4"/>
      <c r="E1510" s="1" t="s">
        <v>92</v>
      </c>
      <c r="F1510">
        <v>715</v>
      </c>
      <c r="G1510" s="1" t="str">
        <f>IFERROR(VLOOKUP(tManutencao[[#This Row],[Máquina]],[1]!tMaquinas[[Código]:[Descrição]],2,0),"N/E")</f>
        <v xml:space="preserve">207 - CHILLER-6 22kcal </v>
      </c>
      <c r="H1510" t="s">
        <v>1305</v>
      </c>
      <c r="I1510" t="s">
        <v>1356</v>
      </c>
    </row>
    <row r="1511" spans="1:9" ht="16.5" x14ac:dyDescent="0.25">
      <c r="A1511" s="1">
        <f>ROW()-ROW(tManutencao[[#Headers],[Seq]])</f>
        <v>1510</v>
      </c>
      <c r="B1511" s="3">
        <v>1474</v>
      </c>
      <c r="C1511" s="4">
        <v>45299.354363425926</v>
      </c>
      <c r="D1511" s="4">
        <v>45301.450682870367</v>
      </c>
      <c r="E1511" s="1" t="s">
        <v>9</v>
      </c>
      <c r="F1511">
        <v>301</v>
      </c>
      <c r="G1511" s="1" t="str">
        <f>IFERROR(VLOOKUP(tManutencao[[#This Row],[Máquina]],[1]!tMaquinas[[Código]:[Descrição]],2,0),"N/E")</f>
        <v>301 - Comexi Laminadora</v>
      </c>
      <c r="H1511" t="s">
        <v>58</v>
      </c>
      <c r="I1511" t="s">
        <v>1357</v>
      </c>
    </row>
    <row r="1512" spans="1:9" ht="16.5" x14ac:dyDescent="0.25">
      <c r="A1512" s="1">
        <f>ROW()-ROW(tManutencao[[#Headers],[Seq]])</f>
        <v>1511</v>
      </c>
      <c r="B1512" s="3">
        <v>1475</v>
      </c>
      <c r="C1512" s="4">
        <v>45299.356145833335</v>
      </c>
      <c r="D1512" s="4">
        <v>45310.70107638889</v>
      </c>
      <c r="E1512" s="1" t="s">
        <v>9</v>
      </c>
      <c r="F1512">
        <v>207</v>
      </c>
      <c r="G1512" s="1" t="str">
        <f>IFERROR(VLOOKUP(tManutencao[[#This Row],[Máquina]],[1]!tMaquinas[[Código]:[Descrição]],2,0),"N/E")</f>
        <v>207 - Comexi 8 cores</v>
      </c>
      <c r="H1512" t="s">
        <v>62</v>
      </c>
      <c r="I1512" t="s">
        <v>1358</v>
      </c>
    </row>
    <row r="1513" spans="1:9" ht="16.5" x14ac:dyDescent="0.25">
      <c r="A1513" s="1">
        <f>ROW()-ROW(tManutencao[[#Headers],[Seq]])</f>
        <v>1512</v>
      </c>
      <c r="B1513" s="3">
        <v>1297</v>
      </c>
      <c r="C1513" s="4">
        <v>45261.761817129627</v>
      </c>
      <c r="D1513" s="4">
        <v>45268.765370370369</v>
      </c>
      <c r="E1513" s="1" t="s">
        <v>92</v>
      </c>
      <c r="F1513">
        <v>716</v>
      </c>
      <c r="G1513" s="1" t="str">
        <f>IFERROR(VLOOKUP(tManutencao[[#This Row],[Máquina]],[1]!tMaquinas[[Código]:[Descrição]],2,0),"N/E")</f>
        <v>N/E</v>
      </c>
      <c r="H1513" t="s">
        <v>1305</v>
      </c>
      <c r="I1513" t="s">
        <v>1359</v>
      </c>
    </row>
    <row r="1514" spans="1:9" ht="16.5" x14ac:dyDescent="0.25">
      <c r="A1514" s="1">
        <f>ROW()-ROW(tManutencao[[#Headers],[Seq]])</f>
        <v>1513</v>
      </c>
      <c r="B1514" s="3">
        <v>1477</v>
      </c>
      <c r="C1514" s="4">
        <v>45299.481828703705</v>
      </c>
      <c r="D1514" s="4">
        <v>45306.735034722224</v>
      </c>
      <c r="E1514" s="1" t="s">
        <v>9</v>
      </c>
      <c r="F1514">
        <v>406</v>
      </c>
      <c r="G1514" s="1" t="str">
        <f>IFERROR(VLOOKUP(tManutencao[[#This Row],[Máquina]],[1]!tMaquinas[[Código]:[Descrição]],2,0),"N/E")</f>
        <v>406 - Hece1400</v>
      </c>
      <c r="H1514" t="s">
        <v>21</v>
      </c>
    </row>
    <row r="1515" spans="1:9" ht="16.5" x14ac:dyDescent="0.25">
      <c r="A1515" s="1">
        <f>ROW()-ROW(tManutencao[[#Headers],[Seq]])</f>
        <v>1514</v>
      </c>
      <c r="B1515" s="3">
        <v>1477</v>
      </c>
      <c r="C1515" s="4">
        <v>45299.481828703705</v>
      </c>
      <c r="D1515" s="4">
        <v>45306.735034722224</v>
      </c>
      <c r="E1515" s="1" t="s">
        <v>9</v>
      </c>
      <c r="F1515">
        <v>406</v>
      </c>
      <c r="G1515" s="1" t="str">
        <f>IFERROR(VLOOKUP(tManutencao[[#This Row],[Máquina]],[1]!tMaquinas[[Código]:[Descrição]],2,0),"N/E")</f>
        <v>406 - Hece1400</v>
      </c>
      <c r="H1515" t="s">
        <v>21</v>
      </c>
      <c r="I1515" t="s">
        <v>1360</v>
      </c>
    </row>
    <row r="1516" spans="1:9" ht="16.5" x14ac:dyDescent="0.25">
      <c r="A1516" s="1">
        <f>ROW()-ROW(tManutencao[[#Headers],[Seq]])</f>
        <v>1515</v>
      </c>
      <c r="B1516" s="3">
        <v>1477</v>
      </c>
      <c r="C1516" s="4">
        <v>45299.481828703705</v>
      </c>
      <c r="D1516" s="4">
        <v>45306.735034722224</v>
      </c>
      <c r="E1516" s="1" t="s">
        <v>9</v>
      </c>
      <c r="F1516">
        <v>406</v>
      </c>
      <c r="G1516" s="1" t="str">
        <f>IFERROR(VLOOKUP(tManutencao[[#This Row],[Máquina]],[1]!tMaquinas[[Código]:[Descrição]],2,0),"N/E")</f>
        <v>406 - Hece1400</v>
      </c>
      <c r="H1516" t="s">
        <v>21</v>
      </c>
      <c r="I1516" t="s">
        <v>1361</v>
      </c>
    </row>
    <row r="1517" spans="1:9" ht="16.5" x14ac:dyDescent="0.25">
      <c r="A1517" s="1">
        <f>ROW()-ROW(tManutencao[[#Headers],[Seq]])</f>
        <v>1516</v>
      </c>
      <c r="B1517" s="3">
        <v>1477</v>
      </c>
      <c r="C1517" s="4">
        <v>45299.481828703705</v>
      </c>
      <c r="D1517" s="4">
        <v>45306.735034722224</v>
      </c>
      <c r="E1517" s="1" t="s">
        <v>9</v>
      </c>
      <c r="F1517">
        <v>406</v>
      </c>
      <c r="G1517" s="1" t="str">
        <f>IFERROR(VLOOKUP(tManutencao[[#This Row],[Máquina]],[1]!tMaquinas[[Código]:[Descrição]],2,0),"N/E")</f>
        <v>406 - Hece1400</v>
      </c>
      <c r="H1517" t="s">
        <v>21</v>
      </c>
      <c r="I1517" t="s">
        <v>1361</v>
      </c>
    </row>
    <row r="1518" spans="1:9" ht="16.5" x14ac:dyDescent="0.25">
      <c r="A1518" s="1">
        <f>ROW()-ROW(tManutencao[[#Headers],[Seq]])</f>
        <v>1517</v>
      </c>
      <c r="B1518" s="3">
        <v>1478</v>
      </c>
      <c r="C1518" s="4">
        <v>45299.487303240741</v>
      </c>
      <c r="D1518" s="4">
        <v>45310.70171296296</v>
      </c>
      <c r="E1518" s="1" t="s">
        <v>9</v>
      </c>
      <c r="F1518">
        <v>406</v>
      </c>
      <c r="G1518" s="1" t="str">
        <f>IFERROR(VLOOKUP(tManutencao[[#This Row],[Máquina]],[1]!tMaquinas[[Código]:[Descrição]],2,0),"N/E")</f>
        <v>406 - Hece1400</v>
      </c>
      <c r="H1518" t="s">
        <v>21</v>
      </c>
      <c r="I1518" t="s">
        <v>1362</v>
      </c>
    </row>
    <row r="1519" spans="1:9" ht="16.5" x14ac:dyDescent="0.25">
      <c r="A1519" s="1">
        <f>ROW()-ROW(tManutencao[[#Headers],[Seq]])</f>
        <v>1518</v>
      </c>
      <c r="B1519" s="3">
        <v>1479</v>
      </c>
      <c r="C1519" s="4">
        <v>45299.56453703704</v>
      </c>
      <c r="D1519" s="4">
        <v>45300.756284722222</v>
      </c>
      <c r="E1519" s="1" t="s">
        <v>9</v>
      </c>
      <c r="F1519">
        <v>207</v>
      </c>
      <c r="G1519" s="1" t="str">
        <f>IFERROR(VLOOKUP(tManutencao[[#This Row],[Máquina]],[1]!tMaquinas[[Código]:[Descrição]],2,0),"N/E")</f>
        <v>207 - Comexi 8 cores</v>
      </c>
      <c r="H1519" t="s">
        <v>62</v>
      </c>
      <c r="I1519" t="s">
        <v>1363</v>
      </c>
    </row>
    <row r="1520" spans="1:9" ht="16.5" x14ac:dyDescent="0.25">
      <c r="A1520" s="1">
        <f>ROW()-ROW(tManutencao[[#Headers],[Seq]])</f>
        <v>1519</v>
      </c>
      <c r="B1520" s="3">
        <v>1480</v>
      </c>
      <c r="C1520" s="4">
        <v>45299.660891203705</v>
      </c>
      <c r="D1520" s="4">
        <v>45306.736041666663</v>
      </c>
      <c r="E1520" s="1" t="s">
        <v>9</v>
      </c>
      <c r="F1520">
        <v>207</v>
      </c>
      <c r="G1520" s="1" t="str">
        <f>IFERROR(VLOOKUP(tManutencao[[#This Row],[Máquina]],[1]!tMaquinas[[Código]:[Descrição]],2,0),"N/E")</f>
        <v>207 - Comexi 8 cores</v>
      </c>
      <c r="H1520" t="s">
        <v>62</v>
      </c>
      <c r="I1520" t="s">
        <v>1364</v>
      </c>
    </row>
    <row r="1521" spans="1:9" ht="16.5" x14ac:dyDescent="0.25">
      <c r="A1521" s="1">
        <f>ROW()-ROW(tManutencao[[#Headers],[Seq]])</f>
        <v>1520</v>
      </c>
      <c r="B1521" s="3">
        <v>1481</v>
      </c>
      <c r="C1521" s="4">
        <v>45299.677210648151</v>
      </c>
      <c r="D1521" s="4">
        <v>45301.467060185183</v>
      </c>
      <c r="E1521" s="1" t="s">
        <v>9</v>
      </c>
      <c r="F1521">
        <v>108</v>
      </c>
      <c r="G1521" s="1" t="str">
        <f>IFERROR(VLOOKUP(tManutencao[[#This Row],[Máquina]],[1]!tMaquinas[[Código]:[Descrição]],2,0),"N/E")</f>
        <v>108 - Extrusora</v>
      </c>
      <c r="H1521" t="s">
        <v>10</v>
      </c>
      <c r="I1521" t="s">
        <v>1365</v>
      </c>
    </row>
    <row r="1522" spans="1:9" ht="16.5" x14ac:dyDescent="0.25">
      <c r="A1522" s="1">
        <f>ROW()-ROW(tManutencao[[#Headers],[Seq]])</f>
        <v>1521</v>
      </c>
      <c r="B1522" s="3">
        <v>1051</v>
      </c>
      <c r="C1522" s="4">
        <v>45216.55164351852</v>
      </c>
      <c r="D1522" s="4"/>
      <c r="E1522" s="1">
        <v>0</v>
      </c>
      <c r="F1522">
        <v>1001</v>
      </c>
      <c r="G1522" s="1" t="str">
        <f>IFERROR(VLOOKUP(tManutencao[[#This Row],[Máquina]],[1]!tMaquinas[[Código]:[Descrição]],2,0),"N/E")</f>
        <v>STRECHADEIRA 1</v>
      </c>
      <c r="H1522" t="s">
        <v>10</v>
      </c>
    </row>
    <row r="1523" spans="1:9" ht="16.5" x14ac:dyDescent="0.25">
      <c r="A1523" s="1">
        <f>ROW()-ROW(tManutencao[[#Headers],[Seq]])</f>
        <v>1522</v>
      </c>
      <c r="B1523" s="3">
        <v>1483</v>
      </c>
      <c r="C1523" s="4">
        <v>45300.388298611113</v>
      </c>
      <c r="D1523" s="4">
        <v>45307.448368055557</v>
      </c>
      <c r="E1523" s="1" t="s">
        <v>9</v>
      </c>
      <c r="F1523">
        <v>507</v>
      </c>
      <c r="G1523" s="1" t="str">
        <f>IFERROR(VLOOKUP(tManutencao[[#This Row],[Máquina]],[1]!tMaquinas[[Código]:[Descrição]],2,0),"N/E")</f>
        <v>507 - Rebobinadeira</v>
      </c>
      <c r="H1523" t="s">
        <v>23</v>
      </c>
      <c r="I1523" t="s">
        <v>1366</v>
      </c>
    </row>
    <row r="1524" spans="1:9" ht="16.5" x14ac:dyDescent="0.25">
      <c r="A1524" s="1">
        <f>ROW()-ROW(tManutencao[[#Headers],[Seq]])</f>
        <v>1523</v>
      </c>
      <c r="B1524" s="3">
        <v>1484</v>
      </c>
      <c r="C1524" s="4">
        <v>45300.391828703701</v>
      </c>
      <c r="D1524" s="4">
        <v>45301.469537037039</v>
      </c>
      <c r="E1524" s="1" t="s">
        <v>9</v>
      </c>
      <c r="F1524">
        <v>207</v>
      </c>
      <c r="G1524" s="1" t="str">
        <f>IFERROR(VLOOKUP(tManutencao[[#This Row],[Máquina]],[1]!tMaquinas[[Código]:[Descrição]],2,0),"N/E")</f>
        <v>207 - Comexi 8 cores</v>
      </c>
      <c r="H1524" t="s">
        <v>62</v>
      </c>
      <c r="I1524" t="s">
        <v>1367</v>
      </c>
    </row>
    <row r="1525" spans="1:9" ht="16.5" x14ac:dyDescent="0.25">
      <c r="A1525" s="1">
        <f>ROW()-ROW(tManutencao[[#Headers],[Seq]])</f>
        <v>1524</v>
      </c>
      <c r="B1525" s="3">
        <v>1485</v>
      </c>
      <c r="C1525" s="4">
        <v>45300.476041666669</v>
      </c>
      <c r="D1525" s="4">
        <v>45301.469039351854</v>
      </c>
      <c r="E1525" s="1" t="s">
        <v>9</v>
      </c>
      <c r="F1525">
        <v>301</v>
      </c>
      <c r="G1525" s="1" t="str">
        <f>IFERROR(VLOOKUP(tManutencao[[#This Row],[Máquina]],[1]!tMaquinas[[Código]:[Descrição]],2,0),"N/E")</f>
        <v>301 - Comexi Laminadora</v>
      </c>
      <c r="H1525" t="s">
        <v>58</v>
      </c>
      <c r="I1525" t="s">
        <v>1368</v>
      </c>
    </row>
    <row r="1526" spans="1:9" ht="16.5" x14ac:dyDescent="0.25">
      <c r="A1526" s="1">
        <f>ROW()-ROW(tManutencao[[#Headers],[Seq]])</f>
        <v>1525</v>
      </c>
      <c r="B1526" s="3">
        <v>1486</v>
      </c>
      <c r="C1526" s="4">
        <v>45300.683483796296</v>
      </c>
      <c r="D1526" s="4">
        <v>45323.657812500001</v>
      </c>
      <c r="E1526" s="1" t="s">
        <v>9</v>
      </c>
      <c r="F1526">
        <v>301</v>
      </c>
      <c r="G1526" s="1" t="str">
        <f>IFERROR(VLOOKUP(tManutencao[[#This Row],[Máquina]],[1]!tMaquinas[[Código]:[Descrição]],2,0),"N/E")</f>
        <v>301 - Comexi Laminadora</v>
      </c>
      <c r="H1526" t="s">
        <v>58</v>
      </c>
      <c r="I1526" t="s">
        <v>1369</v>
      </c>
    </row>
    <row r="1527" spans="1:9" ht="16.5" x14ac:dyDescent="0.25">
      <c r="A1527" s="1">
        <f>ROW()-ROW(tManutencao[[#Headers],[Seq]])</f>
        <v>1526</v>
      </c>
      <c r="B1527" s="3">
        <v>1052</v>
      </c>
      <c r="C1527" s="4">
        <v>45216.645972222221</v>
      </c>
      <c r="D1527" s="4">
        <v>45217.736990740741</v>
      </c>
      <c r="E1527" s="1" t="s">
        <v>92</v>
      </c>
      <c r="F1527">
        <v>1001</v>
      </c>
      <c r="G1527" s="1" t="str">
        <f>IFERROR(VLOOKUP(tManutencao[[#This Row],[Máquina]],[1]!tMaquinas[[Código]:[Descrição]],2,0),"N/E")</f>
        <v>STRECHADEIRA 1</v>
      </c>
      <c r="H1527" t="s">
        <v>10</v>
      </c>
      <c r="I1527" t="s">
        <v>1370</v>
      </c>
    </row>
    <row r="1528" spans="1:9" ht="16.5" x14ac:dyDescent="0.25">
      <c r="A1528" s="1">
        <f>ROW()-ROW(tManutencao[[#Headers],[Seq]])</f>
        <v>1527</v>
      </c>
      <c r="B1528" s="3">
        <v>1488</v>
      </c>
      <c r="C1528" s="4">
        <v>45300.956145833334</v>
      </c>
      <c r="D1528" s="4">
        <v>45306.736828703702</v>
      </c>
      <c r="E1528" s="1" t="s">
        <v>9</v>
      </c>
      <c r="F1528">
        <v>113</v>
      </c>
      <c r="G1528" s="1" t="str">
        <f>IFERROR(VLOOKUP(tManutencao[[#This Row],[Máquina]],[1]!tMaquinas[[Código]:[Descrição]],2,0),"N/E")</f>
        <v>113 - Extrusora</v>
      </c>
      <c r="H1528" t="s">
        <v>10</v>
      </c>
      <c r="I1528" t="s">
        <v>1371</v>
      </c>
    </row>
    <row r="1529" spans="1:9" ht="16.5" x14ac:dyDescent="0.25">
      <c r="A1529" s="1">
        <f>ROW()-ROW(tManutencao[[#Headers],[Seq]])</f>
        <v>1528</v>
      </c>
      <c r="B1529" s="3">
        <v>1489</v>
      </c>
      <c r="C1529" s="4">
        <v>45301.414537037039</v>
      </c>
      <c r="D1529" s="4">
        <v>45301.417337962965</v>
      </c>
      <c r="E1529" s="1" t="s">
        <v>9</v>
      </c>
      <c r="F1529">
        <v>406</v>
      </c>
      <c r="G1529" s="1" t="str">
        <f>IFERROR(VLOOKUP(tManutencao[[#This Row],[Máquina]],[1]!tMaquinas[[Código]:[Descrição]],2,0),"N/E")</f>
        <v>406 - Hece1400</v>
      </c>
      <c r="H1529" t="s">
        <v>21</v>
      </c>
      <c r="I1529" t="s">
        <v>1372</v>
      </c>
    </row>
    <row r="1530" spans="1:9" ht="16.5" x14ac:dyDescent="0.25">
      <c r="A1530" s="1">
        <f>ROW()-ROW(tManutencao[[#Headers],[Seq]])</f>
        <v>1529</v>
      </c>
      <c r="B1530" s="3">
        <v>1053</v>
      </c>
      <c r="C1530" s="4">
        <v>45216.646828703706</v>
      </c>
      <c r="D1530" s="4">
        <v>45217.736342592594</v>
      </c>
      <c r="E1530" s="1" t="s">
        <v>92</v>
      </c>
      <c r="F1530">
        <v>1001</v>
      </c>
      <c r="G1530" s="1" t="str">
        <f>IFERROR(VLOOKUP(tManutencao[[#This Row],[Máquina]],[1]!tMaquinas[[Código]:[Descrição]],2,0),"N/E")</f>
        <v>STRECHADEIRA 1</v>
      </c>
      <c r="H1530" t="s">
        <v>10</v>
      </c>
      <c r="I1530" t="s">
        <v>1373</v>
      </c>
    </row>
    <row r="1531" spans="1:9" ht="16.5" x14ac:dyDescent="0.25">
      <c r="A1531" s="1">
        <f>ROW()-ROW(tManutencao[[#Headers],[Seq]])</f>
        <v>1530</v>
      </c>
      <c r="B1531" s="3">
        <v>1491</v>
      </c>
      <c r="C1531" s="4">
        <v>45301.894895833335</v>
      </c>
      <c r="D1531" s="4">
        <v>45306.737083333333</v>
      </c>
      <c r="E1531" s="1" t="s">
        <v>9</v>
      </c>
      <c r="F1531">
        <v>118</v>
      </c>
      <c r="G1531" s="1" t="str">
        <f>IFERROR(VLOOKUP(tManutencao[[#This Row],[Máquina]],[1]!tMaquinas[[Código]:[Descrição]],2,0),"N/E")</f>
        <v>118- Extrusora</v>
      </c>
      <c r="H1531" t="s">
        <v>10</v>
      </c>
      <c r="I1531" t="s">
        <v>1374</v>
      </c>
    </row>
    <row r="1532" spans="1:9" ht="16.5" x14ac:dyDescent="0.25">
      <c r="A1532" s="1">
        <f>ROW()-ROW(tManutencao[[#Headers],[Seq]])</f>
        <v>1531</v>
      </c>
      <c r="B1532" s="3">
        <v>1492</v>
      </c>
      <c r="C1532" s="4">
        <v>45301.969537037039</v>
      </c>
      <c r="D1532" s="4">
        <v>45310.705960648149</v>
      </c>
      <c r="E1532" s="1" t="s">
        <v>9</v>
      </c>
      <c r="F1532">
        <v>207</v>
      </c>
      <c r="G1532" s="1" t="str">
        <f>IFERROR(VLOOKUP(tManutencao[[#This Row],[Máquina]],[1]!tMaquinas[[Código]:[Descrição]],2,0),"N/E")</f>
        <v>207 - Comexi 8 cores</v>
      </c>
      <c r="H1532" t="s">
        <v>62</v>
      </c>
      <c r="I1532" t="s">
        <v>1375</v>
      </c>
    </row>
    <row r="1533" spans="1:9" ht="16.5" x14ac:dyDescent="0.25">
      <c r="A1533" s="1">
        <f>ROW()-ROW(tManutencao[[#Headers],[Seq]])</f>
        <v>1532</v>
      </c>
      <c r="B1533" s="3">
        <v>1071</v>
      </c>
      <c r="C1533" s="4">
        <v>45218.637638888889</v>
      </c>
      <c r="D1533" s="4">
        <v>45223.415138888886</v>
      </c>
      <c r="E1533" s="1" t="s">
        <v>9</v>
      </c>
      <c r="F1533">
        <v>1001</v>
      </c>
      <c r="G1533" s="1" t="str">
        <f>IFERROR(VLOOKUP(tManutencao[[#This Row],[Máquina]],[1]!tMaquinas[[Código]:[Descrição]],2,0),"N/E")</f>
        <v>STRECHADEIRA 1</v>
      </c>
      <c r="H1533" t="s">
        <v>10</v>
      </c>
      <c r="I1533" t="s">
        <v>1376</v>
      </c>
    </row>
    <row r="1534" spans="1:9" ht="16.5" x14ac:dyDescent="0.25">
      <c r="A1534" s="1">
        <f>ROW()-ROW(tManutencao[[#Headers],[Seq]])</f>
        <v>1533</v>
      </c>
      <c r="B1534" s="3">
        <v>2362</v>
      </c>
      <c r="C1534" s="4">
        <v>45446.270219907405</v>
      </c>
      <c r="D1534" s="4">
        <v>45449.427199074074</v>
      </c>
      <c r="E1534" s="1" t="s">
        <v>9</v>
      </c>
      <c r="F1534">
        <v>1001</v>
      </c>
      <c r="G1534" s="1" t="str">
        <f>IFERROR(VLOOKUP(tManutencao[[#This Row],[Máquina]],[1]!tMaquinas[[Código]:[Descrição]],2,0),"N/E")</f>
        <v>STRECHADEIRA 1</v>
      </c>
      <c r="H1534" t="s">
        <v>10</v>
      </c>
      <c r="I1534" t="s">
        <v>1377</v>
      </c>
    </row>
    <row r="1535" spans="1:9" ht="16.5" x14ac:dyDescent="0.25">
      <c r="A1535" s="1">
        <f>ROW()-ROW(tManutencao[[#Headers],[Seq]])</f>
        <v>1534</v>
      </c>
      <c r="B1535" s="3">
        <v>2551</v>
      </c>
      <c r="C1535" s="4">
        <v>45476.49386574074</v>
      </c>
      <c r="D1535" s="4">
        <v>45476.613807870373</v>
      </c>
      <c r="E1535" s="1" t="s">
        <v>9</v>
      </c>
      <c r="F1535">
        <v>1001</v>
      </c>
      <c r="G1535" s="1" t="str">
        <f>IFERROR(VLOOKUP(tManutencao[[#This Row],[Máquina]],[1]!tMaquinas[[Código]:[Descrição]],2,0),"N/E")</f>
        <v>STRECHADEIRA 1</v>
      </c>
      <c r="H1535" t="s">
        <v>10</v>
      </c>
      <c r="I1535" t="s">
        <v>1378</v>
      </c>
    </row>
    <row r="1536" spans="1:9" ht="16.5" x14ac:dyDescent="0.25">
      <c r="A1536" s="1">
        <f>ROW()-ROW(tManutencao[[#Headers],[Seq]])</f>
        <v>1535</v>
      </c>
      <c r="B1536" s="3">
        <v>1496</v>
      </c>
      <c r="C1536" s="4">
        <v>45302.756689814814</v>
      </c>
      <c r="D1536" s="4">
        <v>45303.76898148148</v>
      </c>
      <c r="E1536" s="1" t="s">
        <v>9</v>
      </c>
      <c r="F1536">
        <v>115</v>
      </c>
      <c r="G1536" s="1" t="str">
        <f>IFERROR(VLOOKUP(tManutencao[[#This Row],[Máquina]],[1]!tMaquinas[[Código]:[Descrição]],2,0),"N/E")</f>
        <v>115 - Extrusora</v>
      </c>
      <c r="H1536" t="s">
        <v>10</v>
      </c>
      <c r="I1536" t="s">
        <v>1379</v>
      </c>
    </row>
    <row r="1537" spans="1:9" ht="16.5" x14ac:dyDescent="0.25">
      <c r="A1537" s="1">
        <f>ROW()-ROW(tManutencao[[#Headers],[Seq]])</f>
        <v>1536</v>
      </c>
      <c r="B1537" s="3">
        <v>1496</v>
      </c>
      <c r="C1537" s="4">
        <v>45302.756689814814</v>
      </c>
      <c r="D1537" s="4">
        <v>45303.76898148148</v>
      </c>
      <c r="E1537" s="1" t="s">
        <v>9</v>
      </c>
      <c r="F1537">
        <v>115</v>
      </c>
      <c r="G1537" s="1" t="str">
        <f>IFERROR(VLOOKUP(tManutencao[[#This Row],[Máquina]],[1]!tMaquinas[[Código]:[Descrição]],2,0),"N/E")</f>
        <v>115 - Extrusora</v>
      </c>
      <c r="H1537" t="s">
        <v>10</v>
      </c>
      <c r="I1537" t="s">
        <v>1334</v>
      </c>
    </row>
    <row r="1538" spans="1:9" ht="16.5" x14ac:dyDescent="0.25">
      <c r="A1538" s="1">
        <f>ROW()-ROW(tManutencao[[#Headers],[Seq]])</f>
        <v>1537</v>
      </c>
      <c r="B1538" s="3">
        <v>1497</v>
      </c>
      <c r="C1538" s="4">
        <v>45302.759525462963</v>
      </c>
      <c r="D1538" s="4">
        <v>45306.737268518518</v>
      </c>
      <c r="E1538" s="1" t="s">
        <v>9</v>
      </c>
      <c r="F1538">
        <v>115</v>
      </c>
      <c r="G1538" s="1" t="str">
        <f>IFERROR(VLOOKUP(tManutencao[[#This Row],[Máquina]],[1]!tMaquinas[[Código]:[Descrição]],2,0),"N/E")</f>
        <v>115 - Extrusora</v>
      </c>
      <c r="H1538" t="s">
        <v>10</v>
      </c>
      <c r="I1538" t="s">
        <v>1334</v>
      </c>
    </row>
    <row r="1539" spans="1:9" ht="16.5" x14ac:dyDescent="0.25">
      <c r="A1539" s="1">
        <f>ROW()-ROW(tManutencao[[#Headers],[Seq]])</f>
        <v>1538</v>
      </c>
      <c r="B1539" s="3">
        <v>1498</v>
      </c>
      <c r="C1539" s="4">
        <v>45303.343263888892</v>
      </c>
      <c r="D1539" s="4">
        <v>45316.592743055553</v>
      </c>
      <c r="E1539" s="1" t="s">
        <v>9</v>
      </c>
      <c r="F1539">
        <v>301</v>
      </c>
      <c r="G1539" s="1" t="str">
        <f>IFERROR(VLOOKUP(tManutencao[[#This Row],[Máquina]],[1]!tMaquinas[[Código]:[Descrição]],2,0),"N/E")</f>
        <v>301 - Comexi Laminadora</v>
      </c>
      <c r="H1539" t="s">
        <v>58</v>
      </c>
      <c r="I1539" t="s">
        <v>1380</v>
      </c>
    </row>
    <row r="1540" spans="1:9" ht="16.5" x14ac:dyDescent="0.25">
      <c r="A1540" s="1">
        <f>ROW()-ROW(tManutencao[[#Headers],[Seq]])</f>
        <v>1539</v>
      </c>
      <c r="B1540" s="3">
        <v>1499</v>
      </c>
      <c r="C1540" s="4">
        <v>45303.345312500001</v>
      </c>
      <c r="D1540" s="4">
        <v>45310.701863425929</v>
      </c>
      <c r="E1540" s="1" t="s">
        <v>9</v>
      </c>
      <c r="F1540">
        <v>206</v>
      </c>
      <c r="G1540" s="1" t="str">
        <f>IFERROR(VLOOKUP(tManutencao[[#This Row],[Máquina]],[1]!tMaquinas[[Código]:[Descrição]],2,0),"N/E")</f>
        <v>206 - Comexi 8 cores</v>
      </c>
      <c r="H1540" t="s">
        <v>62</v>
      </c>
      <c r="I1540" t="s">
        <v>1381</v>
      </c>
    </row>
    <row r="1541" spans="1:9" ht="16.5" x14ac:dyDescent="0.25">
      <c r="A1541" s="1">
        <f>ROW()-ROW(tManutencao[[#Headers],[Seq]])</f>
        <v>1540</v>
      </c>
      <c r="B1541" s="3">
        <v>1500</v>
      </c>
      <c r="C1541" s="4">
        <v>45303.447314814817</v>
      </c>
      <c r="D1541" s="4">
        <v>45307.450243055559</v>
      </c>
      <c r="E1541" s="1" t="s">
        <v>9</v>
      </c>
      <c r="F1541">
        <v>113</v>
      </c>
      <c r="G1541" s="1" t="str">
        <f>IFERROR(VLOOKUP(tManutencao[[#This Row],[Máquina]],[1]!tMaquinas[[Código]:[Descrição]],2,0),"N/E")</f>
        <v>113 - Extrusora</v>
      </c>
      <c r="H1541" t="s">
        <v>10</v>
      </c>
      <c r="I1541" t="s">
        <v>1382</v>
      </c>
    </row>
    <row r="1542" spans="1:9" ht="16.5" x14ac:dyDescent="0.25">
      <c r="A1542" s="1">
        <f>ROW()-ROW(tManutencao[[#Headers],[Seq]])</f>
        <v>1541</v>
      </c>
      <c r="B1542" s="3">
        <v>1501</v>
      </c>
      <c r="C1542" s="4">
        <v>45303.462141203701</v>
      </c>
      <c r="D1542" s="4">
        <v>45306.872662037036</v>
      </c>
      <c r="E1542" s="1" t="s">
        <v>182</v>
      </c>
      <c r="F1542">
        <v>413</v>
      </c>
      <c r="G1542" s="1" t="str">
        <f>IFERROR(VLOOKUP(tManutencao[[#This Row],[Máquina]],[1]!tMaquinas[[Código]:[Descrição]],2,0),"N/E")</f>
        <v>413 - Polimaquinas</v>
      </c>
      <c r="H1542" t="s">
        <v>21</v>
      </c>
      <c r="I1542" t="s">
        <v>1383</v>
      </c>
    </row>
    <row r="1543" spans="1:9" ht="16.5" x14ac:dyDescent="0.25">
      <c r="A1543" s="1">
        <f>ROW()-ROW(tManutencao[[#Headers],[Seq]])</f>
        <v>1542</v>
      </c>
      <c r="B1543" s="3">
        <v>1502</v>
      </c>
      <c r="C1543" s="4">
        <v>45303.519618055558</v>
      </c>
      <c r="D1543" s="4">
        <v>45310.702037037037</v>
      </c>
      <c r="E1543" s="1" t="s">
        <v>9</v>
      </c>
      <c r="F1543">
        <v>206</v>
      </c>
      <c r="G1543" s="1" t="str">
        <f>IFERROR(VLOOKUP(tManutencao[[#This Row],[Máquina]],[1]!tMaquinas[[Código]:[Descrição]],2,0),"N/E")</f>
        <v>206 - Comexi 8 cores</v>
      </c>
      <c r="H1543" t="s">
        <v>62</v>
      </c>
      <c r="I1543" t="s">
        <v>1384</v>
      </c>
    </row>
    <row r="1544" spans="1:9" ht="16.5" x14ac:dyDescent="0.25">
      <c r="A1544" s="1">
        <f>ROW()-ROW(tManutencao[[#Headers],[Seq]])</f>
        <v>1543</v>
      </c>
      <c r="B1544" s="3">
        <v>1503</v>
      </c>
      <c r="C1544" s="4">
        <v>45303.598773148151</v>
      </c>
      <c r="D1544" s="4">
        <v>45330.620949074073</v>
      </c>
      <c r="E1544" s="1" t="s">
        <v>9</v>
      </c>
      <c r="F1544">
        <v>302</v>
      </c>
      <c r="G1544" s="1" t="str">
        <f>IFERROR(VLOOKUP(tManutencao[[#This Row],[Máquina]],[1]!tMaquinas[[Código]:[Descrição]],2,0),"N/E")</f>
        <v>301 - Comexi Laminadora</v>
      </c>
      <c r="H1544" t="s">
        <v>58</v>
      </c>
      <c r="I1544" t="s">
        <v>1385</v>
      </c>
    </row>
    <row r="1545" spans="1:9" ht="16.5" x14ac:dyDescent="0.25">
      <c r="A1545" s="1">
        <f>ROW()-ROW(tManutencao[[#Headers],[Seq]])</f>
        <v>1544</v>
      </c>
      <c r="B1545" s="3">
        <v>1504</v>
      </c>
      <c r="C1545" s="4">
        <v>45303.655416666668</v>
      </c>
      <c r="D1545" s="4">
        <v>45338.761388888888</v>
      </c>
      <c r="E1545" s="1" t="s">
        <v>9</v>
      </c>
      <c r="F1545">
        <v>502</v>
      </c>
      <c r="G1545" s="1" t="str">
        <f>IFERROR(VLOOKUP(tManutencao[[#This Row],[Máquina]],[1]!tMaquinas[[Código]:[Descrição]],2,0),"N/E")</f>
        <v>502 - Jaguar rebobinadeira</v>
      </c>
      <c r="H1545" t="s">
        <v>23</v>
      </c>
      <c r="I1545" t="s">
        <v>1386</v>
      </c>
    </row>
    <row r="1546" spans="1:9" ht="16.5" x14ac:dyDescent="0.25">
      <c r="A1546" s="1">
        <f>ROW()-ROW(tManutencao[[#Headers],[Seq]])</f>
        <v>1545</v>
      </c>
      <c r="B1546" s="3">
        <v>1505</v>
      </c>
      <c r="C1546" s="4">
        <v>45303.713807870372</v>
      </c>
      <c r="D1546" s="4">
        <v>45307.450601851851</v>
      </c>
      <c r="E1546" s="1" t="s">
        <v>9</v>
      </c>
      <c r="F1546">
        <v>206</v>
      </c>
      <c r="G1546" s="1" t="str">
        <f>IFERROR(VLOOKUP(tManutencao[[#This Row],[Máquina]],[1]!tMaquinas[[Código]:[Descrição]],2,0),"N/E")</f>
        <v>206 - Comexi 8 cores</v>
      </c>
      <c r="H1546" t="s">
        <v>62</v>
      </c>
      <c r="I1546" t="s">
        <v>1387</v>
      </c>
    </row>
    <row r="1547" spans="1:9" ht="16.5" x14ac:dyDescent="0.25">
      <c r="A1547" s="1">
        <f>ROW()-ROW(tManutencao[[#Headers],[Seq]])</f>
        <v>1546</v>
      </c>
      <c r="B1547" s="3">
        <v>1506</v>
      </c>
      <c r="C1547" s="4">
        <v>45303.724004629628</v>
      </c>
      <c r="D1547" s="4">
        <v>45306.871076388888</v>
      </c>
      <c r="E1547" s="1" t="s">
        <v>9</v>
      </c>
      <c r="F1547">
        <v>416</v>
      </c>
      <c r="G1547" s="1" t="str">
        <f>IFERROR(VLOOKUP(tManutencao[[#This Row],[Máquina]],[1]!tMaquinas[[Código]:[Descrição]],2,0),"N/E")</f>
        <v>416 - Hece 1400</v>
      </c>
      <c r="H1547" t="s">
        <v>21</v>
      </c>
      <c r="I1547" t="s">
        <v>1388</v>
      </c>
    </row>
    <row r="1548" spans="1:9" ht="16.5" x14ac:dyDescent="0.25">
      <c r="A1548" s="1">
        <f>ROW()-ROW(tManutencao[[#Headers],[Seq]])</f>
        <v>1547</v>
      </c>
      <c r="B1548" s="3">
        <v>1507</v>
      </c>
      <c r="C1548" s="4">
        <v>45303.967916666668</v>
      </c>
      <c r="D1548" s="4">
        <v>45323.658182870371</v>
      </c>
      <c r="E1548" s="1" t="s">
        <v>9</v>
      </c>
      <c r="F1548">
        <v>115</v>
      </c>
      <c r="G1548" s="1" t="str">
        <f>IFERROR(VLOOKUP(tManutencao[[#This Row],[Máquina]],[1]!tMaquinas[[Código]:[Descrição]],2,0),"N/E")</f>
        <v>115 - Extrusora</v>
      </c>
      <c r="H1548" t="s">
        <v>10</v>
      </c>
      <c r="I1548" t="s">
        <v>1389</v>
      </c>
    </row>
    <row r="1549" spans="1:9" ht="16.5" x14ac:dyDescent="0.25">
      <c r="A1549" s="1">
        <f>ROW()-ROW(tManutencao[[#Headers],[Seq]])</f>
        <v>1548</v>
      </c>
      <c r="B1549" s="3">
        <v>1508</v>
      </c>
      <c r="C1549" s="4">
        <v>45304.082418981481</v>
      </c>
      <c r="D1549" s="4">
        <v>45310.7028587963</v>
      </c>
      <c r="E1549" s="1" t="s">
        <v>9</v>
      </c>
      <c r="F1549">
        <v>207</v>
      </c>
      <c r="G1549" s="1" t="str">
        <f>IFERROR(VLOOKUP(tManutencao[[#This Row],[Máquina]],[1]!tMaquinas[[Código]:[Descrição]],2,0),"N/E")</f>
        <v>207 - Comexi 8 cores</v>
      </c>
      <c r="H1549" t="s">
        <v>62</v>
      </c>
      <c r="I1549" t="s">
        <v>1390</v>
      </c>
    </row>
    <row r="1550" spans="1:9" ht="16.5" x14ac:dyDescent="0.25">
      <c r="A1550" s="1">
        <f>ROW()-ROW(tManutencao[[#Headers],[Seq]])</f>
        <v>1549</v>
      </c>
      <c r="B1550" s="3">
        <v>1508</v>
      </c>
      <c r="C1550" s="4">
        <v>45304.082418981481</v>
      </c>
      <c r="D1550" s="4">
        <v>45310.7028587963</v>
      </c>
      <c r="E1550" s="1" t="s">
        <v>9</v>
      </c>
      <c r="F1550">
        <v>207</v>
      </c>
      <c r="G1550" s="1" t="str">
        <f>IFERROR(VLOOKUP(tManutencao[[#This Row],[Máquina]],[1]!tMaquinas[[Código]:[Descrição]],2,0),"N/E")</f>
        <v>207 - Comexi 8 cores</v>
      </c>
      <c r="H1550" t="s">
        <v>62</v>
      </c>
      <c r="I1550" t="s">
        <v>1391</v>
      </c>
    </row>
    <row r="1551" spans="1:9" ht="16.5" x14ac:dyDescent="0.25">
      <c r="A1551" s="1">
        <f>ROW()-ROW(tManutencao[[#Headers],[Seq]])</f>
        <v>1550</v>
      </c>
      <c r="B1551" s="3">
        <v>1509</v>
      </c>
      <c r="C1551" s="4">
        <v>45304.084421296298</v>
      </c>
      <c r="D1551" s="4">
        <v>45308.457939814813</v>
      </c>
      <c r="E1551" s="1" t="s">
        <v>9</v>
      </c>
      <c r="F1551">
        <v>207</v>
      </c>
      <c r="G1551" s="1" t="str">
        <f>IFERROR(VLOOKUP(tManutencao[[#This Row],[Máquina]],[1]!tMaquinas[[Código]:[Descrição]],2,0),"N/E")</f>
        <v>207 - Comexi 8 cores</v>
      </c>
      <c r="H1551" t="s">
        <v>62</v>
      </c>
      <c r="I1551" t="s">
        <v>1392</v>
      </c>
    </row>
    <row r="1552" spans="1:9" ht="16.5" x14ac:dyDescent="0.25">
      <c r="A1552" s="1">
        <f>ROW()-ROW(tManutencao[[#Headers],[Seq]])</f>
        <v>1551</v>
      </c>
      <c r="B1552" s="3">
        <v>1510</v>
      </c>
      <c r="C1552" s="4">
        <v>45306.34302083333</v>
      </c>
      <c r="D1552" s="4">
        <v>45307.450775462959</v>
      </c>
      <c r="E1552" s="1" t="s">
        <v>9</v>
      </c>
      <c r="F1552">
        <v>207</v>
      </c>
      <c r="G1552" s="1" t="str">
        <f>IFERROR(VLOOKUP(tManutencao[[#This Row],[Máquina]],[1]!tMaquinas[[Código]:[Descrição]],2,0),"N/E")</f>
        <v>207 - Comexi 8 cores</v>
      </c>
      <c r="H1552" t="s">
        <v>62</v>
      </c>
      <c r="I1552" t="s">
        <v>1393</v>
      </c>
    </row>
    <row r="1553" spans="1:9" ht="16.5" x14ac:dyDescent="0.25">
      <c r="A1553" s="1">
        <f>ROW()-ROW(tManutencao[[#Headers],[Seq]])</f>
        <v>1552</v>
      </c>
      <c r="B1553" s="3">
        <v>1511</v>
      </c>
      <c r="C1553" s="4">
        <v>45306.64570601852</v>
      </c>
      <c r="D1553" s="4">
        <v>45323.658402777779</v>
      </c>
      <c r="E1553" s="1" t="s">
        <v>9</v>
      </c>
      <c r="F1553">
        <v>207</v>
      </c>
      <c r="G1553" s="1" t="str">
        <f>IFERROR(VLOOKUP(tManutencao[[#This Row],[Máquina]],[1]!tMaquinas[[Código]:[Descrição]],2,0),"N/E")</f>
        <v>207 - Comexi 8 cores</v>
      </c>
      <c r="H1553" t="s">
        <v>62</v>
      </c>
      <c r="I1553" t="s">
        <v>1394</v>
      </c>
    </row>
    <row r="1554" spans="1:9" ht="16.5" x14ac:dyDescent="0.25">
      <c r="A1554" s="1">
        <f>ROW()-ROW(tManutencao[[#Headers],[Seq]])</f>
        <v>1553</v>
      </c>
      <c r="B1554" s="3">
        <v>1512</v>
      </c>
      <c r="C1554" s="4">
        <v>45306.696759259263</v>
      </c>
      <c r="D1554" s="4">
        <v>45335.489849537036</v>
      </c>
      <c r="E1554" s="1" t="s">
        <v>9</v>
      </c>
      <c r="F1554">
        <v>206</v>
      </c>
      <c r="G1554" s="1" t="str">
        <f>IFERROR(VLOOKUP(tManutencao[[#This Row],[Máquina]],[1]!tMaquinas[[Código]:[Descrição]],2,0),"N/E")</f>
        <v>206 - Comexi 8 cores</v>
      </c>
      <c r="H1554" t="s">
        <v>62</v>
      </c>
      <c r="I1554" t="s">
        <v>1395</v>
      </c>
    </row>
    <row r="1555" spans="1:9" ht="16.5" x14ac:dyDescent="0.25">
      <c r="A1555" s="1">
        <f>ROW()-ROW(tManutencao[[#Headers],[Seq]])</f>
        <v>1554</v>
      </c>
      <c r="B1555" s="3">
        <v>1513</v>
      </c>
      <c r="C1555" s="4">
        <v>45306.722928240742</v>
      </c>
      <c r="D1555" s="4">
        <v>45315.462094907409</v>
      </c>
      <c r="E1555" s="1" t="s">
        <v>9</v>
      </c>
      <c r="F1555">
        <v>115</v>
      </c>
      <c r="G1555" s="1" t="str">
        <f>IFERROR(VLOOKUP(tManutencao[[#This Row],[Máquina]],[1]!tMaquinas[[Código]:[Descrição]],2,0),"N/E")</f>
        <v>115 - Extrusora</v>
      </c>
      <c r="H1555" t="s">
        <v>10</v>
      </c>
      <c r="I1555" t="s">
        <v>1396</v>
      </c>
    </row>
    <row r="1556" spans="1:9" ht="16.5" x14ac:dyDescent="0.25">
      <c r="A1556" s="1">
        <f>ROW()-ROW(tManutencao[[#Headers],[Seq]])</f>
        <v>1555</v>
      </c>
      <c r="B1556" s="3">
        <v>1514</v>
      </c>
      <c r="C1556" s="4">
        <v>45306.733576388891</v>
      </c>
      <c r="D1556" s="4">
        <v>45316.594965277778</v>
      </c>
      <c r="E1556" s="1" t="s">
        <v>9</v>
      </c>
      <c r="F1556">
        <v>115</v>
      </c>
      <c r="G1556" s="1" t="str">
        <f>IFERROR(VLOOKUP(tManutencao[[#This Row],[Máquina]],[1]!tMaquinas[[Código]:[Descrição]],2,0),"N/E")</f>
        <v>115 - Extrusora</v>
      </c>
      <c r="H1556" t="s">
        <v>10</v>
      </c>
      <c r="I1556" t="s">
        <v>1397</v>
      </c>
    </row>
    <row r="1557" spans="1:9" ht="16.5" x14ac:dyDescent="0.25">
      <c r="A1557" s="1">
        <f>ROW()-ROW(tManutencao[[#Headers],[Seq]])</f>
        <v>1556</v>
      </c>
      <c r="B1557" s="3">
        <v>1515</v>
      </c>
      <c r="C1557" s="4">
        <v>45307.098449074074</v>
      </c>
      <c r="D1557" s="4">
        <v>45313.424687500003</v>
      </c>
      <c r="E1557" s="1" t="s">
        <v>9</v>
      </c>
      <c r="F1557">
        <v>118</v>
      </c>
      <c r="G1557" s="1" t="str">
        <f>IFERROR(VLOOKUP(tManutencao[[#This Row],[Máquina]],[1]!tMaquinas[[Código]:[Descrição]],2,0),"N/E")</f>
        <v>118- Extrusora</v>
      </c>
      <c r="H1557" t="s">
        <v>10</v>
      </c>
      <c r="I1557" t="s">
        <v>1398</v>
      </c>
    </row>
    <row r="1558" spans="1:9" ht="16.5" x14ac:dyDescent="0.25">
      <c r="A1558" s="1">
        <f>ROW()-ROW(tManutencao[[#Headers],[Seq]])</f>
        <v>1557</v>
      </c>
      <c r="B1558" s="3">
        <v>1516</v>
      </c>
      <c r="C1558" s="4">
        <v>45307.100416666668</v>
      </c>
      <c r="D1558" s="4">
        <v>45313.42428240741</v>
      </c>
      <c r="E1558" s="1" t="s">
        <v>9</v>
      </c>
      <c r="F1558">
        <v>115</v>
      </c>
      <c r="G1558" s="1" t="str">
        <f>IFERROR(VLOOKUP(tManutencao[[#This Row],[Máquina]],[1]!tMaquinas[[Código]:[Descrição]],2,0),"N/E")</f>
        <v>115 - Extrusora</v>
      </c>
      <c r="H1558" t="s">
        <v>10</v>
      </c>
      <c r="I1558" t="s">
        <v>1399</v>
      </c>
    </row>
    <row r="1559" spans="1:9" ht="16.5" x14ac:dyDescent="0.25">
      <c r="A1559" s="1">
        <f>ROW()-ROW(tManutencao[[#Headers],[Seq]])</f>
        <v>1558</v>
      </c>
      <c r="B1559" s="3">
        <v>2650</v>
      </c>
      <c r="C1559" s="4">
        <v>45491.442754629628</v>
      </c>
      <c r="D1559" s="4">
        <v>45493.41715277778</v>
      </c>
      <c r="E1559" s="1" t="s">
        <v>9</v>
      </c>
      <c r="F1559">
        <v>1001</v>
      </c>
      <c r="G1559" s="1" t="str">
        <f>IFERROR(VLOOKUP(tManutencao[[#This Row],[Máquina]],[1]!tMaquinas[[Código]:[Descrição]],2,0),"N/E")</f>
        <v>STRECHADEIRA 1</v>
      </c>
      <c r="H1559" t="s">
        <v>10</v>
      </c>
      <c r="I1559" t="s">
        <v>1400</v>
      </c>
    </row>
    <row r="1560" spans="1:9" ht="16.5" x14ac:dyDescent="0.25">
      <c r="A1560" s="1">
        <f>ROW()-ROW(tManutencao[[#Headers],[Seq]])</f>
        <v>1559</v>
      </c>
      <c r="B1560" s="3">
        <v>1518</v>
      </c>
      <c r="C1560" s="4">
        <v>45307.227881944447</v>
      </c>
      <c r="D1560" s="4">
        <v>45323.658634259256</v>
      </c>
      <c r="E1560" s="1" t="s">
        <v>9</v>
      </c>
      <c r="F1560">
        <v>507</v>
      </c>
      <c r="G1560" s="1" t="str">
        <f>IFERROR(VLOOKUP(tManutencao[[#This Row],[Máquina]],[1]!tMaquinas[[Código]:[Descrição]],2,0),"N/E")</f>
        <v>507 - Rebobinadeira</v>
      </c>
      <c r="H1560" t="s">
        <v>23</v>
      </c>
      <c r="I1560" t="s">
        <v>846</v>
      </c>
    </row>
    <row r="1561" spans="1:9" ht="16.5" x14ac:dyDescent="0.25">
      <c r="A1561" s="1">
        <f>ROW()-ROW(tManutencao[[#Headers],[Seq]])</f>
        <v>1560</v>
      </c>
      <c r="B1561" s="3">
        <v>1519</v>
      </c>
      <c r="C1561" s="4">
        <v>45307.300462962965</v>
      </c>
      <c r="D1561" s="4">
        <v>45338.76090277778</v>
      </c>
      <c r="E1561" s="1" t="s">
        <v>9</v>
      </c>
      <c r="F1561">
        <v>502</v>
      </c>
      <c r="G1561" s="1" t="str">
        <f>IFERROR(VLOOKUP(tManutencao[[#This Row],[Máquina]],[1]!tMaquinas[[Código]:[Descrição]],2,0),"N/E")</f>
        <v>502 - Jaguar rebobinadeira</v>
      </c>
      <c r="H1561" t="s">
        <v>23</v>
      </c>
      <c r="I1561" t="s">
        <v>1401</v>
      </c>
    </row>
    <row r="1562" spans="1:9" ht="16.5" x14ac:dyDescent="0.25">
      <c r="A1562" s="1">
        <f>ROW()-ROW(tManutencao[[#Headers],[Seq]])</f>
        <v>1561</v>
      </c>
      <c r="B1562" s="3">
        <v>1520</v>
      </c>
      <c r="C1562" s="4">
        <v>45307.312685185185</v>
      </c>
      <c r="D1562" s="4">
        <v>45336.611863425926</v>
      </c>
      <c r="E1562" s="1" t="s">
        <v>9</v>
      </c>
      <c r="F1562">
        <v>115</v>
      </c>
      <c r="G1562" s="1" t="str">
        <f>IFERROR(VLOOKUP(tManutencao[[#This Row],[Máquina]],[1]!tMaquinas[[Código]:[Descrição]],2,0),"N/E")</f>
        <v>115 - Extrusora</v>
      </c>
      <c r="H1562" t="s">
        <v>10</v>
      </c>
      <c r="I1562" t="s">
        <v>1402</v>
      </c>
    </row>
    <row r="1563" spans="1:9" ht="16.5" x14ac:dyDescent="0.25">
      <c r="A1563" s="1">
        <f>ROW()-ROW(tManutencao[[#Headers],[Seq]])</f>
        <v>1562</v>
      </c>
      <c r="B1563" s="3">
        <v>1521</v>
      </c>
      <c r="C1563" s="4">
        <v>45307.378645833334</v>
      </c>
      <c r="D1563" s="4">
        <v>45315.350891203707</v>
      </c>
      <c r="E1563" s="1" t="s">
        <v>9</v>
      </c>
      <c r="F1563">
        <v>207</v>
      </c>
      <c r="G1563" s="1" t="str">
        <f>IFERROR(VLOOKUP(tManutencao[[#This Row],[Máquina]],[1]!tMaquinas[[Código]:[Descrição]],2,0),"N/E")</f>
        <v>207 - Comexi 8 cores</v>
      </c>
      <c r="H1563" t="s">
        <v>62</v>
      </c>
      <c r="I1563" t="s">
        <v>1403</v>
      </c>
    </row>
    <row r="1564" spans="1:9" ht="16.5" x14ac:dyDescent="0.25">
      <c r="A1564" s="1">
        <f>ROW()-ROW(tManutencao[[#Headers],[Seq]])</f>
        <v>1563</v>
      </c>
      <c r="B1564" s="3">
        <v>1522</v>
      </c>
      <c r="C1564" s="4">
        <v>45307.389155092591</v>
      </c>
      <c r="D1564" s="4">
        <v>45316.595879629633</v>
      </c>
      <c r="E1564" s="1" t="s">
        <v>9</v>
      </c>
      <c r="F1564">
        <v>506</v>
      </c>
      <c r="G1564" s="1" t="str">
        <f>IFERROR(VLOOKUP(tManutencao[[#This Row],[Máquina]],[1]!tMaquinas[[Código]:[Descrição]],2,0),"N/E")</f>
        <v>506 - Rebobinadeira</v>
      </c>
      <c r="H1564" t="s">
        <v>23</v>
      </c>
      <c r="I1564" t="s">
        <v>1404</v>
      </c>
    </row>
    <row r="1565" spans="1:9" ht="16.5" x14ac:dyDescent="0.25">
      <c r="A1565" s="1">
        <f>ROW()-ROW(tManutencao[[#Headers],[Seq]])</f>
        <v>1564</v>
      </c>
      <c r="B1565" s="3">
        <v>2721</v>
      </c>
      <c r="C1565" s="4">
        <v>45499.639722222222</v>
      </c>
      <c r="D1565" s="4">
        <v>45502.388819444444</v>
      </c>
      <c r="E1565" s="1" t="s">
        <v>9</v>
      </c>
      <c r="F1565">
        <v>1001</v>
      </c>
      <c r="G1565" s="1" t="str">
        <f>IFERROR(VLOOKUP(tManutencao[[#This Row],[Máquina]],[1]!tMaquinas[[Código]:[Descrição]],2,0),"N/E")</f>
        <v>STRECHADEIRA 1</v>
      </c>
      <c r="H1565" t="s">
        <v>10</v>
      </c>
      <c r="I1565" t="s">
        <v>1405</v>
      </c>
    </row>
    <row r="1566" spans="1:9" ht="16.5" x14ac:dyDescent="0.25">
      <c r="A1566" s="1">
        <f>ROW()-ROW(tManutencao[[#Headers],[Seq]])</f>
        <v>1565</v>
      </c>
      <c r="B1566" s="3">
        <v>3109</v>
      </c>
      <c r="C1566" s="4">
        <v>45534.659988425927</v>
      </c>
      <c r="D1566" s="4">
        <v>45541.70208333333</v>
      </c>
      <c r="E1566" s="1" t="s">
        <v>9</v>
      </c>
      <c r="F1566">
        <v>1001</v>
      </c>
      <c r="G1566" s="1" t="str">
        <f>IFERROR(VLOOKUP(tManutencao[[#This Row],[Máquina]],[1]!tMaquinas[[Código]:[Descrição]],2,0),"N/E")</f>
        <v>STRECHADEIRA 1</v>
      </c>
      <c r="H1566" t="s">
        <v>10</v>
      </c>
      <c r="I1566" t="s">
        <v>1406</v>
      </c>
    </row>
    <row r="1567" spans="1:9" ht="16.5" x14ac:dyDescent="0.25">
      <c r="A1567" s="1">
        <f>ROW()-ROW(tManutencao[[#Headers],[Seq]])</f>
        <v>1566</v>
      </c>
      <c r="B1567" s="3">
        <v>1525</v>
      </c>
      <c r="C1567" s="4">
        <v>45307.575590277775</v>
      </c>
      <c r="D1567" s="4">
        <v>45323.659409722219</v>
      </c>
      <c r="E1567" s="1" t="s">
        <v>9</v>
      </c>
      <c r="F1567">
        <v>506</v>
      </c>
      <c r="G1567" s="1" t="str">
        <f>IFERROR(VLOOKUP(tManutencao[[#This Row],[Máquina]],[1]!tMaquinas[[Código]:[Descrição]],2,0),"N/E")</f>
        <v>506 - Rebobinadeira</v>
      </c>
      <c r="H1567" t="s">
        <v>23</v>
      </c>
      <c r="I1567" t="s">
        <v>1407</v>
      </c>
    </row>
    <row r="1568" spans="1:9" ht="16.5" x14ac:dyDescent="0.25">
      <c r="A1568" s="1">
        <f>ROW()-ROW(tManutencao[[#Headers],[Seq]])</f>
        <v>1567</v>
      </c>
      <c r="B1568" s="3">
        <v>1526</v>
      </c>
      <c r="C1568" s="4">
        <v>45307.595995370371</v>
      </c>
      <c r="D1568" s="4"/>
      <c r="E1568" s="1" t="s">
        <v>9</v>
      </c>
      <c r="F1568">
        <v>207</v>
      </c>
      <c r="G1568" s="1" t="str">
        <f>IFERROR(VLOOKUP(tManutencao[[#This Row],[Máquina]],[1]!tMaquinas[[Código]:[Descrição]],2,0),"N/E")</f>
        <v>207 - Comexi 8 cores</v>
      </c>
      <c r="H1568" t="s">
        <v>62</v>
      </c>
      <c r="I1568" t="s">
        <v>1408</v>
      </c>
    </row>
    <row r="1569" spans="1:9" ht="16.5" x14ac:dyDescent="0.25">
      <c r="A1569" s="1">
        <f>ROW()-ROW(tManutencao[[#Headers],[Seq]])</f>
        <v>1568</v>
      </c>
      <c r="B1569" s="3">
        <v>1527</v>
      </c>
      <c r="C1569" s="4">
        <v>45307.700925925928</v>
      </c>
      <c r="D1569" s="4">
        <v>45310.704733796294</v>
      </c>
      <c r="E1569" s="1" t="s">
        <v>9</v>
      </c>
      <c r="F1569">
        <v>207</v>
      </c>
      <c r="G1569" s="1" t="str">
        <f>IFERROR(VLOOKUP(tManutencao[[#This Row],[Máquina]],[1]!tMaquinas[[Código]:[Descrição]],2,0),"N/E")</f>
        <v>207 - Comexi 8 cores</v>
      </c>
      <c r="H1569" t="s">
        <v>62</v>
      </c>
      <c r="I1569" t="s">
        <v>1409</v>
      </c>
    </row>
    <row r="1570" spans="1:9" ht="16.5" x14ac:dyDescent="0.25">
      <c r="A1570" s="1">
        <f>ROW()-ROW(tManutencao[[#Headers],[Seq]])</f>
        <v>1569</v>
      </c>
      <c r="B1570" s="3">
        <v>1528</v>
      </c>
      <c r="C1570" s="4">
        <v>45308.47115740741</v>
      </c>
      <c r="D1570" s="4">
        <v>45315.730555555558</v>
      </c>
      <c r="E1570" s="1" t="s">
        <v>9</v>
      </c>
      <c r="F1570">
        <v>113</v>
      </c>
      <c r="G1570" s="1" t="str">
        <f>IFERROR(VLOOKUP(tManutencao[[#This Row],[Máquina]],[1]!tMaquinas[[Código]:[Descrição]],2,0),"N/E")</f>
        <v>113 - Extrusora</v>
      </c>
      <c r="H1570" t="s">
        <v>10</v>
      </c>
      <c r="I1570" t="s">
        <v>1410</v>
      </c>
    </row>
    <row r="1571" spans="1:9" ht="16.5" x14ac:dyDescent="0.25">
      <c r="A1571" s="1">
        <f>ROW()-ROW(tManutencao[[#Headers],[Seq]])</f>
        <v>1570</v>
      </c>
      <c r="B1571" s="3">
        <v>1529</v>
      </c>
      <c r="C1571" s="4">
        <v>45308.555138888885</v>
      </c>
      <c r="D1571" s="4">
        <v>45316.596435185187</v>
      </c>
      <c r="E1571" s="1" t="s">
        <v>9</v>
      </c>
      <c r="F1571">
        <v>207</v>
      </c>
      <c r="G1571" s="1" t="str">
        <f>IFERROR(VLOOKUP(tManutencao[[#This Row],[Máquina]],[1]!tMaquinas[[Código]:[Descrição]],2,0),"N/E")</f>
        <v>207 - Comexi 8 cores</v>
      </c>
      <c r="H1571" t="s">
        <v>62</v>
      </c>
      <c r="I1571" t="s">
        <v>1411</v>
      </c>
    </row>
    <row r="1572" spans="1:9" ht="16.5" x14ac:dyDescent="0.25">
      <c r="A1572" s="1">
        <f>ROW()-ROW(tManutencao[[#Headers],[Seq]])</f>
        <v>1571</v>
      </c>
      <c r="B1572" s="3">
        <v>3316</v>
      </c>
      <c r="C1572" s="4">
        <v>45554.253564814811</v>
      </c>
      <c r="D1572" s="4">
        <v>45671.445613425924</v>
      </c>
      <c r="E1572" s="1" t="s">
        <v>9</v>
      </c>
      <c r="F1572">
        <v>1001</v>
      </c>
      <c r="G1572" s="1" t="str">
        <f>IFERROR(VLOOKUP(tManutencao[[#This Row],[Máquina]],[1]!tMaquinas[[Código]:[Descrição]],2,0),"N/E")</f>
        <v>STRECHADEIRA 1</v>
      </c>
      <c r="H1572" t="s">
        <v>10</v>
      </c>
      <c r="I1572" t="s">
        <v>1412</v>
      </c>
    </row>
    <row r="1573" spans="1:9" ht="16.5" x14ac:dyDescent="0.25">
      <c r="A1573" s="1">
        <f>ROW()-ROW(tManutencao[[#Headers],[Seq]])</f>
        <v>1572</v>
      </c>
      <c r="B1573" s="3">
        <v>1531</v>
      </c>
      <c r="C1573" s="4">
        <v>45308.808865740742</v>
      </c>
      <c r="D1573" s="4">
        <v>45310.70517361111</v>
      </c>
      <c r="E1573" s="1" t="s">
        <v>9</v>
      </c>
      <c r="F1573">
        <v>206</v>
      </c>
      <c r="G1573" s="1" t="str">
        <f>IFERROR(VLOOKUP(tManutencao[[#This Row],[Máquina]],[1]!tMaquinas[[Código]:[Descrição]],2,0),"N/E")</f>
        <v>206 - Comexi 8 cores</v>
      </c>
      <c r="H1573" t="s">
        <v>62</v>
      </c>
      <c r="I1573" t="s">
        <v>1413</v>
      </c>
    </row>
    <row r="1574" spans="1:9" ht="16.5" x14ac:dyDescent="0.25">
      <c r="A1574" s="1">
        <f>ROW()-ROW(tManutencao[[#Headers],[Seq]])</f>
        <v>1573</v>
      </c>
      <c r="B1574" s="3">
        <v>1532</v>
      </c>
      <c r="C1574" s="4">
        <v>45308.823969907404</v>
      </c>
      <c r="D1574" s="4"/>
      <c r="E1574" s="1" t="s">
        <v>9</v>
      </c>
      <c r="F1574">
        <v>118</v>
      </c>
      <c r="G1574" s="1" t="str">
        <f>IFERROR(VLOOKUP(tManutencao[[#This Row],[Máquina]],[1]!tMaquinas[[Código]:[Descrição]],2,0),"N/E")</f>
        <v>118- Extrusora</v>
      </c>
      <c r="H1574" t="s">
        <v>10</v>
      </c>
      <c r="I1574" t="s">
        <v>1414</v>
      </c>
    </row>
    <row r="1575" spans="1:9" ht="16.5" x14ac:dyDescent="0.25">
      <c r="A1575" s="1">
        <f>ROW()-ROW(tManutencao[[#Headers],[Seq]])</f>
        <v>1574</v>
      </c>
      <c r="B1575" s="3">
        <v>1533</v>
      </c>
      <c r="C1575" s="4">
        <v>45308.852418981478</v>
      </c>
      <c r="D1575" s="4"/>
      <c r="E1575" s="1" t="s">
        <v>9</v>
      </c>
      <c r="F1575">
        <v>301</v>
      </c>
      <c r="G1575" s="1" t="str">
        <f>IFERROR(VLOOKUP(tManutencao[[#This Row],[Máquina]],[1]!tMaquinas[[Código]:[Descrição]],2,0),"N/E")</f>
        <v>301 - Comexi Laminadora</v>
      </c>
      <c r="H1575" t="s">
        <v>58</v>
      </c>
      <c r="I1575" t="s">
        <v>1415</v>
      </c>
    </row>
    <row r="1576" spans="1:9" ht="16.5" x14ac:dyDescent="0.25">
      <c r="A1576" s="1">
        <f>ROW()-ROW(tManutencao[[#Headers],[Seq]])</f>
        <v>1575</v>
      </c>
      <c r="B1576" s="3">
        <v>1534</v>
      </c>
      <c r="C1576" s="4">
        <v>45308.857905092591</v>
      </c>
      <c r="D1576" s="4"/>
      <c r="E1576" s="1" t="s">
        <v>9</v>
      </c>
      <c r="F1576">
        <v>207</v>
      </c>
      <c r="G1576" s="1" t="str">
        <f>IFERROR(VLOOKUP(tManutencao[[#This Row],[Máquina]],[1]!tMaquinas[[Código]:[Descrição]],2,0),"N/E")</f>
        <v>207 - Comexi 8 cores</v>
      </c>
      <c r="H1576" t="s">
        <v>62</v>
      </c>
      <c r="I1576" t="s">
        <v>1416</v>
      </c>
    </row>
    <row r="1577" spans="1:9" ht="16.5" x14ac:dyDescent="0.25">
      <c r="A1577" s="1">
        <f>ROW()-ROW(tManutencao[[#Headers],[Seq]])</f>
        <v>1576</v>
      </c>
      <c r="B1577" s="3">
        <v>1535</v>
      </c>
      <c r="C1577" s="4">
        <v>45308.883159722223</v>
      </c>
      <c r="D1577" s="4">
        <v>45310.705358796295</v>
      </c>
      <c r="E1577" s="1" t="s">
        <v>9</v>
      </c>
      <c r="F1577">
        <v>118</v>
      </c>
      <c r="G1577" s="1" t="str">
        <f>IFERROR(VLOOKUP(tManutencao[[#This Row],[Máquina]],[1]!tMaquinas[[Código]:[Descrição]],2,0),"N/E")</f>
        <v>118- Extrusora</v>
      </c>
      <c r="H1577" t="s">
        <v>10</v>
      </c>
      <c r="I1577" t="s">
        <v>1417</v>
      </c>
    </row>
    <row r="1578" spans="1:9" ht="16.5" x14ac:dyDescent="0.25">
      <c r="A1578" s="1">
        <f>ROW()-ROW(tManutencao[[#Headers],[Seq]])</f>
        <v>1577</v>
      </c>
      <c r="B1578" s="3">
        <v>1536</v>
      </c>
      <c r="C1578" s="4">
        <v>45309.362870370373</v>
      </c>
      <c r="D1578" s="4">
        <v>45309.56858796296</v>
      </c>
      <c r="E1578" s="1" t="s">
        <v>9</v>
      </c>
      <c r="F1578">
        <v>207</v>
      </c>
      <c r="G1578" s="1" t="str">
        <f>IFERROR(VLOOKUP(tManutencao[[#This Row],[Máquina]],[1]!tMaquinas[[Código]:[Descrição]],2,0),"N/E")</f>
        <v>207 - Comexi 8 cores</v>
      </c>
      <c r="H1578" t="s">
        <v>62</v>
      </c>
      <c r="I1578" t="s">
        <v>1418</v>
      </c>
    </row>
    <row r="1579" spans="1:9" ht="16.5" x14ac:dyDescent="0.25">
      <c r="A1579" s="1">
        <f>ROW()-ROW(tManutencao[[#Headers],[Seq]])</f>
        <v>1578</v>
      </c>
      <c r="B1579" s="3">
        <v>1537</v>
      </c>
      <c r="C1579" s="4">
        <v>45309.407465277778</v>
      </c>
      <c r="D1579" s="4">
        <v>45315.354039351849</v>
      </c>
      <c r="E1579" s="1" t="s">
        <v>9</v>
      </c>
      <c r="F1579">
        <v>301</v>
      </c>
      <c r="G1579" s="1" t="str">
        <f>IFERROR(VLOOKUP(tManutencao[[#This Row],[Máquina]],[1]!tMaquinas[[Código]:[Descrição]],2,0),"N/E")</f>
        <v>301 - Comexi Laminadora</v>
      </c>
      <c r="H1579" t="s">
        <v>58</v>
      </c>
      <c r="I1579" t="s">
        <v>1419</v>
      </c>
    </row>
    <row r="1580" spans="1:9" ht="16.5" x14ac:dyDescent="0.25">
      <c r="A1580" s="1">
        <f>ROW()-ROW(tManutencao[[#Headers],[Seq]])</f>
        <v>1579</v>
      </c>
      <c r="B1580" s="3">
        <v>1538</v>
      </c>
      <c r="C1580" s="4">
        <v>45309.423900462964</v>
      </c>
      <c r="D1580" s="4">
        <v>45336.615173611113</v>
      </c>
      <c r="E1580" s="1" t="s">
        <v>9</v>
      </c>
      <c r="F1580">
        <v>505</v>
      </c>
      <c r="G1580" s="1" t="str">
        <f>IFERROR(VLOOKUP(tManutencao[[#This Row],[Máquina]],[1]!tMaquinas[[Código]:[Descrição]],2,0),"N/E")</f>
        <v>505 - Rebobinadeira</v>
      </c>
      <c r="H1580" t="s">
        <v>23</v>
      </c>
      <c r="I1580" t="s">
        <v>1420</v>
      </c>
    </row>
    <row r="1581" spans="1:9" ht="16.5" x14ac:dyDescent="0.25">
      <c r="A1581" s="1">
        <f>ROW()-ROW(tManutencao[[#Headers],[Seq]])</f>
        <v>1580</v>
      </c>
      <c r="B1581" s="3">
        <v>1539</v>
      </c>
      <c r="C1581" s="4">
        <v>45309.55431712963</v>
      </c>
      <c r="D1581" s="4">
        <v>45316.597037037034</v>
      </c>
      <c r="E1581" s="1" t="s">
        <v>9</v>
      </c>
      <c r="F1581">
        <v>207</v>
      </c>
      <c r="G1581" s="1" t="str">
        <f>IFERROR(VLOOKUP(tManutencao[[#This Row],[Máquina]],[1]!tMaquinas[[Código]:[Descrição]],2,0),"N/E")</f>
        <v>207 - Comexi 8 cores</v>
      </c>
      <c r="H1581" t="s">
        <v>62</v>
      </c>
      <c r="I1581" t="s">
        <v>1421</v>
      </c>
    </row>
    <row r="1582" spans="1:9" ht="16.5" x14ac:dyDescent="0.25">
      <c r="A1582" s="1">
        <f>ROW()-ROW(tManutencao[[#Headers],[Seq]])</f>
        <v>1581</v>
      </c>
      <c r="B1582" s="3">
        <v>3602</v>
      </c>
      <c r="C1582" s="4">
        <v>45579.683206018519</v>
      </c>
      <c r="D1582" s="4">
        <v>45580.638414351852</v>
      </c>
      <c r="E1582" s="1" t="s">
        <v>9</v>
      </c>
      <c r="F1582">
        <v>1001</v>
      </c>
      <c r="G1582" s="1" t="str">
        <f>IFERROR(VLOOKUP(tManutencao[[#This Row],[Máquina]],[1]!tMaquinas[[Código]:[Descrição]],2,0),"N/E")</f>
        <v>STRECHADEIRA 1</v>
      </c>
      <c r="H1582" t="s">
        <v>10</v>
      </c>
      <c r="I1582" t="s">
        <v>1422</v>
      </c>
    </row>
    <row r="1583" spans="1:9" ht="16.5" x14ac:dyDescent="0.25">
      <c r="A1583" s="1">
        <f>ROW()-ROW(tManutencao[[#Headers],[Seq]])</f>
        <v>1582</v>
      </c>
      <c r="B1583" s="3">
        <v>1541</v>
      </c>
      <c r="C1583" s="4">
        <v>45309.957673611112</v>
      </c>
      <c r="D1583" s="4">
        <v>45316.597337962965</v>
      </c>
      <c r="E1583" s="1" t="s">
        <v>9</v>
      </c>
      <c r="F1583">
        <v>108</v>
      </c>
      <c r="G1583" s="1" t="str">
        <f>IFERROR(VLOOKUP(tManutencao[[#This Row],[Máquina]],[1]!tMaquinas[[Código]:[Descrição]],2,0),"N/E")</f>
        <v>108 - Extrusora</v>
      </c>
      <c r="H1583" t="s">
        <v>10</v>
      </c>
      <c r="I1583" t="s">
        <v>1423</v>
      </c>
    </row>
    <row r="1584" spans="1:9" ht="16.5" x14ac:dyDescent="0.25">
      <c r="A1584" s="1">
        <f>ROW()-ROW(tManutencao[[#Headers],[Seq]])</f>
        <v>1583</v>
      </c>
      <c r="B1584" s="3">
        <v>1542</v>
      </c>
      <c r="C1584" s="4">
        <v>45310.468113425923</v>
      </c>
      <c r="D1584" s="4">
        <v>45336.616643518515</v>
      </c>
      <c r="E1584" s="1" t="s">
        <v>9</v>
      </c>
      <c r="F1584">
        <v>417</v>
      </c>
      <c r="G1584" s="1" t="str">
        <f>IFERROR(VLOOKUP(tManutencao[[#This Row],[Máquina]],[1]!tMaquinas[[Código]:[Descrição]],2,0),"N/E")</f>
        <v>417 - Hece 1400</v>
      </c>
      <c r="H1584" t="s">
        <v>21</v>
      </c>
      <c r="I1584" t="s">
        <v>1424</v>
      </c>
    </row>
    <row r="1585" spans="1:9" ht="16.5" x14ac:dyDescent="0.25">
      <c r="A1585" s="1">
        <f>ROW()-ROW(tManutencao[[#Headers],[Seq]])</f>
        <v>1584</v>
      </c>
      <c r="B1585" s="3">
        <v>1543</v>
      </c>
      <c r="C1585" s="4">
        <v>45310.650219907409</v>
      </c>
      <c r="D1585" s="4">
        <v>45336.618321759262</v>
      </c>
      <c r="E1585" s="1" t="s">
        <v>9</v>
      </c>
      <c r="F1585">
        <v>207</v>
      </c>
      <c r="G1585" s="1" t="str">
        <f>IFERROR(VLOOKUP(tManutencao[[#This Row],[Máquina]],[1]!tMaquinas[[Código]:[Descrição]],2,0),"N/E")</f>
        <v>207 - Comexi 8 cores</v>
      </c>
      <c r="H1585" t="s">
        <v>62</v>
      </c>
      <c r="I1585" t="s">
        <v>1425</v>
      </c>
    </row>
    <row r="1586" spans="1:9" ht="16.5" x14ac:dyDescent="0.25">
      <c r="A1586" s="1">
        <f>ROW()-ROW(tManutencao[[#Headers],[Seq]])</f>
        <v>1585</v>
      </c>
      <c r="B1586" s="3">
        <v>1544</v>
      </c>
      <c r="C1586" s="4">
        <v>45310.714432870373</v>
      </c>
      <c r="D1586" s="4">
        <v>45313.42386574074</v>
      </c>
      <c r="E1586" s="1" t="s">
        <v>9</v>
      </c>
      <c r="F1586">
        <v>507</v>
      </c>
      <c r="G1586" s="1" t="str">
        <f>IFERROR(VLOOKUP(tManutencao[[#This Row],[Máquina]],[1]!tMaquinas[[Código]:[Descrição]],2,0),"N/E")</f>
        <v>507 - Rebobinadeira</v>
      </c>
      <c r="H1586" t="s">
        <v>23</v>
      </c>
      <c r="I1586" t="s">
        <v>1426</v>
      </c>
    </row>
    <row r="1587" spans="1:9" ht="16.5" x14ac:dyDescent="0.25">
      <c r="A1587" s="1">
        <f>ROW()-ROW(tManutencao[[#Headers],[Seq]])</f>
        <v>1586</v>
      </c>
      <c r="B1587" s="3">
        <v>1545</v>
      </c>
      <c r="C1587" s="4">
        <v>45310.828530092593</v>
      </c>
      <c r="D1587" s="4">
        <v>45313.419328703705</v>
      </c>
      <c r="E1587" s="1" t="s">
        <v>9</v>
      </c>
      <c r="F1587">
        <v>502</v>
      </c>
      <c r="G1587" s="1" t="str">
        <f>IFERROR(VLOOKUP(tManutencao[[#This Row],[Máquina]],[1]!tMaquinas[[Código]:[Descrição]],2,0),"N/E")</f>
        <v>502 - Jaguar rebobinadeira</v>
      </c>
      <c r="H1587" t="s">
        <v>23</v>
      </c>
      <c r="I1587" t="s">
        <v>1427</v>
      </c>
    </row>
    <row r="1588" spans="1:9" ht="16.5" x14ac:dyDescent="0.25">
      <c r="A1588" s="1">
        <f>ROW()-ROW(tManutencao[[#Headers],[Seq]])</f>
        <v>1587</v>
      </c>
      <c r="B1588" s="3">
        <v>1546</v>
      </c>
      <c r="C1588" s="4">
        <v>45311.57953703704</v>
      </c>
      <c r="D1588" s="4"/>
      <c r="E1588" s="1" t="s">
        <v>9</v>
      </c>
      <c r="F1588">
        <v>207</v>
      </c>
      <c r="G1588" s="1" t="str">
        <f>IFERROR(VLOOKUP(tManutencao[[#This Row],[Máquina]],[1]!tMaquinas[[Código]:[Descrição]],2,0),"N/E")</f>
        <v>207 - Comexi 8 cores</v>
      </c>
      <c r="H1588" t="s">
        <v>62</v>
      </c>
      <c r="I1588" t="s">
        <v>1428</v>
      </c>
    </row>
    <row r="1589" spans="1:9" ht="16.5" x14ac:dyDescent="0.25">
      <c r="A1589" s="1">
        <f>ROW()-ROW(tManutencao[[#Headers],[Seq]])</f>
        <v>1588</v>
      </c>
      <c r="B1589" s="3">
        <v>1547</v>
      </c>
      <c r="C1589" s="4">
        <v>45311.658564814818</v>
      </c>
      <c r="D1589" s="4">
        <v>45336.620474537034</v>
      </c>
      <c r="E1589" s="1" t="s">
        <v>9</v>
      </c>
      <c r="F1589">
        <v>117</v>
      </c>
      <c r="G1589" s="1" t="str">
        <f>IFERROR(VLOOKUP(tManutencao[[#This Row],[Máquina]],[1]!tMaquinas[[Código]:[Descrição]],2,0),"N/E")</f>
        <v>117 - Extrusora</v>
      </c>
      <c r="H1589" t="s">
        <v>10</v>
      </c>
      <c r="I1589" t="s">
        <v>1429</v>
      </c>
    </row>
    <row r="1590" spans="1:9" ht="16.5" x14ac:dyDescent="0.25">
      <c r="A1590" s="1">
        <f>ROW()-ROW(tManutencao[[#Headers],[Seq]])</f>
        <v>1589</v>
      </c>
      <c r="B1590" s="3">
        <v>1548</v>
      </c>
      <c r="C1590" s="4">
        <v>45311.660277777781</v>
      </c>
      <c r="D1590" s="4">
        <v>45338.760578703703</v>
      </c>
      <c r="E1590" s="1" t="s">
        <v>9</v>
      </c>
      <c r="F1590">
        <v>117</v>
      </c>
      <c r="G1590" s="1" t="str">
        <f>IFERROR(VLOOKUP(tManutencao[[#This Row],[Máquina]],[1]!tMaquinas[[Código]:[Descrição]],2,0),"N/E")</f>
        <v>117 - Extrusora</v>
      </c>
      <c r="H1590" t="s">
        <v>10</v>
      </c>
      <c r="I1590" t="s">
        <v>1430</v>
      </c>
    </row>
    <row r="1591" spans="1:9" ht="16.5" x14ac:dyDescent="0.25">
      <c r="A1591" s="1">
        <f>ROW()-ROW(tManutencao[[#Headers],[Seq]])</f>
        <v>1590</v>
      </c>
      <c r="B1591" s="3">
        <v>4367</v>
      </c>
      <c r="C1591" s="4">
        <v>45626.138981481483</v>
      </c>
      <c r="D1591" s="4"/>
      <c r="E1591" s="1" t="s">
        <v>9</v>
      </c>
      <c r="F1591">
        <v>1001</v>
      </c>
      <c r="G1591" s="1" t="str">
        <f>IFERROR(VLOOKUP(tManutencao[[#This Row],[Máquina]],[1]!tMaquinas[[Código]:[Descrição]],2,0),"N/E")</f>
        <v>STRECHADEIRA 1</v>
      </c>
      <c r="H1591" t="s">
        <v>10</v>
      </c>
      <c r="I1591" t="s">
        <v>1431</v>
      </c>
    </row>
    <row r="1592" spans="1:9" ht="16.5" x14ac:dyDescent="0.25">
      <c r="A1592" s="1">
        <f>ROW()-ROW(tManutencao[[#Headers],[Seq]])</f>
        <v>1591</v>
      </c>
      <c r="B1592" s="3">
        <v>1550</v>
      </c>
      <c r="C1592" s="4">
        <v>45312.223946759259</v>
      </c>
      <c r="D1592" s="4">
        <v>45314.547175925924</v>
      </c>
      <c r="E1592" s="1" t="s">
        <v>9</v>
      </c>
      <c r="F1592">
        <v>118</v>
      </c>
      <c r="G1592" s="1" t="str">
        <f>IFERROR(VLOOKUP(tManutencao[[#This Row],[Máquina]],[1]!tMaquinas[[Código]:[Descrição]],2,0),"N/E")</f>
        <v>118- Extrusora</v>
      </c>
      <c r="H1592" t="s">
        <v>10</v>
      </c>
      <c r="I1592" t="s">
        <v>1432</v>
      </c>
    </row>
    <row r="1593" spans="1:9" ht="16.5" x14ac:dyDescent="0.25">
      <c r="A1593" s="1">
        <f>ROW()-ROW(tManutencao[[#Headers],[Seq]])</f>
        <v>1592</v>
      </c>
      <c r="B1593" s="3">
        <v>1551</v>
      </c>
      <c r="C1593" s="4">
        <v>45313.039675925924</v>
      </c>
      <c r="D1593" s="4">
        <v>45323.664247685185</v>
      </c>
      <c r="E1593" s="1" t="s">
        <v>9</v>
      </c>
      <c r="F1593">
        <v>207</v>
      </c>
      <c r="G1593" s="1" t="str">
        <f>IFERROR(VLOOKUP(tManutencao[[#This Row],[Máquina]],[1]!tMaquinas[[Código]:[Descrição]],2,0),"N/E")</f>
        <v>207 - Comexi 8 cores</v>
      </c>
      <c r="H1593" t="s">
        <v>62</v>
      </c>
      <c r="I1593" t="s">
        <v>1433</v>
      </c>
    </row>
    <row r="1594" spans="1:9" ht="16.5" x14ac:dyDescent="0.25">
      <c r="A1594" s="1">
        <f>ROW()-ROW(tManutencao[[#Headers],[Seq]])</f>
        <v>1593</v>
      </c>
      <c r="B1594" s="3">
        <v>1552</v>
      </c>
      <c r="C1594" s="4">
        <v>45313.310300925928</v>
      </c>
      <c r="D1594" s="4">
        <v>45314.547962962963</v>
      </c>
      <c r="E1594" s="1" t="s">
        <v>9</v>
      </c>
      <c r="F1594">
        <v>115</v>
      </c>
      <c r="G1594" s="1" t="str">
        <f>IFERROR(VLOOKUP(tManutencao[[#This Row],[Máquina]],[1]!tMaquinas[[Código]:[Descrição]],2,0),"N/E")</f>
        <v>115 - Extrusora</v>
      </c>
      <c r="H1594" t="s">
        <v>10</v>
      </c>
      <c r="I1594" t="s">
        <v>1434</v>
      </c>
    </row>
    <row r="1595" spans="1:9" ht="16.5" x14ac:dyDescent="0.25">
      <c r="A1595" s="1">
        <f>ROW()-ROW(tManutencao[[#Headers],[Seq]])</f>
        <v>1594</v>
      </c>
      <c r="B1595" s="3">
        <v>4541</v>
      </c>
      <c r="C1595" s="4">
        <v>45640.95621527778</v>
      </c>
      <c r="D1595" s="4"/>
      <c r="E1595" s="1" t="s">
        <v>9</v>
      </c>
      <c r="F1595">
        <v>1001</v>
      </c>
      <c r="G1595" s="1" t="str">
        <f>IFERROR(VLOOKUP(tManutencao[[#This Row],[Máquina]],[1]!tMaquinas[[Código]:[Descrição]],2,0),"N/E")</f>
        <v>STRECHADEIRA 1</v>
      </c>
      <c r="H1595" t="s">
        <v>10</v>
      </c>
      <c r="I1595" t="s">
        <v>1435</v>
      </c>
    </row>
    <row r="1596" spans="1:9" ht="16.5" x14ac:dyDescent="0.25">
      <c r="A1596" s="1">
        <f>ROW()-ROW(tManutencao[[#Headers],[Seq]])</f>
        <v>1595</v>
      </c>
      <c r="B1596" s="3">
        <v>1554</v>
      </c>
      <c r="C1596" s="4">
        <v>45313.438067129631</v>
      </c>
      <c r="D1596" s="4">
        <v>45314.497743055559</v>
      </c>
      <c r="E1596" s="1" t="s">
        <v>9</v>
      </c>
      <c r="F1596">
        <v>113</v>
      </c>
      <c r="G1596" s="1" t="str">
        <f>IFERROR(VLOOKUP(tManutencao[[#This Row],[Máquina]],[1]!tMaquinas[[Código]:[Descrição]],2,0),"N/E")</f>
        <v>113 - Extrusora</v>
      </c>
      <c r="H1596" t="s">
        <v>10</v>
      </c>
      <c r="I1596" t="s">
        <v>1436</v>
      </c>
    </row>
    <row r="1597" spans="1:9" ht="16.5" x14ac:dyDescent="0.25">
      <c r="A1597" s="1">
        <f>ROW()-ROW(tManutencao[[#Headers],[Seq]])</f>
        <v>1596</v>
      </c>
      <c r="B1597" s="3">
        <v>1555</v>
      </c>
      <c r="C1597" s="4">
        <v>45313.441192129627</v>
      </c>
      <c r="D1597" s="4">
        <v>45314.498310185183</v>
      </c>
      <c r="E1597" s="1" t="s">
        <v>9</v>
      </c>
      <c r="F1597">
        <v>113</v>
      </c>
      <c r="G1597" s="1" t="str">
        <f>IFERROR(VLOOKUP(tManutencao[[#This Row],[Máquina]],[1]!tMaquinas[[Código]:[Descrição]],2,0),"N/E")</f>
        <v>113 - Extrusora</v>
      </c>
      <c r="H1597" t="s">
        <v>10</v>
      </c>
      <c r="I1597" t="s">
        <v>1437</v>
      </c>
    </row>
    <row r="1598" spans="1:9" ht="16.5" x14ac:dyDescent="0.25">
      <c r="A1598" s="1">
        <f>ROW()-ROW(tManutencao[[#Headers],[Seq]])</f>
        <v>1597</v>
      </c>
      <c r="B1598" s="3">
        <v>4550</v>
      </c>
      <c r="C1598" s="4">
        <v>45642.378611111111</v>
      </c>
      <c r="D1598" s="4"/>
      <c r="E1598" s="1" t="s">
        <v>9</v>
      </c>
      <c r="F1598">
        <v>1001</v>
      </c>
      <c r="G1598" s="1" t="str">
        <f>IFERROR(VLOOKUP(tManutencao[[#This Row],[Máquina]],[1]!tMaquinas[[Código]:[Descrição]],2,0),"N/E")</f>
        <v>STRECHADEIRA 1</v>
      </c>
      <c r="H1598" t="s">
        <v>10</v>
      </c>
      <c r="I1598" t="s">
        <v>1438</v>
      </c>
    </row>
    <row r="1599" spans="1:9" ht="16.5" x14ac:dyDescent="0.25">
      <c r="A1599" s="1">
        <f>ROW()-ROW(tManutencao[[#Headers],[Seq]])</f>
        <v>1598</v>
      </c>
      <c r="B1599" s="3">
        <v>4919</v>
      </c>
      <c r="C1599" s="4">
        <v>45688.440937500003</v>
      </c>
      <c r="D1599" s="4"/>
      <c r="E1599" s="1" t="s">
        <v>9</v>
      </c>
      <c r="F1599">
        <v>1001</v>
      </c>
      <c r="G1599" s="1" t="str">
        <f>IFERROR(VLOOKUP(tManutencao[[#This Row],[Máquina]],[1]!tMaquinas[[Código]:[Descrição]],2,0),"N/E")</f>
        <v>STRECHADEIRA 1</v>
      </c>
      <c r="H1599" t="s">
        <v>10</v>
      </c>
      <c r="I1599" t="s">
        <v>1439</v>
      </c>
    </row>
    <row r="1600" spans="1:9" ht="16.5" x14ac:dyDescent="0.25">
      <c r="A1600" s="1">
        <f>ROW()-ROW(tManutencao[[#Headers],[Seq]])</f>
        <v>1599</v>
      </c>
      <c r="B1600" s="3">
        <v>4925</v>
      </c>
      <c r="C1600" s="4">
        <v>45691.51222222222</v>
      </c>
      <c r="D1600" s="4"/>
      <c r="E1600" s="1" t="s">
        <v>182</v>
      </c>
      <c r="F1600">
        <v>1001</v>
      </c>
      <c r="G1600" s="1" t="str">
        <f>IFERROR(VLOOKUP(tManutencao[[#This Row],[Máquina]],[1]!tMaquinas[[Código]:[Descrição]],2,0),"N/E")</f>
        <v>STRECHADEIRA 1</v>
      </c>
      <c r="H1600" t="s">
        <v>10</v>
      </c>
      <c r="I1600" t="s">
        <v>1440</v>
      </c>
    </row>
    <row r="1601" spans="1:9" ht="16.5" x14ac:dyDescent="0.25">
      <c r="A1601" s="1">
        <f>ROW()-ROW(tManutencao[[#Headers],[Seq]])</f>
        <v>1600</v>
      </c>
      <c r="B1601" s="3">
        <v>1054</v>
      </c>
      <c r="C1601" s="4">
        <v>45216.647465277776</v>
      </c>
      <c r="D1601" s="4">
        <v>45217.734803240739</v>
      </c>
      <c r="E1601" s="1" t="s">
        <v>92</v>
      </c>
      <c r="F1601">
        <v>1002</v>
      </c>
      <c r="G1601" s="1" t="str">
        <f>IFERROR(VLOOKUP(tManutencao[[#This Row],[Máquina]],[1]!tMaquinas[[Código]:[Descrição]],2,0),"N/E")</f>
        <v>STRECHADEIRA 2</v>
      </c>
      <c r="H1601" t="s">
        <v>21</v>
      </c>
      <c r="I1601" t="s">
        <v>1441</v>
      </c>
    </row>
    <row r="1602" spans="1:9" ht="16.5" x14ac:dyDescent="0.25">
      <c r="A1602" s="1">
        <f>ROW()-ROW(tManutencao[[#Headers],[Seq]])</f>
        <v>1601</v>
      </c>
      <c r="B1602" s="3">
        <v>1055</v>
      </c>
      <c r="C1602" s="4">
        <v>45216.647962962961</v>
      </c>
      <c r="D1602" s="4">
        <v>45217.73400462963</v>
      </c>
      <c r="E1602" s="1" t="s">
        <v>92</v>
      </c>
      <c r="F1602">
        <v>1002</v>
      </c>
      <c r="G1602" s="1" t="str">
        <f>IFERROR(VLOOKUP(tManutencao[[#This Row],[Máquina]],[1]!tMaquinas[[Código]:[Descrição]],2,0),"N/E")</f>
        <v>STRECHADEIRA 2</v>
      </c>
      <c r="H1602" t="s">
        <v>21</v>
      </c>
      <c r="I1602" t="s">
        <v>1442</v>
      </c>
    </row>
    <row r="1603" spans="1:9" ht="16.5" x14ac:dyDescent="0.25">
      <c r="A1603" s="1">
        <f>ROW()-ROW(tManutencao[[#Headers],[Seq]])</f>
        <v>1602</v>
      </c>
      <c r="B1603" s="3">
        <v>2621</v>
      </c>
      <c r="C1603" s="4">
        <v>45488.72488425926</v>
      </c>
      <c r="D1603" s="4"/>
      <c r="E1603" s="1" t="s">
        <v>9</v>
      </c>
      <c r="F1603">
        <v>1002</v>
      </c>
      <c r="G1603" s="1" t="str">
        <f>IFERROR(VLOOKUP(tManutencao[[#This Row],[Máquina]],[1]!tMaquinas[[Código]:[Descrição]],2,0),"N/E")</f>
        <v>STRECHADEIRA 2</v>
      </c>
      <c r="H1603" t="s">
        <v>21</v>
      </c>
      <c r="I1603" t="s">
        <v>1443</v>
      </c>
    </row>
    <row r="1604" spans="1:9" ht="16.5" x14ac:dyDescent="0.25">
      <c r="A1604" s="1">
        <f>ROW()-ROW(tManutencao[[#Headers],[Seq]])</f>
        <v>1603</v>
      </c>
      <c r="B1604" s="3">
        <v>4409</v>
      </c>
      <c r="C1604" s="4">
        <v>45630.81832175926</v>
      </c>
      <c r="D1604" s="4"/>
      <c r="E1604" s="1" t="s">
        <v>9</v>
      </c>
      <c r="F1604">
        <v>1002</v>
      </c>
      <c r="G1604" s="1" t="str">
        <f>IFERROR(VLOOKUP(tManutencao[[#This Row],[Máquina]],[1]!tMaquinas[[Código]:[Descrição]],2,0),"N/E")</f>
        <v>STRECHADEIRA 2</v>
      </c>
      <c r="H1604" t="s">
        <v>21</v>
      </c>
      <c r="I1604" t="s">
        <v>1444</v>
      </c>
    </row>
    <row r="1605" spans="1:9" ht="16.5" x14ac:dyDescent="0.25">
      <c r="A1605" s="1">
        <f>ROW()-ROW(tManutencao[[#Headers],[Seq]])</f>
        <v>1604</v>
      </c>
      <c r="B1605" s="3">
        <v>949</v>
      </c>
      <c r="C1605" s="4">
        <v>45203.668414351851</v>
      </c>
      <c r="D1605" s="4">
        <v>45203.869571759256</v>
      </c>
      <c r="E1605" s="1" t="s">
        <v>9</v>
      </c>
      <c r="F1605">
        <v>1003</v>
      </c>
      <c r="G1605" s="1" t="str">
        <f>IFERROR(VLOOKUP(tManutencao[[#This Row],[Máquina]],[1]!tMaquinas[[Código]:[Descrição]],2,0),"N/E")</f>
        <v>STRECHADEIRA 3</v>
      </c>
      <c r="H1605" t="s">
        <v>23</v>
      </c>
      <c r="I1605" t="s">
        <v>1445</v>
      </c>
    </row>
    <row r="1606" spans="1:9" ht="16.5" x14ac:dyDescent="0.25">
      <c r="A1606" s="1">
        <f>ROW()-ROW(tManutencao[[#Headers],[Seq]])</f>
        <v>1605</v>
      </c>
      <c r="B1606" s="3">
        <v>1056</v>
      </c>
      <c r="C1606" s="4">
        <v>45216.648842592593</v>
      </c>
      <c r="D1606" s="4">
        <v>45217.733252314814</v>
      </c>
      <c r="E1606" s="1" t="s">
        <v>92</v>
      </c>
      <c r="F1606">
        <v>1003</v>
      </c>
      <c r="G1606" s="1" t="str">
        <f>IFERROR(VLOOKUP(tManutencao[[#This Row],[Máquina]],[1]!tMaquinas[[Código]:[Descrição]],2,0),"N/E")</f>
        <v>STRECHADEIRA 3</v>
      </c>
      <c r="H1606" t="s">
        <v>23</v>
      </c>
      <c r="I1606" t="s">
        <v>1446</v>
      </c>
    </row>
    <row r="1607" spans="1:9" ht="16.5" x14ac:dyDescent="0.25">
      <c r="A1607" s="1">
        <f>ROW()-ROW(tManutencao[[#Headers],[Seq]])</f>
        <v>1606</v>
      </c>
      <c r="B1607" s="3">
        <v>1057</v>
      </c>
      <c r="C1607" s="4">
        <v>45216.649247685185</v>
      </c>
      <c r="D1607" s="4">
        <v>45217.731793981482</v>
      </c>
      <c r="E1607" s="1" t="s">
        <v>92</v>
      </c>
      <c r="F1607">
        <v>1003</v>
      </c>
      <c r="G1607" s="1" t="str">
        <f>IFERROR(VLOOKUP(tManutencao[[#This Row],[Máquina]],[1]!tMaquinas[[Código]:[Descrição]],2,0),"N/E")</f>
        <v>STRECHADEIRA 3</v>
      </c>
      <c r="H1607" t="s">
        <v>23</v>
      </c>
      <c r="I1607" t="s">
        <v>1441</v>
      </c>
    </row>
    <row r="1608" spans="1:9" ht="16.5" x14ac:dyDescent="0.25">
      <c r="A1608" s="1">
        <f>ROW()-ROW(tManutencao[[#Headers],[Seq]])</f>
        <v>1607</v>
      </c>
      <c r="B1608" s="3">
        <v>1414</v>
      </c>
      <c r="C1608" s="4">
        <v>45281.247604166667</v>
      </c>
      <c r="D1608" s="4">
        <v>45301.397037037037</v>
      </c>
      <c r="E1608" s="1" t="s">
        <v>9</v>
      </c>
      <c r="F1608">
        <v>1003</v>
      </c>
      <c r="G1608" s="1" t="str">
        <f>IFERROR(VLOOKUP(tManutencao[[#This Row],[Máquina]],[1]!tMaquinas[[Código]:[Descrição]],2,0),"N/E")</f>
        <v>STRECHADEIRA 3</v>
      </c>
      <c r="H1608" t="s">
        <v>23</v>
      </c>
      <c r="I1608" t="s">
        <v>1447</v>
      </c>
    </row>
    <row r="1609" spans="1:9" ht="16.5" x14ac:dyDescent="0.25">
      <c r="A1609" s="1">
        <f>ROW()-ROW(tManutencao[[#Headers],[Seq]])</f>
        <v>1608</v>
      </c>
      <c r="B1609" s="3">
        <v>2090</v>
      </c>
      <c r="C1609" s="4">
        <v>45398.636192129627</v>
      </c>
      <c r="D1609" s="4">
        <v>45408.598310185182</v>
      </c>
      <c r="E1609" s="1" t="s">
        <v>9</v>
      </c>
      <c r="F1609">
        <v>1003</v>
      </c>
      <c r="G1609" s="1" t="str">
        <f>IFERROR(VLOOKUP(tManutencao[[#This Row],[Máquina]],[1]!tMaquinas[[Código]:[Descrição]],2,0),"N/E")</f>
        <v>STRECHADEIRA 3</v>
      </c>
      <c r="H1609" t="s">
        <v>23</v>
      </c>
      <c r="I1609" t="s">
        <v>1448</v>
      </c>
    </row>
    <row r="1610" spans="1:9" ht="16.5" x14ac:dyDescent="0.25">
      <c r="A1610" s="1">
        <f>ROW()-ROW(tManutencao[[#Headers],[Seq]])</f>
        <v>1609</v>
      </c>
      <c r="B1610" s="3">
        <v>2722</v>
      </c>
      <c r="C1610" s="4">
        <v>45499.640532407408</v>
      </c>
      <c r="D1610" s="4">
        <v>45502.388981481483</v>
      </c>
      <c r="E1610" s="1" t="s">
        <v>9</v>
      </c>
      <c r="F1610">
        <v>1003</v>
      </c>
      <c r="G1610" s="1" t="str">
        <f>IFERROR(VLOOKUP(tManutencao[[#This Row],[Máquina]],[1]!tMaquinas[[Código]:[Descrição]],2,0),"N/E")</f>
        <v>STRECHADEIRA 3</v>
      </c>
      <c r="H1610" t="s">
        <v>23</v>
      </c>
      <c r="I1610" t="s">
        <v>1449</v>
      </c>
    </row>
    <row r="1611" spans="1:9" ht="16.5" x14ac:dyDescent="0.25">
      <c r="A1611" s="1">
        <f>ROW()-ROW(tManutencao[[#Headers],[Seq]])</f>
        <v>1610</v>
      </c>
      <c r="B1611" s="3">
        <v>1569</v>
      </c>
      <c r="C1611" s="4">
        <v>45313.706122685187</v>
      </c>
      <c r="D1611" s="4">
        <v>45398.663495370369</v>
      </c>
      <c r="E1611" s="1" t="s">
        <v>92</v>
      </c>
      <c r="F1611">
        <v>113</v>
      </c>
      <c r="G1611" s="1" t="str">
        <f>IFERROR(VLOOKUP(tManutencao[[#This Row],[Máquina]],[1]!tMaquinas[[Código]:[Descrição]],2,0),"N/E")</f>
        <v>113 - Extrusora</v>
      </c>
      <c r="H1611" t="s">
        <v>10</v>
      </c>
      <c r="I1611" t="s">
        <v>1450</v>
      </c>
    </row>
    <row r="1612" spans="1:9" ht="16.5" x14ac:dyDescent="0.25">
      <c r="A1612" s="1">
        <f>ROW()-ROW(tManutencao[[#Headers],[Seq]])</f>
        <v>1611</v>
      </c>
      <c r="B1612" s="3">
        <v>1570</v>
      </c>
      <c r="C1612" s="4">
        <v>45313.706493055557</v>
      </c>
      <c r="D1612" s="4">
        <v>45321.736354166664</v>
      </c>
      <c r="E1612" s="1" t="s">
        <v>92</v>
      </c>
      <c r="F1612">
        <v>113</v>
      </c>
      <c r="G1612" s="1" t="str">
        <f>IFERROR(VLOOKUP(tManutencao[[#This Row],[Máquina]],[1]!tMaquinas[[Código]:[Descrição]],2,0),"N/E")</f>
        <v>113 - Extrusora</v>
      </c>
      <c r="H1612" t="s">
        <v>10</v>
      </c>
      <c r="I1612" t="s">
        <v>1451</v>
      </c>
    </row>
    <row r="1613" spans="1:9" ht="16.5" x14ac:dyDescent="0.25">
      <c r="A1613" s="1">
        <f>ROW()-ROW(tManutencao[[#Headers],[Seq]])</f>
        <v>1612</v>
      </c>
      <c r="B1613" s="3">
        <v>1571</v>
      </c>
      <c r="C1613" s="4">
        <v>45313.717280092591</v>
      </c>
      <c r="D1613" s="4">
        <v>45330.660833333335</v>
      </c>
      <c r="E1613" s="1" t="s">
        <v>92</v>
      </c>
      <c r="F1613">
        <v>118</v>
      </c>
      <c r="G1613" s="1" t="str">
        <f>IFERROR(VLOOKUP(tManutencao[[#This Row],[Máquina]],[1]!tMaquinas[[Código]:[Descrição]],2,0),"N/E")</f>
        <v>118- Extrusora</v>
      </c>
      <c r="H1613" t="s">
        <v>10</v>
      </c>
      <c r="I1613" t="s">
        <v>1450</v>
      </c>
    </row>
    <row r="1614" spans="1:9" ht="16.5" x14ac:dyDescent="0.25">
      <c r="A1614" s="1">
        <f>ROW()-ROW(tManutencao[[#Headers],[Seq]])</f>
        <v>1613</v>
      </c>
      <c r="B1614" s="3">
        <v>1572</v>
      </c>
      <c r="C1614" s="4">
        <v>45313.724502314813</v>
      </c>
      <c r="D1614" s="4">
        <v>45321.742407407408</v>
      </c>
      <c r="E1614" s="1" t="s">
        <v>92</v>
      </c>
      <c r="F1614">
        <v>118</v>
      </c>
      <c r="G1614" s="1" t="str">
        <f>IFERROR(VLOOKUP(tManutencao[[#This Row],[Máquina]],[1]!tMaquinas[[Código]:[Descrição]],2,0),"N/E")</f>
        <v>118- Extrusora</v>
      </c>
      <c r="H1614" t="s">
        <v>10</v>
      </c>
      <c r="I1614" t="s">
        <v>1451</v>
      </c>
    </row>
    <row r="1615" spans="1:9" ht="16.5" x14ac:dyDescent="0.25">
      <c r="A1615" s="1">
        <f>ROW()-ROW(tManutencao[[#Headers],[Seq]])</f>
        <v>1614</v>
      </c>
      <c r="B1615" s="3">
        <v>1573</v>
      </c>
      <c r="C1615" s="4">
        <v>45313.878182870372</v>
      </c>
      <c r="D1615" s="4">
        <v>45315.358263888891</v>
      </c>
      <c r="E1615" s="1" t="s">
        <v>9</v>
      </c>
      <c r="F1615">
        <v>115</v>
      </c>
      <c r="G1615" s="1" t="str">
        <f>IFERROR(VLOOKUP(tManutencao[[#This Row],[Máquina]],[1]!tMaquinas[[Código]:[Descrição]],2,0),"N/E")</f>
        <v>115 - Extrusora</v>
      </c>
      <c r="H1615" t="s">
        <v>10</v>
      </c>
      <c r="I1615" t="s">
        <v>1452</v>
      </c>
    </row>
    <row r="1616" spans="1:9" ht="16.5" x14ac:dyDescent="0.25">
      <c r="A1616" s="1">
        <f>ROW()-ROW(tManutencao[[#Headers],[Seq]])</f>
        <v>1615</v>
      </c>
      <c r="B1616" s="3">
        <v>2908</v>
      </c>
      <c r="C1616" s="4">
        <v>45518.119479166664</v>
      </c>
      <c r="D1616" s="4">
        <v>45534.549085648148</v>
      </c>
      <c r="E1616" s="1" t="s">
        <v>9</v>
      </c>
      <c r="F1616">
        <v>1003</v>
      </c>
      <c r="G1616" s="1" t="str">
        <f>IFERROR(VLOOKUP(tManutencao[[#This Row],[Máquina]],[1]!tMaquinas[[Código]:[Descrição]],2,0),"N/E")</f>
        <v>STRECHADEIRA 3</v>
      </c>
      <c r="H1616" t="s">
        <v>23</v>
      </c>
      <c r="I1616" t="s">
        <v>1453</v>
      </c>
    </row>
    <row r="1617" spans="1:9" ht="16.5" x14ac:dyDescent="0.25">
      <c r="A1617" s="1">
        <f>ROW()-ROW(tManutencao[[#Headers],[Seq]])</f>
        <v>1616</v>
      </c>
      <c r="B1617" s="3">
        <v>1575</v>
      </c>
      <c r="C1617" s="4">
        <v>45314.316076388888</v>
      </c>
      <c r="D1617" s="4">
        <v>45341.67659722222</v>
      </c>
      <c r="E1617" s="1" t="s">
        <v>9</v>
      </c>
      <c r="F1617">
        <v>506</v>
      </c>
      <c r="G1617" s="1" t="str">
        <f>IFERROR(VLOOKUP(tManutencao[[#This Row],[Máquina]],[1]!tMaquinas[[Código]:[Descrição]],2,0),"N/E")</f>
        <v>506 - Rebobinadeira</v>
      </c>
      <c r="H1617" t="s">
        <v>23</v>
      </c>
      <c r="I1617" t="s">
        <v>1454</v>
      </c>
    </row>
    <row r="1618" spans="1:9" ht="16.5" x14ac:dyDescent="0.25">
      <c r="A1618" s="1">
        <f>ROW()-ROW(tManutencao[[#Headers],[Seq]])</f>
        <v>1617</v>
      </c>
      <c r="B1618" s="3">
        <v>1576</v>
      </c>
      <c r="C1618" s="4">
        <v>45314.330706018518</v>
      </c>
      <c r="D1618" s="4">
        <v>45405.609212962961</v>
      </c>
      <c r="E1618" s="1" t="s">
        <v>9</v>
      </c>
      <c r="F1618">
        <v>207</v>
      </c>
      <c r="G1618" s="1" t="str">
        <f>IFERROR(VLOOKUP(tManutencao[[#This Row],[Máquina]],[1]!tMaquinas[[Código]:[Descrição]],2,0),"N/E")</f>
        <v>207 - Comexi 8 cores</v>
      </c>
      <c r="H1618" t="s">
        <v>62</v>
      </c>
      <c r="I1618" t="s">
        <v>1455</v>
      </c>
    </row>
    <row r="1619" spans="1:9" ht="16.5" x14ac:dyDescent="0.25">
      <c r="A1619" s="1">
        <f>ROW()-ROW(tManutencao[[#Headers],[Seq]])</f>
        <v>1618</v>
      </c>
      <c r="B1619" s="3">
        <v>2918</v>
      </c>
      <c r="C1619" s="4">
        <v>45519.05972222222</v>
      </c>
      <c r="D1619" s="4">
        <v>45519.490671296298</v>
      </c>
      <c r="E1619" s="1" t="s">
        <v>9</v>
      </c>
      <c r="F1619">
        <v>1003</v>
      </c>
      <c r="G1619" s="1" t="str">
        <f>IFERROR(VLOOKUP(tManutencao[[#This Row],[Máquina]],[1]!tMaquinas[[Código]:[Descrição]],2,0),"N/E")</f>
        <v>STRECHADEIRA 3</v>
      </c>
      <c r="H1619" t="s">
        <v>23</v>
      </c>
      <c r="I1619" t="s">
        <v>1456</v>
      </c>
    </row>
    <row r="1620" spans="1:9" ht="16.5" x14ac:dyDescent="0.25">
      <c r="A1620" s="1">
        <f>ROW()-ROW(tManutencao[[#Headers],[Seq]])</f>
        <v>1619</v>
      </c>
      <c r="B1620" s="3">
        <v>2989</v>
      </c>
      <c r="C1620" s="4">
        <v>45525.720439814817</v>
      </c>
      <c r="D1620" s="4">
        <v>45541.698136574072</v>
      </c>
      <c r="E1620" s="1" t="s">
        <v>9</v>
      </c>
      <c r="F1620">
        <v>1003</v>
      </c>
      <c r="G1620" s="1" t="str">
        <f>IFERROR(VLOOKUP(tManutencao[[#This Row],[Máquina]],[1]!tMaquinas[[Código]:[Descrição]],2,0),"N/E")</f>
        <v>STRECHADEIRA 3</v>
      </c>
      <c r="H1620" t="s">
        <v>23</v>
      </c>
      <c r="I1620" t="s">
        <v>1457</v>
      </c>
    </row>
    <row r="1621" spans="1:9" ht="16.5" x14ac:dyDescent="0.25">
      <c r="A1621" s="1">
        <f>ROW()-ROW(tManutencao[[#Headers],[Seq]])</f>
        <v>1620</v>
      </c>
      <c r="B1621" s="3">
        <v>3226</v>
      </c>
      <c r="C1621" s="4">
        <v>45545.351284722223</v>
      </c>
      <c r="D1621" s="4">
        <v>45588.745266203703</v>
      </c>
      <c r="E1621" s="1" t="s">
        <v>9</v>
      </c>
      <c r="F1621">
        <v>1003</v>
      </c>
      <c r="G1621" s="1" t="str">
        <f>IFERROR(VLOOKUP(tManutencao[[#This Row],[Máquina]],[1]!tMaquinas[[Código]:[Descrição]],2,0),"N/E")</f>
        <v>STRECHADEIRA 3</v>
      </c>
      <c r="H1621" t="s">
        <v>23</v>
      </c>
      <c r="I1621" t="s">
        <v>1458</v>
      </c>
    </row>
    <row r="1622" spans="1:9" ht="16.5" x14ac:dyDescent="0.25">
      <c r="A1622" s="1">
        <f>ROW()-ROW(tManutencao[[#Headers],[Seq]])</f>
        <v>1621</v>
      </c>
      <c r="B1622" s="3">
        <v>3286</v>
      </c>
      <c r="C1622" s="4">
        <v>45551.699814814812</v>
      </c>
      <c r="D1622" s="4">
        <v>45588.745509259257</v>
      </c>
      <c r="E1622" s="1" t="s">
        <v>9</v>
      </c>
      <c r="F1622">
        <v>1003</v>
      </c>
      <c r="G1622" s="1" t="str">
        <f>IFERROR(VLOOKUP(tManutencao[[#This Row],[Máquina]],[1]!tMaquinas[[Código]:[Descrição]],2,0),"N/E")</f>
        <v>STRECHADEIRA 3</v>
      </c>
      <c r="H1622" t="s">
        <v>23</v>
      </c>
      <c r="I1622" t="s">
        <v>1459</v>
      </c>
    </row>
    <row r="1623" spans="1:9" ht="16.5" x14ac:dyDescent="0.25">
      <c r="A1623" s="1">
        <f>ROW()-ROW(tManutencao[[#Headers],[Seq]])</f>
        <v>1622</v>
      </c>
      <c r="B1623" s="3">
        <v>3304</v>
      </c>
      <c r="C1623" s="4">
        <v>45553.465312499997</v>
      </c>
      <c r="D1623" s="4">
        <v>45580.459953703707</v>
      </c>
      <c r="E1623" s="1" t="s">
        <v>9</v>
      </c>
      <c r="F1623">
        <v>1003</v>
      </c>
      <c r="G1623" s="1" t="str">
        <f>IFERROR(VLOOKUP(tManutencao[[#This Row],[Máquina]],[1]!tMaquinas[[Código]:[Descrição]],2,0),"N/E")</f>
        <v>STRECHADEIRA 3</v>
      </c>
      <c r="H1623" t="s">
        <v>23</v>
      </c>
      <c r="I1623" t="s">
        <v>1460</v>
      </c>
    </row>
    <row r="1624" spans="1:9" ht="16.5" x14ac:dyDescent="0.25">
      <c r="A1624" s="1">
        <f>ROW()-ROW(tManutencao[[#Headers],[Seq]])</f>
        <v>1623</v>
      </c>
      <c r="B1624" s="3">
        <v>3404</v>
      </c>
      <c r="C1624" s="4">
        <v>45558.392523148148</v>
      </c>
      <c r="D1624" s="4">
        <v>45574.441469907404</v>
      </c>
      <c r="E1624" s="1" t="s">
        <v>9</v>
      </c>
      <c r="F1624">
        <v>1003</v>
      </c>
      <c r="G1624" s="1" t="str">
        <f>IFERROR(VLOOKUP(tManutencao[[#This Row],[Máquina]],[1]!tMaquinas[[Código]:[Descrição]],2,0),"N/E")</f>
        <v>STRECHADEIRA 3</v>
      </c>
      <c r="H1624" t="s">
        <v>23</v>
      </c>
      <c r="I1624" t="s">
        <v>1461</v>
      </c>
    </row>
    <row r="1625" spans="1:9" ht="16.5" x14ac:dyDescent="0.25">
      <c r="A1625" s="1">
        <f>ROW()-ROW(tManutencao[[#Headers],[Seq]])</f>
        <v>1624</v>
      </c>
      <c r="B1625" s="3">
        <v>1583</v>
      </c>
      <c r="C1625" s="4">
        <v>45315.774004629631</v>
      </c>
      <c r="D1625" s="4">
        <v>45323.664861111109</v>
      </c>
      <c r="E1625" s="1" t="s">
        <v>9</v>
      </c>
      <c r="F1625">
        <v>207</v>
      </c>
      <c r="G1625" s="1" t="str">
        <f>IFERROR(VLOOKUP(tManutencao[[#This Row],[Máquina]],[1]!tMaquinas[[Código]:[Descrição]],2,0),"N/E")</f>
        <v>207 - Comexi 8 cores</v>
      </c>
      <c r="H1625" t="s">
        <v>62</v>
      </c>
      <c r="I1625" t="s">
        <v>1462</v>
      </c>
    </row>
    <row r="1626" spans="1:9" ht="16.5" x14ac:dyDescent="0.25">
      <c r="A1626" s="1">
        <f>ROW()-ROW(tManutencao[[#Headers],[Seq]])</f>
        <v>1625</v>
      </c>
      <c r="B1626" s="3">
        <v>1584</v>
      </c>
      <c r="C1626" s="4">
        <v>45316.412002314813</v>
      </c>
      <c r="D1626" s="4">
        <v>45323.66510416667</v>
      </c>
      <c r="E1626" s="1" t="s">
        <v>9</v>
      </c>
      <c r="F1626">
        <v>416</v>
      </c>
      <c r="G1626" s="1" t="str">
        <f>IFERROR(VLOOKUP(tManutencao[[#This Row],[Máquina]],[1]!tMaquinas[[Código]:[Descrição]],2,0),"N/E")</f>
        <v>416 - Hece 1400</v>
      </c>
      <c r="H1626" t="s">
        <v>21</v>
      </c>
      <c r="I1626" t="s">
        <v>1463</v>
      </c>
    </row>
    <row r="1627" spans="1:9" ht="16.5" x14ac:dyDescent="0.25">
      <c r="A1627" s="1">
        <f>ROW()-ROW(tManutencao[[#Headers],[Seq]])</f>
        <v>1626</v>
      </c>
      <c r="B1627" s="3">
        <v>3415</v>
      </c>
      <c r="C1627" s="4">
        <v>45558.683206018519</v>
      </c>
      <c r="D1627" s="4">
        <v>45576.480995370373</v>
      </c>
      <c r="E1627" s="1" t="s">
        <v>9</v>
      </c>
      <c r="F1627">
        <v>1003</v>
      </c>
      <c r="G1627" s="1" t="str">
        <f>IFERROR(VLOOKUP(tManutencao[[#This Row],[Máquina]],[1]!tMaquinas[[Código]:[Descrição]],2,0),"N/E")</f>
        <v>STRECHADEIRA 3</v>
      </c>
      <c r="H1627" t="s">
        <v>23</v>
      </c>
      <c r="I1627" t="s">
        <v>1464</v>
      </c>
    </row>
    <row r="1628" spans="1:9" ht="16.5" x14ac:dyDescent="0.25">
      <c r="A1628" s="1">
        <f>ROW()-ROW(tManutencao[[#Headers],[Seq]])</f>
        <v>1627</v>
      </c>
      <c r="B1628" s="3">
        <v>1586</v>
      </c>
      <c r="C1628" s="4">
        <v>45317.036516203705</v>
      </c>
      <c r="D1628" s="4">
        <v>45323.665393518517</v>
      </c>
      <c r="E1628" s="1" t="s">
        <v>9</v>
      </c>
      <c r="F1628">
        <v>302</v>
      </c>
      <c r="G1628" s="1" t="str">
        <f>IFERROR(VLOOKUP(tManutencao[[#This Row],[Máquina]],[1]!tMaquinas[[Código]:[Descrição]],2,0),"N/E")</f>
        <v>301 - Comexi Laminadora</v>
      </c>
      <c r="H1628" t="s">
        <v>58</v>
      </c>
      <c r="I1628" t="s">
        <v>1465</v>
      </c>
    </row>
    <row r="1629" spans="1:9" ht="16.5" x14ac:dyDescent="0.25">
      <c r="A1629" s="1">
        <f>ROW()-ROW(tManutencao[[#Headers],[Seq]])</f>
        <v>1628</v>
      </c>
      <c r="B1629" s="3">
        <v>1587</v>
      </c>
      <c r="C1629" s="4">
        <v>45317.037175925929</v>
      </c>
      <c r="D1629" s="4">
        <v>45317.346446759257</v>
      </c>
      <c r="E1629" s="1" t="s">
        <v>9</v>
      </c>
      <c r="F1629">
        <v>501</v>
      </c>
      <c r="G1629" s="1" t="str">
        <f>IFERROR(VLOOKUP(tManutencao[[#This Row],[Máquina]],[1]!tMaquinas[[Código]:[Descrição]],2,0),"N/E")</f>
        <v>501 - Jaguar rebobinadeira</v>
      </c>
      <c r="H1629" t="s">
        <v>23</v>
      </c>
      <c r="I1629" t="s">
        <v>1466</v>
      </c>
    </row>
    <row r="1630" spans="1:9" ht="16.5" x14ac:dyDescent="0.25">
      <c r="A1630" s="1">
        <f>ROW()-ROW(tManutencao[[#Headers],[Seq]])</f>
        <v>1629</v>
      </c>
      <c r="B1630" s="3">
        <v>3518</v>
      </c>
      <c r="C1630" s="4">
        <v>45573.305879629632</v>
      </c>
      <c r="D1630" s="4">
        <v>45580.453900462962</v>
      </c>
      <c r="E1630" s="1" t="s">
        <v>9</v>
      </c>
      <c r="F1630">
        <v>1003</v>
      </c>
      <c r="G1630" s="1" t="str">
        <f>IFERROR(VLOOKUP(tManutencao[[#This Row],[Máquina]],[1]!tMaquinas[[Código]:[Descrição]],2,0),"N/E")</f>
        <v>STRECHADEIRA 3</v>
      </c>
      <c r="H1630" t="s">
        <v>23</v>
      </c>
      <c r="I1630" t="s">
        <v>1467</v>
      </c>
    </row>
    <row r="1631" spans="1:9" ht="16.5" x14ac:dyDescent="0.25">
      <c r="A1631" s="1">
        <f>ROW()-ROW(tManutencao[[#Headers],[Seq]])</f>
        <v>1630</v>
      </c>
      <c r="B1631" s="3">
        <v>1589</v>
      </c>
      <c r="C1631" s="4">
        <v>45317.646180555559</v>
      </c>
      <c r="D1631" s="4">
        <v>45335.490254629629</v>
      </c>
      <c r="E1631" s="1" t="s">
        <v>9</v>
      </c>
      <c r="F1631">
        <v>507</v>
      </c>
      <c r="G1631" s="1" t="str">
        <f>IFERROR(VLOOKUP(tManutencao[[#This Row],[Máquina]],[1]!tMaquinas[[Código]:[Descrição]],2,0),"N/E")</f>
        <v>507 - Rebobinadeira</v>
      </c>
      <c r="H1631" t="s">
        <v>23</v>
      </c>
      <c r="I1631" t="s">
        <v>1468</v>
      </c>
    </row>
    <row r="1632" spans="1:9" ht="16.5" x14ac:dyDescent="0.25">
      <c r="A1632" s="1">
        <f>ROW()-ROW(tManutencao[[#Headers],[Seq]])</f>
        <v>1631</v>
      </c>
      <c r="B1632" s="3">
        <v>1590</v>
      </c>
      <c r="C1632" s="4">
        <v>45317.788124999999</v>
      </c>
      <c r="D1632" s="4">
        <v>45338.760289351849</v>
      </c>
      <c r="E1632" s="1" t="s">
        <v>9</v>
      </c>
      <c r="F1632">
        <v>115</v>
      </c>
      <c r="G1632" s="1" t="str">
        <f>IFERROR(VLOOKUP(tManutencao[[#This Row],[Máquina]],[1]!tMaquinas[[Código]:[Descrição]],2,0),"N/E")</f>
        <v>115 - Extrusora</v>
      </c>
      <c r="H1632" t="s">
        <v>10</v>
      </c>
      <c r="I1632" t="s">
        <v>1469</v>
      </c>
    </row>
    <row r="1633" spans="1:9" ht="16.5" x14ac:dyDescent="0.25">
      <c r="A1633" s="1">
        <f>ROW()-ROW(tManutencao[[#Headers],[Seq]])</f>
        <v>1632</v>
      </c>
      <c r="B1633" s="3">
        <v>1591</v>
      </c>
      <c r="C1633" s="4">
        <v>45319.289305555554</v>
      </c>
      <c r="D1633" s="4">
        <v>45327.653854166667</v>
      </c>
      <c r="E1633" s="1" t="s">
        <v>9</v>
      </c>
      <c r="F1633">
        <v>207</v>
      </c>
      <c r="G1633" s="1" t="str">
        <f>IFERROR(VLOOKUP(tManutencao[[#This Row],[Máquina]],[1]!tMaquinas[[Código]:[Descrição]],2,0),"N/E")</f>
        <v>207 - Comexi 8 cores</v>
      </c>
      <c r="H1633" t="s">
        <v>62</v>
      </c>
      <c r="I1633" t="s">
        <v>1470</v>
      </c>
    </row>
    <row r="1634" spans="1:9" ht="16.5" x14ac:dyDescent="0.25">
      <c r="A1634" s="1">
        <f>ROW()-ROW(tManutencao[[#Headers],[Seq]])</f>
        <v>1633</v>
      </c>
      <c r="B1634" s="3">
        <v>1592</v>
      </c>
      <c r="C1634" s="4">
        <v>45319.445729166669</v>
      </c>
      <c r="D1634" s="4">
        <v>45330.685578703706</v>
      </c>
      <c r="E1634" s="1" t="s">
        <v>9</v>
      </c>
      <c r="F1634">
        <v>117</v>
      </c>
      <c r="G1634" s="1" t="str">
        <f>IFERROR(VLOOKUP(tManutencao[[#This Row],[Máquina]],[1]!tMaquinas[[Código]:[Descrição]],2,0),"N/E")</f>
        <v>117 - Extrusora</v>
      </c>
      <c r="H1634" t="s">
        <v>10</v>
      </c>
      <c r="I1634" t="s">
        <v>1471</v>
      </c>
    </row>
    <row r="1635" spans="1:9" ht="16.5" x14ac:dyDescent="0.25">
      <c r="A1635" s="1">
        <f>ROW()-ROW(tManutencao[[#Headers],[Seq]])</f>
        <v>1634</v>
      </c>
      <c r="B1635" s="3">
        <v>1593</v>
      </c>
      <c r="C1635" s="4">
        <v>45319.513622685183</v>
      </c>
      <c r="D1635" s="4">
        <v>45338.75986111111</v>
      </c>
      <c r="E1635" s="1" t="s">
        <v>9</v>
      </c>
      <c r="F1635">
        <v>207</v>
      </c>
      <c r="G1635" s="1" t="str">
        <f>IFERROR(VLOOKUP(tManutencao[[#This Row],[Máquina]],[1]!tMaquinas[[Código]:[Descrição]],2,0),"N/E")</f>
        <v>207 - Comexi 8 cores</v>
      </c>
      <c r="H1635" t="s">
        <v>62</v>
      </c>
      <c r="I1635" t="s">
        <v>1472</v>
      </c>
    </row>
    <row r="1636" spans="1:9" ht="16.5" x14ac:dyDescent="0.25">
      <c r="A1636" s="1">
        <f>ROW()-ROW(tManutencao[[#Headers],[Seq]])</f>
        <v>1635</v>
      </c>
      <c r="B1636" s="3">
        <v>1594</v>
      </c>
      <c r="C1636" s="4">
        <v>45320.353842592594</v>
      </c>
      <c r="D1636" s="4">
        <v>45327.65792824074</v>
      </c>
      <c r="E1636" s="1" t="s">
        <v>9</v>
      </c>
      <c r="F1636">
        <v>301</v>
      </c>
      <c r="G1636" s="1" t="str">
        <f>IFERROR(VLOOKUP(tManutencao[[#This Row],[Máquina]],[1]!tMaquinas[[Código]:[Descrição]],2,0),"N/E")</f>
        <v>301 - Comexi Laminadora</v>
      </c>
      <c r="H1636" t="s">
        <v>58</v>
      </c>
      <c r="I1636" t="s">
        <v>1473</v>
      </c>
    </row>
    <row r="1637" spans="1:9" ht="16.5" x14ac:dyDescent="0.25">
      <c r="A1637" s="1">
        <f>ROW()-ROW(tManutencao[[#Headers],[Seq]])</f>
        <v>1636</v>
      </c>
      <c r="B1637" s="3">
        <v>1595</v>
      </c>
      <c r="C1637" s="4">
        <v>45320.400810185187</v>
      </c>
      <c r="D1637" s="4">
        <v>45323.673773148148</v>
      </c>
      <c r="E1637" s="1" t="s">
        <v>90</v>
      </c>
      <c r="F1637">
        <v>113</v>
      </c>
      <c r="G1637" s="1" t="str">
        <f>IFERROR(VLOOKUP(tManutencao[[#This Row],[Máquina]],[1]!tMaquinas[[Código]:[Descrição]],2,0),"N/E")</f>
        <v>113 - Extrusora</v>
      </c>
      <c r="H1637" t="s">
        <v>10</v>
      </c>
      <c r="I1637" t="s">
        <v>1474</v>
      </c>
    </row>
    <row r="1638" spans="1:9" ht="16.5" x14ac:dyDescent="0.25">
      <c r="A1638" s="1">
        <f>ROW()-ROW(tManutencao[[#Headers],[Seq]])</f>
        <v>1637</v>
      </c>
      <c r="B1638" s="3">
        <v>1596</v>
      </c>
      <c r="C1638" s="4">
        <v>45320.402118055557</v>
      </c>
      <c r="D1638" s="4">
        <v>45323.673958333333</v>
      </c>
      <c r="E1638" s="1" t="s">
        <v>90</v>
      </c>
      <c r="F1638">
        <v>113</v>
      </c>
      <c r="G1638" s="1" t="str">
        <f>IFERROR(VLOOKUP(tManutencao[[#This Row],[Máquina]],[1]!tMaquinas[[Código]:[Descrição]],2,0),"N/E")</f>
        <v>113 - Extrusora</v>
      </c>
      <c r="H1638" t="s">
        <v>10</v>
      </c>
      <c r="I1638" t="s">
        <v>1475</v>
      </c>
    </row>
    <row r="1639" spans="1:9" ht="16.5" x14ac:dyDescent="0.25">
      <c r="A1639" s="1">
        <f>ROW()-ROW(tManutencao[[#Headers],[Seq]])</f>
        <v>1638</v>
      </c>
      <c r="B1639" s="3">
        <v>3529</v>
      </c>
      <c r="C1639" s="4">
        <v>45574.321805555555</v>
      </c>
      <c r="D1639" s="4">
        <v>45574.411446759259</v>
      </c>
      <c r="E1639" s="1" t="s">
        <v>9</v>
      </c>
      <c r="F1639">
        <v>1003</v>
      </c>
      <c r="G1639" s="1" t="str">
        <f>IFERROR(VLOOKUP(tManutencao[[#This Row],[Máquina]],[1]!tMaquinas[[Código]:[Descrição]],2,0),"N/E")</f>
        <v>STRECHADEIRA 3</v>
      </c>
      <c r="H1639" t="s">
        <v>23</v>
      </c>
      <c r="I1639" t="s">
        <v>1476</v>
      </c>
    </row>
    <row r="1640" spans="1:9" ht="16.5" x14ac:dyDescent="0.25">
      <c r="A1640" s="1">
        <f>ROW()-ROW(tManutencao[[#Headers],[Seq]])</f>
        <v>1639</v>
      </c>
      <c r="B1640" s="3">
        <v>1598</v>
      </c>
      <c r="C1640" s="4">
        <v>45320.666516203702</v>
      </c>
      <c r="D1640" s="4">
        <v>45394.493564814817</v>
      </c>
      <c r="E1640" s="1" t="s">
        <v>9</v>
      </c>
      <c r="F1640">
        <v>207</v>
      </c>
      <c r="G1640" s="1" t="str">
        <f>IFERROR(VLOOKUP(tManutencao[[#This Row],[Máquina]],[1]!tMaquinas[[Código]:[Descrição]],2,0),"N/E")</f>
        <v>207 - Comexi 8 cores</v>
      </c>
      <c r="H1640" t="s">
        <v>62</v>
      </c>
      <c r="I1640" t="s">
        <v>1477</v>
      </c>
    </row>
    <row r="1641" spans="1:9" ht="16.5" x14ac:dyDescent="0.25">
      <c r="A1641" s="1">
        <f>ROW()-ROW(tManutencao[[#Headers],[Seq]])</f>
        <v>1640</v>
      </c>
      <c r="B1641" s="3">
        <v>3677</v>
      </c>
      <c r="C1641" s="4">
        <v>45583.350590277776</v>
      </c>
      <c r="D1641" s="4">
        <v>45583.68341435185</v>
      </c>
      <c r="E1641" s="1" t="s">
        <v>9</v>
      </c>
      <c r="F1641">
        <v>1003</v>
      </c>
      <c r="G1641" s="1" t="str">
        <f>IFERROR(VLOOKUP(tManutencao[[#This Row],[Máquina]],[1]!tMaquinas[[Código]:[Descrição]],2,0),"N/E")</f>
        <v>STRECHADEIRA 3</v>
      </c>
      <c r="H1641" t="s">
        <v>23</v>
      </c>
      <c r="I1641" t="s">
        <v>1478</v>
      </c>
    </row>
    <row r="1642" spans="1:9" ht="16.5" x14ac:dyDescent="0.25">
      <c r="A1642" s="1">
        <f>ROW()-ROW(tManutencao[[#Headers],[Seq]])</f>
        <v>1641</v>
      </c>
      <c r="B1642" s="3">
        <v>1600</v>
      </c>
      <c r="C1642" s="4">
        <v>45321.340173611112</v>
      </c>
      <c r="D1642" s="4">
        <v>45327.658043981479</v>
      </c>
      <c r="E1642" s="1" t="s">
        <v>9</v>
      </c>
      <c r="F1642">
        <v>301</v>
      </c>
      <c r="G1642" s="1" t="str">
        <f>IFERROR(VLOOKUP(tManutencao[[#This Row],[Máquina]],[1]!tMaquinas[[Código]:[Descrição]],2,0),"N/E")</f>
        <v>301 - Comexi Laminadora</v>
      </c>
      <c r="H1642" t="s">
        <v>58</v>
      </c>
      <c r="I1642" t="s">
        <v>1479</v>
      </c>
    </row>
    <row r="1643" spans="1:9" ht="16.5" x14ac:dyDescent="0.25">
      <c r="A1643" s="1">
        <f>ROW()-ROW(tManutencao[[#Headers],[Seq]])</f>
        <v>1642</v>
      </c>
      <c r="B1643" s="3">
        <v>1601</v>
      </c>
      <c r="C1643" s="4">
        <v>45321.638888888891</v>
      </c>
      <c r="D1643" s="4">
        <v>45379.432789351849</v>
      </c>
      <c r="E1643" s="1" t="s">
        <v>9</v>
      </c>
      <c r="F1643">
        <v>207</v>
      </c>
      <c r="G1643" s="1" t="str">
        <f>IFERROR(VLOOKUP(tManutencao[[#This Row],[Máquina]],[1]!tMaquinas[[Código]:[Descrição]],2,0),"N/E")</f>
        <v>207 - Comexi 8 cores</v>
      </c>
      <c r="H1643" t="s">
        <v>62</v>
      </c>
      <c r="I1643" t="s">
        <v>1480</v>
      </c>
    </row>
    <row r="1644" spans="1:9" ht="16.5" x14ac:dyDescent="0.25">
      <c r="A1644" s="1">
        <f>ROW()-ROW(tManutencao[[#Headers],[Seq]])</f>
        <v>1643</v>
      </c>
      <c r="B1644" s="3">
        <v>1602</v>
      </c>
      <c r="C1644" s="4">
        <v>45321.689363425925</v>
      </c>
      <c r="D1644" s="4">
        <v>45323.676145833335</v>
      </c>
      <c r="E1644" s="1" t="s">
        <v>9</v>
      </c>
      <c r="F1644">
        <v>207</v>
      </c>
      <c r="G1644" s="1" t="str">
        <f>IFERROR(VLOOKUP(tManutencao[[#This Row],[Máquina]],[1]!tMaquinas[[Código]:[Descrição]],2,0),"N/E")</f>
        <v>207 - Comexi 8 cores</v>
      </c>
      <c r="H1644" t="s">
        <v>62</v>
      </c>
      <c r="I1644" t="s">
        <v>1481</v>
      </c>
    </row>
    <row r="1645" spans="1:9" ht="16.5" x14ac:dyDescent="0.25">
      <c r="A1645" s="1">
        <f>ROW()-ROW(tManutencao[[#Headers],[Seq]])</f>
        <v>1644</v>
      </c>
      <c r="B1645" s="3">
        <v>4453</v>
      </c>
      <c r="C1645" s="4">
        <v>45635.722696759258</v>
      </c>
      <c r="D1645" s="4"/>
      <c r="E1645" s="1" t="s">
        <v>9</v>
      </c>
      <c r="F1645">
        <v>1003</v>
      </c>
      <c r="G1645" s="1" t="str">
        <f>IFERROR(VLOOKUP(tManutencao[[#This Row],[Máquina]],[1]!tMaquinas[[Código]:[Descrição]],2,0),"N/E")</f>
        <v>STRECHADEIRA 3</v>
      </c>
      <c r="H1645" t="s">
        <v>23</v>
      </c>
      <c r="I1645" t="s">
        <v>1482</v>
      </c>
    </row>
    <row r="1646" spans="1:9" ht="16.5" x14ac:dyDescent="0.25">
      <c r="A1646" s="1">
        <f>ROW()-ROW(tManutencao[[#Headers],[Seq]])</f>
        <v>1645</v>
      </c>
      <c r="B1646" s="3">
        <v>1604</v>
      </c>
      <c r="C1646" s="4">
        <v>45321.744189814817</v>
      </c>
      <c r="D1646" s="4"/>
      <c r="E1646" s="1" t="s">
        <v>90</v>
      </c>
      <c r="F1646">
        <v>118</v>
      </c>
      <c r="G1646" s="1" t="str">
        <f>IFERROR(VLOOKUP(tManutencao[[#This Row],[Máquina]],[1]!tMaquinas[[Código]:[Descrição]],2,0),"N/E")</f>
        <v>118- Extrusora</v>
      </c>
      <c r="H1646" t="s">
        <v>10</v>
      </c>
      <c r="I1646" t="s">
        <v>1483</v>
      </c>
    </row>
    <row r="1647" spans="1:9" ht="16.5" x14ac:dyDescent="0.25">
      <c r="A1647" s="1">
        <f>ROW()-ROW(tManutencao[[#Headers],[Seq]])</f>
        <v>1646</v>
      </c>
      <c r="B1647" s="3">
        <v>1605</v>
      </c>
      <c r="C1647" s="4">
        <v>45321.90357638889</v>
      </c>
      <c r="D1647" s="4">
        <v>45379.706770833334</v>
      </c>
      <c r="E1647" s="1" t="s">
        <v>9</v>
      </c>
      <c r="F1647">
        <v>117</v>
      </c>
      <c r="G1647" s="1" t="str">
        <f>IFERROR(VLOOKUP(tManutencao[[#This Row],[Máquina]],[1]!tMaquinas[[Código]:[Descrição]],2,0),"N/E")</f>
        <v>117 - Extrusora</v>
      </c>
      <c r="H1647" t="s">
        <v>10</v>
      </c>
      <c r="I1647" t="s">
        <v>1484</v>
      </c>
    </row>
    <row r="1648" spans="1:9" ht="16.5" x14ac:dyDescent="0.25">
      <c r="A1648" s="1">
        <f>ROW()-ROW(tManutencao[[#Headers],[Seq]])</f>
        <v>1647</v>
      </c>
      <c r="B1648" s="3">
        <v>1606</v>
      </c>
      <c r="C1648" s="4">
        <v>45321.904814814814</v>
      </c>
      <c r="D1648" s="4">
        <v>45323.67633101852</v>
      </c>
      <c r="E1648" s="1" t="s">
        <v>9</v>
      </c>
      <c r="F1648">
        <v>108</v>
      </c>
      <c r="G1648" s="1" t="str">
        <f>IFERROR(VLOOKUP(tManutencao[[#This Row],[Máquina]],[1]!tMaquinas[[Código]:[Descrição]],2,0),"N/E")</f>
        <v>108 - Extrusora</v>
      </c>
      <c r="H1648" t="s">
        <v>10</v>
      </c>
      <c r="I1648" t="s">
        <v>1485</v>
      </c>
    </row>
    <row r="1649" spans="1:9" ht="16.5" x14ac:dyDescent="0.25">
      <c r="A1649" s="1">
        <f>ROW()-ROW(tManutencao[[#Headers],[Seq]])</f>
        <v>1648</v>
      </c>
      <c r="B1649" s="3">
        <v>1607</v>
      </c>
      <c r="C1649" s="4">
        <v>45322.332187499997</v>
      </c>
      <c r="D1649" s="4">
        <v>45323.676782407405</v>
      </c>
      <c r="E1649" s="1" t="s">
        <v>9</v>
      </c>
      <c r="F1649">
        <v>301</v>
      </c>
      <c r="G1649" s="1" t="str">
        <f>IFERROR(VLOOKUP(tManutencao[[#This Row],[Máquina]],[1]!tMaquinas[[Código]:[Descrição]],2,0),"N/E")</f>
        <v>301 - Comexi Laminadora</v>
      </c>
      <c r="H1649" t="s">
        <v>58</v>
      </c>
      <c r="I1649" t="s">
        <v>1486</v>
      </c>
    </row>
    <row r="1650" spans="1:9" ht="16.5" x14ac:dyDescent="0.25">
      <c r="A1650" s="1">
        <f>ROW()-ROW(tManutencao[[#Headers],[Seq]])</f>
        <v>1649</v>
      </c>
      <c r="B1650" s="3">
        <v>1608</v>
      </c>
      <c r="C1650" s="4">
        <v>45322.747048611112</v>
      </c>
      <c r="D1650" s="4">
        <v>45384.652800925927</v>
      </c>
      <c r="E1650" s="1" t="s">
        <v>9</v>
      </c>
      <c r="F1650">
        <v>416</v>
      </c>
      <c r="G1650" s="1" t="str">
        <f>IFERROR(VLOOKUP(tManutencao[[#This Row],[Máquina]],[1]!tMaquinas[[Código]:[Descrição]],2,0),"N/E")</f>
        <v>416 - Hece 1400</v>
      </c>
      <c r="H1650" t="s">
        <v>21</v>
      </c>
      <c r="I1650" t="s">
        <v>1487</v>
      </c>
    </row>
    <row r="1651" spans="1:9" ht="16.5" x14ac:dyDescent="0.25">
      <c r="A1651" s="1">
        <f>ROW()-ROW(tManutencao[[#Headers],[Seq]])</f>
        <v>1650</v>
      </c>
      <c r="B1651" s="3">
        <v>1609</v>
      </c>
      <c r="C1651" s="4">
        <v>45323.191018518519</v>
      </c>
      <c r="D1651" s="4">
        <v>45330.68608796296</v>
      </c>
      <c r="E1651" s="1" t="s">
        <v>9</v>
      </c>
      <c r="F1651">
        <v>113</v>
      </c>
      <c r="G1651" s="1" t="str">
        <f>IFERROR(VLOOKUP(tManutencao[[#This Row],[Máquina]],[1]!tMaquinas[[Código]:[Descrição]],2,0),"N/E")</f>
        <v>113 - Extrusora</v>
      </c>
      <c r="H1651" t="s">
        <v>10</v>
      </c>
      <c r="I1651" t="s">
        <v>1488</v>
      </c>
    </row>
    <row r="1652" spans="1:9" ht="16.5" x14ac:dyDescent="0.25">
      <c r="A1652" s="1">
        <f>ROW()-ROW(tManutencao[[#Headers],[Seq]])</f>
        <v>1651</v>
      </c>
      <c r="B1652" s="3">
        <v>1610</v>
      </c>
      <c r="C1652" s="4">
        <v>45323.19290509259</v>
      </c>
      <c r="D1652" s="4">
        <v>45358.491377314815</v>
      </c>
      <c r="E1652" s="1" t="s">
        <v>9</v>
      </c>
      <c r="F1652">
        <v>115</v>
      </c>
      <c r="G1652" s="1" t="str">
        <f>IFERROR(VLOOKUP(tManutencao[[#This Row],[Máquina]],[1]!tMaquinas[[Código]:[Descrição]],2,0),"N/E")</f>
        <v>115 - Extrusora</v>
      </c>
      <c r="H1652" t="s">
        <v>10</v>
      </c>
      <c r="I1652" t="s">
        <v>1489</v>
      </c>
    </row>
    <row r="1653" spans="1:9" ht="16.5" x14ac:dyDescent="0.25">
      <c r="A1653" s="1">
        <f>ROW()-ROW(tManutencao[[#Headers],[Seq]])</f>
        <v>1652</v>
      </c>
      <c r="B1653" s="3">
        <v>1611</v>
      </c>
      <c r="C1653" s="4">
        <v>45323.196018518516</v>
      </c>
      <c r="D1653" s="4">
        <v>45330.687094907407</v>
      </c>
      <c r="E1653" s="1" t="s">
        <v>9</v>
      </c>
      <c r="F1653">
        <v>117</v>
      </c>
      <c r="G1653" s="1" t="str">
        <f>IFERROR(VLOOKUP(tManutencao[[#This Row],[Máquina]],[1]!tMaquinas[[Código]:[Descrição]],2,0),"N/E")</f>
        <v>117 - Extrusora</v>
      </c>
      <c r="H1653" t="s">
        <v>10</v>
      </c>
      <c r="I1653" t="s">
        <v>1490</v>
      </c>
    </row>
    <row r="1654" spans="1:9" ht="16.5" x14ac:dyDescent="0.25">
      <c r="A1654" s="1">
        <f>ROW()-ROW(tManutencao[[#Headers],[Seq]])</f>
        <v>1653</v>
      </c>
      <c r="B1654" s="3">
        <v>1612</v>
      </c>
      <c r="C1654" s="4">
        <v>45323.199189814812</v>
      </c>
      <c r="D1654" s="4">
        <v>45330.687407407408</v>
      </c>
      <c r="E1654" s="1" t="s">
        <v>9</v>
      </c>
      <c r="F1654">
        <v>118</v>
      </c>
      <c r="G1654" s="1" t="str">
        <f>IFERROR(VLOOKUP(tManutencao[[#This Row],[Máquina]],[1]!tMaquinas[[Código]:[Descrição]],2,0),"N/E")</f>
        <v>118- Extrusora</v>
      </c>
      <c r="H1654" t="s">
        <v>10</v>
      </c>
      <c r="I1654" t="s">
        <v>1491</v>
      </c>
    </row>
    <row r="1655" spans="1:9" ht="16.5" x14ac:dyDescent="0.25">
      <c r="A1655" s="1">
        <f>ROW()-ROW(tManutencao[[#Headers],[Seq]])</f>
        <v>1654</v>
      </c>
      <c r="B1655" s="3">
        <v>1613</v>
      </c>
      <c r="C1655" s="4">
        <v>45323.733506944445</v>
      </c>
      <c r="D1655" s="4"/>
      <c r="E1655" s="1" t="s">
        <v>90</v>
      </c>
      <c r="F1655">
        <v>118</v>
      </c>
      <c r="G1655" s="1" t="str">
        <f>IFERROR(VLOOKUP(tManutencao[[#This Row],[Máquina]],[1]!tMaquinas[[Código]:[Descrição]],2,0),"N/E")</f>
        <v>118- Extrusora</v>
      </c>
      <c r="H1655" t="s">
        <v>10</v>
      </c>
      <c r="I1655" t="s">
        <v>1492</v>
      </c>
    </row>
    <row r="1656" spans="1:9" ht="16.5" x14ac:dyDescent="0.25">
      <c r="A1656" s="1">
        <f>ROW()-ROW(tManutencao[[#Headers],[Seq]])</f>
        <v>1655</v>
      </c>
      <c r="B1656" s="3">
        <v>1614</v>
      </c>
      <c r="C1656" s="4">
        <v>45323.736828703702</v>
      </c>
      <c r="D1656" s="4"/>
      <c r="E1656" s="1" t="s">
        <v>90</v>
      </c>
      <c r="F1656">
        <v>118</v>
      </c>
      <c r="G1656" s="1" t="str">
        <f>IFERROR(VLOOKUP(tManutencao[[#This Row],[Máquina]],[1]!tMaquinas[[Código]:[Descrição]],2,0),"N/E")</f>
        <v>118- Extrusora</v>
      </c>
      <c r="H1656" t="s">
        <v>10</v>
      </c>
      <c r="I1656" t="s">
        <v>1493</v>
      </c>
    </row>
    <row r="1657" spans="1:9" ht="16.5" x14ac:dyDescent="0.25">
      <c r="A1657" s="1">
        <f>ROW()-ROW(tManutencao[[#Headers],[Seq]])</f>
        <v>1656</v>
      </c>
      <c r="B1657" s="3">
        <v>1058</v>
      </c>
      <c r="C1657" s="4">
        <v>45216.650578703702</v>
      </c>
      <c r="D1657" s="4">
        <v>45217.726099537038</v>
      </c>
      <c r="E1657" s="1" t="s">
        <v>92</v>
      </c>
      <c r="F1657">
        <v>1004</v>
      </c>
      <c r="G1657" s="1" t="str">
        <f>IFERROR(VLOOKUP(tManutencao[[#This Row],[Máquina]],[1]!tMaquinas[[Código]:[Descrição]],2,0),"N/E")</f>
        <v>STRECHADEIRA 4</v>
      </c>
      <c r="H1657" t="s">
        <v>1494</v>
      </c>
      <c r="I1657" t="s">
        <v>1441</v>
      </c>
    </row>
    <row r="1658" spans="1:9" ht="16.5" x14ac:dyDescent="0.25">
      <c r="A1658" s="1">
        <f>ROW()-ROW(tManutencao[[#Headers],[Seq]])</f>
        <v>1657</v>
      </c>
      <c r="B1658" s="3">
        <v>1059</v>
      </c>
      <c r="C1658" s="4">
        <v>45216.651134259257</v>
      </c>
      <c r="D1658" s="4">
        <v>45216.74145833333</v>
      </c>
      <c r="E1658" s="1" t="s">
        <v>92</v>
      </c>
      <c r="F1658">
        <v>1004</v>
      </c>
      <c r="G1658" s="1" t="str">
        <f>IFERROR(VLOOKUP(tManutencao[[#This Row],[Máquina]],[1]!tMaquinas[[Código]:[Descrição]],2,0),"N/E")</f>
        <v>STRECHADEIRA 4</v>
      </c>
      <c r="H1658" t="s">
        <v>1494</v>
      </c>
      <c r="I1658" t="s">
        <v>1441</v>
      </c>
    </row>
    <row r="1659" spans="1:9" ht="16.5" x14ac:dyDescent="0.25">
      <c r="A1659" s="1">
        <f>ROW()-ROW(tManutencao[[#Headers],[Seq]])</f>
        <v>1658</v>
      </c>
      <c r="B1659" s="3">
        <v>1617</v>
      </c>
      <c r="C1659" s="4">
        <v>45324.408807870372</v>
      </c>
      <c r="D1659" s="4"/>
      <c r="E1659" s="1" t="s">
        <v>9</v>
      </c>
      <c r="F1659">
        <v>113</v>
      </c>
      <c r="G1659" s="1" t="str">
        <f>IFERROR(VLOOKUP(tManutencao[[#This Row],[Máquina]],[1]!tMaquinas[[Código]:[Descrição]],2,0),"N/E")</f>
        <v>113 - Extrusora</v>
      </c>
      <c r="H1659" t="s">
        <v>10</v>
      </c>
      <c r="I1659" t="s">
        <v>1495</v>
      </c>
    </row>
    <row r="1660" spans="1:9" ht="16.5" x14ac:dyDescent="0.25">
      <c r="A1660" s="1">
        <f>ROW()-ROW(tManutencao[[#Headers],[Seq]])</f>
        <v>1659</v>
      </c>
      <c r="B1660" s="3">
        <v>1618</v>
      </c>
      <c r="C1660" s="4">
        <v>45324.436099537037</v>
      </c>
      <c r="D1660" s="4">
        <v>45330.687627314815</v>
      </c>
      <c r="E1660" s="1" t="s">
        <v>9</v>
      </c>
      <c r="F1660">
        <v>207</v>
      </c>
      <c r="G1660" s="1" t="str">
        <f>IFERROR(VLOOKUP(tManutencao[[#This Row],[Máquina]],[1]!tMaquinas[[Código]:[Descrição]],2,0),"N/E")</f>
        <v>207 - Comexi 8 cores</v>
      </c>
      <c r="H1660" t="s">
        <v>62</v>
      </c>
      <c r="I1660" t="s">
        <v>1496</v>
      </c>
    </row>
    <row r="1661" spans="1:9" ht="16.5" x14ac:dyDescent="0.25">
      <c r="A1661" s="1">
        <f>ROW()-ROW(tManutencao[[#Headers],[Seq]])</f>
        <v>1660</v>
      </c>
      <c r="B1661" s="3">
        <v>1619</v>
      </c>
      <c r="C1661" s="4">
        <v>45324.491284722222</v>
      </c>
      <c r="D1661" s="4">
        <v>45670.637928240743</v>
      </c>
      <c r="E1661" s="1" t="s">
        <v>90</v>
      </c>
      <c r="F1661">
        <v>507</v>
      </c>
      <c r="G1661" s="1" t="str">
        <f>IFERROR(VLOOKUP(tManutencao[[#This Row],[Máquina]],[1]!tMaquinas[[Código]:[Descrição]],2,0),"N/E")</f>
        <v>507 - Rebobinadeira</v>
      </c>
      <c r="H1661" t="s">
        <v>23</v>
      </c>
      <c r="I1661" t="s">
        <v>1497</v>
      </c>
    </row>
    <row r="1662" spans="1:9" ht="16.5" x14ac:dyDescent="0.25">
      <c r="A1662" s="1">
        <f>ROW()-ROW(tManutencao[[#Headers],[Seq]])</f>
        <v>1661</v>
      </c>
      <c r="B1662" s="3">
        <v>1620</v>
      </c>
      <c r="C1662" s="4">
        <v>45324.824525462966</v>
      </c>
      <c r="D1662" s="4">
        <v>45335.491377314815</v>
      </c>
      <c r="E1662" s="1" t="s">
        <v>9</v>
      </c>
      <c r="F1662">
        <v>206</v>
      </c>
      <c r="G1662" s="1" t="str">
        <f>IFERROR(VLOOKUP(tManutencao[[#This Row],[Máquina]],[1]!tMaquinas[[Código]:[Descrição]],2,0),"N/E")</f>
        <v>206 - Comexi 8 cores</v>
      </c>
      <c r="H1662" t="s">
        <v>62</v>
      </c>
      <c r="I1662" t="s">
        <v>1498</v>
      </c>
    </row>
    <row r="1663" spans="1:9" ht="16.5" x14ac:dyDescent="0.25">
      <c r="A1663" s="1">
        <f>ROW()-ROW(tManutencao[[#Headers],[Seq]])</f>
        <v>1662</v>
      </c>
      <c r="B1663" s="3">
        <v>1621</v>
      </c>
      <c r="C1663" s="4">
        <v>45324.824525462966</v>
      </c>
      <c r="D1663" s="4"/>
      <c r="E1663" s="1">
        <v>0</v>
      </c>
      <c r="F1663">
        <v>206</v>
      </c>
      <c r="G1663" s="1" t="str">
        <f>IFERROR(VLOOKUP(tManutencao[[#This Row],[Máquina]],[1]!tMaquinas[[Código]:[Descrição]],2,0),"N/E")</f>
        <v>206 - Comexi 8 cores</v>
      </c>
      <c r="H1663" t="s">
        <v>62</v>
      </c>
    </row>
    <row r="1664" spans="1:9" ht="16.5" x14ac:dyDescent="0.25">
      <c r="A1664" s="1">
        <f>ROW()-ROW(tManutencao[[#Headers],[Seq]])</f>
        <v>1663</v>
      </c>
      <c r="B1664" s="3">
        <v>1622</v>
      </c>
      <c r="C1664" s="4">
        <v>45325.184930555559</v>
      </c>
      <c r="D1664" s="4">
        <v>45414.412962962961</v>
      </c>
      <c r="E1664" s="1" t="s">
        <v>9</v>
      </c>
      <c r="F1664">
        <v>108</v>
      </c>
      <c r="G1664" s="1" t="str">
        <f>IFERROR(VLOOKUP(tManutencao[[#This Row],[Máquina]],[1]!tMaquinas[[Código]:[Descrição]],2,0),"N/E")</f>
        <v>108 - Extrusora</v>
      </c>
      <c r="H1664" t="s">
        <v>10</v>
      </c>
      <c r="I1664" t="s">
        <v>1499</v>
      </c>
    </row>
    <row r="1665" spans="1:9" ht="16.5" x14ac:dyDescent="0.25">
      <c r="A1665" s="1">
        <f>ROW()-ROW(tManutencao[[#Headers],[Seq]])</f>
        <v>1664</v>
      </c>
      <c r="B1665" s="3">
        <v>1623</v>
      </c>
      <c r="C1665" s="4">
        <v>45325.265763888892</v>
      </c>
      <c r="D1665" s="4">
        <v>45341.676249999997</v>
      </c>
      <c r="E1665" s="1" t="s">
        <v>9</v>
      </c>
      <c r="F1665">
        <v>207</v>
      </c>
      <c r="G1665" s="1" t="str">
        <f>IFERROR(VLOOKUP(tManutencao[[#This Row],[Máquina]],[1]!tMaquinas[[Código]:[Descrição]],2,0),"N/E")</f>
        <v>207 - Comexi 8 cores</v>
      </c>
      <c r="H1665" t="s">
        <v>62</v>
      </c>
      <c r="I1665" t="s">
        <v>1500</v>
      </c>
    </row>
    <row r="1666" spans="1:9" ht="16.5" x14ac:dyDescent="0.25">
      <c r="A1666" s="1">
        <f>ROW()-ROW(tManutencao[[#Headers],[Seq]])</f>
        <v>1665</v>
      </c>
      <c r="B1666" s="3">
        <v>1624</v>
      </c>
      <c r="C1666" s="4">
        <v>45325.472118055557</v>
      </c>
      <c r="D1666" s="4"/>
      <c r="E1666" s="1" t="s">
        <v>9</v>
      </c>
      <c r="F1666">
        <v>207</v>
      </c>
      <c r="G1666" s="1" t="str">
        <f>IFERROR(VLOOKUP(tManutencao[[#This Row],[Máquina]],[1]!tMaquinas[[Código]:[Descrição]],2,0),"N/E")</f>
        <v>207 - Comexi 8 cores</v>
      </c>
      <c r="H1666" t="s">
        <v>62</v>
      </c>
      <c r="I1666" t="s">
        <v>1501</v>
      </c>
    </row>
    <row r="1667" spans="1:9" ht="16.5" x14ac:dyDescent="0.25">
      <c r="A1667" s="1">
        <f>ROW()-ROW(tManutencao[[#Headers],[Seq]])</f>
        <v>1666</v>
      </c>
      <c r="B1667" s="3">
        <v>1625</v>
      </c>
      <c r="C1667" s="4">
        <v>45325.648275462961</v>
      </c>
      <c r="D1667" s="4">
        <v>45335.714513888888</v>
      </c>
      <c r="E1667" s="1" t="s">
        <v>9</v>
      </c>
      <c r="F1667">
        <v>115</v>
      </c>
      <c r="G1667" s="1" t="str">
        <f>IFERROR(VLOOKUP(tManutencao[[#This Row],[Máquina]],[1]!tMaquinas[[Código]:[Descrição]],2,0),"N/E")</f>
        <v>115 - Extrusora</v>
      </c>
      <c r="H1667" t="s">
        <v>10</v>
      </c>
      <c r="I1667" t="s">
        <v>1502</v>
      </c>
    </row>
    <row r="1668" spans="1:9" ht="16.5" x14ac:dyDescent="0.25">
      <c r="A1668" s="1">
        <f>ROW()-ROW(tManutencao[[#Headers],[Seq]])</f>
        <v>1667</v>
      </c>
      <c r="B1668" s="3">
        <v>1626</v>
      </c>
      <c r="C1668" s="4">
        <v>45325.655266203707</v>
      </c>
      <c r="D1668" s="4">
        <v>45335.714259259257</v>
      </c>
      <c r="E1668" s="1" t="s">
        <v>9</v>
      </c>
      <c r="F1668">
        <v>117</v>
      </c>
      <c r="G1668" s="1" t="str">
        <f>IFERROR(VLOOKUP(tManutencao[[#This Row],[Máquina]],[1]!tMaquinas[[Código]:[Descrição]],2,0),"N/E")</f>
        <v>117 - Extrusora</v>
      </c>
      <c r="H1668" t="s">
        <v>10</v>
      </c>
      <c r="I1668" t="s">
        <v>1503</v>
      </c>
    </row>
    <row r="1669" spans="1:9" ht="16.5" x14ac:dyDescent="0.25">
      <c r="A1669" s="1">
        <f>ROW()-ROW(tManutencao[[#Headers],[Seq]])</f>
        <v>1668</v>
      </c>
      <c r="B1669" s="3">
        <v>1627</v>
      </c>
      <c r="C1669" s="4">
        <v>45327.124884259261</v>
      </c>
      <c r="D1669" s="4">
        <v>45330.687858796293</v>
      </c>
      <c r="E1669" s="1" t="s">
        <v>9</v>
      </c>
      <c r="F1669">
        <v>116</v>
      </c>
      <c r="G1669" s="1" t="str">
        <f>IFERROR(VLOOKUP(tManutencao[[#This Row],[Máquina]],[1]!tMaquinas[[Código]:[Descrição]],2,0),"N/E")</f>
        <v>116 - Extrusora</v>
      </c>
      <c r="H1669" t="s">
        <v>10</v>
      </c>
      <c r="I1669" t="s">
        <v>1504</v>
      </c>
    </row>
    <row r="1670" spans="1:9" ht="16.5" x14ac:dyDescent="0.25">
      <c r="A1670" s="1">
        <f>ROW()-ROW(tManutencao[[#Headers],[Seq]])</f>
        <v>1669</v>
      </c>
      <c r="B1670" s="3">
        <v>1628</v>
      </c>
      <c r="C1670" s="4">
        <v>45327.303020833337</v>
      </c>
      <c r="D1670" s="4">
        <v>45341.675555555557</v>
      </c>
      <c r="E1670" s="1" t="s">
        <v>9</v>
      </c>
      <c r="F1670">
        <v>206</v>
      </c>
      <c r="G1670" s="1" t="str">
        <f>IFERROR(VLOOKUP(tManutencao[[#This Row],[Máquina]],[1]!tMaquinas[[Código]:[Descrição]],2,0),"N/E")</f>
        <v>206 - Comexi 8 cores</v>
      </c>
      <c r="H1670" t="s">
        <v>62</v>
      </c>
      <c r="I1670" t="s">
        <v>1505</v>
      </c>
    </row>
    <row r="1671" spans="1:9" ht="16.5" x14ac:dyDescent="0.25">
      <c r="A1671" s="1">
        <f>ROW()-ROW(tManutencao[[#Headers],[Seq]])</f>
        <v>1670</v>
      </c>
      <c r="B1671" s="3">
        <v>1629</v>
      </c>
      <c r="C1671" s="4">
        <v>45327.304525462961</v>
      </c>
      <c r="D1671" s="4">
        <v>45330.68822916667</v>
      </c>
      <c r="E1671" s="1" t="s">
        <v>9</v>
      </c>
      <c r="F1671">
        <v>207</v>
      </c>
      <c r="G1671" s="1" t="str">
        <f>IFERROR(VLOOKUP(tManutencao[[#This Row],[Máquina]],[1]!tMaquinas[[Código]:[Descrição]],2,0),"N/E")</f>
        <v>207 - Comexi 8 cores</v>
      </c>
      <c r="H1671" t="s">
        <v>62</v>
      </c>
      <c r="I1671" t="s">
        <v>1506</v>
      </c>
    </row>
    <row r="1672" spans="1:9" ht="16.5" x14ac:dyDescent="0.25">
      <c r="A1672" s="1">
        <f>ROW()-ROW(tManutencao[[#Headers],[Seq]])</f>
        <v>1671</v>
      </c>
      <c r="B1672" s="3">
        <v>1630</v>
      </c>
      <c r="C1672" s="4">
        <v>45327.357997685183</v>
      </c>
      <c r="D1672" s="4">
        <v>45330.688923611109</v>
      </c>
      <c r="E1672" s="1" t="s">
        <v>9</v>
      </c>
      <c r="F1672">
        <v>207</v>
      </c>
      <c r="G1672" s="1" t="str">
        <f>IFERROR(VLOOKUP(tManutencao[[#This Row],[Máquina]],[1]!tMaquinas[[Código]:[Descrição]],2,0),"N/E")</f>
        <v>207 - Comexi 8 cores</v>
      </c>
      <c r="H1672" t="s">
        <v>62</v>
      </c>
      <c r="I1672" t="s">
        <v>1507</v>
      </c>
    </row>
    <row r="1673" spans="1:9" ht="16.5" x14ac:dyDescent="0.25">
      <c r="A1673" s="1">
        <f>ROW()-ROW(tManutencao[[#Headers],[Seq]])</f>
        <v>1672</v>
      </c>
      <c r="B1673" s="3">
        <v>1412</v>
      </c>
      <c r="C1673" s="4">
        <v>45280.437314814815</v>
      </c>
      <c r="D1673" s="4">
        <v>45301.39638888889</v>
      </c>
      <c r="E1673" s="1" t="s">
        <v>9</v>
      </c>
      <c r="F1673">
        <v>1005</v>
      </c>
      <c r="G1673" s="1">
        <f>IFERROR(VLOOKUP(tManutencao[[#This Row],[Máquina]],[1]!tMaquinas[[Código]:[Descrição]],2,0),"N/E")</f>
        <v>0</v>
      </c>
      <c r="H1673" t="s">
        <v>1508</v>
      </c>
      <c r="I1673" t="s">
        <v>1509</v>
      </c>
    </row>
    <row r="1674" spans="1:9" ht="16.5" x14ac:dyDescent="0.25">
      <c r="A1674" s="1">
        <f>ROW()-ROW(tManutencao[[#Headers],[Seq]])</f>
        <v>1673</v>
      </c>
      <c r="B1674" s="3">
        <v>1632</v>
      </c>
      <c r="C1674" s="4">
        <v>45327.667870370373</v>
      </c>
      <c r="D1674" s="4">
        <v>45670.638067129628</v>
      </c>
      <c r="E1674" s="1" t="s">
        <v>90</v>
      </c>
      <c r="F1674">
        <v>113</v>
      </c>
      <c r="G1674" s="1" t="str">
        <f>IFERROR(VLOOKUP(tManutencao[[#This Row],[Máquina]],[1]!tMaquinas[[Código]:[Descrição]],2,0),"N/E")</f>
        <v>113 - Extrusora</v>
      </c>
      <c r="H1674" t="s">
        <v>10</v>
      </c>
      <c r="I1674" t="s">
        <v>1510</v>
      </c>
    </row>
    <row r="1675" spans="1:9" ht="16.5" x14ac:dyDescent="0.25">
      <c r="A1675" s="1">
        <f>ROW()-ROW(tManutencao[[#Headers],[Seq]])</f>
        <v>1674</v>
      </c>
      <c r="B1675" s="3">
        <v>1495</v>
      </c>
      <c r="C1675" s="4">
        <v>45302.455312500002</v>
      </c>
      <c r="D1675" s="4">
        <v>45309.361342592594</v>
      </c>
      <c r="E1675" s="1" t="s">
        <v>9</v>
      </c>
      <c r="F1675">
        <v>1005</v>
      </c>
      <c r="G1675" s="1">
        <f>IFERROR(VLOOKUP(tManutencao[[#This Row],[Máquina]],[1]!tMaquinas[[Código]:[Descrição]],2,0),"N/E")</f>
        <v>0</v>
      </c>
      <c r="H1675" t="s">
        <v>1508</v>
      </c>
      <c r="I1675" t="s">
        <v>1511</v>
      </c>
    </row>
    <row r="1676" spans="1:9" ht="16.5" x14ac:dyDescent="0.25">
      <c r="A1676" s="1">
        <f>ROW()-ROW(tManutencao[[#Headers],[Seq]])</f>
        <v>1675</v>
      </c>
      <c r="B1676" s="3">
        <v>1654</v>
      </c>
      <c r="C1676" s="4">
        <v>45330.411249999997</v>
      </c>
      <c r="D1676" s="4">
        <v>45330.69021990741</v>
      </c>
      <c r="E1676" s="1" t="s">
        <v>9</v>
      </c>
      <c r="F1676">
        <v>1005</v>
      </c>
      <c r="G1676" s="1">
        <f>IFERROR(VLOOKUP(tManutencao[[#This Row],[Máquina]],[1]!tMaquinas[[Código]:[Descrição]],2,0),"N/E")</f>
        <v>0</v>
      </c>
      <c r="H1676" t="s">
        <v>1508</v>
      </c>
      <c r="I1676" t="s">
        <v>1512</v>
      </c>
    </row>
    <row r="1677" spans="1:9" ht="16.5" x14ac:dyDescent="0.25">
      <c r="A1677" s="1">
        <f>ROW()-ROW(tManutencao[[#Headers],[Seq]])</f>
        <v>1676</v>
      </c>
      <c r="B1677" s="3">
        <v>1635</v>
      </c>
      <c r="C1677" s="4">
        <v>45327.693703703706</v>
      </c>
      <c r="D1677" s="4"/>
      <c r="E1677" s="1" t="s">
        <v>9</v>
      </c>
      <c r="F1677">
        <v>118</v>
      </c>
      <c r="G1677" s="1" t="str">
        <f>IFERROR(VLOOKUP(tManutencao[[#This Row],[Máquina]],[1]!tMaquinas[[Código]:[Descrição]],2,0),"N/E")</f>
        <v>118- Extrusora</v>
      </c>
      <c r="H1677" t="s">
        <v>10</v>
      </c>
      <c r="I1677" t="s">
        <v>1513</v>
      </c>
    </row>
    <row r="1678" spans="1:9" ht="16.5" x14ac:dyDescent="0.25">
      <c r="A1678" s="1">
        <f>ROW()-ROW(tManutencao[[#Headers],[Seq]])</f>
        <v>1677</v>
      </c>
      <c r="B1678" s="3">
        <v>1636</v>
      </c>
      <c r="C1678" s="4">
        <v>45328.344699074078</v>
      </c>
      <c r="D1678" s="4">
        <v>45338.756909722222</v>
      </c>
      <c r="E1678" s="1" t="s">
        <v>9</v>
      </c>
      <c r="F1678">
        <v>506</v>
      </c>
      <c r="G1678" s="1" t="str">
        <f>IFERROR(VLOOKUP(tManutencao[[#This Row],[Máquina]],[1]!tMaquinas[[Código]:[Descrição]],2,0),"N/E")</f>
        <v>506 - Rebobinadeira</v>
      </c>
      <c r="H1678" t="s">
        <v>23</v>
      </c>
      <c r="I1678" t="s">
        <v>1514</v>
      </c>
    </row>
    <row r="1679" spans="1:9" ht="16.5" x14ac:dyDescent="0.25">
      <c r="A1679" s="1">
        <f>ROW()-ROW(tManutencao[[#Headers],[Seq]])</f>
        <v>1678</v>
      </c>
      <c r="B1679" s="3">
        <v>1637</v>
      </c>
      <c r="C1679" s="4">
        <v>45328.348969907405</v>
      </c>
      <c r="D1679" s="4"/>
      <c r="E1679" s="1" t="s">
        <v>9</v>
      </c>
      <c r="F1679">
        <v>302</v>
      </c>
      <c r="G1679" s="1" t="str">
        <f>IFERROR(VLOOKUP(tManutencao[[#This Row],[Máquina]],[1]!tMaquinas[[Código]:[Descrição]],2,0),"N/E")</f>
        <v>301 - Comexi Laminadora</v>
      </c>
      <c r="H1679" t="s">
        <v>58</v>
      </c>
      <c r="I1679" t="s">
        <v>1515</v>
      </c>
    </row>
    <row r="1680" spans="1:9" ht="16.5" x14ac:dyDescent="0.25">
      <c r="A1680" s="1">
        <f>ROW()-ROW(tManutencao[[#Headers],[Seq]])</f>
        <v>1679</v>
      </c>
      <c r="B1680" s="3">
        <v>1638</v>
      </c>
      <c r="C1680" s="4">
        <v>45328.647141203706</v>
      </c>
      <c r="D1680" s="4">
        <v>45335.713703703703</v>
      </c>
      <c r="E1680" s="1" t="s">
        <v>9</v>
      </c>
      <c r="F1680">
        <v>416</v>
      </c>
      <c r="G1680" s="1" t="str">
        <f>IFERROR(VLOOKUP(tManutencao[[#This Row],[Máquina]],[1]!tMaquinas[[Código]:[Descrição]],2,0),"N/E")</f>
        <v>416 - Hece 1400</v>
      </c>
      <c r="H1680" t="s">
        <v>21</v>
      </c>
      <c r="I1680" t="s">
        <v>1516</v>
      </c>
    </row>
    <row r="1681" spans="1:9" ht="16.5" x14ac:dyDescent="0.25">
      <c r="A1681" s="1">
        <f>ROW()-ROW(tManutencao[[#Headers],[Seq]])</f>
        <v>1680</v>
      </c>
      <c r="B1681" s="3">
        <v>1639</v>
      </c>
      <c r="C1681" s="4">
        <v>45329.299247685187</v>
      </c>
      <c r="D1681" s="4">
        <v>45335.493287037039</v>
      </c>
      <c r="E1681" s="1" t="s">
        <v>9</v>
      </c>
      <c r="F1681">
        <v>115</v>
      </c>
      <c r="G1681" s="1" t="str">
        <f>IFERROR(VLOOKUP(tManutencao[[#This Row],[Máquina]],[1]!tMaquinas[[Código]:[Descrição]],2,0),"N/E")</f>
        <v>115 - Extrusora</v>
      </c>
      <c r="H1681" t="s">
        <v>10</v>
      </c>
      <c r="I1681" t="s">
        <v>1517</v>
      </c>
    </row>
    <row r="1682" spans="1:9" ht="16.5" x14ac:dyDescent="0.25">
      <c r="A1682" s="1">
        <f>ROW()-ROW(tManutencao[[#Headers],[Seq]])</f>
        <v>1681</v>
      </c>
      <c r="B1682" s="3">
        <v>1640</v>
      </c>
      <c r="C1682" s="4">
        <v>45329.524189814816</v>
      </c>
      <c r="D1682" s="4">
        <v>45408.596412037034</v>
      </c>
      <c r="E1682" s="1" t="s">
        <v>9</v>
      </c>
      <c r="F1682">
        <v>116</v>
      </c>
      <c r="G1682" s="1" t="str">
        <f>IFERROR(VLOOKUP(tManutencao[[#This Row],[Máquina]],[1]!tMaquinas[[Código]:[Descrição]],2,0),"N/E")</f>
        <v>116 - Extrusora</v>
      </c>
      <c r="H1682" t="s">
        <v>10</v>
      </c>
      <c r="I1682" t="s">
        <v>1518</v>
      </c>
    </row>
    <row r="1683" spans="1:9" ht="16.5" x14ac:dyDescent="0.25">
      <c r="A1683" s="1">
        <f>ROW()-ROW(tManutencao[[#Headers],[Seq]])</f>
        <v>1682</v>
      </c>
      <c r="B1683" s="3">
        <v>1877</v>
      </c>
      <c r="C1683" s="4">
        <v>45356.488125000003</v>
      </c>
      <c r="D1683" s="4">
        <v>45670.641597222224</v>
      </c>
      <c r="E1683" s="1" t="s">
        <v>9</v>
      </c>
      <c r="F1683">
        <v>1005</v>
      </c>
      <c r="G1683" s="1">
        <f>IFERROR(VLOOKUP(tManutencao[[#This Row],[Máquina]],[1]!tMaquinas[[Código]:[Descrição]],2,0),"N/E")</f>
        <v>0</v>
      </c>
      <c r="H1683" t="s">
        <v>1508</v>
      </c>
      <c r="I1683" t="s">
        <v>1519</v>
      </c>
    </row>
    <row r="1684" spans="1:9" ht="16.5" x14ac:dyDescent="0.25">
      <c r="A1684" s="1">
        <f>ROW()-ROW(tManutencao[[#Headers],[Seq]])</f>
        <v>1683</v>
      </c>
      <c r="B1684" s="3">
        <v>2374</v>
      </c>
      <c r="C1684" s="4">
        <v>45449.598680555559</v>
      </c>
      <c r="D1684" s="4">
        <v>45450.358206018522</v>
      </c>
      <c r="E1684" s="1" t="s">
        <v>9</v>
      </c>
      <c r="F1684">
        <v>1005</v>
      </c>
      <c r="G1684" s="1">
        <f>IFERROR(VLOOKUP(tManutencao[[#This Row],[Máquina]],[1]!tMaquinas[[Código]:[Descrição]],2,0),"N/E")</f>
        <v>0</v>
      </c>
      <c r="H1684" t="s">
        <v>1508</v>
      </c>
      <c r="I1684" t="s">
        <v>1520</v>
      </c>
    </row>
    <row r="1685" spans="1:9" ht="16.5" x14ac:dyDescent="0.25">
      <c r="A1685" s="1">
        <f>ROW()-ROW(tManutencao[[#Headers],[Seq]])</f>
        <v>1684</v>
      </c>
      <c r="B1685" s="3">
        <v>2459</v>
      </c>
      <c r="C1685" s="4">
        <v>45462.579224537039</v>
      </c>
      <c r="D1685" s="4">
        <v>45670.655462962961</v>
      </c>
      <c r="E1685" s="1" t="s">
        <v>9</v>
      </c>
      <c r="F1685">
        <v>1005</v>
      </c>
      <c r="G1685" s="1">
        <f>IFERROR(VLOOKUP(tManutencao[[#This Row],[Máquina]],[1]!tMaquinas[[Código]:[Descrição]],2,0),"N/E")</f>
        <v>0</v>
      </c>
      <c r="H1685" t="s">
        <v>1508</v>
      </c>
      <c r="I1685" t="s">
        <v>1521</v>
      </c>
    </row>
    <row r="1686" spans="1:9" ht="16.5" x14ac:dyDescent="0.25">
      <c r="A1686" s="1">
        <f>ROW()-ROW(tManutencao[[#Headers],[Seq]])</f>
        <v>1685</v>
      </c>
      <c r="B1686" s="3">
        <v>1644</v>
      </c>
      <c r="C1686" s="4">
        <v>45329.713645833333</v>
      </c>
      <c r="D1686" s="4">
        <v>45398.664050925923</v>
      </c>
      <c r="E1686" s="1" t="s">
        <v>92</v>
      </c>
      <c r="F1686">
        <v>207</v>
      </c>
      <c r="G1686" s="1" t="str">
        <f>IFERROR(VLOOKUP(tManutencao[[#This Row],[Máquina]],[1]!tMaquinas[[Código]:[Descrição]],2,0),"N/E")</f>
        <v>207 - Comexi 8 cores</v>
      </c>
      <c r="H1686" t="s">
        <v>62</v>
      </c>
      <c r="I1686" t="s">
        <v>1522</v>
      </c>
    </row>
    <row r="1687" spans="1:9" ht="16.5" x14ac:dyDescent="0.25">
      <c r="A1687" s="1">
        <f>ROW()-ROW(tManutencao[[#Headers],[Seq]])</f>
        <v>1686</v>
      </c>
      <c r="B1687" s="3">
        <v>1645</v>
      </c>
      <c r="C1687" s="4">
        <v>45329.740520833337</v>
      </c>
      <c r="D1687" s="4"/>
      <c r="E1687" s="1" t="s">
        <v>92</v>
      </c>
      <c r="F1687">
        <v>117</v>
      </c>
      <c r="G1687" s="1" t="str">
        <f>IFERROR(VLOOKUP(tManutencao[[#This Row],[Máquina]],[1]!tMaquinas[[Código]:[Descrição]],2,0),"N/E")</f>
        <v>117 - Extrusora</v>
      </c>
      <c r="H1687" t="s">
        <v>10</v>
      </c>
      <c r="I1687" t="s">
        <v>1523</v>
      </c>
    </row>
    <row r="1688" spans="1:9" ht="16.5" x14ac:dyDescent="0.25">
      <c r="A1688" s="1">
        <f>ROW()-ROW(tManutencao[[#Headers],[Seq]])</f>
        <v>1687</v>
      </c>
      <c r="B1688" s="3">
        <v>1646</v>
      </c>
      <c r="C1688" s="4">
        <v>45329.896863425929</v>
      </c>
      <c r="D1688" s="4">
        <v>45330.689074074071</v>
      </c>
      <c r="E1688" s="1" t="s">
        <v>9</v>
      </c>
      <c r="F1688">
        <v>501</v>
      </c>
      <c r="G1688" s="1" t="str">
        <f>IFERROR(VLOOKUP(tManutencao[[#This Row],[Máquina]],[1]!tMaquinas[[Código]:[Descrição]],2,0),"N/E")</f>
        <v>501 - Jaguar rebobinadeira</v>
      </c>
      <c r="H1688" t="s">
        <v>23</v>
      </c>
      <c r="I1688" t="s">
        <v>1524</v>
      </c>
    </row>
    <row r="1689" spans="1:9" ht="16.5" x14ac:dyDescent="0.25">
      <c r="A1689" s="1">
        <f>ROW()-ROW(tManutencao[[#Headers],[Seq]])</f>
        <v>1688</v>
      </c>
      <c r="B1689" s="3">
        <v>1647</v>
      </c>
      <c r="C1689" s="4">
        <v>45329.954826388886</v>
      </c>
      <c r="D1689" s="4">
        <v>45330.689293981479</v>
      </c>
      <c r="E1689" s="1" t="s">
        <v>9</v>
      </c>
      <c r="F1689">
        <v>115</v>
      </c>
      <c r="G1689" s="1" t="str">
        <f>IFERROR(VLOOKUP(tManutencao[[#This Row],[Máquina]],[1]!tMaquinas[[Código]:[Descrição]],2,0),"N/E")</f>
        <v>115 - Extrusora</v>
      </c>
      <c r="H1689" t="s">
        <v>10</v>
      </c>
      <c r="I1689" t="s">
        <v>1525</v>
      </c>
    </row>
    <row r="1690" spans="1:9" ht="16.5" x14ac:dyDescent="0.25">
      <c r="A1690" s="1">
        <f>ROW()-ROW(tManutencao[[#Headers],[Seq]])</f>
        <v>1689</v>
      </c>
      <c r="B1690" s="3">
        <v>1648</v>
      </c>
      <c r="C1690" s="4">
        <v>45329.956157407411</v>
      </c>
      <c r="D1690" s="4">
        <v>45330.68959490741</v>
      </c>
      <c r="E1690" s="1" t="s">
        <v>9</v>
      </c>
      <c r="F1690">
        <v>117</v>
      </c>
      <c r="G1690" s="1" t="str">
        <f>IFERROR(VLOOKUP(tManutencao[[#This Row],[Máquina]],[1]!tMaquinas[[Código]:[Descrição]],2,0),"N/E")</f>
        <v>117 - Extrusora</v>
      </c>
      <c r="H1690" t="s">
        <v>10</v>
      </c>
      <c r="I1690" t="s">
        <v>1526</v>
      </c>
    </row>
    <row r="1691" spans="1:9" ht="16.5" x14ac:dyDescent="0.25">
      <c r="A1691" s="1">
        <f>ROW()-ROW(tManutencao[[#Headers],[Seq]])</f>
        <v>1690</v>
      </c>
      <c r="B1691" s="3">
        <v>1649</v>
      </c>
      <c r="C1691" s="4">
        <v>45330.029560185183</v>
      </c>
      <c r="D1691" s="4">
        <v>45330.689733796295</v>
      </c>
      <c r="E1691" s="1" t="s">
        <v>9</v>
      </c>
      <c r="F1691">
        <v>116</v>
      </c>
      <c r="G1691" s="1" t="str">
        <f>IFERROR(VLOOKUP(tManutencao[[#This Row],[Máquina]],[1]!tMaquinas[[Código]:[Descrição]],2,0),"N/E")</f>
        <v>116 - Extrusora</v>
      </c>
      <c r="H1691" t="s">
        <v>10</v>
      </c>
      <c r="I1691" t="s">
        <v>1527</v>
      </c>
    </row>
    <row r="1692" spans="1:9" ht="16.5" x14ac:dyDescent="0.25">
      <c r="A1692" s="1">
        <f>ROW()-ROW(tManutencao[[#Headers],[Seq]])</f>
        <v>1691</v>
      </c>
      <c r="B1692" s="3">
        <v>1650</v>
      </c>
      <c r="C1692" s="4">
        <v>45330.030243055553</v>
      </c>
      <c r="D1692" s="4">
        <v>45330.69</v>
      </c>
      <c r="E1692" s="1" t="s">
        <v>9</v>
      </c>
      <c r="F1692">
        <v>108</v>
      </c>
      <c r="G1692" s="1" t="str">
        <f>IFERROR(VLOOKUP(tManutencao[[#This Row],[Máquina]],[1]!tMaquinas[[Código]:[Descrição]],2,0),"N/E")</f>
        <v>108 - Extrusora</v>
      </c>
      <c r="H1692" t="s">
        <v>10</v>
      </c>
      <c r="I1692" t="s">
        <v>1528</v>
      </c>
    </row>
    <row r="1693" spans="1:9" ht="16.5" x14ac:dyDescent="0.25">
      <c r="A1693" s="1">
        <f>ROW()-ROW(tManutencao[[#Headers],[Seq]])</f>
        <v>1692</v>
      </c>
      <c r="B1693" s="3">
        <v>1651</v>
      </c>
      <c r="C1693" s="4">
        <v>45330.031053240738</v>
      </c>
      <c r="D1693" s="4">
        <v>45358.496238425927</v>
      </c>
      <c r="E1693" s="1" t="s">
        <v>9</v>
      </c>
      <c r="F1693">
        <v>115</v>
      </c>
      <c r="G1693" s="1" t="str">
        <f>IFERROR(VLOOKUP(tManutencao[[#This Row],[Máquina]],[1]!tMaquinas[[Código]:[Descrição]],2,0),"N/E")</f>
        <v>115 - Extrusora</v>
      </c>
      <c r="H1693" t="s">
        <v>10</v>
      </c>
      <c r="I1693" t="s">
        <v>1529</v>
      </c>
    </row>
    <row r="1694" spans="1:9" ht="16.5" x14ac:dyDescent="0.25">
      <c r="A1694" s="1">
        <f>ROW()-ROW(tManutencao[[#Headers],[Seq]])</f>
        <v>1693</v>
      </c>
      <c r="B1694" s="3">
        <v>1652</v>
      </c>
      <c r="C1694" s="4">
        <v>45330.388171296298</v>
      </c>
      <c r="D1694" s="4">
        <v>45670.638483796298</v>
      </c>
      <c r="E1694" s="1" t="s">
        <v>92</v>
      </c>
      <c r="F1694">
        <v>116</v>
      </c>
      <c r="G1694" s="1" t="str">
        <f>IFERROR(VLOOKUP(tManutencao[[#This Row],[Máquina]],[1]!tMaquinas[[Código]:[Descrição]],2,0),"N/E")</f>
        <v>116 - Extrusora</v>
      </c>
      <c r="H1694" t="s">
        <v>10</v>
      </c>
      <c r="I1694" t="s">
        <v>1530</v>
      </c>
    </row>
    <row r="1695" spans="1:9" ht="16.5" x14ac:dyDescent="0.25">
      <c r="A1695" s="1">
        <f>ROW()-ROW(tManutencao[[#Headers],[Seq]])</f>
        <v>1694</v>
      </c>
      <c r="B1695" s="3">
        <v>1653</v>
      </c>
      <c r="C1695" s="4">
        <v>45330.389062499999</v>
      </c>
      <c r="D1695" s="4">
        <v>45448.528020833335</v>
      </c>
      <c r="E1695" s="1" t="s">
        <v>92</v>
      </c>
      <c r="F1695">
        <v>116</v>
      </c>
      <c r="G1695" s="1" t="str">
        <f>IFERROR(VLOOKUP(tManutencao[[#This Row],[Máquina]],[1]!tMaquinas[[Código]:[Descrição]],2,0),"N/E")</f>
        <v>116 - Extrusora</v>
      </c>
      <c r="H1695" t="s">
        <v>10</v>
      </c>
      <c r="I1695" t="s">
        <v>1531</v>
      </c>
    </row>
    <row r="1696" spans="1:9" ht="16.5" x14ac:dyDescent="0.25">
      <c r="A1696" s="1">
        <f>ROW()-ROW(tManutencao[[#Headers],[Seq]])</f>
        <v>1695</v>
      </c>
      <c r="B1696" s="3">
        <v>3771</v>
      </c>
      <c r="C1696" s="4">
        <v>45588.382800925923</v>
      </c>
      <c r="D1696" s="4">
        <v>45590.45648148148</v>
      </c>
      <c r="E1696" s="1" t="s">
        <v>9</v>
      </c>
      <c r="F1696">
        <v>1005</v>
      </c>
      <c r="G1696" s="1">
        <f>IFERROR(VLOOKUP(tManutencao[[#This Row],[Máquina]],[1]!tMaquinas[[Código]:[Descrição]],2,0),"N/E")</f>
        <v>0</v>
      </c>
      <c r="H1696" t="s">
        <v>1508</v>
      </c>
      <c r="I1696" t="s">
        <v>1532</v>
      </c>
    </row>
    <row r="1697" spans="1:9" ht="16.5" x14ac:dyDescent="0.25">
      <c r="A1697" s="1">
        <f>ROW()-ROW(tManutencao[[#Headers],[Seq]])</f>
        <v>1696</v>
      </c>
      <c r="B1697" s="3">
        <v>1655</v>
      </c>
      <c r="C1697" s="4">
        <v>45330.43074074074</v>
      </c>
      <c r="D1697" s="4">
        <v>45330.690405092595</v>
      </c>
      <c r="E1697" s="1" t="s">
        <v>90</v>
      </c>
      <c r="F1697">
        <v>505</v>
      </c>
      <c r="G1697" s="1" t="str">
        <f>IFERROR(VLOOKUP(tManutencao[[#This Row],[Máquina]],[1]!tMaquinas[[Código]:[Descrição]],2,0),"N/E")</f>
        <v>505 - Rebobinadeira</v>
      </c>
      <c r="H1697" t="s">
        <v>23</v>
      </c>
      <c r="I1697" t="s">
        <v>1533</v>
      </c>
    </row>
    <row r="1698" spans="1:9" ht="16.5" x14ac:dyDescent="0.25">
      <c r="A1698" s="1">
        <f>ROW()-ROW(tManutencao[[#Headers],[Seq]])</f>
        <v>1697</v>
      </c>
      <c r="B1698" s="3">
        <v>1656</v>
      </c>
      <c r="C1698" s="4">
        <v>45330.431215277778</v>
      </c>
      <c r="D1698" s="4">
        <v>45330.690625000003</v>
      </c>
      <c r="E1698" s="1" t="s">
        <v>90</v>
      </c>
      <c r="F1698">
        <v>505</v>
      </c>
      <c r="G1698" s="1" t="str">
        <f>IFERROR(VLOOKUP(tManutencao[[#This Row],[Máquina]],[1]!tMaquinas[[Código]:[Descrição]],2,0),"N/E")</f>
        <v>505 - Rebobinadeira</v>
      </c>
      <c r="H1698" t="s">
        <v>23</v>
      </c>
      <c r="I1698" t="s">
        <v>1534</v>
      </c>
    </row>
    <row r="1699" spans="1:9" ht="16.5" x14ac:dyDescent="0.25">
      <c r="A1699" s="1">
        <f>ROW()-ROW(tManutencao[[#Headers],[Seq]])</f>
        <v>1698</v>
      </c>
      <c r="B1699" s="3">
        <v>1657</v>
      </c>
      <c r="C1699" s="4">
        <v>45330.600613425922</v>
      </c>
      <c r="D1699" s="4"/>
      <c r="E1699" s="1" t="s">
        <v>90</v>
      </c>
      <c r="F1699">
        <v>207</v>
      </c>
      <c r="G1699" s="1" t="str">
        <f>IFERROR(VLOOKUP(tManutencao[[#This Row],[Máquina]],[1]!tMaquinas[[Código]:[Descrição]],2,0),"N/E")</f>
        <v>207 - Comexi 8 cores</v>
      </c>
      <c r="H1699" t="s">
        <v>62</v>
      </c>
      <c r="I1699" t="s">
        <v>1535</v>
      </c>
    </row>
    <row r="1700" spans="1:9" ht="16.5" x14ac:dyDescent="0.25">
      <c r="A1700" s="1">
        <f>ROW()-ROW(tManutencao[[#Headers],[Seq]])</f>
        <v>1699</v>
      </c>
      <c r="B1700" s="3">
        <v>1658</v>
      </c>
      <c r="C1700" s="4">
        <v>45330.602361111109</v>
      </c>
      <c r="D1700" s="4">
        <v>45670.638599537036</v>
      </c>
      <c r="E1700" s="1" t="s">
        <v>90</v>
      </c>
      <c r="F1700">
        <v>207</v>
      </c>
      <c r="G1700" s="1" t="str">
        <f>IFERROR(VLOOKUP(tManutencao[[#This Row],[Máquina]],[1]!tMaquinas[[Código]:[Descrição]],2,0),"N/E")</f>
        <v>207 - Comexi 8 cores</v>
      </c>
      <c r="H1700" t="s">
        <v>62</v>
      </c>
      <c r="I1700" t="s">
        <v>1536</v>
      </c>
    </row>
    <row r="1701" spans="1:9" ht="16.5" x14ac:dyDescent="0.25">
      <c r="A1701" s="1">
        <f>ROW()-ROW(tManutencao[[#Headers],[Seq]])</f>
        <v>1700</v>
      </c>
      <c r="B1701" s="3">
        <v>1659</v>
      </c>
      <c r="C1701" s="4">
        <v>45330.604502314818</v>
      </c>
      <c r="D1701" s="4">
        <v>45335.713217592594</v>
      </c>
      <c r="E1701" s="1" t="s">
        <v>9</v>
      </c>
      <c r="F1701">
        <v>417</v>
      </c>
      <c r="G1701" s="1" t="str">
        <f>IFERROR(VLOOKUP(tManutencao[[#This Row],[Máquina]],[1]!tMaquinas[[Código]:[Descrição]],2,0),"N/E")</f>
        <v>417 - Hece 1400</v>
      </c>
      <c r="H1701" t="s">
        <v>21</v>
      </c>
      <c r="I1701" t="s">
        <v>1537</v>
      </c>
    </row>
    <row r="1702" spans="1:9" ht="16.5" x14ac:dyDescent="0.25">
      <c r="A1702" s="1">
        <f>ROW()-ROW(tManutencao[[#Headers],[Seq]])</f>
        <v>1701</v>
      </c>
      <c r="B1702" s="3">
        <v>4444</v>
      </c>
      <c r="C1702" s="4">
        <v>45635.476944444446</v>
      </c>
      <c r="D1702" s="4">
        <v>45646.616006944445</v>
      </c>
      <c r="E1702" s="1" t="s">
        <v>9</v>
      </c>
      <c r="F1702">
        <v>1005</v>
      </c>
      <c r="G1702" s="1">
        <f>IFERROR(VLOOKUP(tManutencao[[#This Row],[Máquina]],[1]!tMaquinas[[Código]:[Descrição]],2,0),"N/E")</f>
        <v>0</v>
      </c>
      <c r="H1702" t="s">
        <v>1508</v>
      </c>
      <c r="I1702" t="s">
        <v>1538</v>
      </c>
    </row>
    <row r="1703" spans="1:9" ht="16.5" x14ac:dyDescent="0.25">
      <c r="A1703" s="1">
        <f>ROW()-ROW(tManutencao[[#Headers],[Seq]])</f>
        <v>1702</v>
      </c>
      <c r="B1703" s="3">
        <v>1661</v>
      </c>
      <c r="C1703" s="4">
        <v>45330.639988425923</v>
      </c>
      <c r="D1703" s="4">
        <v>45384.654039351852</v>
      </c>
      <c r="E1703" s="1" t="s">
        <v>9</v>
      </c>
      <c r="F1703">
        <v>117</v>
      </c>
      <c r="G1703" s="1" t="str">
        <f>IFERROR(VLOOKUP(tManutencao[[#This Row],[Máquina]],[1]!tMaquinas[[Código]:[Descrição]],2,0),"N/E")</f>
        <v>117 - Extrusora</v>
      </c>
      <c r="H1703" t="s">
        <v>10</v>
      </c>
      <c r="I1703" t="s">
        <v>1539</v>
      </c>
    </row>
    <row r="1704" spans="1:9" ht="16.5" x14ac:dyDescent="0.25">
      <c r="A1704" s="1">
        <f>ROW()-ROW(tManutencao[[#Headers],[Seq]])</f>
        <v>1703</v>
      </c>
      <c r="B1704" s="3">
        <v>1662</v>
      </c>
      <c r="C1704" s="4">
        <v>45330.65115740741</v>
      </c>
      <c r="D1704" s="4">
        <v>45335.712939814817</v>
      </c>
      <c r="E1704" s="1" t="s">
        <v>9</v>
      </c>
      <c r="F1704">
        <v>505</v>
      </c>
      <c r="G1704" s="1" t="str">
        <f>IFERROR(VLOOKUP(tManutencao[[#This Row],[Máquina]],[1]!tMaquinas[[Código]:[Descrição]],2,0),"N/E")</f>
        <v>505 - Rebobinadeira</v>
      </c>
      <c r="H1704" t="s">
        <v>23</v>
      </c>
      <c r="I1704" t="s">
        <v>1540</v>
      </c>
    </row>
    <row r="1705" spans="1:9" ht="16.5" x14ac:dyDescent="0.25">
      <c r="A1705" s="1">
        <f>ROW()-ROW(tManutencao[[#Headers],[Seq]])</f>
        <v>1704</v>
      </c>
      <c r="B1705" s="3">
        <v>1663</v>
      </c>
      <c r="C1705" s="4">
        <v>45330.666087962964</v>
      </c>
      <c r="D1705" s="4"/>
      <c r="E1705" s="1" t="s">
        <v>182</v>
      </c>
      <c r="F1705">
        <v>118</v>
      </c>
      <c r="G1705" s="1" t="str">
        <f>IFERROR(VLOOKUP(tManutencao[[#This Row],[Máquina]],[1]!tMaquinas[[Código]:[Descrição]],2,0),"N/E")</f>
        <v>118- Extrusora</v>
      </c>
      <c r="H1705" t="s">
        <v>10</v>
      </c>
      <c r="I1705" t="s">
        <v>1541</v>
      </c>
    </row>
    <row r="1706" spans="1:9" ht="16.5" x14ac:dyDescent="0.25">
      <c r="A1706" s="1">
        <f>ROW()-ROW(tManutencao[[#Headers],[Seq]])</f>
        <v>1705</v>
      </c>
      <c r="B1706" s="3">
        <v>1664</v>
      </c>
      <c r="C1706" s="4">
        <v>45330.765694444446</v>
      </c>
      <c r="D1706" s="4">
        <v>45335.498449074075</v>
      </c>
      <c r="E1706" s="1" t="s">
        <v>9</v>
      </c>
      <c r="F1706">
        <v>417</v>
      </c>
      <c r="G1706" s="1" t="str">
        <f>IFERROR(VLOOKUP(tManutencao[[#This Row],[Máquina]],[1]!tMaquinas[[Código]:[Descrição]],2,0),"N/E")</f>
        <v>417 - Hece 1400</v>
      </c>
      <c r="H1706" t="s">
        <v>21</v>
      </c>
      <c r="I1706" t="s">
        <v>1542</v>
      </c>
    </row>
    <row r="1707" spans="1:9" ht="16.5" x14ac:dyDescent="0.25">
      <c r="A1707" s="1">
        <f>ROW()-ROW(tManutencao[[#Headers],[Seq]])</f>
        <v>1706</v>
      </c>
      <c r="B1707" s="3">
        <v>1665</v>
      </c>
      <c r="C1707" s="4">
        <v>45330.868275462963</v>
      </c>
      <c r="D1707" s="4">
        <v>45338.754988425928</v>
      </c>
      <c r="E1707" s="1" t="s">
        <v>90</v>
      </c>
      <c r="F1707">
        <v>301</v>
      </c>
      <c r="G1707" s="1" t="str">
        <f>IFERROR(VLOOKUP(tManutencao[[#This Row],[Máquina]],[1]!tMaquinas[[Código]:[Descrição]],2,0),"N/E")</f>
        <v>301 - Comexi Laminadora</v>
      </c>
      <c r="H1707" t="s">
        <v>58</v>
      </c>
      <c r="I1707" t="s">
        <v>1543</v>
      </c>
    </row>
    <row r="1708" spans="1:9" ht="16.5" x14ac:dyDescent="0.25">
      <c r="A1708" s="1">
        <f>ROW()-ROW(tManutencao[[#Headers],[Seq]])</f>
        <v>1707</v>
      </c>
      <c r="B1708" s="3">
        <v>1666</v>
      </c>
      <c r="C1708" s="4">
        <v>45330.968460648146</v>
      </c>
      <c r="D1708" s="4">
        <v>45341.672430555554</v>
      </c>
      <c r="E1708" s="1" t="s">
        <v>9</v>
      </c>
      <c r="F1708">
        <v>207</v>
      </c>
      <c r="G1708" s="1" t="str">
        <f>IFERROR(VLOOKUP(tManutencao[[#This Row],[Máquina]],[1]!tMaquinas[[Código]:[Descrição]],2,0),"N/E")</f>
        <v>207 - Comexi 8 cores</v>
      </c>
      <c r="H1708" t="s">
        <v>62</v>
      </c>
      <c r="I1708" t="s">
        <v>1544</v>
      </c>
    </row>
    <row r="1709" spans="1:9" ht="16.5" x14ac:dyDescent="0.25">
      <c r="A1709" s="1">
        <f>ROW()-ROW(tManutencao[[#Headers],[Seq]])</f>
        <v>1708</v>
      </c>
      <c r="B1709" s="3">
        <v>4449</v>
      </c>
      <c r="C1709" s="4">
        <v>45635.646469907406</v>
      </c>
      <c r="D1709" s="4">
        <v>45665.593935185185</v>
      </c>
      <c r="E1709" s="1" t="s">
        <v>9</v>
      </c>
      <c r="F1709">
        <v>1005</v>
      </c>
      <c r="G1709" s="1">
        <f>IFERROR(VLOOKUP(tManutencao[[#This Row],[Máquina]],[1]!tMaquinas[[Código]:[Descrição]],2,0),"N/E")</f>
        <v>0</v>
      </c>
      <c r="H1709" t="s">
        <v>1508</v>
      </c>
      <c r="I1709" t="s">
        <v>1545</v>
      </c>
    </row>
    <row r="1710" spans="1:9" ht="16.5" x14ac:dyDescent="0.25">
      <c r="A1710" s="1">
        <f>ROW()-ROW(tManutencao[[#Headers],[Seq]])</f>
        <v>1709</v>
      </c>
      <c r="B1710" s="3">
        <v>1668</v>
      </c>
      <c r="C1710" s="4">
        <v>45331.28261574074</v>
      </c>
      <c r="D1710" s="4"/>
      <c r="E1710" s="1" t="s">
        <v>9</v>
      </c>
      <c r="F1710">
        <v>207</v>
      </c>
      <c r="G1710" s="1" t="str">
        <f>IFERROR(VLOOKUP(tManutencao[[#This Row],[Máquina]],[1]!tMaquinas[[Código]:[Descrição]],2,0),"N/E")</f>
        <v>207 - Comexi 8 cores</v>
      </c>
      <c r="H1710" t="s">
        <v>62</v>
      </c>
      <c r="I1710" t="s">
        <v>1546</v>
      </c>
    </row>
    <row r="1711" spans="1:9" ht="16.5" x14ac:dyDescent="0.25">
      <c r="A1711" s="1">
        <f>ROW()-ROW(tManutencao[[#Headers],[Seq]])</f>
        <v>1710</v>
      </c>
      <c r="B1711" s="3">
        <v>1669</v>
      </c>
      <c r="C1711" s="4">
        <v>45331.371793981481</v>
      </c>
      <c r="D1711" s="4"/>
      <c r="E1711" s="1" t="s">
        <v>9</v>
      </c>
      <c r="F1711">
        <v>506</v>
      </c>
      <c r="G1711" s="1" t="str">
        <f>IFERROR(VLOOKUP(tManutencao[[#This Row],[Máquina]],[1]!tMaquinas[[Código]:[Descrição]],2,0),"N/E")</f>
        <v>506 - Rebobinadeira</v>
      </c>
      <c r="H1711" t="s">
        <v>23</v>
      </c>
      <c r="I1711" t="s">
        <v>1547</v>
      </c>
    </row>
    <row r="1712" spans="1:9" ht="16.5" x14ac:dyDescent="0.25">
      <c r="A1712" s="1">
        <f>ROW()-ROW(tManutencao[[#Headers],[Seq]])</f>
        <v>1711</v>
      </c>
      <c r="B1712" s="3">
        <v>1670</v>
      </c>
      <c r="C1712" s="4">
        <v>45331.610625000001</v>
      </c>
      <c r="D1712" s="4">
        <v>45441.584803240738</v>
      </c>
      <c r="E1712" s="1" t="s">
        <v>182</v>
      </c>
      <c r="F1712">
        <v>115</v>
      </c>
      <c r="G1712" s="1" t="str">
        <f>IFERROR(VLOOKUP(tManutencao[[#This Row],[Máquina]],[1]!tMaquinas[[Código]:[Descrição]],2,0),"N/E")</f>
        <v>115 - Extrusora</v>
      </c>
      <c r="H1712" t="s">
        <v>10</v>
      </c>
      <c r="I1712" t="s">
        <v>1548</v>
      </c>
    </row>
    <row r="1713" spans="1:9" ht="16.5" x14ac:dyDescent="0.25">
      <c r="A1713" s="1">
        <f>ROW()-ROW(tManutencao[[#Headers],[Seq]])</f>
        <v>1712</v>
      </c>
      <c r="B1713" s="3">
        <v>4773</v>
      </c>
      <c r="C1713" s="4">
        <v>45665.347870370373</v>
      </c>
      <c r="D1713" s="4">
        <v>45686.583472222221</v>
      </c>
      <c r="E1713" s="1" t="s">
        <v>9</v>
      </c>
      <c r="F1713">
        <v>1005</v>
      </c>
      <c r="G1713" s="1">
        <f>IFERROR(VLOOKUP(tManutencao[[#This Row],[Máquina]],[1]!tMaquinas[[Código]:[Descrição]],2,0),"N/E")</f>
        <v>0</v>
      </c>
      <c r="H1713" t="s">
        <v>1508</v>
      </c>
      <c r="I1713" t="s">
        <v>1549</v>
      </c>
    </row>
    <row r="1714" spans="1:9" ht="16.5" x14ac:dyDescent="0.25">
      <c r="A1714" s="1">
        <f>ROW()-ROW(tManutencao[[#Headers],[Seq]])</f>
        <v>1713</v>
      </c>
      <c r="B1714" s="3">
        <v>4854</v>
      </c>
      <c r="C1714" s="4">
        <v>45678.342650462961</v>
      </c>
      <c r="D1714" s="4"/>
      <c r="E1714" s="1" t="s">
        <v>90</v>
      </c>
      <c r="F1714">
        <v>1005</v>
      </c>
      <c r="G1714" s="1">
        <f>IFERROR(VLOOKUP(tManutencao[[#This Row],[Máquina]],[1]!tMaquinas[[Código]:[Descrição]],2,0),"N/E")</f>
        <v>0</v>
      </c>
      <c r="H1714" t="s">
        <v>1508</v>
      </c>
    </row>
    <row r="1715" spans="1:9" ht="16.5" x14ac:dyDescent="0.25">
      <c r="A1715" s="1">
        <f>ROW()-ROW(tManutencao[[#Headers],[Seq]])</f>
        <v>1714</v>
      </c>
      <c r="B1715" s="3">
        <v>755</v>
      </c>
      <c r="C1715" s="4">
        <v>45155.463240740741</v>
      </c>
      <c r="D1715" s="4">
        <v>45217.530694444446</v>
      </c>
      <c r="E1715" s="1" t="s">
        <v>9</v>
      </c>
      <c r="F1715">
        <v>1006</v>
      </c>
      <c r="G1715" s="1">
        <f>IFERROR(VLOOKUP(tManutencao[[#This Row],[Máquina]],[1]!tMaquinas[[Código]:[Descrição]],2,0),"N/E")</f>
        <v>0</v>
      </c>
      <c r="H1715" t="s">
        <v>62</v>
      </c>
      <c r="I1715" t="s">
        <v>1550</v>
      </c>
    </row>
    <row r="1716" spans="1:9" ht="16.5" x14ac:dyDescent="0.25">
      <c r="A1716" s="1">
        <f>ROW()-ROW(tManutencao[[#Headers],[Seq]])</f>
        <v>1715</v>
      </c>
      <c r="B1716" s="3">
        <v>1674</v>
      </c>
      <c r="C1716" s="4">
        <v>45331.612453703703</v>
      </c>
      <c r="D1716" s="4"/>
      <c r="E1716" s="1" t="s">
        <v>182</v>
      </c>
      <c r="F1716">
        <v>113</v>
      </c>
      <c r="G1716" s="1" t="str">
        <f>IFERROR(VLOOKUP(tManutencao[[#This Row],[Máquina]],[1]!tMaquinas[[Código]:[Descrição]],2,0),"N/E")</f>
        <v>113 - Extrusora</v>
      </c>
      <c r="H1716" t="s">
        <v>10</v>
      </c>
      <c r="I1716" t="s">
        <v>375</v>
      </c>
    </row>
    <row r="1717" spans="1:9" ht="16.5" x14ac:dyDescent="0.25">
      <c r="A1717" s="1">
        <f>ROW()-ROW(tManutencao[[#Headers],[Seq]])</f>
        <v>1716</v>
      </c>
      <c r="B1717" s="3">
        <v>1675</v>
      </c>
      <c r="C1717" s="4">
        <v>45331.613333333335</v>
      </c>
      <c r="D1717" s="4"/>
      <c r="E1717" s="1" t="s">
        <v>182</v>
      </c>
      <c r="F1717">
        <v>108</v>
      </c>
      <c r="G1717" s="1" t="str">
        <f>IFERROR(VLOOKUP(tManutencao[[#This Row],[Máquina]],[1]!tMaquinas[[Código]:[Descrição]],2,0),"N/E")</f>
        <v>108 - Extrusora</v>
      </c>
      <c r="H1717" t="s">
        <v>10</v>
      </c>
      <c r="I1717" t="s">
        <v>375</v>
      </c>
    </row>
    <row r="1718" spans="1:9" ht="16.5" x14ac:dyDescent="0.25">
      <c r="A1718" s="1">
        <f>ROW()-ROW(tManutencao[[#Headers],[Seq]])</f>
        <v>1717</v>
      </c>
      <c r="B1718" s="3">
        <v>844</v>
      </c>
      <c r="C1718" s="4">
        <v>45183.340636574074</v>
      </c>
      <c r="D1718" s="4">
        <v>45223.751481481479</v>
      </c>
      <c r="E1718" s="1" t="s">
        <v>9</v>
      </c>
      <c r="F1718">
        <v>1006</v>
      </c>
      <c r="G1718" s="1">
        <f>IFERROR(VLOOKUP(tManutencao[[#This Row],[Máquina]],[1]!tMaquinas[[Código]:[Descrição]],2,0),"N/E")</f>
        <v>0</v>
      </c>
      <c r="H1718" t="s">
        <v>62</v>
      </c>
      <c r="I1718" t="s">
        <v>1551</v>
      </c>
    </row>
    <row r="1719" spans="1:9" ht="16.5" x14ac:dyDescent="0.25">
      <c r="A1719" s="1">
        <f>ROW()-ROW(tManutencao[[#Headers],[Seq]])</f>
        <v>1718</v>
      </c>
      <c r="B1719" s="3">
        <v>946</v>
      </c>
      <c r="C1719" s="4">
        <v>45203.607002314813</v>
      </c>
      <c r="D1719" s="4">
        <v>45209.765474537038</v>
      </c>
      <c r="E1719" s="1" t="s">
        <v>9</v>
      </c>
      <c r="F1719">
        <v>1006</v>
      </c>
      <c r="G1719" s="1">
        <f>IFERROR(VLOOKUP(tManutencao[[#This Row],[Máquina]],[1]!tMaquinas[[Código]:[Descrição]],2,0),"N/E")</f>
        <v>0</v>
      </c>
      <c r="H1719" t="s">
        <v>62</v>
      </c>
      <c r="I1719" t="s">
        <v>1552</v>
      </c>
    </row>
    <row r="1720" spans="1:9" ht="16.5" x14ac:dyDescent="0.25">
      <c r="A1720" s="1">
        <f>ROW()-ROW(tManutencao[[#Headers],[Seq]])</f>
        <v>1719</v>
      </c>
      <c r="B1720" s="3">
        <v>1678</v>
      </c>
      <c r="C1720" s="4">
        <v>45331.62431712963</v>
      </c>
      <c r="D1720" s="4"/>
      <c r="E1720" s="1" t="s">
        <v>9</v>
      </c>
      <c r="F1720">
        <v>207</v>
      </c>
      <c r="G1720" s="1" t="str">
        <f>IFERROR(VLOOKUP(tManutencao[[#This Row],[Máquina]],[1]!tMaquinas[[Código]:[Descrição]],2,0),"N/E")</f>
        <v>207 - Comexi 8 cores</v>
      </c>
      <c r="H1720" t="s">
        <v>62</v>
      </c>
      <c r="I1720" t="s">
        <v>1553</v>
      </c>
    </row>
    <row r="1721" spans="1:9" ht="16.5" x14ac:dyDescent="0.25">
      <c r="A1721" s="1">
        <f>ROW()-ROW(tManutencao[[#Headers],[Seq]])</f>
        <v>1720</v>
      </c>
      <c r="B1721" s="3">
        <v>1679</v>
      </c>
      <c r="C1721" s="4">
        <v>45331.649606481478</v>
      </c>
      <c r="D1721" s="4"/>
      <c r="E1721" s="1" t="s">
        <v>9</v>
      </c>
      <c r="F1721">
        <v>207</v>
      </c>
      <c r="G1721" s="1" t="str">
        <f>IFERROR(VLOOKUP(tManutencao[[#This Row],[Máquina]],[1]!tMaquinas[[Código]:[Descrição]],2,0),"N/E")</f>
        <v>207 - Comexi 8 cores</v>
      </c>
      <c r="H1721" t="s">
        <v>62</v>
      </c>
      <c r="I1721" t="s">
        <v>1554</v>
      </c>
    </row>
    <row r="1722" spans="1:9" ht="16.5" x14ac:dyDescent="0.25">
      <c r="A1722" s="1">
        <f>ROW()-ROW(tManutencao[[#Headers],[Seq]])</f>
        <v>1721</v>
      </c>
      <c r="B1722" s="3">
        <v>1680</v>
      </c>
      <c r="C1722" s="4">
        <v>45331.775046296294</v>
      </c>
      <c r="D1722" s="4">
        <v>45384.655034722222</v>
      </c>
      <c r="E1722" s="1" t="s">
        <v>9</v>
      </c>
      <c r="F1722">
        <v>406</v>
      </c>
      <c r="G1722" s="1" t="str">
        <f>IFERROR(VLOOKUP(tManutencao[[#This Row],[Máquina]],[1]!tMaquinas[[Código]:[Descrição]],2,0),"N/E")</f>
        <v>406 - Hece1400</v>
      </c>
      <c r="H1722" t="s">
        <v>21</v>
      </c>
      <c r="I1722" t="s">
        <v>1555</v>
      </c>
    </row>
    <row r="1723" spans="1:9" ht="16.5" x14ac:dyDescent="0.25">
      <c r="A1723" s="1">
        <f>ROW()-ROW(tManutencao[[#Headers],[Seq]])</f>
        <v>1722</v>
      </c>
      <c r="B1723" s="3">
        <v>1681</v>
      </c>
      <c r="C1723" s="4">
        <v>45331.84447916667</v>
      </c>
      <c r="D1723" s="4">
        <v>45385.745763888888</v>
      </c>
      <c r="E1723" s="1" t="s">
        <v>9</v>
      </c>
      <c r="F1723">
        <v>207</v>
      </c>
      <c r="G1723" s="1" t="str">
        <f>IFERROR(VLOOKUP(tManutencao[[#This Row],[Máquina]],[1]!tMaquinas[[Código]:[Descrição]],2,0),"N/E")</f>
        <v>207 - Comexi 8 cores</v>
      </c>
      <c r="H1723" t="s">
        <v>62</v>
      </c>
      <c r="I1723" t="s">
        <v>1556</v>
      </c>
    </row>
    <row r="1724" spans="1:9" ht="16.5" x14ac:dyDescent="0.25">
      <c r="A1724" s="1">
        <f>ROW()-ROW(tManutencao[[#Headers],[Seq]])</f>
        <v>1723</v>
      </c>
      <c r="B1724" s="3">
        <v>1070</v>
      </c>
      <c r="C1724" s="4">
        <v>45218.468043981484</v>
      </c>
      <c r="D1724" s="4">
        <v>45254.713483796295</v>
      </c>
      <c r="E1724" s="1" t="s">
        <v>9</v>
      </c>
      <c r="F1724">
        <v>1006</v>
      </c>
      <c r="G1724" s="1">
        <f>IFERROR(VLOOKUP(tManutencao[[#This Row],[Máquina]],[1]!tMaquinas[[Código]:[Descrição]],2,0),"N/E")</f>
        <v>0</v>
      </c>
      <c r="H1724" t="s">
        <v>62</v>
      </c>
      <c r="I1724" t="s">
        <v>1557</v>
      </c>
    </row>
    <row r="1725" spans="1:9" ht="16.5" x14ac:dyDescent="0.25">
      <c r="A1725" s="1">
        <f>ROW()-ROW(tManutencao[[#Headers],[Seq]])</f>
        <v>1724</v>
      </c>
      <c r="B1725" s="3">
        <v>1683</v>
      </c>
      <c r="C1725" s="4">
        <v>45332.431539351855</v>
      </c>
      <c r="D1725" s="4">
        <v>45408.596666666665</v>
      </c>
      <c r="E1725" s="1" t="s">
        <v>9</v>
      </c>
      <c r="F1725">
        <v>506</v>
      </c>
      <c r="G1725" s="1" t="str">
        <f>IFERROR(VLOOKUP(tManutencao[[#This Row],[Máquina]],[1]!tMaquinas[[Código]:[Descrição]],2,0),"N/E")</f>
        <v>506 - Rebobinadeira</v>
      </c>
      <c r="H1725" t="s">
        <v>23</v>
      </c>
      <c r="I1725" t="s">
        <v>1558</v>
      </c>
    </row>
    <row r="1726" spans="1:9" ht="16.5" x14ac:dyDescent="0.25">
      <c r="A1726" s="1">
        <f>ROW()-ROW(tManutencao[[#Headers],[Seq]])</f>
        <v>1725</v>
      </c>
      <c r="B1726" s="3">
        <v>1684</v>
      </c>
      <c r="C1726" s="4">
        <v>45332.453368055554</v>
      </c>
      <c r="D1726" s="4">
        <v>45379.530428240738</v>
      </c>
      <c r="E1726" s="1" t="s">
        <v>9</v>
      </c>
      <c r="F1726">
        <v>206</v>
      </c>
      <c r="G1726" s="1" t="str">
        <f>IFERROR(VLOOKUP(tManutencao[[#This Row],[Máquina]],[1]!tMaquinas[[Código]:[Descrição]],2,0),"N/E")</f>
        <v>206 - Comexi 8 cores</v>
      </c>
      <c r="H1726" t="s">
        <v>62</v>
      </c>
      <c r="I1726" t="s">
        <v>1559</v>
      </c>
    </row>
    <row r="1727" spans="1:9" ht="16.5" x14ac:dyDescent="0.25">
      <c r="A1727" s="1">
        <f>ROW()-ROW(tManutencao[[#Headers],[Seq]])</f>
        <v>1726</v>
      </c>
      <c r="B1727" s="3">
        <v>1685</v>
      </c>
      <c r="C1727" s="4">
        <v>45332.454675925925</v>
      </c>
      <c r="D1727" s="4"/>
      <c r="E1727" s="1" t="s">
        <v>9</v>
      </c>
      <c r="F1727">
        <v>206</v>
      </c>
      <c r="G1727" s="1" t="str">
        <f>IFERROR(VLOOKUP(tManutencao[[#This Row],[Máquina]],[1]!tMaquinas[[Código]:[Descrição]],2,0),"N/E")</f>
        <v>206 - Comexi 8 cores</v>
      </c>
      <c r="H1727" t="s">
        <v>62</v>
      </c>
      <c r="I1727" t="s">
        <v>1560</v>
      </c>
    </row>
    <row r="1728" spans="1:9" ht="16.5" x14ac:dyDescent="0.25">
      <c r="A1728" s="1">
        <f>ROW()-ROW(tManutencao[[#Headers],[Seq]])</f>
        <v>1727</v>
      </c>
      <c r="B1728" s="3">
        <v>1686</v>
      </c>
      <c r="C1728" s="4">
        <v>45332.508391203701</v>
      </c>
      <c r="D1728" s="4">
        <v>45670.638796296298</v>
      </c>
      <c r="E1728" s="1" t="s">
        <v>9</v>
      </c>
      <c r="F1728">
        <v>207</v>
      </c>
      <c r="G1728" s="1" t="str">
        <f>IFERROR(VLOOKUP(tManutencao[[#This Row],[Máquina]],[1]!tMaquinas[[Código]:[Descrição]],2,0),"N/E")</f>
        <v>207 - Comexi 8 cores</v>
      </c>
      <c r="H1728" t="s">
        <v>62</v>
      </c>
      <c r="I1728" t="s">
        <v>1561</v>
      </c>
    </row>
    <row r="1729" spans="1:9" ht="16.5" x14ac:dyDescent="0.25">
      <c r="A1729" s="1">
        <f>ROW()-ROW(tManutencao[[#Headers],[Seq]])</f>
        <v>1728</v>
      </c>
      <c r="B1729" s="3">
        <v>1687</v>
      </c>
      <c r="C1729" s="4">
        <v>45332.573449074072</v>
      </c>
      <c r="D1729" s="4">
        <v>45335.499409722222</v>
      </c>
      <c r="E1729" s="1" t="s">
        <v>9</v>
      </c>
      <c r="F1729">
        <v>417</v>
      </c>
      <c r="G1729" s="1" t="str">
        <f>IFERROR(VLOOKUP(tManutencao[[#This Row],[Máquina]],[1]!tMaquinas[[Código]:[Descrição]],2,0),"N/E")</f>
        <v>417 - Hece 1400</v>
      </c>
      <c r="H1729" t="s">
        <v>21</v>
      </c>
      <c r="I1729" t="s">
        <v>1562</v>
      </c>
    </row>
    <row r="1730" spans="1:9" ht="16.5" x14ac:dyDescent="0.25">
      <c r="A1730" s="1">
        <f>ROW()-ROW(tManutencao[[#Headers],[Seq]])</f>
        <v>1729</v>
      </c>
      <c r="B1730" s="3">
        <v>1688</v>
      </c>
      <c r="C1730" s="4">
        <v>45332.80878472222</v>
      </c>
      <c r="D1730" s="4">
        <v>45342.762824074074</v>
      </c>
      <c r="E1730" s="1" t="s">
        <v>9</v>
      </c>
      <c r="F1730">
        <v>206</v>
      </c>
      <c r="G1730" s="1" t="str">
        <f>IFERROR(VLOOKUP(tManutencao[[#This Row],[Máquina]],[1]!tMaquinas[[Código]:[Descrição]],2,0),"N/E")</f>
        <v>206 - Comexi 8 cores</v>
      </c>
      <c r="H1730" t="s">
        <v>62</v>
      </c>
      <c r="I1730" t="s">
        <v>1544</v>
      </c>
    </row>
    <row r="1731" spans="1:9" ht="16.5" x14ac:dyDescent="0.25">
      <c r="A1731" s="1">
        <f>ROW()-ROW(tManutencao[[#Headers],[Seq]])</f>
        <v>1730</v>
      </c>
      <c r="B1731" s="3">
        <v>1170</v>
      </c>
      <c r="C1731" s="4">
        <v>45234.316631944443</v>
      </c>
      <c r="D1731" s="4">
        <v>45237.639861111114</v>
      </c>
      <c r="E1731" s="1" t="s">
        <v>9</v>
      </c>
      <c r="F1731">
        <v>1006</v>
      </c>
      <c r="G1731" s="1">
        <f>IFERROR(VLOOKUP(tManutencao[[#This Row],[Máquina]],[1]!tMaquinas[[Código]:[Descrição]],2,0),"N/E")</f>
        <v>0</v>
      </c>
      <c r="H1731" t="s">
        <v>62</v>
      </c>
      <c r="I1731" t="s">
        <v>1563</v>
      </c>
    </row>
    <row r="1732" spans="1:9" ht="16.5" x14ac:dyDescent="0.25">
      <c r="A1732" s="1">
        <f>ROW()-ROW(tManutencao[[#Headers],[Seq]])</f>
        <v>1731</v>
      </c>
      <c r="B1732" s="3">
        <v>1256</v>
      </c>
      <c r="C1732" s="4">
        <v>45253.259201388886</v>
      </c>
      <c r="D1732" s="4">
        <v>45254.730613425927</v>
      </c>
      <c r="E1732" s="1" t="s">
        <v>9</v>
      </c>
      <c r="F1732">
        <v>1006</v>
      </c>
      <c r="G1732" s="1">
        <f>IFERROR(VLOOKUP(tManutencao[[#This Row],[Máquina]],[1]!tMaquinas[[Código]:[Descrição]],2,0),"N/E")</f>
        <v>0</v>
      </c>
      <c r="H1732" t="s">
        <v>62</v>
      </c>
      <c r="I1732" t="s">
        <v>1564</v>
      </c>
    </row>
    <row r="1733" spans="1:9" ht="16.5" x14ac:dyDescent="0.25">
      <c r="A1733" s="1">
        <f>ROW()-ROW(tManutencao[[#Headers],[Seq]])</f>
        <v>1732</v>
      </c>
      <c r="B1733" s="3">
        <v>1691</v>
      </c>
      <c r="C1733" s="4">
        <v>45335.408553240741</v>
      </c>
      <c r="D1733" s="4">
        <v>45335.500081018516</v>
      </c>
      <c r="E1733" s="1" t="s">
        <v>9</v>
      </c>
      <c r="F1733">
        <v>113</v>
      </c>
      <c r="G1733" s="1" t="str">
        <f>IFERROR(VLOOKUP(tManutencao[[#This Row],[Máquina]],[1]!tMaquinas[[Código]:[Descrição]],2,0),"N/E")</f>
        <v>113 - Extrusora</v>
      </c>
      <c r="H1733" t="s">
        <v>10</v>
      </c>
      <c r="I1733" t="s">
        <v>1565</v>
      </c>
    </row>
    <row r="1734" spans="1:9" ht="16.5" x14ac:dyDescent="0.25">
      <c r="A1734" s="1">
        <f>ROW()-ROW(tManutencao[[#Headers],[Seq]])</f>
        <v>1733</v>
      </c>
      <c r="B1734" s="3">
        <v>1692</v>
      </c>
      <c r="C1734" s="4">
        <v>45335.829548611109</v>
      </c>
      <c r="D1734" s="4">
        <v>45379.510520833333</v>
      </c>
      <c r="E1734" s="1" t="s">
        <v>9</v>
      </c>
      <c r="F1734">
        <v>418</v>
      </c>
      <c r="G1734" s="1" t="str">
        <f>IFERROR(VLOOKUP(tManutencao[[#This Row],[Máquina]],[1]!tMaquinas[[Código]:[Descrição]],2,0),"N/E")</f>
        <v>418 - Hece 850</v>
      </c>
      <c r="H1734" t="s">
        <v>21</v>
      </c>
    </row>
    <row r="1735" spans="1:9" ht="16.5" x14ac:dyDescent="0.25">
      <c r="A1735" s="1">
        <f>ROW()-ROW(tManutencao[[#Headers],[Seq]])</f>
        <v>1734</v>
      </c>
      <c r="B1735" s="3">
        <v>1693</v>
      </c>
      <c r="C1735" s="4">
        <v>45335.832511574074</v>
      </c>
      <c r="D1735" s="4">
        <v>45398.668182870373</v>
      </c>
      <c r="E1735" s="1" t="s">
        <v>92</v>
      </c>
      <c r="F1735">
        <v>115</v>
      </c>
      <c r="G1735" s="1" t="str">
        <f>IFERROR(VLOOKUP(tManutencao[[#This Row],[Máquina]],[1]!tMaquinas[[Código]:[Descrição]],2,0),"N/E")</f>
        <v>115 - Extrusora</v>
      </c>
      <c r="H1735" t="s">
        <v>10</v>
      </c>
      <c r="I1735" t="s">
        <v>1566</v>
      </c>
    </row>
    <row r="1736" spans="1:9" ht="16.5" x14ac:dyDescent="0.25">
      <c r="A1736" s="1">
        <f>ROW()-ROW(tManutencao[[#Headers],[Seq]])</f>
        <v>1735</v>
      </c>
      <c r="B1736" s="3">
        <v>1694</v>
      </c>
      <c r="C1736" s="4">
        <v>45336.356527777774</v>
      </c>
      <c r="D1736" s="4">
        <v>45338.751585648148</v>
      </c>
      <c r="E1736" s="1" t="s">
        <v>90</v>
      </c>
      <c r="F1736">
        <v>116</v>
      </c>
      <c r="G1736" s="1" t="str">
        <f>IFERROR(VLOOKUP(tManutencao[[#This Row],[Máquina]],[1]!tMaquinas[[Código]:[Descrição]],2,0),"N/E")</f>
        <v>116 - Extrusora</v>
      </c>
      <c r="H1736" t="s">
        <v>10</v>
      </c>
      <c r="I1736" t="s">
        <v>1567</v>
      </c>
    </row>
    <row r="1737" spans="1:9" ht="16.5" x14ac:dyDescent="0.25">
      <c r="A1737" s="1">
        <f>ROW()-ROW(tManutencao[[#Headers],[Seq]])</f>
        <v>1736</v>
      </c>
      <c r="B1737" s="3">
        <v>1695</v>
      </c>
      <c r="C1737" s="4">
        <v>45336.359189814815</v>
      </c>
      <c r="D1737" s="4">
        <v>45341.719282407408</v>
      </c>
      <c r="E1737" s="1" t="s">
        <v>9</v>
      </c>
      <c r="F1737">
        <v>115</v>
      </c>
      <c r="G1737" s="1" t="str">
        <f>IFERROR(VLOOKUP(tManutencao[[#This Row],[Máquina]],[1]!tMaquinas[[Código]:[Descrição]],2,0),"N/E")</f>
        <v>115 - Extrusora</v>
      </c>
      <c r="H1737" t="s">
        <v>10</v>
      </c>
      <c r="I1737" t="s">
        <v>1568</v>
      </c>
    </row>
    <row r="1738" spans="1:9" ht="16.5" x14ac:dyDescent="0.25">
      <c r="A1738" s="1">
        <f>ROW()-ROW(tManutencao[[#Headers],[Seq]])</f>
        <v>1737</v>
      </c>
      <c r="B1738" s="3">
        <v>1696</v>
      </c>
      <c r="C1738" s="4">
        <v>45336.370833333334</v>
      </c>
      <c r="D1738" s="4">
        <v>45341.718923611108</v>
      </c>
      <c r="E1738" s="1" t="s">
        <v>90</v>
      </c>
      <c r="F1738">
        <v>207</v>
      </c>
      <c r="G1738" s="1" t="str">
        <f>IFERROR(VLOOKUP(tManutencao[[#This Row],[Máquina]],[1]!tMaquinas[[Código]:[Descrição]],2,0),"N/E")</f>
        <v>207 - Comexi 8 cores</v>
      </c>
      <c r="H1738" t="s">
        <v>62</v>
      </c>
      <c r="I1738" t="s">
        <v>1569</v>
      </c>
    </row>
    <row r="1739" spans="1:9" ht="16.5" x14ac:dyDescent="0.25">
      <c r="A1739" s="1">
        <f>ROW()-ROW(tManutencao[[#Headers],[Seq]])</f>
        <v>1738</v>
      </c>
      <c r="B1739" s="3">
        <v>1697</v>
      </c>
      <c r="C1739" s="4">
        <v>45336.371504629627</v>
      </c>
      <c r="D1739" s="4">
        <v>45341.718564814815</v>
      </c>
      <c r="E1739" s="1" t="s">
        <v>90</v>
      </c>
      <c r="F1739">
        <v>207</v>
      </c>
      <c r="G1739" s="1" t="str">
        <f>IFERROR(VLOOKUP(tManutencao[[#This Row],[Máquina]],[1]!tMaquinas[[Código]:[Descrição]],2,0),"N/E")</f>
        <v>207 - Comexi 8 cores</v>
      </c>
      <c r="H1739" t="s">
        <v>62</v>
      </c>
      <c r="I1739" t="s">
        <v>1570</v>
      </c>
    </row>
    <row r="1740" spans="1:9" ht="16.5" x14ac:dyDescent="0.25">
      <c r="A1740" s="1">
        <f>ROW()-ROW(tManutencao[[#Headers],[Seq]])</f>
        <v>1739</v>
      </c>
      <c r="B1740" s="3">
        <v>1386</v>
      </c>
      <c r="C1740" s="4">
        <v>45273.625694444447</v>
      </c>
      <c r="D1740" s="4">
        <v>45314.49150462963</v>
      </c>
      <c r="E1740" s="1" t="s">
        <v>9</v>
      </c>
      <c r="F1740">
        <v>1006</v>
      </c>
      <c r="G1740" s="1">
        <f>IFERROR(VLOOKUP(tManutencao[[#This Row],[Máquina]],[1]!tMaquinas[[Código]:[Descrição]],2,0),"N/E")</f>
        <v>0</v>
      </c>
      <c r="H1740" t="s">
        <v>62</v>
      </c>
      <c r="I1740" t="s">
        <v>1571</v>
      </c>
    </row>
    <row r="1741" spans="1:9" ht="16.5" x14ac:dyDescent="0.25">
      <c r="A1741" s="1">
        <f>ROW()-ROW(tManutencao[[#Headers],[Seq]])</f>
        <v>1740</v>
      </c>
      <c r="B1741" s="3">
        <v>1699</v>
      </c>
      <c r="C1741" s="4">
        <v>45336.37872685185</v>
      </c>
      <c r="D1741" s="4">
        <v>45397.631724537037</v>
      </c>
      <c r="E1741" s="1" t="s">
        <v>90</v>
      </c>
      <c r="F1741">
        <v>115</v>
      </c>
      <c r="G1741" s="1" t="str">
        <f>IFERROR(VLOOKUP(tManutencao[[#This Row],[Máquina]],[1]!tMaquinas[[Código]:[Descrição]],2,0),"N/E")</f>
        <v>115 - Extrusora</v>
      </c>
      <c r="H1741" t="s">
        <v>10</v>
      </c>
      <c r="I1741" t="s">
        <v>1572</v>
      </c>
    </row>
    <row r="1742" spans="1:9" ht="16.5" x14ac:dyDescent="0.25">
      <c r="A1742" s="1">
        <f>ROW()-ROW(tManutencao[[#Headers],[Seq]])</f>
        <v>1741</v>
      </c>
      <c r="B1742" s="3">
        <v>1700</v>
      </c>
      <c r="C1742" s="4">
        <v>45336.379131944443</v>
      </c>
      <c r="D1742" s="4">
        <v>45397.632384259261</v>
      </c>
      <c r="E1742" s="1" t="s">
        <v>90</v>
      </c>
      <c r="F1742">
        <v>115</v>
      </c>
      <c r="G1742" s="1" t="str">
        <f>IFERROR(VLOOKUP(tManutencao[[#This Row],[Máquina]],[1]!tMaquinas[[Código]:[Descrição]],2,0),"N/E")</f>
        <v>115 - Extrusora</v>
      </c>
      <c r="H1742" t="s">
        <v>10</v>
      </c>
      <c r="I1742" t="s">
        <v>1573</v>
      </c>
    </row>
    <row r="1743" spans="1:9" ht="16.5" x14ac:dyDescent="0.25">
      <c r="A1743" s="1">
        <f>ROW()-ROW(tManutencao[[#Headers],[Seq]])</f>
        <v>1742</v>
      </c>
      <c r="B1743" s="3">
        <v>1701</v>
      </c>
      <c r="C1743" s="4">
        <v>45336.386111111111</v>
      </c>
      <c r="D1743" s="4">
        <v>45338.749247685184</v>
      </c>
      <c r="E1743" s="1" t="s">
        <v>90</v>
      </c>
      <c r="F1743">
        <v>207</v>
      </c>
      <c r="G1743" s="1" t="str">
        <f>IFERROR(VLOOKUP(tManutencao[[#This Row],[Máquina]],[1]!tMaquinas[[Código]:[Descrição]],2,0),"N/E")</f>
        <v>207 - Comexi 8 cores</v>
      </c>
      <c r="H1743" t="s">
        <v>62</v>
      </c>
      <c r="I1743" t="s">
        <v>1574</v>
      </c>
    </row>
    <row r="1744" spans="1:9" ht="16.5" x14ac:dyDescent="0.25">
      <c r="A1744" s="1">
        <f>ROW()-ROW(tManutencao[[#Headers],[Seq]])</f>
        <v>1743</v>
      </c>
      <c r="B1744" s="3">
        <v>1581</v>
      </c>
      <c r="C1744" s="4">
        <v>45314.711400462962</v>
      </c>
      <c r="D1744" s="4">
        <v>45317.346053240741</v>
      </c>
      <c r="E1744" s="1" t="s">
        <v>9</v>
      </c>
      <c r="F1744">
        <v>1006</v>
      </c>
      <c r="G1744" s="1">
        <f>IFERROR(VLOOKUP(tManutencao[[#This Row],[Máquina]],[1]!tMaquinas[[Código]:[Descrição]],2,0),"N/E")</f>
        <v>0</v>
      </c>
      <c r="H1744" t="s">
        <v>62</v>
      </c>
      <c r="I1744" t="s">
        <v>1575</v>
      </c>
    </row>
    <row r="1745" spans="1:9" ht="16.5" x14ac:dyDescent="0.25">
      <c r="A1745" s="1">
        <f>ROW()-ROW(tManutencao[[#Headers],[Seq]])</f>
        <v>1744</v>
      </c>
      <c r="B1745" s="3">
        <v>1703</v>
      </c>
      <c r="C1745" s="4">
        <v>45336.911215277774</v>
      </c>
      <c r="D1745" s="4">
        <v>45342.764409722222</v>
      </c>
      <c r="E1745" s="1" t="s">
        <v>9</v>
      </c>
      <c r="F1745">
        <v>406</v>
      </c>
      <c r="G1745" s="1" t="str">
        <f>IFERROR(VLOOKUP(tManutencao[[#This Row],[Máquina]],[1]!tMaquinas[[Código]:[Descrição]],2,0),"N/E")</f>
        <v>406 - Hece1400</v>
      </c>
      <c r="H1745" t="s">
        <v>21</v>
      </c>
      <c r="I1745" t="s">
        <v>1576</v>
      </c>
    </row>
    <row r="1746" spans="1:9" ht="16.5" x14ac:dyDescent="0.25">
      <c r="A1746" s="1">
        <f>ROW()-ROW(tManutencao[[#Headers],[Seq]])</f>
        <v>1745</v>
      </c>
      <c r="B1746" s="3">
        <v>1704</v>
      </c>
      <c r="C1746" s="4">
        <v>45337.355243055557</v>
      </c>
      <c r="D1746" s="4">
        <v>45341.717465277776</v>
      </c>
      <c r="E1746" s="1" t="s">
        <v>9</v>
      </c>
      <c r="F1746">
        <v>115</v>
      </c>
      <c r="G1746" s="1" t="str">
        <f>IFERROR(VLOOKUP(tManutencao[[#This Row],[Máquina]],[1]!tMaquinas[[Código]:[Descrição]],2,0),"N/E")</f>
        <v>115 - Extrusora</v>
      </c>
      <c r="H1746" t="s">
        <v>10</v>
      </c>
      <c r="I1746" t="s">
        <v>1577</v>
      </c>
    </row>
    <row r="1747" spans="1:9" ht="16.5" x14ac:dyDescent="0.25">
      <c r="A1747" s="1">
        <f>ROW()-ROW(tManutencao[[#Headers],[Seq]])</f>
        <v>1746</v>
      </c>
      <c r="B1747" s="3">
        <v>1705</v>
      </c>
      <c r="C1747" s="4">
        <v>45337.358530092592</v>
      </c>
      <c r="D1747" s="4"/>
      <c r="E1747" s="1" t="s">
        <v>9</v>
      </c>
      <c r="F1747">
        <v>115</v>
      </c>
      <c r="G1747" s="1" t="str">
        <f>IFERROR(VLOOKUP(tManutencao[[#This Row],[Máquina]],[1]!tMaquinas[[Código]:[Descrição]],2,0),"N/E")</f>
        <v>115 - Extrusora</v>
      </c>
      <c r="H1747" t="s">
        <v>10</v>
      </c>
      <c r="I1747" t="s">
        <v>1578</v>
      </c>
    </row>
    <row r="1748" spans="1:9" ht="16.5" x14ac:dyDescent="0.25">
      <c r="A1748" s="1">
        <f>ROW()-ROW(tManutencao[[#Headers],[Seq]])</f>
        <v>1747</v>
      </c>
      <c r="B1748" s="3">
        <v>2439</v>
      </c>
      <c r="C1748" s="4">
        <v>45460.61923611111</v>
      </c>
      <c r="D1748" s="4">
        <v>45463.63758101852</v>
      </c>
      <c r="E1748" s="1" t="s">
        <v>182</v>
      </c>
      <c r="F1748">
        <v>1006</v>
      </c>
      <c r="G1748" s="1">
        <f>IFERROR(VLOOKUP(tManutencao[[#This Row],[Máquina]],[1]!tMaquinas[[Código]:[Descrição]],2,0),"N/E")</f>
        <v>0</v>
      </c>
      <c r="H1748" t="s">
        <v>1579</v>
      </c>
      <c r="I1748" t="s">
        <v>1580</v>
      </c>
    </row>
    <row r="1749" spans="1:9" ht="16.5" x14ac:dyDescent="0.25">
      <c r="A1749" s="1">
        <f>ROW()-ROW(tManutencao[[#Headers],[Seq]])</f>
        <v>1748</v>
      </c>
      <c r="B1749" s="3">
        <v>1707</v>
      </c>
      <c r="C1749" s="4">
        <v>45337.457384259258</v>
      </c>
      <c r="D1749" s="4">
        <v>45379.610034722224</v>
      </c>
      <c r="E1749" s="1" t="s">
        <v>90</v>
      </c>
      <c r="F1749">
        <v>115</v>
      </c>
      <c r="G1749" s="1" t="str">
        <f>IFERROR(VLOOKUP(tManutencao[[#This Row],[Máquina]],[1]!tMaquinas[[Código]:[Descrição]],2,0),"N/E")</f>
        <v>115 - Extrusora</v>
      </c>
      <c r="H1749" t="s">
        <v>10</v>
      </c>
      <c r="I1749" t="s">
        <v>1581</v>
      </c>
    </row>
    <row r="1750" spans="1:9" ht="16.5" x14ac:dyDescent="0.25">
      <c r="A1750" s="1">
        <f>ROW()-ROW(tManutencao[[#Headers],[Seq]])</f>
        <v>1749</v>
      </c>
      <c r="B1750" s="3">
        <v>1708</v>
      </c>
      <c r="C1750" s="4">
        <v>45337.458611111113</v>
      </c>
      <c r="D1750" s="4">
        <v>45379.607499999998</v>
      </c>
      <c r="E1750" s="1" t="s">
        <v>90</v>
      </c>
      <c r="F1750">
        <v>115</v>
      </c>
      <c r="G1750" s="1" t="str">
        <f>IFERROR(VLOOKUP(tManutencao[[#This Row],[Máquina]],[1]!tMaquinas[[Código]:[Descrição]],2,0),"N/E")</f>
        <v>115 - Extrusora</v>
      </c>
      <c r="H1750" t="s">
        <v>10</v>
      </c>
      <c r="I1750" t="s">
        <v>1582</v>
      </c>
    </row>
    <row r="1751" spans="1:9" ht="16.5" x14ac:dyDescent="0.25">
      <c r="A1751" s="1">
        <f>ROW()-ROW(tManutencao[[#Headers],[Seq]])</f>
        <v>1750</v>
      </c>
      <c r="B1751" s="3">
        <v>1709</v>
      </c>
      <c r="C1751" s="4">
        <v>45337.45957175926</v>
      </c>
      <c r="D1751" s="4">
        <v>45379.60659722222</v>
      </c>
      <c r="E1751" s="1" t="s">
        <v>90</v>
      </c>
      <c r="F1751">
        <v>115</v>
      </c>
      <c r="G1751" s="1" t="str">
        <f>IFERROR(VLOOKUP(tManutencao[[#This Row],[Máquina]],[1]!tMaquinas[[Código]:[Descrição]],2,0),"N/E")</f>
        <v>115 - Extrusora</v>
      </c>
      <c r="H1751" t="s">
        <v>10</v>
      </c>
      <c r="I1751" t="s">
        <v>1583</v>
      </c>
    </row>
    <row r="1752" spans="1:9" ht="16.5" x14ac:dyDescent="0.25">
      <c r="A1752" s="1">
        <f>ROW()-ROW(tManutencao[[#Headers],[Seq]])</f>
        <v>1751</v>
      </c>
      <c r="B1752" s="3">
        <v>1710</v>
      </c>
      <c r="C1752" s="4">
        <v>45337.461226851854</v>
      </c>
      <c r="D1752" s="4">
        <v>45379.603067129632</v>
      </c>
      <c r="E1752" s="1" t="s">
        <v>90</v>
      </c>
      <c r="F1752">
        <v>115</v>
      </c>
      <c r="G1752" s="1" t="str">
        <f>IFERROR(VLOOKUP(tManutencao[[#This Row],[Máquina]],[1]!tMaquinas[[Código]:[Descrição]],2,0),"N/E")</f>
        <v>115 - Extrusora</v>
      </c>
      <c r="H1752" t="s">
        <v>10</v>
      </c>
      <c r="I1752" t="s">
        <v>1584</v>
      </c>
    </row>
    <row r="1753" spans="1:9" ht="16.5" x14ac:dyDescent="0.25">
      <c r="A1753" s="1">
        <f>ROW()-ROW(tManutencao[[#Headers],[Seq]])</f>
        <v>1752</v>
      </c>
      <c r="B1753" s="3">
        <v>1711</v>
      </c>
      <c r="C1753" s="4">
        <v>45337.462164351855</v>
      </c>
      <c r="D1753" s="4">
        <v>45379.601678240739</v>
      </c>
      <c r="E1753" s="1" t="s">
        <v>92</v>
      </c>
      <c r="F1753">
        <v>115</v>
      </c>
      <c r="G1753" s="1" t="str">
        <f>IFERROR(VLOOKUP(tManutencao[[#This Row],[Máquina]],[1]!tMaquinas[[Código]:[Descrição]],2,0),"N/E")</f>
        <v>115 - Extrusora</v>
      </c>
      <c r="H1753" t="s">
        <v>10</v>
      </c>
      <c r="I1753" t="s">
        <v>1585</v>
      </c>
    </row>
    <row r="1754" spans="1:9" ht="16.5" x14ac:dyDescent="0.25">
      <c r="A1754" s="1">
        <f>ROW()-ROW(tManutencao[[#Headers],[Seq]])</f>
        <v>1753</v>
      </c>
      <c r="B1754" s="3">
        <v>1712</v>
      </c>
      <c r="C1754" s="4">
        <v>45337.463993055557</v>
      </c>
      <c r="D1754" s="4">
        <v>45379.600393518522</v>
      </c>
      <c r="E1754" s="1" t="s">
        <v>90</v>
      </c>
      <c r="F1754">
        <v>115</v>
      </c>
      <c r="G1754" s="1" t="str">
        <f>IFERROR(VLOOKUP(tManutencao[[#This Row],[Máquina]],[1]!tMaquinas[[Código]:[Descrição]],2,0),"N/E")</f>
        <v>115 - Extrusora</v>
      </c>
      <c r="H1754" t="s">
        <v>10</v>
      </c>
      <c r="I1754" t="s">
        <v>1586</v>
      </c>
    </row>
    <row r="1755" spans="1:9" ht="16.5" x14ac:dyDescent="0.25">
      <c r="A1755" s="1">
        <f>ROW()-ROW(tManutencao[[#Headers],[Seq]])</f>
        <v>1754</v>
      </c>
      <c r="B1755" s="3">
        <v>1713</v>
      </c>
      <c r="C1755" s="4">
        <v>45337.464780092596</v>
      </c>
      <c r="D1755" s="4">
        <v>45379.599050925928</v>
      </c>
      <c r="E1755" s="1" t="s">
        <v>90</v>
      </c>
      <c r="F1755">
        <v>115</v>
      </c>
      <c r="G1755" s="1" t="str">
        <f>IFERROR(VLOOKUP(tManutencao[[#This Row],[Máquina]],[1]!tMaquinas[[Código]:[Descrição]],2,0),"N/E")</f>
        <v>115 - Extrusora</v>
      </c>
      <c r="H1755" t="s">
        <v>10</v>
      </c>
      <c r="I1755" t="s">
        <v>1587</v>
      </c>
    </row>
    <row r="1756" spans="1:9" ht="16.5" x14ac:dyDescent="0.25">
      <c r="A1756" s="1">
        <f>ROW()-ROW(tManutencao[[#Headers],[Seq]])</f>
        <v>1755</v>
      </c>
      <c r="B1756" s="3">
        <v>1714</v>
      </c>
      <c r="C1756" s="4">
        <v>45337.465196759258</v>
      </c>
      <c r="D1756" s="4">
        <v>45379.598356481481</v>
      </c>
      <c r="E1756" s="1" t="s">
        <v>90</v>
      </c>
      <c r="F1756">
        <v>115</v>
      </c>
      <c r="G1756" s="1" t="str">
        <f>IFERROR(VLOOKUP(tManutencao[[#This Row],[Máquina]],[1]!tMaquinas[[Código]:[Descrição]],2,0),"N/E")</f>
        <v>115 - Extrusora</v>
      </c>
      <c r="H1756" t="s">
        <v>10</v>
      </c>
      <c r="I1756" t="s">
        <v>1588</v>
      </c>
    </row>
    <row r="1757" spans="1:9" ht="16.5" x14ac:dyDescent="0.25">
      <c r="A1757" s="1">
        <f>ROW()-ROW(tManutencao[[#Headers],[Seq]])</f>
        <v>1756</v>
      </c>
      <c r="B1757" s="3">
        <v>1715</v>
      </c>
      <c r="C1757" s="4">
        <v>45337.467245370368</v>
      </c>
      <c r="D1757" s="4">
        <v>45379.597129629627</v>
      </c>
      <c r="E1757" s="1" t="s">
        <v>90</v>
      </c>
      <c r="F1757">
        <v>115</v>
      </c>
      <c r="G1757" s="1" t="str">
        <f>IFERROR(VLOOKUP(tManutencao[[#This Row],[Máquina]],[1]!tMaquinas[[Código]:[Descrição]],2,0),"N/E")</f>
        <v>115 - Extrusora</v>
      </c>
      <c r="H1757" t="s">
        <v>10</v>
      </c>
      <c r="I1757" t="s">
        <v>1589</v>
      </c>
    </row>
    <row r="1758" spans="1:9" ht="16.5" x14ac:dyDescent="0.25">
      <c r="A1758" s="1">
        <f>ROW()-ROW(tManutencao[[#Headers],[Seq]])</f>
        <v>1757</v>
      </c>
      <c r="B1758" s="3">
        <v>1716</v>
      </c>
      <c r="C1758" s="4">
        <v>45337.619375000002</v>
      </c>
      <c r="D1758" s="4">
        <v>45357.511805555558</v>
      </c>
      <c r="E1758" s="1" t="s">
        <v>92</v>
      </c>
      <c r="F1758">
        <v>115</v>
      </c>
      <c r="G1758" s="1" t="str">
        <f>IFERROR(VLOOKUP(tManutencao[[#This Row],[Máquina]],[1]!tMaquinas[[Código]:[Descrição]],2,0),"N/E")</f>
        <v>115 - Extrusora</v>
      </c>
      <c r="H1758" t="s">
        <v>10</v>
      </c>
      <c r="I1758" t="s">
        <v>1590</v>
      </c>
    </row>
    <row r="1759" spans="1:9" ht="16.5" x14ac:dyDescent="0.25">
      <c r="A1759" s="1">
        <f>ROW()-ROW(tManutencao[[#Headers],[Seq]])</f>
        <v>1758</v>
      </c>
      <c r="B1759" s="3">
        <v>1717</v>
      </c>
      <c r="C1759" s="4">
        <v>45337.633379629631</v>
      </c>
      <c r="D1759" s="4">
        <v>45379.593171296299</v>
      </c>
      <c r="E1759" s="1" t="s">
        <v>92</v>
      </c>
      <c r="F1759">
        <v>115</v>
      </c>
      <c r="G1759" s="1" t="str">
        <f>IFERROR(VLOOKUP(tManutencao[[#This Row],[Máquina]],[1]!tMaquinas[[Código]:[Descrição]],2,0),"N/E")</f>
        <v>115 - Extrusora</v>
      </c>
      <c r="H1759" t="s">
        <v>10</v>
      </c>
      <c r="I1759" t="s">
        <v>1591</v>
      </c>
    </row>
    <row r="1760" spans="1:9" ht="16.5" x14ac:dyDescent="0.25">
      <c r="A1760" s="1">
        <f>ROW()-ROW(tManutencao[[#Headers],[Seq]])</f>
        <v>1759</v>
      </c>
      <c r="B1760" s="3">
        <v>1718</v>
      </c>
      <c r="C1760" s="4">
        <v>45337.74496527778</v>
      </c>
      <c r="D1760" s="4">
        <v>45338.748217592591</v>
      </c>
      <c r="E1760" s="1" t="s">
        <v>92</v>
      </c>
      <c r="F1760">
        <v>115</v>
      </c>
      <c r="G1760" s="1" t="str">
        <f>IFERROR(VLOOKUP(tManutencao[[#This Row],[Máquina]],[1]!tMaquinas[[Código]:[Descrição]],2,0),"N/E")</f>
        <v>115 - Extrusora</v>
      </c>
      <c r="H1760" t="s">
        <v>10</v>
      </c>
      <c r="I1760" t="s">
        <v>1592</v>
      </c>
    </row>
    <row r="1761" spans="1:9" ht="16.5" x14ac:dyDescent="0.25">
      <c r="A1761" s="1">
        <f>ROW()-ROW(tManutencao[[#Headers],[Seq]])</f>
        <v>1760</v>
      </c>
      <c r="B1761" s="3">
        <v>1719</v>
      </c>
      <c r="C1761" s="4">
        <v>45338.375925925924</v>
      </c>
      <c r="D1761" s="4">
        <v>45401.695879629631</v>
      </c>
      <c r="E1761" s="1" t="s">
        <v>90</v>
      </c>
      <c r="F1761">
        <v>117</v>
      </c>
      <c r="G1761" s="1" t="str">
        <f>IFERROR(VLOOKUP(tManutencao[[#This Row],[Máquina]],[1]!tMaquinas[[Código]:[Descrição]],2,0),"N/E")</f>
        <v>117 - Extrusora</v>
      </c>
      <c r="H1761" t="s">
        <v>10</v>
      </c>
      <c r="I1761" t="s">
        <v>1593</v>
      </c>
    </row>
    <row r="1762" spans="1:9" ht="16.5" x14ac:dyDescent="0.25">
      <c r="A1762" s="1">
        <f>ROW()-ROW(tManutencao[[#Headers],[Seq]])</f>
        <v>1761</v>
      </c>
      <c r="B1762" s="3">
        <v>1720</v>
      </c>
      <c r="C1762" s="4">
        <v>45338.483564814815</v>
      </c>
      <c r="D1762" s="4">
        <v>45341.621157407404</v>
      </c>
      <c r="E1762" s="1" t="s">
        <v>9</v>
      </c>
      <c r="F1762">
        <v>301</v>
      </c>
      <c r="G1762" s="1" t="str">
        <f>IFERROR(VLOOKUP(tManutencao[[#This Row],[Máquina]],[1]!tMaquinas[[Código]:[Descrição]],2,0),"N/E")</f>
        <v>301 - Comexi Laminadora</v>
      </c>
      <c r="H1762" t="s">
        <v>58</v>
      </c>
      <c r="I1762" t="s">
        <v>1594</v>
      </c>
    </row>
    <row r="1763" spans="1:9" ht="16.5" x14ac:dyDescent="0.25">
      <c r="A1763" s="1">
        <f>ROW()-ROW(tManutencao[[#Headers],[Seq]])</f>
        <v>1762</v>
      </c>
      <c r="B1763" s="3">
        <v>1721</v>
      </c>
      <c r="C1763" s="4">
        <v>45338.558703703704</v>
      </c>
      <c r="D1763" s="4">
        <v>45341.670671296299</v>
      </c>
      <c r="E1763" s="1" t="s">
        <v>92</v>
      </c>
      <c r="F1763">
        <v>207</v>
      </c>
      <c r="G1763" s="1" t="str">
        <f>IFERROR(VLOOKUP(tManutencao[[#This Row],[Máquina]],[1]!tMaquinas[[Código]:[Descrição]],2,0),"N/E")</f>
        <v>207 - Comexi 8 cores</v>
      </c>
      <c r="H1763" t="s">
        <v>62</v>
      </c>
      <c r="I1763" t="s">
        <v>1595</v>
      </c>
    </row>
    <row r="1764" spans="1:9" ht="16.5" x14ac:dyDescent="0.25">
      <c r="A1764" s="1">
        <f>ROW()-ROW(tManutencao[[#Headers],[Seq]])</f>
        <v>1763</v>
      </c>
      <c r="B1764" s="3">
        <v>1722</v>
      </c>
      <c r="C1764" s="4">
        <v>45338.559259259258</v>
      </c>
      <c r="D1764" s="4">
        <v>45341.67050925926</v>
      </c>
      <c r="E1764" s="1" t="s">
        <v>92</v>
      </c>
      <c r="F1764">
        <v>206</v>
      </c>
      <c r="G1764" s="1" t="str">
        <f>IFERROR(VLOOKUP(tManutencao[[#This Row],[Máquina]],[1]!tMaquinas[[Código]:[Descrição]],2,0),"N/E")</f>
        <v>206 - Comexi 8 cores</v>
      </c>
      <c r="H1764" t="s">
        <v>62</v>
      </c>
      <c r="I1764" t="s">
        <v>1596</v>
      </c>
    </row>
    <row r="1765" spans="1:9" ht="16.5" x14ac:dyDescent="0.25">
      <c r="A1765" s="1">
        <f>ROW()-ROW(tManutencao[[#Headers],[Seq]])</f>
        <v>1764</v>
      </c>
      <c r="B1765" s="3">
        <v>1723</v>
      </c>
      <c r="C1765" s="4">
        <v>45338.629282407404</v>
      </c>
      <c r="D1765" s="4">
        <v>45338.748067129629</v>
      </c>
      <c r="E1765" s="1" t="s">
        <v>9</v>
      </c>
      <c r="F1765">
        <v>413</v>
      </c>
      <c r="G1765" s="1" t="str">
        <f>IFERROR(VLOOKUP(tManutencao[[#This Row],[Máquina]],[1]!tMaquinas[[Código]:[Descrição]],2,0),"N/E")</f>
        <v>413 - Polimaquinas</v>
      </c>
      <c r="H1765" t="s">
        <v>21</v>
      </c>
      <c r="I1765" t="s">
        <v>1597</v>
      </c>
    </row>
    <row r="1766" spans="1:9" ht="16.5" x14ac:dyDescent="0.25">
      <c r="A1766" s="1">
        <f>ROW()-ROW(tManutencao[[#Headers],[Seq]])</f>
        <v>1765</v>
      </c>
      <c r="B1766" s="3">
        <v>1724</v>
      </c>
      <c r="C1766" s="4">
        <v>45338.634664351855</v>
      </c>
      <c r="D1766" s="4">
        <v>45340.629131944443</v>
      </c>
      <c r="E1766" s="1" t="s">
        <v>92</v>
      </c>
      <c r="F1766">
        <v>115</v>
      </c>
      <c r="G1766" s="1" t="str">
        <f>IFERROR(VLOOKUP(tManutencao[[#This Row],[Máquina]],[1]!tMaquinas[[Código]:[Descrição]],2,0),"N/E")</f>
        <v>115 - Extrusora</v>
      </c>
      <c r="H1766" t="s">
        <v>10</v>
      </c>
      <c r="I1766" t="s">
        <v>1598</v>
      </c>
    </row>
    <row r="1767" spans="1:9" ht="16.5" x14ac:dyDescent="0.25">
      <c r="A1767" s="1">
        <f>ROW()-ROW(tManutencao[[#Headers],[Seq]])</f>
        <v>1766</v>
      </c>
      <c r="B1767" s="3">
        <v>2563</v>
      </c>
      <c r="C1767" s="4">
        <v>45478.472326388888</v>
      </c>
      <c r="D1767" s="4">
        <v>45488.350648148145</v>
      </c>
      <c r="E1767" s="1" t="s">
        <v>9</v>
      </c>
      <c r="F1767">
        <v>1006</v>
      </c>
      <c r="G1767" s="1">
        <f>IFERROR(VLOOKUP(tManutencao[[#This Row],[Máquina]],[1]!tMaquinas[[Código]:[Descrição]],2,0),"N/E")</f>
        <v>0</v>
      </c>
      <c r="H1767" t="s">
        <v>1579</v>
      </c>
      <c r="I1767" t="s">
        <v>1599</v>
      </c>
    </row>
    <row r="1768" spans="1:9" ht="16.5" x14ac:dyDescent="0.25">
      <c r="A1768" s="1">
        <f>ROW()-ROW(tManutencao[[#Headers],[Seq]])</f>
        <v>1767</v>
      </c>
      <c r="B1768" s="3">
        <v>1726</v>
      </c>
      <c r="C1768" s="4">
        <v>45338.671180555553</v>
      </c>
      <c r="D1768" s="4"/>
      <c r="E1768" s="1" t="s">
        <v>90</v>
      </c>
      <c r="F1768">
        <v>413</v>
      </c>
      <c r="G1768" s="1" t="str">
        <f>IFERROR(VLOOKUP(tManutencao[[#This Row],[Máquina]],[1]!tMaquinas[[Código]:[Descrição]],2,0),"N/E")</f>
        <v>413 - Polimaquinas</v>
      </c>
      <c r="H1768" t="s">
        <v>21</v>
      </c>
      <c r="I1768" t="s">
        <v>1600</v>
      </c>
    </row>
    <row r="1769" spans="1:9" ht="16.5" x14ac:dyDescent="0.25">
      <c r="A1769" s="1">
        <f>ROW()-ROW(tManutencao[[#Headers],[Seq]])</f>
        <v>1768</v>
      </c>
      <c r="B1769" s="3">
        <v>2881</v>
      </c>
      <c r="C1769" s="4">
        <v>45516.389837962961</v>
      </c>
      <c r="D1769" s="4">
        <v>45540.721550925926</v>
      </c>
      <c r="E1769" s="1" t="s">
        <v>9</v>
      </c>
      <c r="F1769">
        <v>1006</v>
      </c>
      <c r="G1769" s="1">
        <f>IFERROR(VLOOKUP(tManutencao[[#This Row],[Máquina]],[1]!tMaquinas[[Código]:[Descrição]],2,0),"N/E")</f>
        <v>0</v>
      </c>
      <c r="H1769" t="s">
        <v>1579</v>
      </c>
      <c r="I1769" t="s">
        <v>1601</v>
      </c>
    </row>
    <row r="1770" spans="1:9" ht="16.5" x14ac:dyDescent="0.25">
      <c r="A1770" s="1">
        <f>ROW()-ROW(tManutencao[[#Headers],[Seq]])</f>
        <v>1769</v>
      </c>
      <c r="B1770" s="3">
        <v>1728</v>
      </c>
      <c r="C1770" s="4">
        <v>45338.722037037034</v>
      </c>
      <c r="D1770" s="4">
        <v>45384.655902777777</v>
      </c>
      <c r="E1770" s="1" t="s">
        <v>9</v>
      </c>
      <c r="F1770">
        <v>505</v>
      </c>
      <c r="G1770" s="1" t="str">
        <f>IFERROR(VLOOKUP(tManutencao[[#This Row],[Máquina]],[1]!tMaquinas[[Código]:[Descrição]],2,0),"N/E")</f>
        <v>505 - Rebobinadeira</v>
      </c>
      <c r="H1770" t="s">
        <v>23</v>
      </c>
      <c r="I1770" t="s">
        <v>1602</v>
      </c>
    </row>
    <row r="1771" spans="1:9" ht="16.5" x14ac:dyDescent="0.25">
      <c r="A1771" s="1">
        <f>ROW()-ROW(tManutencao[[#Headers],[Seq]])</f>
        <v>1770</v>
      </c>
      <c r="B1771" s="3">
        <v>1729</v>
      </c>
      <c r="C1771" s="4">
        <v>45338.859791666669</v>
      </c>
      <c r="D1771" s="4">
        <v>45385.747187499997</v>
      </c>
      <c r="E1771" s="1" t="s">
        <v>9</v>
      </c>
      <c r="F1771">
        <v>207</v>
      </c>
      <c r="G1771" s="1" t="str">
        <f>IFERROR(VLOOKUP(tManutencao[[#This Row],[Máquina]],[1]!tMaquinas[[Código]:[Descrição]],2,0),"N/E")</f>
        <v>207 - Comexi 8 cores</v>
      </c>
      <c r="H1771" t="s">
        <v>62</v>
      </c>
      <c r="I1771" t="s">
        <v>1603</v>
      </c>
    </row>
    <row r="1772" spans="1:9" ht="16.5" x14ac:dyDescent="0.25">
      <c r="A1772" s="1">
        <f>ROW()-ROW(tManutencao[[#Headers],[Seq]])</f>
        <v>1771</v>
      </c>
      <c r="B1772" s="3">
        <v>1730</v>
      </c>
      <c r="C1772" s="4">
        <v>45339.049074074072</v>
      </c>
      <c r="D1772" s="4">
        <v>45341.666863425926</v>
      </c>
      <c r="E1772" s="1" t="s">
        <v>9</v>
      </c>
      <c r="F1772">
        <v>108</v>
      </c>
      <c r="G1772" s="1" t="str">
        <f>IFERROR(VLOOKUP(tManutencao[[#This Row],[Máquina]],[1]!tMaquinas[[Código]:[Descrição]],2,0),"N/E")</f>
        <v>108 - Extrusora</v>
      </c>
      <c r="H1772" t="s">
        <v>10</v>
      </c>
      <c r="I1772" t="s">
        <v>1604</v>
      </c>
    </row>
    <row r="1773" spans="1:9" ht="16.5" x14ac:dyDescent="0.25">
      <c r="A1773" s="1">
        <f>ROW()-ROW(tManutencao[[#Headers],[Seq]])</f>
        <v>1772</v>
      </c>
      <c r="B1773" s="3">
        <v>1731</v>
      </c>
      <c r="C1773" s="4">
        <v>45339.050405092596</v>
      </c>
      <c r="D1773" s="4">
        <v>45341.663865740738</v>
      </c>
      <c r="E1773" s="1" t="s">
        <v>9</v>
      </c>
      <c r="F1773">
        <v>117</v>
      </c>
      <c r="G1773" s="1" t="str">
        <f>IFERROR(VLOOKUP(tManutencao[[#This Row],[Máquina]],[1]!tMaquinas[[Código]:[Descrição]],2,0),"N/E")</f>
        <v>117 - Extrusora</v>
      </c>
      <c r="H1773" t="s">
        <v>10</v>
      </c>
      <c r="I1773" t="s">
        <v>1605</v>
      </c>
    </row>
    <row r="1774" spans="1:9" ht="16.5" x14ac:dyDescent="0.25">
      <c r="A1774" s="1">
        <f>ROW()-ROW(tManutencao[[#Headers],[Seq]])</f>
        <v>1773</v>
      </c>
      <c r="B1774" s="3">
        <v>1732</v>
      </c>
      <c r="C1774" s="4">
        <v>45339.493101851855</v>
      </c>
      <c r="D1774" s="4">
        <v>45379.530775462961</v>
      </c>
      <c r="E1774" s="1" t="s">
        <v>9</v>
      </c>
      <c r="F1774">
        <v>406</v>
      </c>
      <c r="G1774" s="1" t="str">
        <f>IFERROR(VLOOKUP(tManutencao[[#This Row],[Máquina]],[1]!tMaquinas[[Código]:[Descrição]],2,0),"N/E")</f>
        <v>406 - Hece1400</v>
      </c>
      <c r="H1774" t="s">
        <v>21</v>
      </c>
      <c r="I1774" t="s">
        <v>1606</v>
      </c>
    </row>
    <row r="1775" spans="1:9" ht="16.5" x14ac:dyDescent="0.25">
      <c r="A1775" s="1">
        <f>ROW()-ROW(tManutencao[[#Headers],[Seq]])</f>
        <v>1774</v>
      </c>
      <c r="B1775" s="3">
        <v>923</v>
      </c>
      <c r="C1775" s="4">
        <v>45199.445925925924</v>
      </c>
      <c r="D1775" s="4">
        <v>45229.579016203701</v>
      </c>
      <c r="E1775" s="1" t="s">
        <v>9</v>
      </c>
      <c r="F1775">
        <v>1007</v>
      </c>
      <c r="G1775" s="1">
        <f>IFERROR(VLOOKUP(tManutencao[[#This Row],[Máquina]],[1]!tMaquinas[[Código]:[Descrição]],2,0),"N/E")</f>
        <v>0</v>
      </c>
      <c r="H1775" t="s">
        <v>1508</v>
      </c>
      <c r="I1775" t="s">
        <v>1607</v>
      </c>
    </row>
    <row r="1776" spans="1:9" ht="16.5" x14ac:dyDescent="0.25">
      <c r="A1776" s="1">
        <f>ROW()-ROW(tManutencao[[#Headers],[Seq]])</f>
        <v>1775</v>
      </c>
      <c r="B1776" s="3">
        <v>1734</v>
      </c>
      <c r="C1776" s="4">
        <v>45339.572280092594</v>
      </c>
      <c r="D1776" s="4"/>
      <c r="E1776" s="1" t="s">
        <v>9</v>
      </c>
      <c r="F1776">
        <v>113</v>
      </c>
      <c r="G1776" s="1" t="str">
        <f>IFERROR(VLOOKUP(tManutencao[[#This Row],[Máquina]],[1]!tMaquinas[[Código]:[Descrição]],2,0),"N/E")</f>
        <v>113 - Extrusora</v>
      </c>
      <c r="H1776" t="s">
        <v>10</v>
      </c>
      <c r="I1776" t="s">
        <v>1608</v>
      </c>
    </row>
    <row r="1777" spans="1:9" ht="16.5" x14ac:dyDescent="0.25">
      <c r="A1777" s="1">
        <f>ROW()-ROW(tManutencao[[#Headers],[Seq]])</f>
        <v>1776</v>
      </c>
      <c r="B1777" s="3">
        <v>1735</v>
      </c>
      <c r="C1777" s="4">
        <v>45340.612337962964</v>
      </c>
      <c r="D1777" s="4">
        <v>45340.616990740738</v>
      </c>
      <c r="E1777" s="1" t="s">
        <v>9</v>
      </c>
      <c r="F1777">
        <v>406</v>
      </c>
      <c r="G1777" s="1" t="str">
        <f>IFERROR(VLOOKUP(tManutencao[[#This Row],[Máquina]],[1]!tMaquinas[[Código]:[Descrição]],2,0),"N/E")</f>
        <v>406 - Hece1400</v>
      </c>
      <c r="H1777" t="s">
        <v>21</v>
      </c>
      <c r="I1777" t="s">
        <v>1609</v>
      </c>
    </row>
    <row r="1778" spans="1:9" ht="16.5" x14ac:dyDescent="0.25">
      <c r="A1778" s="1">
        <f>ROW()-ROW(tManutencao[[#Headers],[Seq]])</f>
        <v>1777</v>
      </c>
      <c r="B1778" s="3">
        <v>1736</v>
      </c>
      <c r="C1778" s="4">
        <v>45340.630682870367</v>
      </c>
      <c r="D1778" s="4">
        <v>45397.632870370369</v>
      </c>
      <c r="E1778" s="1" t="s">
        <v>92</v>
      </c>
      <c r="F1778">
        <v>115</v>
      </c>
      <c r="G1778" s="1" t="str">
        <f>IFERROR(VLOOKUP(tManutencao[[#This Row],[Máquina]],[1]!tMaquinas[[Código]:[Descrição]],2,0),"N/E")</f>
        <v>115 - Extrusora</v>
      </c>
      <c r="H1778" t="s">
        <v>10</v>
      </c>
      <c r="I1778" t="s">
        <v>1610</v>
      </c>
    </row>
    <row r="1779" spans="1:9" ht="16.5" x14ac:dyDescent="0.25">
      <c r="A1779" s="1">
        <f>ROW()-ROW(tManutencao[[#Headers],[Seq]])</f>
        <v>1778</v>
      </c>
      <c r="B1779" s="3">
        <v>1740</v>
      </c>
      <c r="C1779" s="4">
        <v>45341.461238425924</v>
      </c>
      <c r="D1779" s="4">
        <v>45341.663252314815</v>
      </c>
      <c r="E1779" s="1" t="s">
        <v>9</v>
      </c>
      <c r="F1779">
        <v>115</v>
      </c>
      <c r="G1779" s="1" t="str">
        <f>IFERROR(VLOOKUP(tManutencao[[#This Row],[Máquina]],[1]!tMaquinas[[Código]:[Descrição]],2,0),"N/E")</f>
        <v>115 - Extrusora</v>
      </c>
      <c r="H1779" t="s">
        <v>10</v>
      </c>
      <c r="I1779" t="s">
        <v>1611</v>
      </c>
    </row>
    <row r="1780" spans="1:9" ht="16.5" x14ac:dyDescent="0.25">
      <c r="A1780" s="1">
        <f>ROW()-ROW(tManutencao[[#Headers],[Seq]])</f>
        <v>1779</v>
      </c>
      <c r="B1780" s="3">
        <v>1741</v>
      </c>
      <c r="C1780" s="4">
        <v>45341.464733796296</v>
      </c>
      <c r="D1780" s="4">
        <v>45341.661354166667</v>
      </c>
      <c r="E1780" s="1" t="s">
        <v>9</v>
      </c>
      <c r="F1780">
        <v>115</v>
      </c>
      <c r="G1780" s="1" t="str">
        <f>IFERROR(VLOOKUP(tManutencao[[#This Row],[Máquina]],[1]!tMaquinas[[Código]:[Descrição]],2,0),"N/E")</f>
        <v>115 - Extrusora</v>
      </c>
      <c r="H1780" t="s">
        <v>10</v>
      </c>
      <c r="I1780" t="s">
        <v>1612</v>
      </c>
    </row>
    <row r="1781" spans="1:9" ht="16.5" x14ac:dyDescent="0.25">
      <c r="A1781" s="1">
        <f>ROW()-ROW(tManutencao[[#Headers],[Seq]])</f>
        <v>1780</v>
      </c>
      <c r="B1781" s="3">
        <v>1742</v>
      </c>
      <c r="C1781" s="4">
        <v>45341.466828703706</v>
      </c>
      <c r="D1781" s="4">
        <v>45341.661122685182</v>
      </c>
      <c r="E1781" s="1" t="s">
        <v>9</v>
      </c>
      <c r="F1781">
        <v>113</v>
      </c>
      <c r="G1781" s="1" t="str">
        <f>IFERROR(VLOOKUP(tManutencao[[#This Row],[Máquina]],[1]!tMaquinas[[Código]:[Descrição]],2,0),"N/E")</f>
        <v>113 - Extrusora</v>
      </c>
      <c r="H1781" t="s">
        <v>10</v>
      </c>
      <c r="I1781" t="s">
        <v>1613</v>
      </c>
    </row>
    <row r="1782" spans="1:9" ht="16.5" x14ac:dyDescent="0.25">
      <c r="A1782" s="1">
        <f>ROW()-ROW(tManutencao[[#Headers],[Seq]])</f>
        <v>1781</v>
      </c>
      <c r="B1782" s="3">
        <v>1743</v>
      </c>
      <c r="C1782" s="4">
        <v>45341.472881944443</v>
      </c>
      <c r="D1782" s="4">
        <v>45670.639293981483</v>
      </c>
      <c r="E1782" s="1" t="s">
        <v>92</v>
      </c>
      <c r="F1782">
        <v>206</v>
      </c>
      <c r="G1782" s="1" t="str">
        <f>IFERROR(VLOOKUP(tManutencao[[#This Row],[Máquina]],[1]!tMaquinas[[Código]:[Descrição]],2,0),"N/E")</f>
        <v>206 - Comexi 8 cores</v>
      </c>
      <c r="H1782" t="s">
        <v>62</v>
      </c>
      <c r="I1782" t="s">
        <v>1614</v>
      </c>
    </row>
    <row r="1783" spans="1:9" ht="16.5" x14ac:dyDescent="0.25">
      <c r="A1783" s="1">
        <f>ROW()-ROW(tManutencao[[#Headers],[Seq]])</f>
        <v>1782</v>
      </c>
      <c r="B1783" s="3">
        <v>1744</v>
      </c>
      <c r="C1783" s="4">
        <v>45341.473333333335</v>
      </c>
      <c r="D1783" s="4">
        <v>45398.664976851855</v>
      </c>
      <c r="E1783" s="1" t="s">
        <v>92</v>
      </c>
      <c r="F1783">
        <v>207</v>
      </c>
      <c r="G1783" s="1" t="str">
        <f>IFERROR(VLOOKUP(tManutencao[[#This Row],[Máquina]],[1]!tMaquinas[[Código]:[Descrição]],2,0),"N/E")</f>
        <v>207 - Comexi 8 cores</v>
      </c>
      <c r="H1783" t="s">
        <v>62</v>
      </c>
      <c r="I1783" t="s">
        <v>1614</v>
      </c>
    </row>
    <row r="1784" spans="1:9" ht="16.5" x14ac:dyDescent="0.25">
      <c r="A1784" s="1">
        <f>ROW()-ROW(tManutencao[[#Headers],[Seq]])</f>
        <v>1783</v>
      </c>
      <c r="B1784" s="3">
        <v>2476</v>
      </c>
      <c r="C1784" s="4">
        <v>45467.37027777778</v>
      </c>
      <c r="D1784" s="4">
        <v>45469.759513888886</v>
      </c>
      <c r="E1784" s="1" t="s">
        <v>9</v>
      </c>
      <c r="F1784">
        <v>1007</v>
      </c>
      <c r="G1784" s="1">
        <f>IFERROR(VLOOKUP(tManutencao[[#This Row],[Máquina]],[1]!tMaquinas[[Código]:[Descrição]],2,0),"N/E")</f>
        <v>0</v>
      </c>
      <c r="H1784" t="s">
        <v>1508</v>
      </c>
      <c r="I1784" t="s">
        <v>1615</v>
      </c>
    </row>
    <row r="1785" spans="1:9" ht="16.5" x14ac:dyDescent="0.25">
      <c r="A1785" s="1">
        <f>ROW()-ROW(tManutencao[[#Headers],[Seq]])</f>
        <v>1784</v>
      </c>
      <c r="B1785" s="3">
        <v>2552</v>
      </c>
      <c r="C1785" s="4">
        <v>45476.512372685182</v>
      </c>
      <c r="D1785" s="4">
        <v>45476.515682870369</v>
      </c>
      <c r="E1785" s="1" t="s">
        <v>92</v>
      </c>
      <c r="F1785">
        <v>1007</v>
      </c>
      <c r="G1785" s="1">
        <f>IFERROR(VLOOKUP(tManutencao[[#This Row],[Máquina]],[1]!tMaquinas[[Código]:[Descrição]],2,0),"N/E")</f>
        <v>0</v>
      </c>
      <c r="H1785" t="s">
        <v>1508</v>
      </c>
      <c r="I1785" t="s">
        <v>1616</v>
      </c>
    </row>
    <row r="1786" spans="1:9" ht="16.5" x14ac:dyDescent="0.25">
      <c r="A1786" s="1">
        <f>ROW()-ROW(tManutencao[[#Headers],[Seq]])</f>
        <v>1785</v>
      </c>
      <c r="B1786" s="3">
        <v>1748</v>
      </c>
      <c r="C1786" s="4">
        <v>45341.738356481481</v>
      </c>
      <c r="D1786" s="4"/>
      <c r="E1786" s="1" t="s">
        <v>92</v>
      </c>
      <c r="F1786">
        <v>301</v>
      </c>
      <c r="G1786" s="1" t="str">
        <f>IFERROR(VLOOKUP(tManutencao[[#This Row],[Máquina]],[1]!tMaquinas[[Código]:[Descrição]],2,0),"N/E")</f>
        <v>301 - Comexi Laminadora</v>
      </c>
      <c r="H1786" t="s">
        <v>58</v>
      </c>
      <c r="I1786" t="s">
        <v>1617</v>
      </c>
    </row>
    <row r="1787" spans="1:9" ht="16.5" x14ac:dyDescent="0.25">
      <c r="A1787" s="1">
        <f>ROW()-ROW(tManutencao[[#Headers],[Seq]])</f>
        <v>1786</v>
      </c>
      <c r="B1787" s="3">
        <v>1749</v>
      </c>
      <c r="C1787" s="4">
        <v>45342.012175925927</v>
      </c>
      <c r="D1787" s="4">
        <v>45342.767962962964</v>
      </c>
      <c r="E1787" s="1" t="s">
        <v>9</v>
      </c>
      <c r="F1787">
        <v>117</v>
      </c>
      <c r="G1787" s="1" t="str">
        <f>IFERROR(VLOOKUP(tManutencao[[#This Row],[Máquina]],[1]!tMaquinas[[Código]:[Descrição]],2,0),"N/E")</f>
        <v>117 - Extrusora</v>
      </c>
      <c r="H1787" t="s">
        <v>10</v>
      </c>
      <c r="I1787" t="s">
        <v>1618</v>
      </c>
    </row>
    <row r="1788" spans="1:9" ht="16.5" x14ac:dyDescent="0.25">
      <c r="A1788" s="1">
        <f>ROW()-ROW(tManutencao[[#Headers],[Seq]])</f>
        <v>1787</v>
      </c>
      <c r="B1788" s="3">
        <v>1750</v>
      </c>
      <c r="C1788" s="4">
        <v>45342.162881944445</v>
      </c>
      <c r="D1788" s="4">
        <v>45342.769432870373</v>
      </c>
      <c r="E1788" s="1" t="s">
        <v>9</v>
      </c>
      <c r="F1788">
        <v>117</v>
      </c>
      <c r="G1788" s="1" t="str">
        <f>IFERROR(VLOOKUP(tManutencao[[#This Row],[Máquina]],[1]!tMaquinas[[Código]:[Descrição]],2,0),"N/E")</f>
        <v>117 - Extrusora</v>
      </c>
      <c r="H1788" t="s">
        <v>10</v>
      </c>
      <c r="I1788" t="s">
        <v>1619</v>
      </c>
    </row>
    <row r="1789" spans="1:9" ht="16.5" x14ac:dyDescent="0.25">
      <c r="A1789" s="1">
        <f>ROW()-ROW(tManutencao[[#Headers],[Seq]])</f>
        <v>1788</v>
      </c>
      <c r="B1789" s="3">
        <v>2664</v>
      </c>
      <c r="C1789" s="4">
        <v>45492.643368055556</v>
      </c>
      <c r="D1789" s="4"/>
      <c r="E1789" s="1" t="s">
        <v>9</v>
      </c>
      <c r="F1789">
        <v>1007</v>
      </c>
      <c r="G1789" s="1">
        <f>IFERROR(VLOOKUP(tManutencao[[#This Row],[Máquina]],[1]!tMaquinas[[Código]:[Descrição]],2,0),"N/E")</f>
        <v>0</v>
      </c>
      <c r="H1789" t="s">
        <v>1508</v>
      </c>
      <c r="I1789" t="s">
        <v>1620</v>
      </c>
    </row>
    <row r="1790" spans="1:9" ht="16.5" x14ac:dyDescent="0.25">
      <c r="A1790" s="1">
        <f>ROW()-ROW(tManutencao[[#Headers],[Seq]])</f>
        <v>1789</v>
      </c>
      <c r="B1790" s="3">
        <v>1752</v>
      </c>
      <c r="C1790" s="4">
        <v>45342.241400462961</v>
      </c>
      <c r="D1790" s="4">
        <v>45342.769988425927</v>
      </c>
      <c r="E1790" s="1" t="s">
        <v>9</v>
      </c>
      <c r="F1790">
        <v>118</v>
      </c>
      <c r="G1790" s="1" t="str">
        <f>IFERROR(VLOOKUP(tManutencao[[#This Row],[Máquina]],[1]!tMaquinas[[Código]:[Descrição]],2,0),"N/E")</f>
        <v>118- Extrusora</v>
      </c>
      <c r="H1790" t="s">
        <v>10</v>
      </c>
      <c r="I1790" t="s">
        <v>1621</v>
      </c>
    </row>
    <row r="1791" spans="1:9" ht="16.5" x14ac:dyDescent="0.25">
      <c r="A1791" s="1">
        <f>ROW()-ROW(tManutencao[[#Headers],[Seq]])</f>
        <v>1790</v>
      </c>
      <c r="B1791" s="3">
        <v>1753</v>
      </c>
      <c r="C1791" s="4">
        <v>45342.387152777781</v>
      </c>
      <c r="D1791" s="4">
        <v>45670.639560185184</v>
      </c>
      <c r="E1791" s="1" t="s">
        <v>9</v>
      </c>
      <c r="F1791">
        <v>116</v>
      </c>
      <c r="G1791" s="1" t="str">
        <f>IFERROR(VLOOKUP(tManutencao[[#This Row],[Máquina]],[1]!tMaquinas[[Código]:[Descrição]],2,0),"N/E")</f>
        <v>116 - Extrusora</v>
      </c>
      <c r="H1791" t="s">
        <v>10</v>
      </c>
      <c r="I1791" t="s">
        <v>1622</v>
      </c>
    </row>
    <row r="1792" spans="1:9" ht="16.5" x14ac:dyDescent="0.25">
      <c r="A1792" s="1">
        <f>ROW()-ROW(tManutencao[[#Headers],[Seq]])</f>
        <v>1791</v>
      </c>
      <c r="B1792" s="3">
        <v>1754</v>
      </c>
      <c r="C1792" s="4">
        <v>45342.396597222221</v>
      </c>
      <c r="D1792" s="4"/>
      <c r="E1792" s="1" t="s">
        <v>9</v>
      </c>
      <c r="F1792">
        <v>108</v>
      </c>
      <c r="G1792" s="1" t="str">
        <f>IFERROR(VLOOKUP(tManutencao[[#This Row],[Máquina]],[1]!tMaquinas[[Código]:[Descrição]],2,0),"N/E")</f>
        <v>108 - Extrusora</v>
      </c>
      <c r="H1792" t="s">
        <v>10</v>
      </c>
      <c r="I1792" t="s">
        <v>1623</v>
      </c>
    </row>
    <row r="1793" spans="1:9" ht="16.5" x14ac:dyDescent="0.25">
      <c r="A1793" s="1">
        <f>ROW()-ROW(tManutencao[[#Headers],[Seq]])</f>
        <v>1792</v>
      </c>
      <c r="B1793" s="3">
        <v>1755</v>
      </c>
      <c r="C1793" s="4">
        <v>45342.426539351851</v>
      </c>
      <c r="D1793" s="4">
        <v>45358.497719907406</v>
      </c>
      <c r="E1793" s="1" t="s">
        <v>9</v>
      </c>
      <c r="F1793">
        <v>117</v>
      </c>
      <c r="G1793" s="1" t="str">
        <f>IFERROR(VLOOKUP(tManutencao[[#This Row],[Máquina]],[1]!tMaquinas[[Código]:[Descrição]],2,0),"N/E")</f>
        <v>117 - Extrusora</v>
      </c>
      <c r="H1793" t="s">
        <v>10</v>
      </c>
      <c r="I1793" t="s">
        <v>1624</v>
      </c>
    </row>
    <row r="1794" spans="1:9" ht="16.5" x14ac:dyDescent="0.25">
      <c r="A1794" s="1">
        <f>ROW()-ROW(tManutencao[[#Headers],[Seq]])</f>
        <v>1793</v>
      </c>
      <c r="B1794" s="3">
        <v>1756</v>
      </c>
      <c r="C1794" s="4">
        <v>45342.428055555552</v>
      </c>
      <c r="D1794" s="4">
        <v>45358.498553240737</v>
      </c>
      <c r="E1794" s="1" t="s">
        <v>9</v>
      </c>
      <c r="F1794">
        <v>108</v>
      </c>
      <c r="G1794" s="1" t="str">
        <f>IFERROR(VLOOKUP(tManutencao[[#This Row],[Máquina]],[1]!tMaquinas[[Código]:[Descrição]],2,0),"N/E")</f>
        <v>108 - Extrusora</v>
      </c>
      <c r="H1794" t="s">
        <v>10</v>
      </c>
      <c r="I1794" t="s">
        <v>1625</v>
      </c>
    </row>
    <row r="1795" spans="1:9" ht="16.5" x14ac:dyDescent="0.25">
      <c r="A1795" s="1">
        <f>ROW()-ROW(tManutencao[[#Headers],[Seq]])</f>
        <v>1794</v>
      </c>
      <c r="B1795" s="3">
        <v>2974</v>
      </c>
      <c r="C1795" s="4">
        <v>45524.400289351855</v>
      </c>
      <c r="D1795" s="4">
        <v>45671.398946759262</v>
      </c>
      <c r="E1795" s="1" t="s">
        <v>9</v>
      </c>
      <c r="F1795">
        <v>1007</v>
      </c>
      <c r="G1795" s="1">
        <f>IFERROR(VLOOKUP(tManutencao[[#This Row],[Máquina]],[1]!tMaquinas[[Código]:[Descrição]],2,0),"N/E")</f>
        <v>0</v>
      </c>
      <c r="H1795" t="s">
        <v>1508</v>
      </c>
      <c r="I1795" t="s">
        <v>1626</v>
      </c>
    </row>
    <row r="1796" spans="1:9" ht="16.5" x14ac:dyDescent="0.25">
      <c r="A1796" s="1">
        <f>ROW()-ROW(tManutencao[[#Headers],[Seq]])</f>
        <v>1795</v>
      </c>
      <c r="B1796" s="3">
        <v>3798</v>
      </c>
      <c r="C1796" s="4">
        <v>45589.199849537035</v>
      </c>
      <c r="D1796" s="4">
        <v>45614.350416666668</v>
      </c>
      <c r="E1796" s="1" t="s">
        <v>9</v>
      </c>
      <c r="F1796">
        <v>1007</v>
      </c>
      <c r="G1796" s="1">
        <f>IFERROR(VLOOKUP(tManutencao[[#This Row],[Máquina]],[1]!tMaquinas[[Código]:[Descrição]],2,0),"N/E")</f>
        <v>0</v>
      </c>
      <c r="H1796" t="s">
        <v>1508</v>
      </c>
      <c r="I1796" t="s">
        <v>1627</v>
      </c>
    </row>
    <row r="1797" spans="1:9" ht="16.5" x14ac:dyDescent="0.25">
      <c r="A1797" s="1">
        <f>ROW()-ROW(tManutencao[[#Headers],[Seq]])</f>
        <v>1796</v>
      </c>
      <c r="B1797" s="3">
        <v>4307</v>
      </c>
      <c r="C1797" s="4">
        <v>45622.629178240742</v>
      </c>
      <c r="D1797" s="4"/>
      <c r="E1797" s="1" t="s">
        <v>9</v>
      </c>
      <c r="F1797">
        <v>1007</v>
      </c>
      <c r="G1797" s="1">
        <f>IFERROR(VLOOKUP(tManutencao[[#This Row],[Máquina]],[1]!tMaquinas[[Código]:[Descrição]],2,0),"N/E")</f>
        <v>0</v>
      </c>
      <c r="H1797" t="s">
        <v>1508</v>
      </c>
      <c r="I1797" t="s">
        <v>1628</v>
      </c>
    </row>
    <row r="1798" spans="1:9" ht="16.5" x14ac:dyDescent="0.25">
      <c r="A1798" s="1">
        <f>ROW()-ROW(tManutencao[[#Headers],[Seq]])</f>
        <v>1797</v>
      </c>
      <c r="B1798" s="3">
        <v>4337</v>
      </c>
      <c r="C1798" s="4">
        <v>45625.365972222222</v>
      </c>
      <c r="D1798" s="4">
        <v>45632.669236111113</v>
      </c>
      <c r="E1798" s="1" t="s">
        <v>9</v>
      </c>
      <c r="F1798">
        <v>1007</v>
      </c>
      <c r="G1798" s="1">
        <f>IFERROR(VLOOKUP(tManutencao[[#This Row],[Máquina]],[1]!tMaquinas[[Código]:[Descrição]],2,0),"N/E")</f>
        <v>0</v>
      </c>
      <c r="H1798" t="s">
        <v>1508</v>
      </c>
      <c r="I1798" t="s">
        <v>1629</v>
      </c>
    </row>
    <row r="1799" spans="1:9" ht="16.5" x14ac:dyDescent="0.25">
      <c r="A1799" s="1">
        <f>ROW()-ROW(tManutencao[[#Headers],[Seq]])</f>
        <v>1798</v>
      </c>
      <c r="B1799" s="3">
        <v>4461</v>
      </c>
      <c r="C1799" s="4">
        <v>45636.447199074071</v>
      </c>
      <c r="D1799" s="4">
        <v>45642.386342592596</v>
      </c>
      <c r="E1799" s="1" t="s">
        <v>9</v>
      </c>
      <c r="F1799">
        <v>1007</v>
      </c>
      <c r="G1799" s="1">
        <f>IFERROR(VLOOKUP(tManutencao[[#This Row],[Máquina]],[1]!tMaquinas[[Código]:[Descrição]],2,0),"N/E")</f>
        <v>0</v>
      </c>
      <c r="H1799" t="s">
        <v>1508</v>
      </c>
      <c r="I1799" t="s">
        <v>1630</v>
      </c>
    </row>
    <row r="1800" spans="1:9" ht="16.5" x14ac:dyDescent="0.25">
      <c r="A1800" s="1">
        <f>ROW()-ROW(tManutencao[[#Headers],[Seq]])</f>
        <v>1799</v>
      </c>
      <c r="B1800" s="3">
        <v>4697</v>
      </c>
      <c r="C1800" s="4">
        <v>45648.431203703702</v>
      </c>
      <c r="D1800" s="4"/>
      <c r="E1800" s="1" t="s">
        <v>9</v>
      </c>
      <c r="F1800">
        <v>1007</v>
      </c>
      <c r="G1800" s="1">
        <f>IFERROR(VLOOKUP(tManutencao[[#This Row],[Máquina]],[1]!tMaquinas[[Código]:[Descrição]],2,0),"N/E")</f>
        <v>0</v>
      </c>
      <c r="H1800" t="s">
        <v>1508</v>
      </c>
      <c r="I1800" t="s">
        <v>1631</v>
      </c>
    </row>
    <row r="1801" spans="1:9" ht="16.5" x14ac:dyDescent="0.25">
      <c r="A1801" s="1">
        <f>ROW()-ROW(tManutencao[[#Headers],[Seq]])</f>
        <v>1800</v>
      </c>
      <c r="B1801" s="3">
        <v>4703</v>
      </c>
      <c r="C1801" s="4">
        <v>45649.476770833331</v>
      </c>
      <c r="D1801" s="4"/>
      <c r="E1801" s="1" t="s">
        <v>9</v>
      </c>
      <c r="F1801">
        <v>1007</v>
      </c>
      <c r="G1801" s="1">
        <f>IFERROR(VLOOKUP(tManutencao[[#This Row],[Máquina]],[1]!tMaquinas[[Código]:[Descrição]],2,0),"N/E")</f>
        <v>0</v>
      </c>
      <c r="H1801" t="s">
        <v>1508</v>
      </c>
      <c r="I1801" t="s">
        <v>1632</v>
      </c>
    </row>
    <row r="1802" spans="1:9" ht="16.5" x14ac:dyDescent="0.25">
      <c r="A1802" s="1">
        <f>ROW()-ROW(tManutencao[[#Headers],[Seq]])</f>
        <v>1801</v>
      </c>
      <c r="B1802" s="3">
        <v>1764</v>
      </c>
      <c r="C1802" s="4">
        <v>45342.779618055552</v>
      </c>
      <c r="D1802" s="4"/>
      <c r="E1802" s="1" t="s">
        <v>90</v>
      </c>
      <c r="F1802">
        <v>506</v>
      </c>
      <c r="G1802" s="1" t="str">
        <f>IFERROR(VLOOKUP(tManutencao[[#This Row],[Máquina]],[1]!tMaquinas[[Código]:[Descrição]],2,0),"N/E")</f>
        <v>506 - Rebobinadeira</v>
      </c>
      <c r="H1802" t="s">
        <v>23</v>
      </c>
      <c r="I1802" t="s">
        <v>1633</v>
      </c>
    </row>
    <row r="1803" spans="1:9" ht="16.5" x14ac:dyDescent="0.25">
      <c r="A1803" s="1">
        <f>ROW()-ROW(tManutencao[[#Headers],[Seq]])</f>
        <v>1802</v>
      </c>
      <c r="B1803" s="3">
        <v>4920</v>
      </c>
      <c r="C1803" s="4">
        <v>45688.54179398148</v>
      </c>
      <c r="D1803" s="4"/>
      <c r="E1803" s="1" t="s">
        <v>182</v>
      </c>
      <c r="F1803">
        <v>1007</v>
      </c>
      <c r="G1803" s="1">
        <f>IFERROR(VLOOKUP(tManutencao[[#This Row],[Máquina]],[1]!tMaquinas[[Código]:[Descrição]],2,0),"N/E")</f>
        <v>0</v>
      </c>
      <c r="H1803" t="s">
        <v>1508</v>
      </c>
    </row>
    <row r="1804" spans="1:9" ht="16.5" x14ac:dyDescent="0.25">
      <c r="A1804" s="1">
        <f>ROW()-ROW(tManutencao[[#Headers],[Seq]])</f>
        <v>1803</v>
      </c>
      <c r="B1804" s="3">
        <v>1766</v>
      </c>
      <c r="C1804" s="4">
        <v>45343.229444444441</v>
      </c>
      <c r="D1804" s="4">
        <v>45358.499467592592</v>
      </c>
      <c r="E1804" s="1" t="s">
        <v>90</v>
      </c>
      <c r="F1804">
        <v>117</v>
      </c>
      <c r="G1804" s="1" t="str">
        <f>IFERROR(VLOOKUP(tManutencao[[#This Row],[Máquina]],[1]!tMaquinas[[Código]:[Descrição]],2,0),"N/E")</f>
        <v>117 - Extrusora</v>
      </c>
      <c r="H1804" t="s">
        <v>10</v>
      </c>
      <c r="I1804" t="s">
        <v>383</v>
      </c>
    </row>
    <row r="1805" spans="1:9" ht="16.5" x14ac:dyDescent="0.25">
      <c r="A1805" s="1">
        <f>ROW()-ROW(tManutencao[[#Headers],[Seq]])</f>
        <v>1804</v>
      </c>
      <c r="B1805" s="3">
        <v>1767</v>
      </c>
      <c r="C1805" s="4">
        <v>45343.230509259258</v>
      </c>
      <c r="D1805" s="4">
        <v>45358.499826388892</v>
      </c>
      <c r="E1805" s="1" t="s">
        <v>9</v>
      </c>
      <c r="F1805">
        <v>117</v>
      </c>
      <c r="G1805" s="1" t="str">
        <f>IFERROR(VLOOKUP(tManutencao[[#This Row],[Máquina]],[1]!tMaquinas[[Código]:[Descrição]],2,0),"N/E")</f>
        <v>117 - Extrusora</v>
      </c>
      <c r="H1805" t="s">
        <v>10</v>
      </c>
      <c r="I1805" t="s">
        <v>1634</v>
      </c>
    </row>
    <row r="1806" spans="1:9" ht="16.5" x14ac:dyDescent="0.25">
      <c r="A1806" s="1">
        <f>ROW()-ROW(tManutencao[[#Headers],[Seq]])</f>
        <v>1805</v>
      </c>
      <c r="B1806" s="3">
        <v>1146</v>
      </c>
      <c r="C1806" s="4">
        <v>45229.27547453704</v>
      </c>
      <c r="D1806" s="4"/>
      <c r="E1806" s="1">
        <v>0</v>
      </c>
      <c r="F1806">
        <v>1008</v>
      </c>
      <c r="G1806" s="1">
        <f>IFERROR(VLOOKUP(tManutencao[[#This Row],[Máquina]],[1]!tMaquinas[[Código]:[Descrição]],2,0),"N/E")</f>
        <v>0</v>
      </c>
      <c r="H1806" t="s">
        <v>1508</v>
      </c>
    </row>
    <row r="1807" spans="1:9" ht="16.5" x14ac:dyDescent="0.25">
      <c r="A1807" s="1">
        <f>ROW()-ROW(tManutencao[[#Headers],[Seq]])</f>
        <v>1806</v>
      </c>
      <c r="B1807" s="3">
        <v>1702</v>
      </c>
      <c r="C1807" s="4">
        <v>45336.669189814813</v>
      </c>
      <c r="D1807" s="4">
        <v>45670.638923611114</v>
      </c>
      <c r="E1807" s="1" t="s">
        <v>9</v>
      </c>
      <c r="F1807">
        <v>1008</v>
      </c>
      <c r="G1807" s="1">
        <f>IFERROR(VLOOKUP(tManutencao[[#This Row],[Máquina]],[1]!tMaquinas[[Código]:[Descrição]],2,0),"N/E")</f>
        <v>0</v>
      </c>
      <c r="H1807" t="s">
        <v>1508</v>
      </c>
      <c r="I1807" t="s">
        <v>1635</v>
      </c>
    </row>
    <row r="1808" spans="1:9" ht="16.5" x14ac:dyDescent="0.25">
      <c r="A1808" s="1">
        <f>ROW()-ROW(tManutencao[[#Headers],[Seq]])</f>
        <v>1807</v>
      </c>
      <c r="B1808" s="3">
        <v>1770</v>
      </c>
      <c r="C1808" s="4">
        <v>45344.287615740737</v>
      </c>
      <c r="D1808" s="4"/>
      <c r="E1808" s="1" t="s">
        <v>9</v>
      </c>
      <c r="F1808">
        <v>507</v>
      </c>
      <c r="G1808" s="1" t="str">
        <f>IFERROR(VLOOKUP(tManutencao[[#This Row],[Máquina]],[1]!tMaquinas[[Código]:[Descrição]],2,0),"N/E")</f>
        <v>507 - Rebobinadeira</v>
      </c>
      <c r="H1808" t="s">
        <v>23</v>
      </c>
      <c r="I1808" t="s">
        <v>1636</v>
      </c>
    </row>
    <row r="1809" spans="1:9" ht="16.5" x14ac:dyDescent="0.25">
      <c r="A1809" s="1">
        <f>ROW()-ROW(tManutencao[[#Headers],[Seq]])</f>
        <v>1808</v>
      </c>
      <c r="B1809" s="3">
        <v>1771</v>
      </c>
      <c r="C1809" s="4">
        <v>45344.350995370369</v>
      </c>
      <c r="D1809" s="4"/>
      <c r="E1809" s="1" t="s">
        <v>9</v>
      </c>
      <c r="F1809">
        <v>207</v>
      </c>
      <c r="G1809" s="1" t="str">
        <f>IFERROR(VLOOKUP(tManutencao[[#This Row],[Máquina]],[1]!tMaquinas[[Código]:[Descrição]],2,0),"N/E")</f>
        <v>207 - Comexi 8 cores</v>
      </c>
      <c r="H1809" t="s">
        <v>62</v>
      </c>
    </row>
    <row r="1810" spans="1:9" ht="16.5" x14ac:dyDescent="0.25">
      <c r="A1810" s="1">
        <f>ROW()-ROW(tManutencao[[#Headers],[Seq]])</f>
        <v>1809</v>
      </c>
      <c r="B1810" s="3">
        <v>2553</v>
      </c>
      <c r="C1810" s="4">
        <v>45476.512662037036</v>
      </c>
      <c r="D1810" s="4">
        <v>45476.515740740739</v>
      </c>
      <c r="E1810" s="1" t="s">
        <v>92</v>
      </c>
      <c r="F1810">
        <v>1008</v>
      </c>
      <c r="G1810" s="1">
        <f>IFERROR(VLOOKUP(tManutencao[[#This Row],[Máquina]],[1]!tMaquinas[[Código]:[Descrição]],2,0),"N/E")</f>
        <v>0</v>
      </c>
      <c r="H1810" t="s">
        <v>1508</v>
      </c>
      <c r="I1810" t="s">
        <v>1616</v>
      </c>
    </row>
    <row r="1811" spans="1:9" ht="16.5" x14ac:dyDescent="0.25">
      <c r="A1811" s="1">
        <f>ROW()-ROW(tManutencao[[#Headers],[Seq]])</f>
        <v>1810</v>
      </c>
      <c r="B1811" s="3">
        <v>1773</v>
      </c>
      <c r="C1811" s="4">
        <v>45344.655925925923</v>
      </c>
      <c r="D1811" s="4">
        <v>45379.739293981482</v>
      </c>
      <c r="E1811" s="1" t="s">
        <v>9</v>
      </c>
      <c r="F1811">
        <v>506</v>
      </c>
      <c r="G1811" s="1" t="str">
        <f>IFERROR(VLOOKUP(tManutencao[[#This Row],[Máquina]],[1]!tMaquinas[[Código]:[Descrição]],2,0),"N/E")</f>
        <v>506 - Rebobinadeira</v>
      </c>
      <c r="H1811" t="s">
        <v>23</v>
      </c>
      <c r="I1811" t="s">
        <v>1637</v>
      </c>
    </row>
    <row r="1812" spans="1:9" ht="16.5" x14ac:dyDescent="0.25">
      <c r="A1812" s="1">
        <f>ROW()-ROW(tManutencao[[#Headers],[Seq]])</f>
        <v>1811</v>
      </c>
      <c r="B1812" s="3">
        <v>1774</v>
      </c>
      <c r="C1812" s="4">
        <v>45344.657337962963</v>
      </c>
      <c r="D1812" s="4">
        <v>45345.702256944445</v>
      </c>
      <c r="E1812" s="1" t="s">
        <v>9</v>
      </c>
      <c r="F1812">
        <v>206</v>
      </c>
      <c r="G1812" s="1" t="str">
        <f>IFERROR(VLOOKUP(tManutencao[[#This Row],[Máquina]],[1]!tMaquinas[[Código]:[Descrição]],2,0),"N/E")</f>
        <v>206 - Comexi 8 cores</v>
      </c>
      <c r="H1812" t="s">
        <v>62</v>
      </c>
    </row>
    <row r="1813" spans="1:9" ht="16.5" x14ac:dyDescent="0.25">
      <c r="A1813" s="1">
        <f>ROW()-ROW(tManutencao[[#Headers],[Seq]])</f>
        <v>1812</v>
      </c>
      <c r="B1813" s="3">
        <v>1775</v>
      </c>
      <c r="C1813" s="4">
        <v>45344.657337962963</v>
      </c>
      <c r="D1813" s="4">
        <v>45345.701678240737</v>
      </c>
      <c r="E1813" s="1" t="s">
        <v>9</v>
      </c>
      <c r="F1813">
        <v>206</v>
      </c>
      <c r="G1813" s="1" t="str">
        <f>IFERROR(VLOOKUP(tManutencao[[#This Row],[Máquina]],[1]!tMaquinas[[Código]:[Descrição]],2,0),"N/E")</f>
        <v>206 - Comexi 8 cores</v>
      </c>
      <c r="H1813" t="s">
        <v>62</v>
      </c>
    </row>
    <row r="1814" spans="1:9" ht="16.5" x14ac:dyDescent="0.25">
      <c r="A1814" s="1">
        <f>ROW()-ROW(tManutencao[[#Headers],[Seq]])</f>
        <v>1813</v>
      </c>
      <c r="B1814" s="3">
        <v>1776</v>
      </c>
      <c r="C1814" s="4">
        <v>45344.657337962963</v>
      </c>
      <c r="D1814" s="4">
        <v>45345.701284722221</v>
      </c>
      <c r="E1814" s="1" t="s">
        <v>9</v>
      </c>
      <c r="F1814">
        <v>206</v>
      </c>
      <c r="G1814" s="1" t="str">
        <f>IFERROR(VLOOKUP(tManutencao[[#This Row],[Máquina]],[1]!tMaquinas[[Código]:[Descrição]],2,0),"N/E")</f>
        <v>206 - Comexi 8 cores</v>
      </c>
      <c r="H1814" t="s">
        <v>62</v>
      </c>
    </row>
    <row r="1815" spans="1:9" ht="16.5" x14ac:dyDescent="0.25">
      <c r="A1815" s="1">
        <f>ROW()-ROW(tManutencao[[#Headers],[Seq]])</f>
        <v>1814</v>
      </c>
      <c r="B1815" s="3">
        <v>1777</v>
      </c>
      <c r="C1815" s="4">
        <v>45344.657337962963</v>
      </c>
      <c r="D1815" s="4">
        <v>45358.500636574077</v>
      </c>
      <c r="E1815" s="1" t="s">
        <v>9</v>
      </c>
      <c r="F1815">
        <v>206</v>
      </c>
      <c r="G1815" s="1" t="str">
        <f>IFERROR(VLOOKUP(tManutencao[[#This Row],[Máquina]],[1]!tMaquinas[[Código]:[Descrição]],2,0),"N/E")</f>
        <v>206 - Comexi 8 cores</v>
      </c>
      <c r="H1815" t="s">
        <v>62</v>
      </c>
      <c r="I1815" t="s">
        <v>1638</v>
      </c>
    </row>
    <row r="1816" spans="1:9" ht="16.5" x14ac:dyDescent="0.25">
      <c r="A1816" s="1">
        <f>ROW()-ROW(tManutencao[[#Headers],[Seq]])</f>
        <v>1815</v>
      </c>
      <c r="B1816" s="3">
        <v>4022</v>
      </c>
      <c r="C1816" s="4">
        <v>45603.419374999998</v>
      </c>
      <c r="D1816" s="4"/>
      <c r="E1816" s="1" t="s">
        <v>9</v>
      </c>
      <c r="F1816">
        <v>1008</v>
      </c>
      <c r="G1816" s="1">
        <f>IFERROR(VLOOKUP(tManutencao[[#This Row],[Máquina]],[1]!tMaquinas[[Código]:[Descrição]],2,0),"N/E")</f>
        <v>0</v>
      </c>
      <c r="H1816" t="s">
        <v>1508</v>
      </c>
      <c r="I1816" t="s">
        <v>1639</v>
      </c>
    </row>
    <row r="1817" spans="1:9" ht="16.5" x14ac:dyDescent="0.25">
      <c r="A1817" s="1">
        <f>ROW()-ROW(tManutencao[[#Headers],[Seq]])</f>
        <v>1816</v>
      </c>
      <c r="B1817" s="3">
        <v>1779</v>
      </c>
      <c r="C1817" s="4">
        <v>45344.691365740742</v>
      </c>
      <c r="D1817" s="4">
        <v>45358.501319444447</v>
      </c>
      <c r="E1817" s="1" t="s">
        <v>182</v>
      </c>
      <c r="F1817">
        <v>117</v>
      </c>
      <c r="G1817" s="1" t="str">
        <f>IFERROR(VLOOKUP(tManutencao[[#This Row],[Máquina]],[1]!tMaquinas[[Código]:[Descrição]],2,0),"N/E")</f>
        <v>117 - Extrusora</v>
      </c>
      <c r="H1817" t="s">
        <v>10</v>
      </c>
      <c r="I1817" t="s">
        <v>1640</v>
      </c>
    </row>
    <row r="1818" spans="1:9" ht="16.5" x14ac:dyDescent="0.25">
      <c r="A1818" s="1">
        <f>ROW()-ROW(tManutencao[[#Headers],[Seq]])</f>
        <v>1817</v>
      </c>
      <c r="B1818" s="3">
        <v>1780</v>
      </c>
      <c r="C1818" s="4">
        <v>45344.757800925923</v>
      </c>
      <c r="D1818" s="4">
        <v>45376.734074074076</v>
      </c>
      <c r="E1818" s="1" t="s">
        <v>9</v>
      </c>
      <c r="F1818">
        <v>207</v>
      </c>
      <c r="G1818" s="1" t="str">
        <f>IFERROR(VLOOKUP(tManutencao[[#This Row],[Máquina]],[1]!tMaquinas[[Código]:[Descrição]],2,0),"N/E")</f>
        <v>207 - Comexi 8 cores</v>
      </c>
      <c r="H1818" t="s">
        <v>62</v>
      </c>
      <c r="I1818" t="s">
        <v>1641</v>
      </c>
    </row>
    <row r="1819" spans="1:9" ht="16.5" x14ac:dyDescent="0.25">
      <c r="A1819" s="1">
        <f>ROW()-ROW(tManutencao[[#Headers],[Seq]])</f>
        <v>1818</v>
      </c>
      <c r="B1819" s="3">
        <v>1781</v>
      </c>
      <c r="C1819" s="4">
        <v>45345.66605324074</v>
      </c>
      <c r="D1819" s="4">
        <v>45384.657222222224</v>
      </c>
      <c r="E1819" s="1" t="s">
        <v>9</v>
      </c>
      <c r="F1819">
        <v>115</v>
      </c>
      <c r="G1819" s="1" t="str">
        <f>IFERROR(VLOOKUP(tManutencao[[#This Row],[Máquina]],[1]!tMaquinas[[Código]:[Descrição]],2,0),"N/E")</f>
        <v>115 - Extrusora</v>
      </c>
      <c r="H1819" t="s">
        <v>10</v>
      </c>
      <c r="I1819" t="s">
        <v>1642</v>
      </c>
    </row>
    <row r="1820" spans="1:9" ht="16.5" x14ac:dyDescent="0.25">
      <c r="A1820" s="1">
        <f>ROW()-ROW(tManutencao[[#Headers],[Seq]])</f>
        <v>1819</v>
      </c>
      <c r="B1820" s="3">
        <v>1782</v>
      </c>
      <c r="C1820" s="4">
        <v>45345.66747685185</v>
      </c>
      <c r="D1820" s="4">
        <v>45384.65761574074</v>
      </c>
      <c r="E1820" s="1" t="s">
        <v>9</v>
      </c>
      <c r="F1820">
        <v>117</v>
      </c>
      <c r="G1820" s="1" t="str">
        <f>IFERROR(VLOOKUP(tManutencao[[#This Row],[Máquina]],[1]!tMaquinas[[Código]:[Descrição]],2,0),"N/E")</f>
        <v>117 - Extrusora</v>
      </c>
      <c r="H1820" t="s">
        <v>10</v>
      </c>
      <c r="I1820" t="s">
        <v>1643</v>
      </c>
    </row>
    <row r="1821" spans="1:9" ht="16.5" x14ac:dyDescent="0.25">
      <c r="A1821" s="1">
        <f>ROW()-ROW(tManutencao[[#Headers],[Seq]])</f>
        <v>1820</v>
      </c>
      <c r="B1821" s="3">
        <v>1783</v>
      </c>
      <c r="C1821" s="4">
        <v>45345.711030092592</v>
      </c>
      <c r="D1821" s="4">
        <v>45357.491516203707</v>
      </c>
      <c r="E1821" s="1" t="s">
        <v>92</v>
      </c>
      <c r="F1821">
        <v>108</v>
      </c>
      <c r="G1821" s="1" t="str">
        <f>IFERROR(VLOOKUP(tManutencao[[#This Row],[Máquina]],[1]!tMaquinas[[Código]:[Descrição]],2,0),"N/E")</f>
        <v>108 - Extrusora</v>
      </c>
      <c r="H1821" t="s">
        <v>10</v>
      </c>
      <c r="I1821" t="s">
        <v>1644</v>
      </c>
    </row>
    <row r="1822" spans="1:9" ht="16.5" x14ac:dyDescent="0.25">
      <c r="A1822" s="1">
        <f>ROW()-ROW(tManutencao[[#Headers],[Seq]])</f>
        <v>1821</v>
      </c>
      <c r="B1822" s="3">
        <v>1178</v>
      </c>
      <c r="C1822" s="4">
        <v>45237.212951388887</v>
      </c>
      <c r="D1822" s="4">
        <v>45246.653900462959</v>
      </c>
      <c r="E1822" s="1" t="s">
        <v>9</v>
      </c>
      <c r="F1822">
        <v>1009</v>
      </c>
      <c r="G1822" s="1" t="str">
        <f>IFERROR(VLOOKUP(tManutencao[[#This Row],[Máquina]],[1]!tMaquinas[[Código]:[Descrição]],2,0),"N/E")</f>
        <v>MIXER-1</v>
      </c>
      <c r="H1822" t="s">
        <v>10</v>
      </c>
      <c r="I1822" t="s">
        <v>1645</v>
      </c>
    </row>
    <row r="1823" spans="1:9" ht="16.5" x14ac:dyDescent="0.25">
      <c r="A1823" s="1">
        <f>ROW()-ROW(tManutencao[[#Headers],[Seq]])</f>
        <v>1822</v>
      </c>
      <c r="B1823" s="3">
        <v>1785</v>
      </c>
      <c r="C1823" s="4">
        <v>45345.712326388886</v>
      </c>
      <c r="D1823" s="4">
        <v>45357.487812500003</v>
      </c>
      <c r="E1823" s="1" t="s">
        <v>9</v>
      </c>
      <c r="F1823">
        <v>113</v>
      </c>
      <c r="G1823" s="1" t="str">
        <f>IFERROR(VLOOKUP(tManutencao[[#This Row],[Máquina]],[1]!tMaquinas[[Código]:[Descrição]],2,0),"N/E")</f>
        <v>113 - Extrusora</v>
      </c>
      <c r="H1823" t="s">
        <v>10</v>
      </c>
      <c r="I1823" t="s">
        <v>386</v>
      </c>
    </row>
    <row r="1824" spans="1:9" ht="16.5" x14ac:dyDescent="0.25">
      <c r="A1824" s="1">
        <f>ROW()-ROW(tManutencao[[#Headers],[Seq]])</f>
        <v>1823</v>
      </c>
      <c r="B1824" s="3">
        <v>1786</v>
      </c>
      <c r="C1824" s="4">
        <v>45345.740057870367</v>
      </c>
      <c r="D1824" s="4">
        <v>45376.729004629633</v>
      </c>
      <c r="E1824" s="1" t="s">
        <v>9</v>
      </c>
      <c r="F1824">
        <v>117</v>
      </c>
      <c r="G1824" s="1" t="str">
        <f>IFERROR(VLOOKUP(tManutencao[[#This Row],[Máquina]],[1]!tMaquinas[[Código]:[Descrição]],2,0),"N/E")</f>
        <v>117 - Extrusora</v>
      </c>
      <c r="H1824" t="s">
        <v>10</v>
      </c>
      <c r="I1824" t="s">
        <v>1646</v>
      </c>
    </row>
    <row r="1825" spans="1:9" ht="16.5" x14ac:dyDescent="0.25">
      <c r="A1825" s="1">
        <f>ROW()-ROW(tManutencao[[#Headers],[Seq]])</f>
        <v>1824</v>
      </c>
      <c r="B1825" s="3">
        <v>1585</v>
      </c>
      <c r="C1825" s="4">
        <v>45316.722141203703</v>
      </c>
      <c r="D1825" s="4">
        <v>45384.652326388888</v>
      </c>
      <c r="E1825" s="1" t="s">
        <v>9</v>
      </c>
      <c r="F1825">
        <v>1010</v>
      </c>
      <c r="G1825" s="1">
        <f>IFERROR(VLOOKUP(tManutencao[[#This Row],[Máquina]],[1]!tMaquinas[[Código]:[Descrição]],2,0),"N/E")</f>
        <v>0</v>
      </c>
      <c r="H1825" t="s">
        <v>10</v>
      </c>
      <c r="I1825" t="s">
        <v>1647</v>
      </c>
    </row>
    <row r="1826" spans="1:9" ht="16.5" x14ac:dyDescent="0.25">
      <c r="A1826" s="1">
        <f>ROW()-ROW(tManutencao[[#Headers],[Seq]])</f>
        <v>1825</v>
      </c>
      <c r="B1826" s="3">
        <v>1788</v>
      </c>
      <c r="C1826" s="4">
        <v>45345.742303240739</v>
      </c>
      <c r="D1826" s="4">
        <v>45379.588576388887</v>
      </c>
      <c r="E1826" s="1" t="s">
        <v>9</v>
      </c>
      <c r="F1826">
        <v>115</v>
      </c>
      <c r="G1826" s="1" t="str">
        <f>IFERROR(VLOOKUP(tManutencao[[#This Row],[Máquina]],[1]!tMaquinas[[Código]:[Descrição]],2,0),"N/E")</f>
        <v>115 - Extrusora</v>
      </c>
      <c r="H1826" t="s">
        <v>10</v>
      </c>
      <c r="I1826" t="s">
        <v>386</v>
      </c>
    </row>
    <row r="1827" spans="1:9" ht="16.5" x14ac:dyDescent="0.25">
      <c r="A1827" s="1">
        <f>ROW()-ROW(tManutencao[[#Headers],[Seq]])</f>
        <v>1826</v>
      </c>
      <c r="B1827" s="3">
        <v>1789</v>
      </c>
      <c r="C1827" s="4">
        <v>45345.742939814816</v>
      </c>
      <c r="D1827" s="4">
        <v>45357.490949074076</v>
      </c>
      <c r="E1827" s="1" t="s">
        <v>9</v>
      </c>
      <c r="F1827">
        <v>116</v>
      </c>
      <c r="G1827" s="1" t="str">
        <f>IFERROR(VLOOKUP(tManutencao[[#This Row],[Máquina]],[1]!tMaquinas[[Código]:[Descrição]],2,0),"N/E")</f>
        <v>116 - Extrusora</v>
      </c>
      <c r="H1827" t="s">
        <v>10</v>
      </c>
      <c r="I1827" t="s">
        <v>386</v>
      </c>
    </row>
    <row r="1828" spans="1:9" ht="16.5" x14ac:dyDescent="0.25">
      <c r="A1828" s="1">
        <f>ROW()-ROW(tManutencao[[#Headers],[Seq]])</f>
        <v>1827</v>
      </c>
      <c r="B1828" s="3">
        <v>1790</v>
      </c>
      <c r="C1828" s="4">
        <v>45345.743587962963</v>
      </c>
      <c r="D1828" s="4">
        <v>45384.658125000002</v>
      </c>
      <c r="E1828" s="1" t="s">
        <v>9</v>
      </c>
      <c r="F1828">
        <v>117</v>
      </c>
      <c r="G1828" s="1" t="str">
        <f>IFERROR(VLOOKUP(tManutencao[[#This Row],[Máquina]],[1]!tMaquinas[[Código]:[Descrição]],2,0),"N/E")</f>
        <v>117 - Extrusora</v>
      </c>
      <c r="H1828" t="s">
        <v>10</v>
      </c>
      <c r="I1828" t="s">
        <v>386</v>
      </c>
    </row>
    <row r="1829" spans="1:9" ht="16.5" x14ac:dyDescent="0.25">
      <c r="A1829" s="1">
        <f>ROW()-ROW(tManutencao[[#Headers],[Seq]])</f>
        <v>1828</v>
      </c>
      <c r="B1829" s="3">
        <v>1791</v>
      </c>
      <c r="C1829" s="4">
        <v>45345.743969907409</v>
      </c>
      <c r="D1829" s="4"/>
      <c r="E1829" s="1" t="s">
        <v>9</v>
      </c>
      <c r="F1829">
        <v>118</v>
      </c>
      <c r="G1829" s="1" t="str">
        <f>IFERROR(VLOOKUP(tManutencao[[#This Row],[Máquina]],[1]!tMaquinas[[Código]:[Descrição]],2,0),"N/E")</f>
        <v>118- Extrusora</v>
      </c>
      <c r="H1829" t="s">
        <v>10</v>
      </c>
      <c r="I1829" t="s">
        <v>386</v>
      </c>
    </row>
    <row r="1830" spans="1:9" ht="16.5" x14ac:dyDescent="0.25">
      <c r="A1830" s="1">
        <f>ROW()-ROW(tManutencao[[#Headers],[Seq]])</f>
        <v>1829</v>
      </c>
      <c r="B1830" s="3">
        <v>1792</v>
      </c>
      <c r="C1830" s="4">
        <v>45345.744710648149</v>
      </c>
      <c r="D1830" s="4">
        <v>45379.514884259261</v>
      </c>
      <c r="E1830" s="1" t="s">
        <v>9</v>
      </c>
      <c r="F1830">
        <v>108</v>
      </c>
      <c r="G1830" s="1" t="str">
        <f>IFERROR(VLOOKUP(tManutencao[[#This Row],[Máquina]],[1]!tMaquinas[[Código]:[Descrição]],2,0),"N/E")</f>
        <v>108 - Extrusora</v>
      </c>
      <c r="H1830" t="s">
        <v>10</v>
      </c>
      <c r="I1830" t="s">
        <v>405</v>
      </c>
    </row>
    <row r="1831" spans="1:9" ht="16.5" x14ac:dyDescent="0.25">
      <c r="A1831" s="1">
        <f>ROW()-ROW(tManutencao[[#Headers],[Seq]])</f>
        <v>1830</v>
      </c>
      <c r="B1831" s="3">
        <v>1768</v>
      </c>
      <c r="C1831" s="4">
        <v>45343.404502314814</v>
      </c>
      <c r="D1831" s="4"/>
      <c r="E1831" s="1" t="s">
        <v>109</v>
      </c>
      <c r="F1831">
        <v>1010</v>
      </c>
      <c r="G1831" s="1">
        <f>IFERROR(VLOOKUP(tManutencao[[#This Row],[Máquina]],[1]!tMaquinas[[Código]:[Descrição]],2,0),"N/E")</f>
        <v>0</v>
      </c>
      <c r="H1831" t="s">
        <v>10</v>
      </c>
      <c r="I1831" t="s">
        <v>1648</v>
      </c>
    </row>
    <row r="1832" spans="1:9" ht="16.5" x14ac:dyDescent="0.25">
      <c r="A1832" s="1">
        <f>ROW()-ROW(tManutencao[[#Headers],[Seq]])</f>
        <v>1831</v>
      </c>
      <c r="B1832" s="3">
        <v>1794</v>
      </c>
      <c r="C1832" s="4">
        <v>45345.745729166665</v>
      </c>
      <c r="D1832" s="4">
        <v>45379.515625</v>
      </c>
      <c r="E1832" s="1" t="s">
        <v>9</v>
      </c>
      <c r="F1832">
        <v>113</v>
      </c>
      <c r="G1832" s="1" t="str">
        <f>IFERROR(VLOOKUP(tManutencao[[#This Row],[Máquina]],[1]!tMaquinas[[Código]:[Descrição]],2,0),"N/E")</f>
        <v>113 - Extrusora</v>
      </c>
      <c r="H1832" t="s">
        <v>10</v>
      </c>
      <c r="I1832" t="s">
        <v>405</v>
      </c>
    </row>
    <row r="1833" spans="1:9" ht="16.5" x14ac:dyDescent="0.25">
      <c r="A1833" s="1">
        <f>ROW()-ROW(tManutencao[[#Headers],[Seq]])</f>
        <v>1832</v>
      </c>
      <c r="B1833" s="3">
        <v>1795</v>
      </c>
      <c r="C1833" s="4">
        <v>45345.746064814812</v>
      </c>
      <c r="D1833" s="4">
        <v>45379.516076388885</v>
      </c>
      <c r="E1833" s="1" t="s">
        <v>9</v>
      </c>
      <c r="F1833">
        <v>115</v>
      </c>
      <c r="G1833" s="1" t="str">
        <f>IFERROR(VLOOKUP(tManutencao[[#This Row],[Máquina]],[1]!tMaquinas[[Código]:[Descrição]],2,0),"N/E")</f>
        <v>115 - Extrusora</v>
      </c>
      <c r="H1833" t="s">
        <v>10</v>
      </c>
      <c r="I1833" t="s">
        <v>405</v>
      </c>
    </row>
    <row r="1834" spans="1:9" ht="16.5" x14ac:dyDescent="0.25">
      <c r="A1834" s="1">
        <f>ROW()-ROW(tManutencao[[#Headers],[Seq]])</f>
        <v>1833</v>
      </c>
      <c r="B1834" s="3">
        <v>1796</v>
      </c>
      <c r="C1834" s="4">
        <v>45345.746319444443</v>
      </c>
      <c r="D1834" s="4">
        <v>45379.516261574077</v>
      </c>
      <c r="E1834" s="1" t="s">
        <v>9</v>
      </c>
      <c r="F1834">
        <v>116</v>
      </c>
      <c r="G1834" s="1" t="str">
        <f>IFERROR(VLOOKUP(tManutencao[[#This Row],[Máquina]],[1]!tMaquinas[[Código]:[Descrição]],2,0),"N/E")</f>
        <v>116 - Extrusora</v>
      </c>
      <c r="H1834" t="s">
        <v>10</v>
      </c>
      <c r="I1834" t="s">
        <v>405</v>
      </c>
    </row>
    <row r="1835" spans="1:9" ht="16.5" x14ac:dyDescent="0.25">
      <c r="A1835" s="1">
        <f>ROW()-ROW(tManutencao[[#Headers],[Seq]])</f>
        <v>1834</v>
      </c>
      <c r="B1835" s="3">
        <v>1797</v>
      </c>
      <c r="C1835" s="4">
        <v>45345.746724537035</v>
      </c>
      <c r="D1835" s="4">
        <v>45379.517476851855</v>
      </c>
      <c r="E1835" s="1" t="s">
        <v>9</v>
      </c>
      <c r="F1835">
        <v>117</v>
      </c>
      <c r="G1835" s="1" t="str">
        <f>IFERROR(VLOOKUP(tManutencao[[#This Row],[Máquina]],[1]!tMaquinas[[Código]:[Descrição]],2,0),"N/E")</f>
        <v>117 - Extrusora</v>
      </c>
      <c r="H1835" t="s">
        <v>10</v>
      </c>
      <c r="I1835" t="s">
        <v>405</v>
      </c>
    </row>
    <row r="1836" spans="1:9" ht="16.5" x14ac:dyDescent="0.25">
      <c r="A1836" s="1">
        <f>ROW()-ROW(tManutencao[[#Headers],[Seq]])</f>
        <v>1835</v>
      </c>
      <c r="B1836" s="3">
        <v>1798</v>
      </c>
      <c r="C1836" s="4">
        <v>45345.747048611112</v>
      </c>
      <c r="D1836" s="4">
        <v>45379.517858796295</v>
      </c>
      <c r="E1836" s="1" t="s">
        <v>9</v>
      </c>
      <c r="F1836">
        <v>118</v>
      </c>
      <c r="G1836" s="1" t="str">
        <f>IFERROR(VLOOKUP(tManutencao[[#This Row],[Máquina]],[1]!tMaquinas[[Código]:[Descrição]],2,0),"N/E")</f>
        <v>118- Extrusora</v>
      </c>
      <c r="H1836" t="s">
        <v>10</v>
      </c>
      <c r="I1836" t="s">
        <v>405</v>
      </c>
    </row>
    <row r="1837" spans="1:9" ht="16.5" x14ac:dyDescent="0.25">
      <c r="A1837" s="1">
        <f>ROW()-ROW(tManutencao[[#Headers],[Seq]])</f>
        <v>1836</v>
      </c>
      <c r="B1837" s="3">
        <v>1799</v>
      </c>
      <c r="C1837" s="4">
        <v>45346.061759259261</v>
      </c>
      <c r="D1837" s="4">
        <v>45376.730185185188</v>
      </c>
      <c r="E1837" s="1" t="s">
        <v>9</v>
      </c>
      <c r="F1837">
        <v>118</v>
      </c>
      <c r="G1837" s="1" t="str">
        <f>IFERROR(VLOOKUP(tManutencao[[#This Row],[Máquina]],[1]!tMaquinas[[Código]:[Descrição]],2,0),"N/E")</f>
        <v>118- Extrusora</v>
      </c>
      <c r="H1837" t="s">
        <v>10</v>
      </c>
      <c r="I1837" t="s">
        <v>1649</v>
      </c>
    </row>
    <row r="1838" spans="1:9" ht="16.5" x14ac:dyDescent="0.25">
      <c r="A1838" s="1">
        <f>ROW()-ROW(tManutencao[[#Headers],[Seq]])</f>
        <v>1837</v>
      </c>
      <c r="B1838" s="3">
        <v>1769</v>
      </c>
      <c r="C1838" s="4">
        <v>45343.733437499999</v>
      </c>
      <c r="D1838" s="4">
        <v>45384.656354166669</v>
      </c>
      <c r="E1838" s="1" t="s">
        <v>9</v>
      </c>
      <c r="F1838">
        <v>1010</v>
      </c>
      <c r="G1838" s="1">
        <f>IFERROR(VLOOKUP(tManutencao[[#This Row],[Máquina]],[1]!tMaquinas[[Código]:[Descrição]],2,0),"N/E")</f>
        <v>0</v>
      </c>
      <c r="H1838" t="s">
        <v>10</v>
      </c>
      <c r="I1838" t="s">
        <v>1650</v>
      </c>
    </row>
    <row r="1839" spans="1:9" ht="16.5" x14ac:dyDescent="0.25">
      <c r="A1839" s="1">
        <f>ROW()-ROW(tManutencao[[#Headers],[Seq]])</f>
        <v>1838</v>
      </c>
      <c r="B1839" s="3">
        <v>1801</v>
      </c>
      <c r="C1839" s="4">
        <v>45348.061608796299</v>
      </c>
      <c r="D1839" s="4">
        <v>45376.732453703706</v>
      </c>
      <c r="E1839" s="1" t="s">
        <v>9</v>
      </c>
      <c r="F1839">
        <v>117</v>
      </c>
      <c r="G1839" s="1" t="str">
        <f>IFERROR(VLOOKUP(tManutencao[[#This Row],[Máquina]],[1]!tMaquinas[[Código]:[Descrição]],2,0),"N/E")</f>
        <v>117 - Extrusora</v>
      </c>
      <c r="H1839" t="s">
        <v>10</v>
      </c>
      <c r="I1839" t="s">
        <v>1651</v>
      </c>
    </row>
    <row r="1840" spans="1:9" ht="16.5" x14ac:dyDescent="0.25">
      <c r="A1840" s="1">
        <f>ROW()-ROW(tManutencao[[#Headers],[Seq]])</f>
        <v>1839</v>
      </c>
      <c r="B1840" s="3">
        <v>1787</v>
      </c>
      <c r="C1840" s="4">
        <v>45345.741018518522</v>
      </c>
      <c r="D1840" s="4">
        <v>45384.65792824074</v>
      </c>
      <c r="E1840" s="1" t="s">
        <v>9</v>
      </c>
      <c r="F1840">
        <v>1010</v>
      </c>
      <c r="G1840" s="1">
        <f>IFERROR(VLOOKUP(tManutencao[[#This Row],[Máquina]],[1]!tMaquinas[[Código]:[Descrição]],2,0),"N/E")</f>
        <v>0</v>
      </c>
      <c r="H1840" t="s">
        <v>10</v>
      </c>
      <c r="I1840" t="s">
        <v>1652</v>
      </c>
    </row>
    <row r="1841" spans="1:9" ht="16.5" x14ac:dyDescent="0.25">
      <c r="A1841" s="1">
        <f>ROW()-ROW(tManutencao[[#Headers],[Seq]])</f>
        <v>1840</v>
      </c>
      <c r="B1841" s="3">
        <v>1806</v>
      </c>
      <c r="C1841" s="4">
        <v>45348.484537037039</v>
      </c>
      <c r="D1841" s="4">
        <v>45376.7344212963</v>
      </c>
      <c r="E1841" s="1" t="s">
        <v>9</v>
      </c>
      <c r="F1841">
        <v>1010</v>
      </c>
      <c r="G1841" s="1">
        <f>IFERROR(VLOOKUP(tManutencao[[#This Row],[Máquina]],[1]!tMaquinas[[Código]:[Descrição]],2,0),"N/E")</f>
        <v>0</v>
      </c>
      <c r="H1841" t="s">
        <v>10</v>
      </c>
      <c r="I1841" t="s">
        <v>1653</v>
      </c>
    </row>
    <row r="1842" spans="1:9" ht="16.5" x14ac:dyDescent="0.25">
      <c r="A1842" s="1">
        <f>ROW()-ROW(tManutencao[[#Headers],[Seq]])</f>
        <v>1841</v>
      </c>
      <c r="B1842" s="3">
        <v>1803</v>
      </c>
      <c r="C1842" s="4">
        <v>45348.354317129626</v>
      </c>
      <c r="D1842" s="4">
        <v>45348.354884259257</v>
      </c>
      <c r="E1842" s="1" t="s">
        <v>9</v>
      </c>
      <c r="F1842">
        <v>117</v>
      </c>
      <c r="G1842" s="1" t="str">
        <f>IFERROR(VLOOKUP(tManutencao[[#This Row],[Máquina]],[1]!tMaquinas[[Código]:[Descrição]],2,0),"N/E")</f>
        <v>117 - Extrusora</v>
      </c>
      <c r="H1842" t="s">
        <v>10</v>
      </c>
      <c r="I1842" t="s">
        <v>1654</v>
      </c>
    </row>
    <row r="1843" spans="1:9" ht="16.5" x14ac:dyDescent="0.25">
      <c r="A1843" s="1">
        <f>ROW()-ROW(tManutencao[[#Headers],[Seq]])</f>
        <v>1842</v>
      </c>
      <c r="B1843" s="3">
        <v>1804</v>
      </c>
      <c r="C1843" s="4">
        <v>45348.35728009259</v>
      </c>
      <c r="D1843" s="4">
        <v>45348.358495370368</v>
      </c>
      <c r="E1843" s="1" t="s">
        <v>9</v>
      </c>
      <c r="F1843">
        <v>115</v>
      </c>
      <c r="G1843" s="1" t="str">
        <f>IFERROR(VLOOKUP(tManutencao[[#This Row],[Máquina]],[1]!tMaquinas[[Código]:[Descrição]],2,0),"N/E")</f>
        <v>115 - Extrusora</v>
      </c>
      <c r="H1843" t="s">
        <v>10</v>
      </c>
      <c r="I1843" t="s">
        <v>1655</v>
      </c>
    </row>
    <row r="1844" spans="1:9" ht="16.5" x14ac:dyDescent="0.25">
      <c r="A1844" s="1">
        <f>ROW()-ROW(tManutencao[[#Headers],[Seq]])</f>
        <v>1843</v>
      </c>
      <c r="B1844" s="3">
        <v>1805</v>
      </c>
      <c r="C1844" s="4">
        <v>45348.359490740739</v>
      </c>
      <c r="D1844" s="4">
        <v>45670.640601851854</v>
      </c>
      <c r="E1844" s="1" t="s">
        <v>9</v>
      </c>
      <c r="F1844">
        <v>117</v>
      </c>
      <c r="G1844" s="1" t="str">
        <f>IFERROR(VLOOKUP(tManutencao[[#This Row],[Máquina]],[1]!tMaquinas[[Código]:[Descrição]],2,0),"N/E")</f>
        <v>117 - Extrusora</v>
      </c>
      <c r="H1844" t="s">
        <v>10</v>
      </c>
      <c r="I1844" t="s">
        <v>1656</v>
      </c>
    </row>
    <row r="1845" spans="1:9" ht="16.5" x14ac:dyDescent="0.25">
      <c r="A1845" s="1">
        <f>ROW()-ROW(tManutencao[[#Headers],[Seq]])</f>
        <v>1844</v>
      </c>
      <c r="B1845" s="3">
        <v>1968</v>
      </c>
      <c r="C1845" s="4">
        <v>45372.603819444441</v>
      </c>
      <c r="D1845" s="4">
        <v>45670.642800925925</v>
      </c>
      <c r="E1845" s="1" t="s">
        <v>9</v>
      </c>
      <c r="F1845">
        <v>1010</v>
      </c>
      <c r="G1845" s="1">
        <f>IFERROR(VLOOKUP(tManutencao[[#This Row],[Máquina]],[1]!tMaquinas[[Código]:[Descrição]],2,0),"N/E")</f>
        <v>0</v>
      </c>
      <c r="H1845" t="s">
        <v>10</v>
      </c>
      <c r="I1845" t="s">
        <v>1657</v>
      </c>
    </row>
    <row r="1846" spans="1:9" ht="16.5" x14ac:dyDescent="0.25">
      <c r="A1846" s="1">
        <f>ROW()-ROW(tManutencao[[#Headers],[Seq]])</f>
        <v>1845</v>
      </c>
      <c r="B1846" s="3">
        <v>2325</v>
      </c>
      <c r="C1846" s="4">
        <v>45440.422083333331</v>
      </c>
      <c r="D1846" s="4">
        <v>45670.655706018515</v>
      </c>
      <c r="E1846" s="1" t="s">
        <v>9</v>
      </c>
      <c r="F1846">
        <v>1010</v>
      </c>
      <c r="G1846" s="1">
        <f>IFERROR(VLOOKUP(tManutencao[[#This Row],[Máquina]],[1]!tMaquinas[[Código]:[Descrição]],2,0),"N/E")</f>
        <v>0</v>
      </c>
      <c r="H1846" t="s">
        <v>10</v>
      </c>
      <c r="I1846" t="s">
        <v>1658</v>
      </c>
    </row>
    <row r="1847" spans="1:9" ht="16.5" x14ac:dyDescent="0.25">
      <c r="A1847" s="1">
        <f>ROW()-ROW(tManutencao[[#Headers],[Seq]])</f>
        <v>1846</v>
      </c>
      <c r="B1847" s="3">
        <v>1808</v>
      </c>
      <c r="C1847" s="4">
        <v>45348.59579861111</v>
      </c>
      <c r="D1847" s="4">
        <v>45376.734942129631</v>
      </c>
      <c r="E1847" s="1" t="s">
        <v>9</v>
      </c>
      <c r="F1847">
        <v>115</v>
      </c>
      <c r="G1847" s="1" t="str">
        <f>IFERROR(VLOOKUP(tManutencao[[#This Row],[Máquina]],[1]!tMaquinas[[Código]:[Descrição]],2,0),"N/E")</f>
        <v>115 - Extrusora</v>
      </c>
      <c r="H1847" t="s">
        <v>10</v>
      </c>
      <c r="I1847" t="s">
        <v>1659</v>
      </c>
    </row>
    <row r="1848" spans="1:9" ht="16.5" x14ac:dyDescent="0.25">
      <c r="A1848" s="1">
        <f>ROW()-ROW(tManutencao[[#Headers],[Seq]])</f>
        <v>1847</v>
      </c>
      <c r="B1848" s="3">
        <v>1809</v>
      </c>
      <c r="C1848" s="4">
        <v>45348.596863425926</v>
      </c>
      <c r="D1848" s="4"/>
      <c r="E1848" s="1" t="s">
        <v>9</v>
      </c>
      <c r="F1848">
        <v>118</v>
      </c>
      <c r="G1848" s="1" t="str">
        <f>IFERROR(VLOOKUP(tManutencao[[#This Row],[Máquina]],[1]!tMaquinas[[Código]:[Descrição]],2,0),"N/E")</f>
        <v>118- Extrusora</v>
      </c>
      <c r="H1848" t="s">
        <v>10</v>
      </c>
      <c r="I1848" t="s">
        <v>1660</v>
      </c>
    </row>
    <row r="1849" spans="1:9" ht="16.5" x14ac:dyDescent="0.25">
      <c r="A1849" s="1">
        <f>ROW()-ROW(tManutencao[[#Headers],[Seq]])</f>
        <v>1848</v>
      </c>
      <c r="B1849" s="3">
        <v>1810</v>
      </c>
      <c r="C1849" s="4">
        <v>45348.599791666667</v>
      </c>
      <c r="D1849" s="4"/>
      <c r="E1849" s="1" t="s">
        <v>9</v>
      </c>
      <c r="F1849">
        <v>301</v>
      </c>
      <c r="G1849" s="1" t="str">
        <f>IFERROR(VLOOKUP(tManutencao[[#This Row],[Máquina]],[1]!tMaquinas[[Código]:[Descrição]],2,0),"N/E")</f>
        <v>301 - Comexi Laminadora</v>
      </c>
      <c r="H1849" t="s">
        <v>58</v>
      </c>
      <c r="I1849" t="s">
        <v>1661</v>
      </c>
    </row>
    <row r="1850" spans="1:9" ht="16.5" x14ac:dyDescent="0.25">
      <c r="A1850" s="1">
        <f>ROW()-ROW(tManutencao[[#Headers],[Seq]])</f>
        <v>1849</v>
      </c>
      <c r="B1850" s="3">
        <v>1811</v>
      </c>
      <c r="C1850" s="4">
        <v>45348.701157407406</v>
      </c>
      <c r="D1850" s="4">
        <v>45376.735324074078</v>
      </c>
      <c r="E1850" s="1" t="s">
        <v>9</v>
      </c>
      <c r="F1850">
        <v>115</v>
      </c>
      <c r="G1850" s="1" t="str">
        <f>IFERROR(VLOOKUP(tManutencao[[#This Row],[Máquina]],[1]!tMaquinas[[Código]:[Descrição]],2,0),"N/E")</f>
        <v>115 - Extrusora</v>
      </c>
      <c r="H1850" t="s">
        <v>10</v>
      </c>
      <c r="I1850" t="s">
        <v>1662</v>
      </c>
    </row>
    <row r="1851" spans="1:9" ht="16.5" x14ac:dyDescent="0.25">
      <c r="A1851" s="1">
        <f>ROW()-ROW(tManutencao[[#Headers],[Seq]])</f>
        <v>1850</v>
      </c>
      <c r="B1851" s="3">
        <v>1812</v>
      </c>
      <c r="C1851" s="4">
        <v>45349.261736111112</v>
      </c>
      <c r="D1851" s="4">
        <v>45408.597256944442</v>
      </c>
      <c r="E1851" s="1" t="s">
        <v>9</v>
      </c>
      <c r="F1851">
        <v>207</v>
      </c>
      <c r="G1851" s="1" t="str">
        <f>IFERROR(VLOOKUP(tManutencao[[#This Row],[Máquina]],[1]!tMaquinas[[Código]:[Descrição]],2,0),"N/E")</f>
        <v>207 - Comexi 8 cores</v>
      </c>
      <c r="H1851" t="s">
        <v>62</v>
      </c>
      <c r="I1851" t="s">
        <v>1663</v>
      </c>
    </row>
    <row r="1852" spans="1:9" ht="16.5" x14ac:dyDescent="0.25">
      <c r="A1852" s="1">
        <f>ROW()-ROW(tManutencao[[#Headers],[Seq]])</f>
        <v>1851</v>
      </c>
      <c r="B1852" s="3">
        <v>1813</v>
      </c>
      <c r="C1852" s="4">
        <v>45349.577175925922</v>
      </c>
      <c r="D1852" s="4">
        <v>45357.493368055555</v>
      </c>
      <c r="E1852" s="1" t="s">
        <v>9</v>
      </c>
      <c r="F1852">
        <v>108</v>
      </c>
      <c r="G1852" s="1" t="str">
        <f>IFERROR(VLOOKUP(tManutencao[[#This Row],[Máquina]],[1]!tMaquinas[[Código]:[Descrição]],2,0),"N/E")</f>
        <v>108 - Extrusora</v>
      </c>
      <c r="H1852" t="s">
        <v>10</v>
      </c>
      <c r="I1852" t="s">
        <v>1664</v>
      </c>
    </row>
    <row r="1853" spans="1:9" ht="16.5" x14ac:dyDescent="0.25">
      <c r="A1853" s="1">
        <f>ROW()-ROW(tManutencao[[#Headers],[Seq]])</f>
        <v>1852</v>
      </c>
      <c r="B1853" s="3">
        <v>1814</v>
      </c>
      <c r="C1853" s="4">
        <v>45349.585150462961</v>
      </c>
      <c r="D1853" s="4">
        <v>45357.494409722225</v>
      </c>
      <c r="E1853" s="1" t="s">
        <v>92</v>
      </c>
      <c r="F1853">
        <v>206</v>
      </c>
      <c r="G1853" s="1" t="str">
        <f>IFERROR(VLOOKUP(tManutencao[[#This Row],[Máquina]],[1]!tMaquinas[[Código]:[Descrição]],2,0),"N/E")</f>
        <v>206 - Comexi 8 cores</v>
      </c>
      <c r="H1853" t="s">
        <v>62</v>
      </c>
      <c r="I1853" t="s">
        <v>1665</v>
      </c>
    </row>
    <row r="1854" spans="1:9" ht="16.5" x14ac:dyDescent="0.25">
      <c r="A1854" s="1">
        <f>ROW()-ROW(tManutencao[[#Headers],[Seq]])</f>
        <v>1853</v>
      </c>
      <c r="B1854" s="3">
        <v>1815</v>
      </c>
      <c r="C1854" s="4">
        <v>45349.585995370369</v>
      </c>
      <c r="D1854" s="4">
        <v>45357.492002314815</v>
      </c>
      <c r="E1854" s="1" t="s">
        <v>92</v>
      </c>
      <c r="F1854">
        <v>207</v>
      </c>
      <c r="G1854" s="1" t="str">
        <f>IFERROR(VLOOKUP(tManutencao[[#This Row],[Máquina]],[1]!tMaquinas[[Código]:[Descrição]],2,0),"N/E")</f>
        <v>207 - Comexi 8 cores</v>
      </c>
      <c r="H1854" t="s">
        <v>62</v>
      </c>
      <c r="I1854" t="s">
        <v>1666</v>
      </c>
    </row>
    <row r="1855" spans="1:9" ht="16.5" x14ac:dyDescent="0.25">
      <c r="A1855" s="1">
        <f>ROW()-ROW(tManutencao[[#Headers],[Seq]])</f>
        <v>1854</v>
      </c>
      <c r="B1855" s="3">
        <v>1816</v>
      </c>
      <c r="C1855" s="4">
        <v>45349.587939814817</v>
      </c>
      <c r="D1855" s="4"/>
      <c r="E1855" s="1" t="s">
        <v>9</v>
      </c>
      <c r="F1855">
        <v>413</v>
      </c>
      <c r="G1855" s="1" t="str">
        <f>IFERROR(VLOOKUP(tManutencao[[#This Row],[Máquina]],[1]!tMaquinas[[Código]:[Descrição]],2,0),"N/E")</f>
        <v>413 - Polimaquinas</v>
      </c>
      <c r="H1855" t="s">
        <v>21</v>
      </c>
      <c r="I1855" t="s">
        <v>1667</v>
      </c>
    </row>
    <row r="1856" spans="1:9" ht="16.5" x14ac:dyDescent="0.25">
      <c r="A1856" s="1">
        <f>ROW()-ROW(tManutencao[[#Headers],[Seq]])</f>
        <v>1855</v>
      </c>
      <c r="B1856" s="3">
        <v>1817</v>
      </c>
      <c r="C1856" s="4">
        <v>45349.741226851853</v>
      </c>
      <c r="D1856" s="4">
        <v>45670.640740740739</v>
      </c>
      <c r="E1856" s="1" t="s">
        <v>182</v>
      </c>
      <c r="F1856">
        <v>118</v>
      </c>
      <c r="G1856" s="1" t="str">
        <f>IFERROR(VLOOKUP(tManutencao[[#This Row],[Máquina]],[1]!tMaquinas[[Código]:[Descrição]],2,0),"N/E")</f>
        <v>118- Extrusora</v>
      </c>
      <c r="H1856" t="s">
        <v>10</v>
      </c>
      <c r="I1856" t="s">
        <v>1668</v>
      </c>
    </row>
    <row r="1857" spans="1:9" ht="16.5" x14ac:dyDescent="0.25">
      <c r="A1857" s="1">
        <f>ROW()-ROW(tManutencao[[#Headers],[Seq]])</f>
        <v>1856</v>
      </c>
      <c r="B1857" s="3">
        <v>1818</v>
      </c>
      <c r="C1857" s="4">
        <v>45350.43378472222</v>
      </c>
      <c r="D1857" s="4"/>
      <c r="E1857" s="1" t="s">
        <v>182</v>
      </c>
      <c r="F1857">
        <v>115</v>
      </c>
      <c r="G1857" s="1" t="str">
        <f>IFERROR(VLOOKUP(tManutencao[[#This Row],[Máquina]],[1]!tMaquinas[[Código]:[Descrição]],2,0),"N/E")</f>
        <v>115 - Extrusora</v>
      </c>
      <c r="H1857" t="s">
        <v>10</v>
      </c>
      <c r="I1857" t="s">
        <v>1669</v>
      </c>
    </row>
    <row r="1858" spans="1:9" ht="16.5" x14ac:dyDescent="0.25">
      <c r="A1858" s="1">
        <f>ROW()-ROW(tManutencao[[#Headers],[Seq]])</f>
        <v>1857</v>
      </c>
      <c r="B1858" s="3">
        <v>1819</v>
      </c>
      <c r="C1858" s="4">
        <v>45350.43445601852</v>
      </c>
      <c r="D1858" s="4">
        <v>45379.591898148145</v>
      </c>
      <c r="E1858" s="1" t="s">
        <v>92</v>
      </c>
      <c r="F1858">
        <v>115</v>
      </c>
      <c r="G1858" s="1" t="str">
        <f>IFERROR(VLOOKUP(tManutencao[[#This Row],[Máquina]],[1]!tMaquinas[[Código]:[Descrição]],2,0),"N/E")</f>
        <v>115 - Extrusora</v>
      </c>
      <c r="H1858" t="s">
        <v>10</v>
      </c>
      <c r="I1858" t="s">
        <v>1670</v>
      </c>
    </row>
    <row r="1859" spans="1:9" ht="16.5" x14ac:dyDescent="0.25">
      <c r="A1859" s="1">
        <f>ROW()-ROW(tManutencao[[#Headers],[Seq]])</f>
        <v>1858</v>
      </c>
      <c r="B1859" s="3">
        <v>1820</v>
      </c>
      <c r="C1859" s="4">
        <v>45350.438333333332</v>
      </c>
      <c r="D1859" s="4">
        <v>45397.634039351855</v>
      </c>
      <c r="E1859" s="1" t="s">
        <v>90</v>
      </c>
      <c r="F1859">
        <v>115</v>
      </c>
      <c r="G1859" s="1" t="str">
        <f>IFERROR(VLOOKUP(tManutencao[[#This Row],[Máquina]],[1]!tMaquinas[[Código]:[Descrição]],2,0),"N/E")</f>
        <v>115 - Extrusora</v>
      </c>
      <c r="H1859" t="s">
        <v>10</v>
      </c>
      <c r="I1859" t="s">
        <v>1671</v>
      </c>
    </row>
    <row r="1860" spans="1:9" ht="16.5" x14ac:dyDescent="0.25">
      <c r="A1860" s="1">
        <f>ROW()-ROW(tManutencao[[#Headers],[Seq]])</f>
        <v>1859</v>
      </c>
      <c r="B1860" s="3">
        <v>1821</v>
      </c>
      <c r="C1860" s="4">
        <v>45350.44798611111</v>
      </c>
      <c r="D1860" s="4">
        <v>45397.630474537036</v>
      </c>
      <c r="E1860" s="1" t="s">
        <v>90</v>
      </c>
      <c r="F1860">
        <v>115</v>
      </c>
      <c r="G1860" s="1" t="str">
        <f>IFERROR(VLOOKUP(tManutencao[[#This Row],[Máquina]],[1]!tMaquinas[[Código]:[Descrição]],2,0),"N/E")</f>
        <v>115 - Extrusora</v>
      </c>
      <c r="H1860" t="s">
        <v>10</v>
      </c>
      <c r="I1860" t="s">
        <v>1672</v>
      </c>
    </row>
    <row r="1861" spans="1:9" ht="16.5" x14ac:dyDescent="0.25">
      <c r="A1861" s="1">
        <f>ROW()-ROW(tManutencao[[#Headers],[Seq]])</f>
        <v>1860</v>
      </c>
      <c r="B1861" s="3">
        <v>1822</v>
      </c>
      <c r="C1861" s="4">
        <v>45350.490405092591</v>
      </c>
      <c r="D1861" s="4">
        <v>45379.707511574074</v>
      </c>
      <c r="E1861" s="1" t="s">
        <v>9</v>
      </c>
      <c r="F1861">
        <v>117</v>
      </c>
      <c r="G1861" s="1" t="str">
        <f>IFERROR(VLOOKUP(tManutencao[[#This Row],[Máquina]],[1]!tMaquinas[[Código]:[Descrição]],2,0),"N/E")</f>
        <v>117 - Extrusora</v>
      </c>
      <c r="H1861" t="s">
        <v>10</v>
      </c>
      <c r="I1861" t="s">
        <v>1673</v>
      </c>
    </row>
    <row r="1862" spans="1:9" ht="16.5" x14ac:dyDescent="0.25">
      <c r="A1862" s="1">
        <f>ROW()-ROW(tManutencao[[#Headers],[Seq]])</f>
        <v>1861</v>
      </c>
      <c r="B1862" s="3">
        <v>1823</v>
      </c>
      <c r="C1862" s="4">
        <v>45350.631898148145</v>
      </c>
      <c r="D1862" s="4">
        <v>45377.613715277781</v>
      </c>
      <c r="E1862" s="1" t="s">
        <v>9</v>
      </c>
      <c r="F1862">
        <v>417</v>
      </c>
      <c r="G1862" s="1" t="str">
        <f>IFERROR(VLOOKUP(tManutencao[[#This Row],[Máquina]],[1]!tMaquinas[[Código]:[Descrição]],2,0),"N/E")</f>
        <v>417 - Hece 1400</v>
      </c>
      <c r="H1862" t="s">
        <v>21</v>
      </c>
      <c r="I1862" t="s">
        <v>1674</v>
      </c>
    </row>
    <row r="1863" spans="1:9" ht="16.5" x14ac:dyDescent="0.25">
      <c r="A1863" s="1">
        <f>ROW()-ROW(tManutencao[[#Headers],[Seq]])</f>
        <v>1862</v>
      </c>
      <c r="B1863" s="3">
        <v>1824</v>
      </c>
      <c r="C1863" s="4">
        <v>45350.733275462961</v>
      </c>
      <c r="D1863" s="4">
        <v>45377.618125000001</v>
      </c>
      <c r="E1863" s="1" t="s">
        <v>9</v>
      </c>
      <c r="F1863">
        <v>115</v>
      </c>
      <c r="G1863" s="1" t="str">
        <f>IFERROR(VLOOKUP(tManutencao[[#This Row],[Máquina]],[1]!tMaquinas[[Código]:[Descrição]],2,0),"N/E")</f>
        <v>115 - Extrusora</v>
      </c>
      <c r="H1863" t="s">
        <v>10</v>
      </c>
      <c r="I1863" t="s">
        <v>1675</v>
      </c>
    </row>
    <row r="1864" spans="1:9" ht="16.5" x14ac:dyDescent="0.25">
      <c r="A1864" s="1">
        <f>ROW()-ROW(tManutencao[[#Headers],[Seq]])</f>
        <v>1863</v>
      </c>
      <c r="B1864" s="3">
        <v>1825</v>
      </c>
      <c r="C1864" s="4">
        <v>45351.233356481483</v>
      </c>
      <c r="D1864" s="4">
        <v>45377.631597222222</v>
      </c>
      <c r="E1864" s="1" t="s">
        <v>9</v>
      </c>
      <c r="F1864">
        <v>301</v>
      </c>
      <c r="G1864" s="1" t="str">
        <f>IFERROR(VLOOKUP(tManutencao[[#This Row],[Máquina]],[1]!tMaquinas[[Código]:[Descrição]],2,0),"N/E")</f>
        <v>301 - Comexi Laminadora</v>
      </c>
      <c r="H1864" t="s">
        <v>58</v>
      </c>
      <c r="I1864" t="s">
        <v>1676</v>
      </c>
    </row>
    <row r="1865" spans="1:9" ht="16.5" x14ac:dyDescent="0.25">
      <c r="A1865" s="1">
        <f>ROW()-ROW(tManutencao[[#Headers],[Seq]])</f>
        <v>1864</v>
      </c>
      <c r="B1865" s="3">
        <v>1826</v>
      </c>
      <c r="C1865" s="4">
        <v>45351.309652777774</v>
      </c>
      <c r="D1865" s="4"/>
      <c r="E1865" s="1" t="s">
        <v>9</v>
      </c>
      <c r="F1865">
        <v>301</v>
      </c>
      <c r="G1865" s="1" t="str">
        <f>IFERROR(VLOOKUP(tManutencao[[#This Row],[Máquina]],[1]!tMaquinas[[Código]:[Descrição]],2,0),"N/E")</f>
        <v>301 - Comexi Laminadora</v>
      </c>
      <c r="H1865" t="s">
        <v>58</v>
      </c>
      <c r="I1865" t="s">
        <v>1677</v>
      </c>
    </row>
    <row r="1866" spans="1:9" ht="16.5" x14ac:dyDescent="0.25">
      <c r="A1866" s="1">
        <f>ROW()-ROW(tManutencao[[#Headers],[Seq]])</f>
        <v>1865</v>
      </c>
      <c r="B1866" s="3">
        <v>1827</v>
      </c>
      <c r="C1866" s="4">
        <v>45351.517627314817</v>
      </c>
      <c r="D1866" s="4"/>
      <c r="E1866" s="1" t="s">
        <v>90</v>
      </c>
      <c r="F1866">
        <v>302</v>
      </c>
      <c r="G1866" s="1" t="str">
        <f>IFERROR(VLOOKUP(tManutencao[[#This Row],[Máquina]],[1]!tMaquinas[[Código]:[Descrição]],2,0),"N/E")</f>
        <v>301 - Comexi Laminadora</v>
      </c>
      <c r="H1866" t="s">
        <v>58</v>
      </c>
      <c r="I1866" t="s">
        <v>1678</v>
      </c>
    </row>
    <row r="1867" spans="1:9" ht="16.5" x14ac:dyDescent="0.25">
      <c r="A1867" s="1">
        <f>ROW()-ROW(tManutencao[[#Headers],[Seq]])</f>
        <v>1866</v>
      </c>
      <c r="B1867" s="3">
        <v>2333</v>
      </c>
      <c r="C1867" s="4">
        <v>45441.595960648148</v>
      </c>
      <c r="D1867" s="4">
        <v>45455.390127314815</v>
      </c>
      <c r="E1867" s="1" t="s">
        <v>182</v>
      </c>
      <c r="F1867">
        <v>1010</v>
      </c>
      <c r="G1867" s="1">
        <f>IFERROR(VLOOKUP(tManutencao[[#This Row],[Máquina]],[1]!tMaquinas[[Código]:[Descrição]],2,0),"N/E")</f>
        <v>0</v>
      </c>
      <c r="H1867" t="s">
        <v>10</v>
      </c>
      <c r="I1867" t="s">
        <v>1679</v>
      </c>
    </row>
    <row r="1868" spans="1:9" ht="16.5" x14ac:dyDescent="0.25">
      <c r="A1868" s="1">
        <f>ROW()-ROW(tManutencao[[#Headers],[Seq]])</f>
        <v>1867</v>
      </c>
      <c r="B1868" s="3">
        <v>2526</v>
      </c>
      <c r="C1868" s="4">
        <v>45472.306203703702</v>
      </c>
      <c r="D1868" s="4">
        <v>45474.365937499999</v>
      </c>
      <c r="E1868" s="1" t="s">
        <v>9</v>
      </c>
      <c r="F1868">
        <v>1010</v>
      </c>
      <c r="G1868" s="1">
        <f>IFERROR(VLOOKUP(tManutencao[[#This Row],[Máquina]],[1]!tMaquinas[[Código]:[Descrição]],2,0),"N/E")</f>
        <v>0</v>
      </c>
      <c r="H1868" t="s">
        <v>10</v>
      </c>
      <c r="I1868" t="s">
        <v>1680</v>
      </c>
    </row>
    <row r="1869" spans="1:9" ht="16.5" x14ac:dyDescent="0.25">
      <c r="A1869" s="1">
        <f>ROW()-ROW(tManutencao[[#Headers],[Seq]])</f>
        <v>1868</v>
      </c>
      <c r="B1869" s="3">
        <v>1830</v>
      </c>
      <c r="C1869" s="4">
        <v>45352.104872685188</v>
      </c>
      <c r="D1869" s="4">
        <v>45384.659768518519</v>
      </c>
      <c r="E1869" s="1" t="s">
        <v>9</v>
      </c>
      <c r="F1869">
        <v>115</v>
      </c>
      <c r="G1869" s="1" t="str">
        <f>IFERROR(VLOOKUP(tManutencao[[#This Row],[Máquina]],[1]!tMaquinas[[Código]:[Descrição]],2,0),"N/E")</f>
        <v>115 - Extrusora</v>
      </c>
      <c r="H1869" t="s">
        <v>10</v>
      </c>
      <c r="I1869" t="s">
        <v>1681</v>
      </c>
    </row>
    <row r="1870" spans="1:9" ht="16.5" x14ac:dyDescent="0.25">
      <c r="A1870" s="1">
        <f>ROW()-ROW(tManutencao[[#Headers],[Seq]])</f>
        <v>1869</v>
      </c>
      <c r="B1870" s="3">
        <v>1831</v>
      </c>
      <c r="C1870" s="4">
        <v>45352.300393518519</v>
      </c>
      <c r="D1870" s="4">
        <v>45379.525231481479</v>
      </c>
      <c r="E1870" s="1" t="s">
        <v>9</v>
      </c>
      <c r="F1870">
        <v>207</v>
      </c>
      <c r="G1870" s="1" t="str">
        <f>IFERROR(VLOOKUP(tManutencao[[#This Row],[Máquina]],[1]!tMaquinas[[Código]:[Descrição]],2,0),"N/E")</f>
        <v>207 - Comexi 8 cores</v>
      </c>
      <c r="H1870" t="s">
        <v>62</v>
      </c>
      <c r="I1870" t="s">
        <v>1682</v>
      </c>
    </row>
    <row r="1871" spans="1:9" ht="16.5" x14ac:dyDescent="0.25">
      <c r="A1871" s="1">
        <f>ROW()-ROW(tManutencao[[#Headers],[Seq]])</f>
        <v>1870</v>
      </c>
      <c r="B1871" s="3">
        <v>1832</v>
      </c>
      <c r="C1871" s="4">
        <v>45352.431238425925</v>
      </c>
      <c r="D1871" s="4"/>
      <c r="E1871" s="1" t="s">
        <v>9</v>
      </c>
      <c r="F1871">
        <v>502</v>
      </c>
      <c r="G1871" s="1" t="str">
        <f>IFERROR(VLOOKUP(tManutencao[[#This Row],[Máquina]],[1]!tMaquinas[[Código]:[Descrição]],2,0),"N/E")</f>
        <v>502 - Jaguar rebobinadeira</v>
      </c>
      <c r="H1871" t="s">
        <v>23</v>
      </c>
      <c r="I1871" t="s">
        <v>1683</v>
      </c>
    </row>
    <row r="1872" spans="1:9" ht="16.5" x14ac:dyDescent="0.25">
      <c r="A1872" s="1">
        <f>ROW()-ROW(tManutencao[[#Headers],[Seq]])</f>
        <v>1871</v>
      </c>
      <c r="B1872" s="3">
        <v>1833</v>
      </c>
      <c r="C1872" s="4">
        <v>45352.674502314818</v>
      </c>
      <c r="D1872" s="4">
        <v>45379.525787037041</v>
      </c>
      <c r="E1872" s="1" t="s">
        <v>9</v>
      </c>
      <c r="F1872">
        <v>115</v>
      </c>
      <c r="G1872" s="1" t="str">
        <f>IFERROR(VLOOKUP(tManutencao[[#This Row],[Máquina]],[1]!tMaquinas[[Código]:[Descrição]],2,0),"N/E")</f>
        <v>115 - Extrusora</v>
      </c>
      <c r="H1872" t="s">
        <v>10</v>
      </c>
      <c r="I1872" t="s">
        <v>1684</v>
      </c>
    </row>
    <row r="1873" spans="1:9" ht="16.5" x14ac:dyDescent="0.25">
      <c r="A1873" s="1">
        <f>ROW()-ROW(tManutencao[[#Headers],[Seq]])</f>
        <v>1872</v>
      </c>
      <c r="B1873" s="3">
        <v>3828</v>
      </c>
      <c r="C1873" s="4">
        <v>45590.730451388888</v>
      </c>
      <c r="D1873" s="4">
        <v>45631.640752314815</v>
      </c>
      <c r="E1873" s="1" t="s">
        <v>182</v>
      </c>
      <c r="F1873">
        <v>1010</v>
      </c>
      <c r="G1873" s="1">
        <f>IFERROR(VLOOKUP(tManutencao[[#This Row],[Máquina]],[1]!tMaquinas[[Código]:[Descrição]],2,0),"N/E")</f>
        <v>0</v>
      </c>
      <c r="H1873" t="s">
        <v>10</v>
      </c>
      <c r="I1873" t="s">
        <v>1685</v>
      </c>
    </row>
    <row r="1874" spans="1:9" ht="16.5" x14ac:dyDescent="0.25">
      <c r="A1874" s="1">
        <f>ROW()-ROW(tManutencao[[#Headers],[Seq]])</f>
        <v>1873</v>
      </c>
      <c r="B1874" s="3">
        <v>1835</v>
      </c>
      <c r="C1874" s="4">
        <v>45353.048182870371</v>
      </c>
      <c r="D1874" s="4">
        <v>45467.581053240741</v>
      </c>
      <c r="E1874" s="1" t="s">
        <v>9</v>
      </c>
      <c r="F1874">
        <v>117</v>
      </c>
      <c r="G1874" s="1" t="str">
        <f>IFERROR(VLOOKUP(tManutencao[[#This Row],[Máquina]],[1]!tMaquinas[[Código]:[Descrição]],2,0),"N/E")</f>
        <v>117 - Extrusora</v>
      </c>
      <c r="H1874" t="s">
        <v>10</v>
      </c>
      <c r="I1874" t="s">
        <v>1686</v>
      </c>
    </row>
    <row r="1875" spans="1:9" ht="16.5" x14ac:dyDescent="0.25">
      <c r="A1875" s="1">
        <f>ROW()-ROW(tManutencao[[#Headers],[Seq]])</f>
        <v>1874</v>
      </c>
      <c r="B1875" s="3">
        <v>1836</v>
      </c>
      <c r="C1875" s="4">
        <v>45353.050381944442</v>
      </c>
      <c r="D1875" s="4">
        <v>45379.526967592596</v>
      </c>
      <c r="E1875" s="1" t="s">
        <v>9</v>
      </c>
      <c r="F1875">
        <v>118</v>
      </c>
      <c r="G1875" s="1" t="str">
        <f>IFERROR(VLOOKUP(tManutencao[[#This Row],[Máquina]],[1]!tMaquinas[[Código]:[Descrição]],2,0),"N/E")</f>
        <v>118- Extrusora</v>
      </c>
      <c r="H1875" t="s">
        <v>10</v>
      </c>
      <c r="I1875" t="s">
        <v>1687</v>
      </c>
    </row>
    <row r="1876" spans="1:9" ht="16.5" x14ac:dyDescent="0.25">
      <c r="A1876" s="1">
        <f>ROW()-ROW(tManutencao[[#Headers],[Seq]])</f>
        <v>1875</v>
      </c>
      <c r="B1876" s="3">
        <v>1837</v>
      </c>
      <c r="C1876" s="4">
        <v>45354.848993055559</v>
      </c>
      <c r="D1876" s="4">
        <v>45384.660752314812</v>
      </c>
      <c r="E1876" s="1" t="s">
        <v>9</v>
      </c>
      <c r="F1876">
        <v>207</v>
      </c>
      <c r="G1876" s="1" t="str">
        <f>IFERROR(VLOOKUP(tManutencao[[#This Row],[Máquina]],[1]!tMaquinas[[Código]:[Descrição]],2,0),"N/E")</f>
        <v>207 - Comexi 8 cores</v>
      </c>
      <c r="H1876" t="s">
        <v>62</v>
      </c>
      <c r="I1876" t="s">
        <v>1688</v>
      </c>
    </row>
    <row r="1877" spans="1:9" ht="16.5" x14ac:dyDescent="0.25">
      <c r="A1877" s="1">
        <f>ROW()-ROW(tManutencao[[#Headers],[Seq]])</f>
        <v>1876</v>
      </c>
      <c r="B1877" s="3">
        <v>1838</v>
      </c>
      <c r="C1877" s="4">
        <v>45355.222557870373</v>
      </c>
      <c r="D1877" s="4">
        <v>45385.747685185182</v>
      </c>
      <c r="E1877" s="1" t="s">
        <v>9</v>
      </c>
      <c r="F1877">
        <v>207</v>
      </c>
      <c r="G1877" s="1" t="str">
        <f>IFERROR(VLOOKUP(tManutencao[[#This Row],[Máquina]],[1]!tMaquinas[[Código]:[Descrição]],2,0),"N/E")</f>
        <v>207 - Comexi 8 cores</v>
      </c>
      <c r="H1877" t="s">
        <v>62</v>
      </c>
      <c r="I1877" t="s">
        <v>1689</v>
      </c>
    </row>
    <row r="1878" spans="1:9" ht="16.5" x14ac:dyDescent="0.25">
      <c r="A1878" s="1">
        <f>ROW()-ROW(tManutencao[[#Headers],[Seq]])</f>
        <v>1877</v>
      </c>
      <c r="B1878" s="3">
        <v>1839</v>
      </c>
      <c r="C1878" s="4">
        <v>45355.247118055559</v>
      </c>
      <c r="D1878" s="4">
        <v>45379.530057870368</v>
      </c>
      <c r="E1878" s="1" t="s">
        <v>9</v>
      </c>
      <c r="F1878">
        <v>108</v>
      </c>
      <c r="G1878" s="1" t="str">
        <f>IFERROR(VLOOKUP(tManutencao[[#This Row],[Máquina]],[1]!tMaquinas[[Código]:[Descrição]],2,0),"N/E")</f>
        <v>108 - Extrusora</v>
      </c>
      <c r="H1878" t="s">
        <v>10</v>
      </c>
      <c r="I1878" t="s">
        <v>1690</v>
      </c>
    </row>
    <row r="1879" spans="1:9" ht="16.5" x14ac:dyDescent="0.25">
      <c r="A1879" s="1">
        <f>ROW()-ROW(tManutencao[[#Headers],[Seq]])</f>
        <v>1878</v>
      </c>
      <c r="B1879" s="3">
        <v>1631</v>
      </c>
      <c r="C1879" s="4">
        <v>45327.467511574076</v>
      </c>
      <c r="D1879" s="4">
        <v>45408.595682870371</v>
      </c>
      <c r="E1879" s="1" t="s">
        <v>9</v>
      </c>
      <c r="F1879">
        <v>1011</v>
      </c>
      <c r="G1879" s="1">
        <f>IFERROR(VLOOKUP(tManutencao[[#This Row],[Máquina]],[1]!tMaquinas[[Código]:[Descrição]],2,0),"N/E")</f>
        <v>0</v>
      </c>
      <c r="H1879" t="s">
        <v>62</v>
      </c>
      <c r="I1879" t="s">
        <v>1691</v>
      </c>
    </row>
    <row r="1880" spans="1:9" ht="16.5" x14ac:dyDescent="0.25">
      <c r="A1880" s="1">
        <f>ROW()-ROW(tManutencao[[#Headers],[Seq]])</f>
        <v>1879</v>
      </c>
      <c r="B1880" s="3">
        <v>1841</v>
      </c>
      <c r="C1880" s="4">
        <v>45355.676608796297</v>
      </c>
      <c r="D1880" s="4">
        <v>45414.413414351853</v>
      </c>
      <c r="E1880" s="1" t="s">
        <v>92</v>
      </c>
      <c r="F1880">
        <v>206</v>
      </c>
      <c r="G1880" s="1" t="str">
        <f>IFERROR(VLOOKUP(tManutencao[[#This Row],[Máquina]],[1]!tMaquinas[[Código]:[Descrição]],2,0),"N/E")</f>
        <v>206 - Comexi 8 cores</v>
      </c>
      <c r="H1880" t="s">
        <v>62</v>
      </c>
      <c r="I1880" t="s">
        <v>1692</v>
      </c>
    </row>
    <row r="1881" spans="1:9" ht="16.5" x14ac:dyDescent="0.25">
      <c r="A1881" s="1">
        <f>ROW()-ROW(tManutencao[[#Headers],[Seq]])</f>
        <v>1880</v>
      </c>
      <c r="B1881" s="3">
        <v>1842</v>
      </c>
      <c r="C1881" s="4">
        <v>45355.677453703705</v>
      </c>
      <c r="D1881" s="4">
        <v>45385.748819444445</v>
      </c>
      <c r="E1881" s="1" t="s">
        <v>92</v>
      </c>
      <c r="F1881">
        <v>206</v>
      </c>
      <c r="G1881" s="1" t="str">
        <f>IFERROR(VLOOKUP(tManutencao[[#This Row],[Máquina]],[1]!tMaquinas[[Código]:[Descrição]],2,0),"N/E")</f>
        <v>206 - Comexi 8 cores</v>
      </c>
      <c r="H1881" t="s">
        <v>62</v>
      </c>
      <c r="I1881" t="s">
        <v>1693</v>
      </c>
    </row>
    <row r="1882" spans="1:9" ht="16.5" x14ac:dyDescent="0.25">
      <c r="A1882" s="1">
        <f>ROW()-ROW(tManutencao[[#Headers],[Seq]])</f>
        <v>1881</v>
      </c>
      <c r="B1882" s="3">
        <v>1843</v>
      </c>
      <c r="C1882" s="4">
        <v>45355.677905092591</v>
      </c>
      <c r="D1882" s="4">
        <v>45414.413703703707</v>
      </c>
      <c r="E1882" s="1" t="s">
        <v>92</v>
      </c>
      <c r="F1882">
        <v>206</v>
      </c>
      <c r="G1882" s="1" t="str">
        <f>IFERROR(VLOOKUP(tManutencao[[#This Row],[Máquina]],[1]!tMaquinas[[Código]:[Descrição]],2,0),"N/E")</f>
        <v>206 - Comexi 8 cores</v>
      </c>
      <c r="H1882" t="s">
        <v>62</v>
      </c>
      <c r="I1882" t="s">
        <v>1694</v>
      </c>
    </row>
    <row r="1883" spans="1:9" ht="16.5" x14ac:dyDescent="0.25">
      <c r="A1883" s="1">
        <f>ROW()-ROW(tManutencao[[#Headers],[Seq]])</f>
        <v>1882</v>
      </c>
      <c r="B1883" s="3">
        <v>1844</v>
      </c>
      <c r="C1883" s="4">
        <v>45355.682141203702</v>
      </c>
      <c r="D1883" s="4">
        <v>45379.709224537037</v>
      </c>
      <c r="E1883" s="1" t="s">
        <v>92</v>
      </c>
      <c r="F1883">
        <v>206</v>
      </c>
      <c r="G1883" s="1" t="str">
        <f>IFERROR(VLOOKUP(tManutencao[[#This Row],[Máquina]],[1]!tMaquinas[[Código]:[Descrição]],2,0),"N/E")</f>
        <v>206 - Comexi 8 cores</v>
      </c>
      <c r="H1883" t="s">
        <v>62</v>
      </c>
      <c r="I1883" t="s">
        <v>1695</v>
      </c>
    </row>
    <row r="1884" spans="1:9" ht="16.5" x14ac:dyDescent="0.25">
      <c r="A1884" s="1">
        <f>ROW()-ROW(tManutencao[[#Headers],[Seq]])</f>
        <v>1883</v>
      </c>
      <c r="B1884" s="3">
        <v>1845</v>
      </c>
      <c r="C1884" s="4">
        <v>45355.686874999999</v>
      </c>
      <c r="D1884" s="4">
        <v>45379.710428240738</v>
      </c>
      <c r="E1884" s="1" t="s">
        <v>92</v>
      </c>
      <c r="F1884">
        <v>206</v>
      </c>
      <c r="G1884" s="1" t="str">
        <f>IFERROR(VLOOKUP(tManutencao[[#This Row],[Máquina]],[1]!tMaquinas[[Código]:[Descrição]],2,0),"N/E")</f>
        <v>206 - Comexi 8 cores</v>
      </c>
      <c r="H1884" t="s">
        <v>62</v>
      </c>
      <c r="I1884" t="s">
        <v>1696</v>
      </c>
    </row>
    <row r="1885" spans="1:9" ht="16.5" x14ac:dyDescent="0.25">
      <c r="A1885" s="1">
        <f>ROW()-ROW(tManutencao[[#Headers],[Seq]])</f>
        <v>1884</v>
      </c>
      <c r="B1885" s="3">
        <v>1846</v>
      </c>
      <c r="C1885" s="4">
        <v>45355.687708333331</v>
      </c>
      <c r="D1885" s="4">
        <v>45379.711435185185</v>
      </c>
      <c r="E1885" s="1" t="s">
        <v>92</v>
      </c>
      <c r="F1885">
        <v>206</v>
      </c>
      <c r="G1885" s="1" t="str">
        <f>IFERROR(VLOOKUP(tManutencao[[#This Row],[Máquina]],[1]!tMaquinas[[Código]:[Descrição]],2,0),"N/E")</f>
        <v>206 - Comexi 8 cores</v>
      </c>
      <c r="H1885" t="s">
        <v>62</v>
      </c>
      <c r="I1885" t="s">
        <v>1696</v>
      </c>
    </row>
    <row r="1886" spans="1:9" ht="16.5" x14ac:dyDescent="0.25">
      <c r="A1886" s="1">
        <f>ROW()-ROW(tManutencao[[#Headers],[Seq]])</f>
        <v>1885</v>
      </c>
      <c r="B1886" s="3">
        <v>1847</v>
      </c>
      <c r="C1886" s="4">
        <v>45355.687951388885</v>
      </c>
      <c r="D1886" s="4">
        <v>45379.711701388886</v>
      </c>
      <c r="E1886" s="1" t="s">
        <v>92</v>
      </c>
      <c r="F1886">
        <v>206</v>
      </c>
      <c r="G1886" s="1" t="str">
        <f>IFERROR(VLOOKUP(tManutencao[[#This Row],[Máquina]],[1]!tMaquinas[[Código]:[Descrição]],2,0),"N/E")</f>
        <v>206 - Comexi 8 cores</v>
      </c>
      <c r="H1886" t="s">
        <v>62</v>
      </c>
      <c r="I1886" t="s">
        <v>1696</v>
      </c>
    </row>
    <row r="1887" spans="1:9" ht="16.5" x14ac:dyDescent="0.25">
      <c r="A1887" s="1">
        <f>ROW()-ROW(tManutencao[[#Headers],[Seq]])</f>
        <v>1886</v>
      </c>
      <c r="B1887" s="3">
        <v>1848</v>
      </c>
      <c r="C1887" s="4">
        <v>45355.688333333332</v>
      </c>
      <c r="D1887" s="4">
        <v>45379.71197916667</v>
      </c>
      <c r="E1887" s="1" t="s">
        <v>92</v>
      </c>
      <c r="F1887">
        <v>206</v>
      </c>
      <c r="G1887" s="1" t="str">
        <f>IFERROR(VLOOKUP(tManutencao[[#This Row],[Máquina]],[1]!tMaquinas[[Código]:[Descrição]],2,0),"N/E")</f>
        <v>206 - Comexi 8 cores</v>
      </c>
      <c r="H1887" t="s">
        <v>62</v>
      </c>
      <c r="I1887" t="s">
        <v>1696</v>
      </c>
    </row>
    <row r="1888" spans="1:9" ht="16.5" x14ac:dyDescent="0.25">
      <c r="A1888" s="1">
        <f>ROW()-ROW(tManutencao[[#Headers],[Seq]])</f>
        <v>1887</v>
      </c>
      <c r="B1888" s="3">
        <v>1849</v>
      </c>
      <c r="C1888" s="4">
        <v>45355.688981481479</v>
      </c>
      <c r="D1888" s="4">
        <v>45379.712222222224</v>
      </c>
      <c r="E1888" s="1" t="s">
        <v>92</v>
      </c>
      <c r="F1888">
        <v>206</v>
      </c>
      <c r="G1888" s="1" t="str">
        <f>IFERROR(VLOOKUP(tManutencao[[#This Row],[Máquina]],[1]!tMaquinas[[Código]:[Descrição]],2,0),"N/E")</f>
        <v>206 - Comexi 8 cores</v>
      </c>
      <c r="H1888" t="s">
        <v>62</v>
      </c>
      <c r="I1888" t="s">
        <v>1696</v>
      </c>
    </row>
    <row r="1889" spans="1:9" ht="16.5" x14ac:dyDescent="0.25">
      <c r="A1889" s="1">
        <f>ROW()-ROW(tManutencao[[#Headers],[Seq]])</f>
        <v>1888</v>
      </c>
      <c r="B1889" s="3">
        <v>1850</v>
      </c>
      <c r="C1889" s="4">
        <v>45355.689421296294</v>
      </c>
      <c r="D1889" s="4">
        <v>45379.712534722225</v>
      </c>
      <c r="E1889" s="1" t="s">
        <v>92</v>
      </c>
      <c r="F1889">
        <v>206</v>
      </c>
      <c r="G1889" s="1" t="str">
        <f>IFERROR(VLOOKUP(tManutencao[[#This Row],[Máquina]],[1]!tMaquinas[[Código]:[Descrição]],2,0),"N/E")</f>
        <v>206 - Comexi 8 cores</v>
      </c>
      <c r="H1889" t="s">
        <v>62</v>
      </c>
      <c r="I1889" t="s">
        <v>1696</v>
      </c>
    </row>
    <row r="1890" spans="1:9" ht="16.5" x14ac:dyDescent="0.25">
      <c r="A1890" s="1">
        <f>ROW()-ROW(tManutencao[[#Headers],[Seq]])</f>
        <v>1889</v>
      </c>
      <c r="B1890" s="3">
        <v>1851</v>
      </c>
      <c r="C1890" s="4">
        <v>45355.68959490741</v>
      </c>
      <c r="D1890" s="4">
        <v>45379.712997685187</v>
      </c>
      <c r="E1890" s="1" t="s">
        <v>92</v>
      </c>
      <c r="F1890">
        <v>206</v>
      </c>
      <c r="G1890" s="1" t="str">
        <f>IFERROR(VLOOKUP(tManutencao[[#This Row],[Máquina]],[1]!tMaquinas[[Código]:[Descrição]],2,0),"N/E")</f>
        <v>206 - Comexi 8 cores</v>
      </c>
      <c r="H1890" t="s">
        <v>62</v>
      </c>
      <c r="I1890" t="s">
        <v>1696</v>
      </c>
    </row>
    <row r="1891" spans="1:9" ht="16.5" x14ac:dyDescent="0.25">
      <c r="A1891" s="1">
        <f>ROW()-ROW(tManutencao[[#Headers],[Seq]])</f>
        <v>1890</v>
      </c>
      <c r="B1891" s="3">
        <v>1852</v>
      </c>
      <c r="C1891" s="4">
        <v>45355.69059027778</v>
      </c>
      <c r="D1891" s="4">
        <v>45379.713437500002</v>
      </c>
      <c r="E1891" s="1" t="s">
        <v>92</v>
      </c>
      <c r="F1891">
        <v>206</v>
      </c>
      <c r="G1891" s="1" t="str">
        <f>IFERROR(VLOOKUP(tManutencao[[#This Row],[Máquina]],[1]!tMaquinas[[Código]:[Descrição]],2,0),"N/E")</f>
        <v>206 - Comexi 8 cores</v>
      </c>
      <c r="H1891" t="s">
        <v>62</v>
      </c>
      <c r="I1891" t="s">
        <v>1697</v>
      </c>
    </row>
    <row r="1892" spans="1:9" ht="16.5" x14ac:dyDescent="0.25">
      <c r="A1892" s="1">
        <f>ROW()-ROW(tManutencao[[#Headers],[Seq]])</f>
        <v>1891</v>
      </c>
      <c r="B1892" s="3">
        <v>1853</v>
      </c>
      <c r="C1892" s="4">
        <v>45355.691851851851</v>
      </c>
      <c r="D1892" s="4">
        <v>45379.71435185185</v>
      </c>
      <c r="E1892" s="1" t="s">
        <v>92</v>
      </c>
      <c r="F1892">
        <v>206</v>
      </c>
      <c r="G1892" s="1" t="str">
        <f>IFERROR(VLOOKUP(tManutencao[[#This Row],[Máquina]],[1]!tMaquinas[[Código]:[Descrição]],2,0),"N/E")</f>
        <v>206 - Comexi 8 cores</v>
      </c>
      <c r="H1892" t="s">
        <v>62</v>
      </c>
      <c r="I1892" t="s">
        <v>1698</v>
      </c>
    </row>
    <row r="1893" spans="1:9" ht="16.5" x14ac:dyDescent="0.25">
      <c r="A1893" s="1">
        <f>ROW()-ROW(tManutencao[[#Headers],[Seq]])</f>
        <v>1892</v>
      </c>
      <c r="B1893" s="3">
        <v>1854</v>
      </c>
      <c r="C1893" s="4">
        <v>45355.694155092591</v>
      </c>
      <c r="D1893" s="4">
        <v>45379.714629629627</v>
      </c>
      <c r="E1893" s="1" t="s">
        <v>92</v>
      </c>
      <c r="F1893">
        <v>206</v>
      </c>
      <c r="G1893" s="1" t="str">
        <f>IFERROR(VLOOKUP(tManutencao[[#This Row],[Máquina]],[1]!tMaquinas[[Código]:[Descrição]],2,0),"N/E")</f>
        <v>206 - Comexi 8 cores</v>
      </c>
      <c r="H1893" t="s">
        <v>62</v>
      </c>
      <c r="I1893" t="s">
        <v>1699</v>
      </c>
    </row>
    <row r="1894" spans="1:9" ht="16.5" x14ac:dyDescent="0.25">
      <c r="A1894" s="1">
        <f>ROW()-ROW(tManutencao[[#Headers],[Seq]])</f>
        <v>1893</v>
      </c>
      <c r="B1894" s="3">
        <v>1855</v>
      </c>
      <c r="C1894" s="4">
        <v>45355.69672453704</v>
      </c>
      <c r="D1894" s="4">
        <v>45379.714953703704</v>
      </c>
      <c r="E1894" s="1" t="s">
        <v>92</v>
      </c>
      <c r="F1894">
        <v>206</v>
      </c>
      <c r="G1894" s="1" t="str">
        <f>IFERROR(VLOOKUP(tManutencao[[#This Row],[Máquina]],[1]!tMaquinas[[Código]:[Descrição]],2,0),"N/E")</f>
        <v>206 - Comexi 8 cores</v>
      </c>
      <c r="H1894" t="s">
        <v>62</v>
      </c>
      <c r="I1894" t="s">
        <v>1699</v>
      </c>
    </row>
    <row r="1895" spans="1:9" ht="16.5" x14ac:dyDescent="0.25">
      <c r="A1895" s="1">
        <f>ROW()-ROW(tManutencao[[#Headers],[Seq]])</f>
        <v>1894</v>
      </c>
      <c r="B1895" s="3">
        <v>1856</v>
      </c>
      <c r="C1895" s="4">
        <v>45355.697164351855</v>
      </c>
      <c r="D1895" s="4">
        <v>45379.715231481481</v>
      </c>
      <c r="E1895" s="1" t="s">
        <v>92</v>
      </c>
      <c r="F1895">
        <v>206</v>
      </c>
      <c r="G1895" s="1" t="str">
        <f>IFERROR(VLOOKUP(tManutencao[[#This Row],[Máquina]],[1]!tMaquinas[[Código]:[Descrição]],2,0),"N/E")</f>
        <v>206 - Comexi 8 cores</v>
      </c>
      <c r="H1895" t="s">
        <v>62</v>
      </c>
      <c r="I1895" t="s">
        <v>1699</v>
      </c>
    </row>
    <row r="1896" spans="1:9" ht="16.5" x14ac:dyDescent="0.25">
      <c r="A1896" s="1">
        <f>ROW()-ROW(tManutencao[[#Headers],[Seq]])</f>
        <v>1895</v>
      </c>
      <c r="B1896" s="3">
        <v>1857</v>
      </c>
      <c r="C1896" s="4">
        <v>45355.697592592594</v>
      </c>
      <c r="D1896" s="4">
        <v>45379.715509259258</v>
      </c>
      <c r="E1896" s="1" t="s">
        <v>92</v>
      </c>
      <c r="F1896">
        <v>206</v>
      </c>
      <c r="G1896" s="1" t="str">
        <f>IFERROR(VLOOKUP(tManutencao[[#This Row],[Máquina]],[1]!tMaquinas[[Código]:[Descrição]],2,0),"N/E")</f>
        <v>206 - Comexi 8 cores</v>
      </c>
      <c r="H1896" t="s">
        <v>62</v>
      </c>
      <c r="I1896" t="s">
        <v>1699</v>
      </c>
    </row>
    <row r="1897" spans="1:9" ht="16.5" x14ac:dyDescent="0.25">
      <c r="A1897" s="1">
        <f>ROW()-ROW(tManutencao[[#Headers],[Seq]])</f>
        <v>1896</v>
      </c>
      <c r="B1897" s="3">
        <v>1858</v>
      </c>
      <c r="C1897" s="4">
        <v>45355.697916666664</v>
      </c>
      <c r="D1897" s="4">
        <v>45379.715844907405</v>
      </c>
      <c r="E1897" s="1" t="s">
        <v>92</v>
      </c>
      <c r="F1897">
        <v>206</v>
      </c>
      <c r="G1897" s="1" t="str">
        <f>IFERROR(VLOOKUP(tManutencao[[#This Row],[Máquina]],[1]!tMaquinas[[Código]:[Descrição]],2,0),"N/E")</f>
        <v>206 - Comexi 8 cores</v>
      </c>
      <c r="H1897" t="s">
        <v>62</v>
      </c>
      <c r="I1897" t="s">
        <v>1699</v>
      </c>
    </row>
    <row r="1898" spans="1:9" ht="16.5" x14ac:dyDescent="0.25">
      <c r="A1898" s="1">
        <f>ROW()-ROW(tManutencao[[#Headers],[Seq]])</f>
        <v>1897</v>
      </c>
      <c r="B1898" s="3">
        <v>1859</v>
      </c>
      <c r="C1898" s="4">
        <v>45355.698287037034</v>
      </c>
      <c r="D1898" s="4">
        <v>45379.716134259259</v>
      </c>
      <c r="E1898" s="1" t="s">
        <v>92</v>
      </c>
      <c r="F1898">
        <v>206</v>
      </c>
      <c r="G1898" s="1" t="str">
        <f>IFERROR(VLOOKUP(tManutencao[[#This Row],[Máquina]],[1]!tMaquinas[[Código]:[Descrição]],2,0),"N/E")</f>
        <v>206 - Comexi 8 cores</v>
      </c>
      <c r="H1898" t="s">
        <v>62</v>
      </c>
      <c r="I1898" t="s">
        <v>1699</v>
      </c>
    </row>
    <row r="1899" spans="1:9" ht="16.5" x14ac:dyDescent="0.25">
      <c r="A1899" s="1">
        <f>ROW()-ROW(tManutencao[[#Headers],[Seq]])</f>
        <v>1898</v>
      </c>
      <c r="B1899" s="3">
        <v>1860</v>
      </c>
      <c r="C1899" s="4">
        <v>45355.698900462965</v>
      </c>
      <c r="D1899" s="4">
        <v>45379.716377314813</v>
      </c>
      <c r="E1899" s="1" t="s">
        <v>92</v>
      </c>
      <c r="F1899">
        <v>206</v>
      </c>
      <c r="G1899" s="1" t="str">
        <f>IFERROR(VLOOKUP(tManutencao[[#This Row],[Máquina]],[1]!tMaquinas[[Código]:[Descrição]],2,0),"N/E")</f>
        <v>206 - Comexi 8 cores</v>
      </c>
      <c r="H1899" t="s">
        <v>62</v>
      </c>
      <c r="I1899" t="s">
        <v>1699</v>
      </c>
    </row>
    <row r="1900" spans="1:9" ht="16.5" x14ac:dyDescent="0.25">
      <c r="A1900" s="1">
        <f>ROW()-ROW(tManutencao[[#Headers],[Seq]])</f>
        <v>1899</v>
      </c>
      <c r="B1900" s="3">
        <v>1861</v>
      </c>
      <c r="C1900" s="4">
        <v>45355.699247685188</v>
      </c>
      <c r="D1900" s="4">
        <v>45379.716666666667</v>
      </c>
      <c r="E1900" s="1" t="s">
        <v>92</v>
      </c>
      <c r="F1900">
        <v>206</v>
      </c>
      <c r="G1900" s="1" t="str">
        <f>IFERROR(VLOOKUP(tManutencao[[#This Row],[Máquina]],[1]!tMaquinas[[Código]:[Descrição]],2,0),"N/E")</f>
        <v>206 - Comexi 8 cores</v>
      </c>
      <c r="H1900" t="s">
        <v>62</v>
      </c>
      <c r="I1900" t="s">
        <v>1699</v>
      </c>
    </row>
    <row r="1901" spans="1:9" ht="16.5" x14ac:dyDescent="0.25">
      <c r="A1901" s="1">
        <f>ROW()-ROW(tManutencao[[#Headers],[Seq]])</f>
        <v>1900</v>
      </c>
      <c r="B1901" s="3">
        <v>1862</v>
      </c>
      <c r="C1901" s="4">
        <v>45355.70144675926</v>
      </c>
      <c r="D1901" s="4">
        <v>45379.716990740744</v>
      </c>
      <c r="E1901" s="1" t="s">
        <v>92</v>
      </c>
      <c r="F1901">
        <v>206</v>
      </c>
      <c r="G1901" s="1" t="str">
        <f>IFERROR(VLOOKUP(tManutencao[[#This Row],[Máquina]],[1]!tMaquinas[[Código]:[Descrição]],2,0),"N/E")</f>
        <v>206 - Comexi 8 cores</v>
      </c>
      <c r="H1901" t="s">
        <v>62</v>
      </c>
      <c r="I1901" t="s">
        <v>1700</v>
      </c>
    </row>
    <row r="1902" spans="1:9" ht="16.5" x14ac:dyDescent="0.25">
      <c r="A1902" s="1">
        <f>ROW()-ROW(tManutencao[[#Headers],[Seq]])</f>
        <v>1901</v>
      </c>
      <c r="B1902" s="3">
        <v>1863</v>
      </c>
      <c r="C1902" s="4">
        <v>45355.701666666668</v>
      </c>
      <c r="D1902" s="4">
        <v>45379.717349537037</v>
      </c>
      <c r="E1902" s="1" t="s">
        <v>92</v>
      </c>
      <c r="F1902">
        <v>206</v>
      </c>
      <c r="G1902" s="1" t="str">
        <f>IFERROR(VLOOKUP(tManutencao[[#This Row],[Máquina]],[1]!tMaquinas[[Código]:[Descrição]],2,0),"N/E")</f>
        <v>206 - Comexi 8 cores</v>
      </c>
      <c r="H1902" t="s">
        <v>62</v>
      </c>
      <c r="I1902" t="s">
        <v>1700</v>
      </c>
    </row>
    <row r="1903" spans="1:9" ht="16.5" x14ac:dyDescent="0.25">
      <c r="A1903" s="1">
        <f>ROW()-ROW(tManutencao[[#Headers],[Seq]])</f>
        <v>1902</v>
      </c>
      <c r="B1903" s="3">
        <v>1864</v>
      </c>
      <c r="C1903" s="4">
        <v>45355.701909722222</v>
      </c>
      <c r="D1903" s="4">
        <v>45379.717569444445</v>
      </c>
      <c r="E1903" s="1" t="s">
        <v>92</v>
      </c>
      <c r="F1903">
        <v>206</v>
      </c>
      <c r="G1903" s="1" t="str">
        <f>IFERROR(VLOOKUP(tManutencao[[#This Row],[Máquina]],[1]!tMaquinas[[Código]:[Descrição]],2,0),"N/E")</f>
        <v>206 - Comexi 8 cores</v>
      </c>
      <c r="H1903" t="s">
        <v>62</v>
      </c>
      <c r="I1903" t="s">
        <v>1700</v>
      </c>
    </row>
    <row r="1904" spans="1:9" ht="16.5" x14ac:dyDescent="0.25">
      <c r="A1904" s="1">
        <f>ROW()-ROW(tManutencao[[#Headers],[Seq]])</f>
        <v>1903</v>
      </c>
      <c r="B1904" s="3">
        <v>1865</v>
      </c>
      <c r="C1904" s="4">
        <v>45355.702326388891</v>
      </c>
      <c r="D1904" s="4">
        <v>45379.717928240738</v>
      </c>
      <c r="E1904" s="1" t="s">
        <v>92</v>
      </c>
      <c r="F1904">
        <v>206</v>
      </c>
      <c r="G1904" s="1" t="str">
        <f>IFERROR(VLOOKUP(tManutencao[[#This Row],[Máquina]],[1]!tMaquinas[[Código]:[Descrição]],2,0),"N/E")</f>
        <v>206 - Comexi 8 cores</v>
      </c>
      <c r="H1904" t="s">
        <v>62</v>
      </c>
      <c r="I1904" t="s">
        <v>1700</v>
      </c>
    </row>
    <row r="1905" spans="1:9" ht="16.5" x14ac:dyDescent="0.25">
      <c r="A1905" s="1">
        <f>ROW()-ROW(tManutencao[[#Headers],[Seq]])</f>
        <v>1904</v>
      </c>
      <c r="B1905" s="3">
        <v>1866</v>
      </c>
      <c r="C1905" s="4">
        <v>45355.703287037039</v>
      </c>
      <c r="D1905" s="4">
        <v>45379.718194444446</v>
      </c>
      <c r="E1905" s="1" t="s">
        <v>92</v>
      </c>
      <c r="F1905">
        <v>206</v>
      </c>
      <c r="G1905" s="1" t="str">
        <f>IFERROR(VLOOKUP(tManutencao[[#This Row],[Máquina]],[1]!tMaquinas[[Código]:[Descrição]],2,0),"N/E")</f>
        <v>206 - Comexi 8 cores</v>
      </c>
      <c r="H1905" t="s">
        <v>62</v>
      </c>
      <c r="I1905" t="s">
        <v>1700</v>
      </c>
    </row>
    <row r="1906" spans="1:9" ht="16.5" x14ac:dyDescent="0.25">
      <c r="A1906" s="1">
        <f>ROW()-ROW(tManutencao[[#Headers],[Seq]])</f>
        <v>1905</v>
      </c>
      <c r="B1906" s="3">
        <v>1867</v>
      </c>
      <c r="C1906" s="4">
        <v>45355.703541666669</v>
      </c>
      <c r="D1906" s="4">
        <v>45379.7184837963</v>
      </c>
      <c r="E1906" s="1" t="s">
        <v>92</v>
      </c>
      <c r="F1906">
        <v>206</v>
      </c>
      <c r="G1906" s="1" t="str">
        <f>IFERROR(VLOOKUP(tManutencao[[#This Row],[Máquina]],[1]!tMaquinas[[Código]:[Descrição]],2,0),"N/E")</f>
        <v>206 - Comexi 8 cores</v>
      </c>
      <c r="H1906" t="s">
        <v>62</v>
      </c>
      <c r="I1906" t="s">
        <v>1700</v>
      </c>
    </row>
    <row r="1907" spans="1:9" ht="16.5" x14ac:dyDescent="0.25">
      <c r="A1907" s="1">
        <f>ROW()-ROW(tManutencao[[#Headers],[Seq]])</f>
        <v>1906</v>
      </c>
      <c r="B1907" s="3">
        <v>1868</v>
      </c>
      <c r="C1907" s="4">
        <v>45355.703761574077</v>
      </c>
      <c r="D1907" s="4">
        <v>45379.718761574077</v>
      </c>
      <c r="E1907" s="1" t="s">
        <v>92</v>
      </c>
      <c r="F1907">
        <v>206</v>
      </c>
      <c r="G1907" s="1" t="str">
        <f>IFERROR(VLOOKUP(tManutencao[[#This Row],[Máquina]],[1]!tMaquinas[[Código]:[Descrição]],2,0),"N/E")</f>
        <v>206 - Comexi 8 cores</v>
      </c>
      <c r="H1907" t="s">
        <v>62</v>
      </c>
      <c r="I1907" t="s">
        <v>1700</v>
      </c>
    </row>
    <row r="1908" spans="1:9" ht="16.5" x14ac:dyDescent="0.25">
      <c r="A1908" s="1">
        <f>ROW()-ROW(tManutencao[[#Headers],[Seq]])</f>
        <v>1907</v>
      </c>
      <c r="B1908" s="3">
        <v>1869</v>
      </c>
      <c r="C1908" s="4">
        <v>45355.703935185185</v>
      </c>
      <c r="D1908" s="4">
        <v>45379.719131944446</v>
      </c>
      <c r="E1908" s="1" t="s">
        <v>92</v>
      </c>
      <c r="F1908">
        <v>206</v>
      </c>
      <c r="G1908" s="1" t="str">
        <f>IFERROR(VLOOKUP(tManutencao[[#This Row],[Máquina]],[1]!tMaquinas[[Código]:[Descrição]],2,0),"N/E")</f>
        <v>206 - Comexi 8 cores</v>
      </c>
      <c r="H1908" t="s">
        <v>62</v>
      </c>
      <c r="I1908" t="s">
        <v>1700</v>
      </c>
    </row>
    <row r="1909" spans="1:9" ht="16.5" x14ac:dyDescent="0.25">
      <c r="A1909" s="1">
        <f>ROW()-ROW(tManutencao[[#Headers],[Seq]])</f>
        <v>1908</v>
      </c>
      <c r="B1909" s="3">
        <v>1870</v>
      </c>
      <c r="C1909" s="4">
        <v>45355.70417824074</v>
      </c>
      <c r="D1909" s="4">
        <v>45379.719409722224</v>
      </c>
      <c r="E1909" s="1" t="s">
        <v>92</v>
      </c>
      <c r="F1909">
        <v>206</v>
      </c>
      <c r="G1909" s="1" t="str">
        <f>IFERROR(VLOOKUP(tManutencao[[#This Row],[Máquina]],[1]!tMaquinas[[Código]:[Descrição]],2,0),"N/E")</f>
        <v>206 - Comexi 8 cores</v>
      </c>
      <c r="H1909" t="s">
        <v>62</v>
      </c>
      <c r="I1909" t="s">
        <v>1700</v>
      </c>
    </row>
    <row r="1910" spans="1:9" ht="16.5" x14ac:dyDescent="0.25">
      <c r="A1910" s="1">
        <f>ROW()-ROW(tManutencao[[#Headers],[Seq]])</f>
        <v>1909</v>
      </c>
      <c r="B1910" s="3">
        <v>1829</v>
      </c>
      <c r="C1910" s="4">
        <v>45351.729490740741</v>
      </c>
      <c r="D1910" s="4">
        <v>45377.631053240744</v>
      </c>
      <c r="E1910" s="1" t="s">
        <v>9</v>
      </c>
      <c r="F1910">
        <v>1011</v>
      </c>
      <c r="G1910" s="1">
        <f>IFERROR(VLOOKUP(tManutencao[[#This Row],[Máquina]],[1]!tMaquinas[[Código]:[Descrição]],2,0),"N/E")</f>
        <v>0</v>
      </c>
      <c r="H1910" t="s">
        <v>62</v>
      </c>
      <c r="I1910" t="s">
        <v>1701</v>
      </c>
    </row>
    <row r="1911" spans="1:9" ht="16.5" x14ac:dyDescent="0.25">
      <c r="A1911" s="1">
        <f>ROW()-ROW(tManutencao[[#Headers],[Seq]])</f>
        <v>1910</v>
      </c>
      <c r="B1911" s="3">
        <v>1872</v>
      </c>
      <c r="C1911" s="4">
        <v>45355.753923611112</v>
      </c>
      <c r="D1911" s="4">
        <v>45670.641458333332</v>
      </c>
      <c r="E1911" s="1" t="s">
        <v>9</v>
      </c>
      <c r="F1911">
        <v>207</v>
      </c>
      <c r="G1911" s="1" t="str">
        <f>IFERROR(VLOOKUP(tManutencao[[#This Row],[Máquina]],[1]!tMaquinas[[Código]:[Descrição]],2,0),"N/E")</f>
        <v>207 - Comexi 8 cores</v>
      </c>
      <c r="H1911" t="s">
        <v>62</v>
      </c>
    </row>
    <row r="1912" spans="1:9" ht="16.5" x14ac:dyDescent="0.25">
      <c r="A1912" s="1">
        <f>ROW()-ROW(tManutencao[[#Headers],[Seq]])</f>
        <v>1911</v>
      </c>
      <c r="B1912" s="3">
        <v>1873</v>
      </c>
      <c r="C1912" s="4">
        <v>45355.753923611112</v>
      </c>
      <c r="D1912" s="4">
        <v>45385.749293981484</v>
      </c>
      <c r="E1912" s="1" t="s">
        <v>9</v>
      </c>
      <c r="F1912">
        <v>207</v>
      </c>
      <c r="G1912" s="1" t="str">
        <f>IFERROR(VLOOKUP(tManutencao[[#This Row],[Máquina]],[1]!tMaquinas[[Código]:[Descrição]],2,0),"N/E")</f>
        <v>207 - Comexi 8 cores</v>
      </c>
      <c r="H1912" t="s">
        <v>62</v>
      </c>
      <c r="I1912" t="s">
        <v>1702</v>
      </c>
    </row>
    <row r="1913" spans="1:9" ht="16.5" x14ac:dyDescent="0.25">
      <c r="A1913" s="1">
        <f>ROW()-ROW(tManutencao[[#Headers],[Seq]])</f>
        <v>1912</v>
      </c>
      <c r="B1913" s="3">
        <v>1910</v>
      </c>
      <c r="C1913" s="4">
        <v>45362.461423611108</v>
      </c>
      <c r="D1913" s="4">
        <v>45385.733472222222</v>
      </c>
      <c r="E1913" s="1" t="s">
        <v>9</v>
      </c>
      <c r="F1913">
        <v>1011</v>
      </c>
      <c r="G1913" s="1">
        <f>IFERROR(VLOOKUP(tManutencao[[#This Row],[Máquina]],[1]!tMaquinas[[Código]:[Descrição]],2,0),"N/E")</f>
        <v>0</v>
      </c>
      <c r="H1913" t="s">
        <v>62</v>
      </c>
      <c r="I1913" t="s">
        <v>1703</v>
      </c>
    </row>
    <row r="1914" spans="1:9" ht="16.5" x14ac:dyDescent="0.25">
      <c r="A1914" s="1">
        <f>ROW()-ROW(tManutencao[[#Headers],[Seq]])</f>
        <v>1913</v>
      </c>
      <c r="B1914" s="3">
        <v>1911</v>
      </c>
      <c r="C1914" s="4">
        <v>45362.68068287037</v>
      </c>
      <c r="D1914" s="4"/>
      <c r="E1914" s="1" t="s">
        <v>9</v>
      </c>
      <c r="F1914">
        <v>1011</v>
      </c>
      <c r="G1914" s="1">
        <f>IFERROR(VLOOKUP(tManutencao[[#This Row],[Máquina]],[1]!tMaquinas[[Código]:[Descrição]],2,0),"N/E")</f>
        <v>0</v>
      </c>
      <c r="H1914" t="s">
        <v>62</v>
      </c>
      <c r="I1914" t="s">
        <v>1704</v>
      </c>
    </row>
    <row r="1915" spans="1:9" ht="16.5" x14ac:dyDescent="0.25">
      <c r="A1915" s="1">
        <f>ROW()-ROW(tManutencao[[#Headers],[Seq]])</f>
        <v>1914</v>
      </c>
      <c r="B1915" s="3">
        <v>1876</v>
      </c>
      <c r="C1915" s="4">
        <v>45356.246516203704</v>
      </c>
      <c r="D1915" s="4">
        <v>45385.731400462966</v>
      </c>
      <c r="E1915" s="1" t="s">
        <v>9</v>
      </c>
      <c r="F1915">
        <v>108</v>
      </c>
      <c r="G1915" s="1" t="str">
        <f>IFERROR(VLOOKUP(tManutencao[[#This Row],[Máquina]],[1]!tMaquinas[[Código]:[Descrição]],2,0),"N/E")</f>
        <v>108 - Extrusora</v>
      </c>
      <c r="H1915" t="s">
        <v>10</v>
      </c>
      <c r="I1915" t="s">
        <v>1705</v>
      </c>
    </row>
    <row r="1916" spans="1:9" ht="16.5" x14ac:dyDescent="0.25">
      <c r="A1916" s="1">
        <f>ROW()-ROW(tManutencao[[#Headers],[Seq]])</f>
        <v>1915</v>
      </c>
      <c r="B1916" s="3">
        <v>2958</v>
      </c>
      <c r="C1916" s="4">
        <v>45522.69222222222</v>
      </c>
      <c r="D1916" s="4">
        <v>45531.781504629631</v>
      </c>
      <c r="E1916" s="1" t="s">
        <v>9</v>
      </c>
      <c r="F1916">
        <v>1011</v>
      </c>
      <c r="G1916" s="1">
        <f>IFERROR(VLOOKUP(tManutencao[[#This Row],[Máquina]],[1]!tMaquinas[[Código]:[Descrição]],2,0),"N/E")</f>
        <v>0</v>
      </c>
      <c r="H1916" t="s">
        <v>62</v>
      </c>
      <c r="I1916" t="s">
        <v>1706</v>
      </c>
    </row>
    <row r="1917" spans="1:9" ht="16.5" x14ac:dyDescent="0.25">
      <c r="A1917" s="1">
        <f>ROW()-ROW(tManutencao[[#Headers],[Seq]])</f>
        <v>1916</v>
      </c>
      <c r="B1917" s="3">
        <v>1878</v>
      </c>
      <c r="C1917" s="4">
        <v>45356.491122685184</v>
      </c>
      <c r="D1917" s="4"/>
      <c r="E1917" s="1" t="s">
        <v>9</v>
      </c>
      <c r="F1917">
        <v>206</v>
      </c>
      <c r="G1917" s="1" t="str">
        <f>IFERROR(VLOOKUP(tManutencao[[#This Row],[Máquina]],[1]!tMaquinas[[Código]:[Descrição]],2,0),"N/E")</f>
        <v>206 - Comexi 8 cores</v>
      </c>
      <c r="H1917" t="s">
        <v>62</v>
      </c>
      <c r="I1917" t="s">
        <v>1707</v>
      </c>
    </row>
    <row r="1918" spans="1:9" ht="16.5" x14ac:dyDescent="0.25">
      <c r="A1918" s="1">
        <f>ROW()-ROW(tManutencao[[#Headers],[Seq]])</f>
        <v>1917</v>
      </c>
      <c r="B1918" s="3">
        <v>1879</v>
      </c>
      <c r="C1918" s="4">
        <v>45356.510439814818</v>
      </c>
      <c r="D1918" s="4">
        <v>45379.729259259257</v>
      </c>
      <c r="E1918" s="1" t="s">
        <v>9</v>
      </c>
      <c r="F1918">
        <v>207</v>
      </c>
      <c r="G1918" s="1" t="str">
        <f>IFERROR(VLOOKUP(tManutencao[[#This Row],[Máquina]],[1]!tMaquinas[[Código]:[Descrição]],2,0),"N/E")</f>
        <v>207 - Comexi 8 cores</v>
      </c>
      <c r="H1918" t="s">
        <v>62</v>
      </c>
      <c r="I1918" t="s">
        <v>1708</v>
      </c>
    </row>
    <row r="1919" spans="1:9" ht="16.5" x14ac:dyDescent="0.25">
      <c r="A1919" s="1">
        <f>ROW()-ROW(tManutencao[[#Headers],[Seq]])</f>
        <v>1918</v>
      </c>
      <c r="B1919" s="3">
        <v>1880</v>
      </c>
      <c r="C1919" s="4">
        <v>45356.612199074072</v>
      </c>
      <c r="D1919" s="4">
        <v>45385.731956018521</v>
      </c>
      <c r="E1919" s="1" t="s">
        <v>9</v>
      </c>
      <c r="F1919">
        <v>302</v>
      </c>
      <c r="G1919" s="1" t="str">
        <f>IFERROR(VLOOKUP(tManutencao[[#This Row],[Máquina]],[1]!tMaquinas[[Código]:[Descrição]],2,0),"N/E")</f>
        <v>301 - Comexi Laminadora</v>
      </c>
      <c r="H1919" t="s">
        <v>58</v>
      </c>
      <c r="I1919" t="s">
        <v>1709</v>
      </c>
    </row>
    <row r="1920" spans="1:9" ht="16.5" x14ac:dyDescent="0.25">
      <c r="A1920" s="1">
        <f>ROW()-ROW(tManutencao[[#Headers],[Seq]])</f>
        <v>1919</v>
      </c>
      <c r="B1920" s="3">
        <v>1881</v>
      </c>
      <c r="C1920" s="4">
        <v>45356.677986111114</v>
      </c>
      <c r="D1920" s="4">
        <v>45385.732534722221</v>
      </c>
      <c r="E1920" s="1" t="s">
        <v>9</v>
      </c>
      <c r="F1920">
        <v>417</v>
      </c>
      <c r="G1920" s="1" t="str">
        <f>IFERROR(VLOOKUP(tManutencao[[#This Row],[Máquina]],[1]!tMaquinas[[Código]:[Descrição]],2,0),"N/E")</f>
        <v>417 - Hece 1400</v>
      </c>
      <c r="H1920" t="s">
        <v>21</v>
      </c>
      <c r="I1920" t="s">
        <v>1710</v>
      </c>
    </row>
    <row r="1921" spans="1:9" ht="16.5" x14ac:dyDescent="0.25">
      <c r="A1921" s="1">
        <f>ROW()-ROW(tManutencao[[#Headers],[Seq]])</f>
        <v>1920</v>
      </c>
      <c r="B1921" s="3">
        <v>1882</v>
      </c>
      <c r="C1921" s="4">
        <v>45356.691377314812</v>
      </c>
      <c r="D1921" s="4">
        <v>45385.749722222223</v>
      </c>
      <c r="E1921" s="1" t="s">
        <v>9</v>
      </c>
      <c r="F1921">
        <v>206</v>
      </c>
      <c r="G1921" s="1" t="str">
        <f>IFERROR(VLOOKUP(tManutencao[[#This Row],[Máquina]],[1]!tMaquinas[[Código]:[Descrição]],2,0),"N/E")</f>
        <v>206 - Comexi 8 cores</v>
      </c>
      <c r="H1921" t="s">
        <v>62</v>
      </c>
      <c r="I1921" t="s">
        <v>1711</v>
      </c>
    </row>
    <row r="1922" spans="1:9" ht="16.5" x14ac:dyDescent="0.25">
      <c r="A1922" s="1">
        <f>ROW()-ROW(tManutencao[[#Headers],[Seq]])</f>
        <v>1921</v>
      </c>
      <c r="B1922" s="3">
        <v>1883</v>
      </c>
      <c r="C1922" s="4">
        <v>45357.686990740738</v>
      </c>
      <c r="D1922" s="4">
        <v>45385.733055555553</v>
      </c>
      <c r="E1922" s="1" t="s">
        <v>9</v>
      </c>
      <c r="F1922">
        <v>502</v>
      </c>
      <c r="G1922" s="1" t="str">
        <f>IFERROR(VLOOKUP(tManutencao[[#This Row],[Máquina]],[1]!tMaquinas[[Código]:[Descrição]],2,0),"N/E")</f>
        <v>502 - Jaguar rebobinadeira</v>
      </c>
      <c r="H1922" t="s">
        <v>23</v>
      </c>
      <c r="I1922" t="s">
        <v>1712</v>
      </c>
    </row>
    <row r="1923" spans="1:9" ht="16.5" x14ac:dyDescent="0.25">
      <c r="A1923" s="1">
        <f>ROW()-ROW(tManutencao[[#Headers],[Seq]])</f>
        <v>1922</v>
      </c>
      <c r="B1923" s="3">
        <v>2074</v>
      </c>
      <c r="C1923" s="4">
        <v>45394.54179398148</v>
      </c>
      <c r="D1923" s="4">
        <v>45394.64980324074</v>
      </c>
      <c r="E1923" s="1" t="s">
        <v>9</v>
      </c>
      <c r="F1923">
        <v>1014</v>
      </c>
      <c r="G1923" s="1">
        <f>IFERROR(VLOOKUP(tManutencao[[#This Row],[Máquina]],[1]!tMaquinas[[Código]:[Descrição]],2,0),"N/E")</f>
        <v>0</v>
      </c>
      <c r="H1923" t="s">
        <v>1494</v>
      </c>
      <c r="I1923" t="s">
        <v>1713</v>
      </c>
    </row>
    <row r="1924" spans="1:9" ht="16.5" x14ac:dyDescent="0.25">
      <c r="A1924" s="1">
        <f>ROW()-ROW(tManutencao[[#Headers],[Seq]])</f>
        <v>1923</v>
      </c>
      <c r="B1924" s="3">
        <v>2564</v>
      </c>
      <c r="C1924" s="4">
        <v>45478.643333333333</v>
      </c>
      <c r="D1924" s="4">
        <v>45497.34783564815</v>
      </c>
      <c r="E1924" s="1" t="s">
        <v>9</v>
      </c>
      <c r="F1924">
        <v>1014</v>
      </c>
      <c r="G1924" s="1">
        <f>IFERROR(VLOOKUP(tManutencao[[#This Row],[Máquina]],[1]!tMaquinas[[Código]:[Descrição]],2,0),"N/E")</f>
        <v>0</v>
      </c>
      <c r="H1924" t="s">
        <v>1494</v>
      </c>
      <c r="I1924" t="s">
        <v>1714</v>
      </c>
    </row>
    <row r="1925" spans="1:9" ht="16.5" x14ac:dyDescent="0.25">
      <c r="A1925" s="1">
        <f>ROW()-ROW(tManutencao[[#Headers],[Seq]])</f>
        <v>1924</v>
      </c>
      <c r="B1925" s="3">
        <v>2579</v>
      </c>
      <c r="C1925" s="4">
        <v>45481.714699074073</v>
      </c>
      <c r="D1925" s="4"/>
      <c r="E1925" s="1" t="s">
        <v>182</v>
      </c>
      <c r="F1925">
        <v>1014</v>
      </c>
      <c r="G1925" s="1">
        <f>IFERROR(VLOOKUP(tManutencao[[#This Row],[Máquina]],[1]!tMaquinas[[Código]:[Descrição]],2,0),"N/E")</f>
        <v>0</v>
      </c>
      <c r="H1925" t="s">
        <v>1494</v>
      </c>
      <c r="I1925" t="s">
        <v>1715</v>
      </c>
    </row>
    <row r="1926" spans="1:9" ht="16.5" x14ac:dyDescent="0.25">
      <c r="A1926" s="1">
        <f>ROW()-ROW(tManutencao[[#Headers],[Seq]])</f>
        <v>1925</v>
      </c>
      <c r="B1926" s="3">
        <v>1888</v>
      </c>
      <c r="C1926" s="4">
        <v>45357.756041666667</v>
      </c>
      <c r="D1926" s="4">
        <v>45386.592673611114</v>
      </c>
      <c r="E1926" s="1" t="s">
        <v>92</v>
      </c>
      <c r="F1926">
        <v>113</v>
      </c>
      <c r="G1926" s="1" t="str">
        <f>IFERROR(VLOOKUP(tManutencao[[#This Row],[Máquina]],[1]!tMaquinas[[Código]:[Descrição]],2,0),"N/E")</f>
        <v>113 - Extrusora</v>
      </c>
      <c r="H1926" t="s">
        <v>10</v>
      </c>
      <c r="I1926" t="s">
        <v>1716</v>
      </c>
    </row>
    <row r="1927" spans="1:9" ht="16.5" x14ac:dyDescent="0.25">
      <c r="A1927" s="1">
        <f>ROW()-ROW(tManutencao[[#Headers],[Seq]])</f>
        <v>1926</v>
      </c>
      <c r="B1927" s="3">
        <v>2856</v>
      </c>
      <c r="C1927" s="4">
        <v>45512.764803240738</v>
      </c>
      <c r="D1927" s="4">
        <v>45541.696273148147</v>
      </c>
      <c r="E1927" s="1" t="s">
        <v>9</v>
      </c>
      <c r="F1927">
        <v>1014</v>
      </c>
      <c r="G1927" s="1">
        <f>IFERROR(VLOOKUP(tManutencao[[#This Row],[Máquina]],[1]!tMaquinas[[Código]:[Descrição]],2,0),"N/E")</f>
        <v>0</v>
      </c>
      <c r="H1927" t="s">
        <v>1717</v>
      </c>
      <c r="I1927" t="s">
        <v>1718</v>
      </c>
    </row>
    <row r="1928" spans="1:9" ht="16.5" x14ac:dyDescent="0.25">
      <c r="A1928" s="1">
        <f>ROW()-ROW(tManutencao[[#Headers],[Seq]])</f>
        <v>1927</v>
      </c>
      <c r="B1928" s="3">
        <v>1890</v>
      </c>
      <c r="C1928" s="4">
        <v>45358.392881944441</v>
      </c>
      <c r="D1928" s="4">
        <v>45394.492766203701</v>
      </c>
      <c r="E1928" s="1" t="s">
        <v>9</v>
      </c>
      <c r="F1928">
        <v>207</v>
      </c>
      <c r="G1928" s="1" t="str">
        <f>IFERROR(VLOOKUP(tManutencao[[#This Row],[Máquina]],[1]!tMaquinas[[Código]:[Descrição]],2,0),"N/E")</f>
        <v>207 - Comexi 8 cores</v>
      </c>
      <c r="H1928" t="s">
        <v>62</v>
      </c>
      <c r="I1928" t="s">
        <v>1719</v>
      </c>
    </row>
    <row r="1929" spans="1:9" ht="16.5" x14ac:dyDescent="0.25">
      <c r="A1929" s="1">
        <f>ROW()-ROW(tManutencao[[#Headers],[Seq]])</f>
        <v>1928</v>
      </c>
      <c r="B1929" s="3">
        <v>1891</v>
      </c>
      <c r="C1929" s="4">
        <v>45358.4378125</v>
      </c>
      <c r="D1929" s="4">
        <v>45393.468159722222</v>
      </c>
      <c r="E1929" s="1" t="s">
        <v>9</v>
      </c>
      <c r="F1929">
        <v>207</v>
      </c>
      <c r="G1929" s="1" t="str">
        <f>IFERROR(VLOOKUP(tManutencao[[#This Row],[Máquina]],[1]!tMaquinas[[Código]:[Descrição]],2,0),"N/E")</f>
        <v>207 - Comexi 8 cores</v>
      </c>
      <c r="H1929" t="s">
        <v>62</v>
      </c>
      <c r="I1929" t="s">
        <v>1720</v>
      </c>
    </row>
    <row r="1930" spans="1:9" ht="16.5" x14ac:dyDescent="0.25">
      <c r="A1930" s="1">
        <f>ROW()-ROW(tManutencao[[#Headers],[Seq]])</f>
        <v>1929</v>
      </c>
      <c r="B1930" s="3">
        <v>3060</v>
      </c>
      <c r="C1930" s="4">
        <v>45528.251747685186</v>
      </c>
      <c r="D1930" s="4"/>
      <c r="E1930" s="1" t="s">
        <v>9</v>
      </c>
      <c r="F1930">
        <v>1014</v>
      </c>
      <c r="G1930" s="1">
        <f>IFERROR(VLOOKUP(tManutencao[[#This Row],[Máquina]],[1]!tMaquinas[[Código]:[Descrição]],2,0),"N/E")</f>
        <v>0</v>
      </c>
      <c r="H1930" t="s">
        <v>1717</v>
      </c>
      <c r="I1930" t="s">
        <v>1721</v>
      </c>
    </row>
    <row r="1931" spans="1:9" ht="16.5" x14ac:dyDescent="0.25">
      <c r="A1931" s="1">
        <f>ROW()-ROW(tManutencao[[#Headers],[Seq]])</f>
        <v>1930</v>
      </c>
      <c r="B1931" s="3">
        <v>1893</v>
      </c>
      <c r="C1931" s="4">
        <v>45358.496168981481</v>
      </c>
      <c r="D1931" s="4"/>
      <c r="E1931" s="1" t="s">
        <v>90</v>
      </c>
      <c r="F1931">
        <v>115</v>
      </c>
      <c r="G1931" s="1" t="str">
        <f>IFERROR(VLOOKUP(tManutencao[[#This Row],[Máquina]],[1]!tMaquinas[[Código]:[Descrição]],2,0),"N/E")</f>
        <v>115 - Extrusora</v>
      </c>
      <c r="H1931" t="s">
        <v>10</v>
      </c>
      <c r="I1931" t="s">
        <v>1722</v>
      </c>
    </row>
    <row r="1932" spans="1:9" ht="16.5" x14ac:dyDescent="0.25">
      <c r="A1932" s="1">
        <f>ROW()-ROW(tManutencao[[#Headers],[Seq]])</f>
        <v>1931</v>
      </c>
      <c r="B1932" s="3">
        <v>1894</v>
      </c>
      <c r="C1932" s="4">
        <v>45358.645254629628</v>
      </c>
      <c r="D1932" s="4">
        <v>45385.737083333333</v>
      </c>
      <c r="E1932" s="1" t="s">
        <v>9</v>
      </c>
      <c r="F1932">
        <v>206</v>
      </c>
      <c r="G1932" s="1" t="str">
        <f>IFERROR(VLOOKUP(tManutencao[[#This Row],[Máquina]],[1]!tMaquinas[[Código]:[Descrição]],2,0),"N/E")</f>
        <v>206 - Comexi 8 cores</v>
      </c>
      <c r="H1932" t="s">
        <v>62</v>
      </c>
    </row>
    <row r="1933" spans="1:9" ht="16.5" x14ac:dyDescent="0.25">
      <c r="A1933" s="1">
        <f>ROW()-ROW(tManutencao[[#Headers],[Seq]])</f>
        <v>1932</v>
      </c>
      <c r="B1933" s="3">
        <v>1895</v>
      </c>
      <c r="C1933" s="4">
        <v>45358.885347222225</v>
      </c>
      <c r="D1933" s="4">
        <v>45401.697812500002</v>
      </c>
      <c r="E1933" s="1" t="s">
        <v>90</v>
      </c>
      <c r="F1933">
        <v>117</v>
      </c>
      <c r="G1933" s="1" t="str">
        <f>IFERROR(VLOOKUP(tManutencao[[#This Row],[Máquina]],[1]!tMaquinas[[Código]:[Descrição]],2,0),"N/E")</f>
        <v>117 - Extrusora</v>
      </c>
      <c r="H1933" t="s">
        <v>10</v>
      </c>
      <c r="I1933" t="s">
        <v>1723</v>
      </c>
    </row>
    <row r="1934" spans="1:9" ht="16.5" x14ac:dyDescent="0.25">
      <c r="A1934" s="1">
        <f>ROW()-ROW(tManutencao[[#Headers],[Seq]])</f>
        <v>1933</v>
      </c>
      <c r="B1934" s="3">
        <v>1896</v>
      </c>
      <c r="C1934" s="4">
        <v>45359.237280092595</v>
      </c>
      <c r="D1934" s="4">
        <v>45385.73778935185</v>
      </c>
      <c r="E1934" s="1" t="s">
        <v>9</v>
      </c>
      <c r="F1934">
        <v>302</v>
      </c>
      <c r="G1934" s="1" t="str">
        <f>IFERROR(VLOOKUP(tManutencao[[#This Row],[Máquina]],[1]!tMaquinas[[Código]:[Descrição]],2,0),"N/E")</f>
        <v>301 - Comexi Laminadora</v>
      </c>
      <c r="H1934" t="s">
        <v>58</v>
      </c>
      <c r="I1934" t="s">
        <v>1724</v>
      </c>
    </row>
    <row r="1935" spans="1:9" ht="16.5" x14ac:dyDescent="0.25">
      <c r="A1935" s="1">
        <f>ROW()-ROW(tManutencao[[#Headers],[Seq]])</f>
        <v>1934</v>
      </c>
      <c r="B1935" s="3">
        <v>1897</v>
      </c>
      <c r="C1935" s="4">
        <v>45359.391736111109</v>
      </c>
      <c r="D1935" s="4">
        <v>45399.738067129627</v>
      </c>
      <c r="E1935" s="1" t="s">
        <v>9</v>
      </c>
      <c r="F1935">
        <v>302</v>
      </c>
      <c r="G1935" s="1" t="str">
        <f>IFERROR(VLOOKUP(tManutencao[[#This Row],[Máquina]],[1]!tMaquinas[[Código]:[Descrição]],2,0),"N/E")</f>
        <v>301 - Comexi Laminadora</v>
      </c>
      <c r="H1935" t="s">
        <v>58</v>
      </c>
      <c r="I1935" t="s">
        <v>1725</v>
      </c>
    </row>
    <row r="1936" spans="1:9" ht="16.5" x14ac:dyDescent="0.25">
      <c r="A1936" s="1">
        <f>ROW()-ROW(tManutencao[[#Headers],[Seq]])</f>
        <v>1935</v>
      </c>
      <c r="B1936" s="3">
        <v>1898</v>
      </c>
      <c r="C1936" s="4">
        <v>45359.448437500003</v>
      </c>
      <c r="D1936" s="4">
        <v>45379.740659722222</v>
      </c>
      <c r="E1936" s="1" t="s">
        <v>9</v>
      </c>
      <c r="F1936">
        <v>117</v>
      </c>
      <c r="G1936" s="1" t="str">
        <f>IFERROR(VLOOKUP(tManutencao[[#This Row],[Máquina]],[1]!tMaquinas[[Código]:[Descrição]],2,0),"N/E")</f>
        <v>117 - Extrusora</v>
      </c>
      <c r="H1936" t="s">
        <v>10</v>
      </c>
      <c r="I1936" t="s">
        <v>1726</v>
      </c>
    </row>
    <row r="1937" spans="1:9" ht="16.5" x14ac:dyDescent="0.25">
      <c r="A1937" s="1">
        <f>ROW()-ROW(tManutencao[[#Headers],[Seq]])</f>
        <v>1936</v>
      </c>
      <c r="B1937" s="3">
        <v>1899</v>
      </c>
      <c r="C1937" s="4">
        <v>45359.449965277781</v>
      </c>
      <c r="D1937" s="4">
        <v>45387.533125000002</v>
      </c>
      <c r="E1937" s="1" t="s">
        <v>9</v>
      </c>
      <c r="F1937">
        <v>116</v>
      </c>
      <c r="G1937" s="1" t="str">
        <f>IFERROR(VLOOKUP(tManutencao[[#This Row],[Máquina]],[1]!tMaquinas[[Código]:[Descrição]],2,0),"N/E")</f>
        <v>116 - Extrusora</v>
      </c>
      <c r="H1937" t="s">
        <v>10</v>
      </c>
      <c r="I1937" t="s">
        <v>1727</v>
      </c>
    </row>
    <row r="1938" spans="1:9" ht="16.5" x14ac:dyDescent="0.25">
      <c r="A1938" s="1">
        <f>ROW()-ROW(tManutencao[[#Headers],[Seq]])</f>
        <v>1937</v>
      </c>
      <c r="B1938" s="3">
        <v>1900</v>
      </c>
      <c r="C1938" s="4">
        <v>45359.774108796293</v>
      </c>
      <c r="D1938" s="4">
        <v>45478.693773148145</v>
      </c>
      <c r="E1938" s="1" t="s">
        <v>182</v>
      </c>
      <c r="F1938">
        <v>115</v>
      </c>
      <c r="G1938" s="1" t="str">
        <f>IFERROR(VLOOKUP(tManutencao[[#This Row],[Máquina]],[1]!tMaquinas[[Código]:[Descrição]],2,0),"N/E")</f>
        <v>115 - Extrusora</v>
      </c>
      <c r="H1938" t="s">
        <v>10</v>
      </c>
      <c r="I1938" t="s">
        <v>1728</v>
      </c>
    </row>
    <row r="1939" spans="1:9" ht="16.5" x14ac:dyDescent="0.25">
      <c r="A1939" s="1">
        <f>ROW()-ROW(tManutencao[[#Headers],[Seq]])</f>
        <v>1938</v>
      </c>
      <c r="B1939" s="3">
        <v>1901</v>
      </c>
      <c r="C1939" s="4">
        <v>45359.774768518517</v>
      </c>
      <c r="D1939" s="4">
        <v>45397.635266203702</v>
      </c>
      <c r="E1939" s="1" t="s">
        <v>92</v>
      </c>
      <c r="F1939">
        <v>115</v>
      </c>
      <c r="G1939" s="1" t="str">
        <f>IFERROR(VLOOKUP(tManutencao[[#This Row],[Máquina]],[1]!tMaquinas[[Código]:[Descrição]],2,0),"N/E")</f>
        <v>115 - Extrusora</v>
      </c>
      <c r="H1939" t="s">
        <v>10</v>
      </c>
      <c r="I1939" t="s">
        <v>1729</v>
      </c>
    </row>
    <row r="1940" spans="1:9" ht="16.5" x14ac:dyDescent="0.25">
      <c r="A1940" s="1">
        <f>ROW()-ROW(tManutencao[[#Headers],[Seq]])</f>
        <v>1939</v>
      </c>
      <c r="B1940" s="3">
        <v>1902</v>
      </c>
      <c r="C1940" s="4">
        <v>45359.775231481479</v>
      </c>
      <c r="D1940" s="4">
        <v>45399.280069444445</v>
      </c>
      <c r="E1940" s="1" t="s">
        <v>92</v>
      </c>
      <c r="F1940">
        <v>115</v>
      </c>
      <c r="G1940" s="1" t="str">
        <f>IFERROR(VLOOKUP(tManutencao[[#This Row],[Máquina]],[1]!tMaquinas[[Código]:[Descrição]],2,0),"N/E")</f>
        <v>115 - Extrusora</v>
      </c>
      <c r="H1940" t="s">
        <v>10</v>
      </c>
      <c r="I1940" t="s">
        <v>1730</v>
      </c>
    </row>
    <row r="1941" spans="1:9" ht="16.5" x14ac:dyDescent="0.25">
      <c r="A1941" s="1">
        <f>ROW()-ROW(tManutencao[[#Headers],[Seq]])</f>
        <v>1940</v>
      </c>
      <c r="B1941" s="3">
        <v>1903</v>
      </c>
      <c r="C1941" s="4">
        <v>45359.775694444441</v>
      </c>
      <c r="D1941" s="4">
        <v>45399.280752314815</v>
      </c>
      <c r="E1941" s="1" t="s">
        <v>92</v>
      </c>
      <c r="F1941">
        <v>115</v>
      </c>
      <c r="G1941" s="1" t="str">
        <f>IFERROR(VLOOKUP(tManutencao[[#This Row],[Máquina]],[1]!tMaquinas[[Código]:[Descrição]],2,0),"N/E")</f>
        <v>115 - Extrusora</v>
      </c>
      <c r="H1941" t="s">
        <v>10</v>
      </c>
      <c r="I1941" t="s">
        <v>1731</v>
      </c>
    </row>
    <row r="1942" spans="1:9" ht="16.5" x14ac:dyDescent="0.25">
      <c r="A1942" s="1">
        <f>ROW()-ROW(tManutencao[[#Headers],[Seq]])</f>
        <v>1941</v>
      </c>
      <c r="B1942" s="3">
        <v>1904</v>
      </c>
      <c r="C1942" s="4">
        <v>45359.776400462964</v>
      </c>
      <c r="D1942" s="4"/>
      <c r="E1942" s="1" t="s">
        <v>92</v>
      </c>
      <c r="F1942">
        <v>115</v>
      </c>
      <c r="G1942" s="1" t="str">
        <f>IFERROR(VLOOKUP(tManutencao[[#This Row],[Máquina]],[1]!tMaquinas[[Código]:[Descrição]],2,0),"N/E")</f>
        <v>115 - Extrusora</v>
      </c>
      <c r="H1942" t="s">
        <v>10</v>
      </c>
      <c r="I1942" t="s">
        <v>1732</v>
      </c>
    </row>
    <row r="1943" spans="1:9" ht="16.5" x14ac:dyDescent="0.25">
      <c r="A1943" s="1">
        <f>ROW()-ROW(tManutencao[[#Headers],[Seq]])</f>
        <v>1942</v>
      </c>
      <c r="B1943" s="3">
        <v>1905</v>
      </c>
      <c r="C1943" s="4">
        <v>45360.38758101852</v>
      </c>
      <c r="D1943" s="4">
        <v>45385.739155092589</v>
      </c>
      <c r="E1943" s="1" t="s">
        <v>9</v>
      </c>
      <c r="F1943">
        <v>206</v>
      </c>
      <c r="G1943" s="1" t="str">
        <f>IFERROR(VLOOKUP(tManutencao[[#This Row],[Máquina]],[1]!tMaquinas[[Código]:[Descrição]],2,0),"N/E")</f>
        <v>206 - Comexi 8 cores</v>
      </c>
      <c r="H1943" t="s">
        <v>62</v>
      </c>
      <c r="I1943" t="s">
        <v>1733</v>
      </c>
    </row>
    <row r="1944" spans="1:9" ht="16.5" x14ac:dyDescent="0.25">
      <c r="A1944" s="1">
        <f>ROW()-ROW(tManutencao[[#Headers],[Seq]])</f>
        <v>1943</v>
      </c>
      <c r="B1944" s="3">
        <v>1906</v>
      </c>
      <c r="C1944" s="4">
        <v>45360.444305555553</v>
      </c>
      <c r="D1944" s="4">
        <v>45397.353576388887</v>
      </c>
      <c r="E1944" s="1" t="s">
        <v>9</v>
      </c>
      <c r="F1944">
        <v>117</v>
      </c>
      <c r="G1944" s="1" t="str">
        <f>IFERROR(VLOOKUP(tManutencao[[#This Row],[Máquina]],[1]!tMaquinas[[Código]:[Descrição]],2,0),"N/E")</f>
        <v>117 - Extrusora</v>
      </c>
      <c r="H1944" t="s">
        <v>10</v>
      </c>
      <c r="I1944" t="s">
        <v>1734</v>
      </c>
    </row>
    <row r="1945" spans="1:9" ht="16.5" x14ac:dyDescent="0.25">
      <c r="A1945" s="1">
        <f>ROW()-ROW(tManutencao[[#Headers],[Seq]])</f>
        <v>1944</v>
      </c>
      <c r="B1945" s="3">
        <v>1907</v>
      </c>
      <c r="C1945" s="4">
        <v>45360.78634259259</v>
      </c>
      <c r="D1945" s="4">
        <v>45386.590891203705</v>
      </c>
      <c r="E1945" s="1" t="s">
        <v>9</v>
      </c>
      <c r="F1945">
        <v>108</v>
      </c>
      <c r="G1945" s="1" t="str">
        <f>IFERROR(VLOOKUP(tManutencao[[#This Row],[Máquina]],[1]!tMaquinas[[Código]:[Descrição]],2,0),"N/E")</f>
        <v>108 - Extrusora</v>
      </c>
      <c r="H1945" t="s">
        <v>10</v>
      </c>
      <c r="I1945" t="s">
        <v>1735</v>
      </c>
    </row>
    <row r="1946" spans="1:9" ht="16.5" x14ac:dyDescent="0.25">
      <c r="A1946" s="1">
        <f>ROW()-ROW(tManutencao[[#Headers],[Seq]])</f>
        <v>1945</v>
      </c>
      <c r="B1946" s="3">
        <v>1908</v>
      </c>
      <c r="C1946" s="4">
        <v>45361.348703703705</v>
      </c>
      <c r="D1946" s="4"/>
      <c r="E1946" s="1" t="s">
        <v>9</v>
      </c>
      <c r="F1946">
        <v>206</v>
      </c>
      <c r="G1946" s="1" t="str">
        <f>IFERROR(VLOOKUP(tManutencao[[#This Row],[Máquina]],[1]!tMaquinas[[Código]:[Descrição]],2,0),"N/E")</f>
        <v>206 - Comexi 8 cores</v>
      </c>
      <c r="H1946" t="s">
        <v>62</v>
      </c>
      <c r="I1946" t="s">
        <v>1736</v>
      </c>
    </row>
    <row r="1947" spans="1:9" ht="16.5" x14ac:dyDescent="0.25">
      <c r="A1947" s="1">
        <f>ROW()-ROW(tManutencao[[#Headers],[Seq]])</f>
        <v>1946</v>
      </c>
      <c r="B1947" s="3">
        <v>1909</v>
      </c>
      <c r="C1947" s="4">
        <v>45361.779317129629</v>
      </c>
      <c r="D1947" s="4">
        <v>45386.590185185189</v>
      </c>
      <c r="E1947" s="1" t="s">
        <v>9</v>
      </c>
      <c r="F1947">
        <v>113</v>
      </c>
      <c r="G1947" s="1" t="str">
        <f>IFERROR(VLOOKUP(tManutencao[[#This Row],[Máquina]],[1]!tMaquinas[[Código]:[Descrição]],2,0),"N/E")</f>
        <v>113 - Extrusora</v>
      </c>
      <c r="H1947" t="s">
        <v>10</v>
      </c>
      <c r="I1947" t="s">
        <v>1737</v>
      </c>
    </row>
    <row r="1948" spans="1:9" ht="16.5" x14ac:dyDescent="0.25">
      <c r="A1948" s="1">
        <f>ROW()-ROW(tManutencao[[#Headers],[Seq]])</f>
        <v>1947</v>
      </c>
      <c r="B1948" s="3">
        <v>4419</v>
      </c>
      <c r="C1948" s="4">
        <v>45632.381041666667</v>
      </c>
      <c r="D1948" s="4">
        <v>45632.670324074075</v>
      </c>
      <c r="E1948" s="1" t="s">
        <v>9</v>
      </c>
      <c r="F1948">
        <v>1014</v>
      </c>
      <c r="G1948" s="1">
        <f>IFERROR(VLOOKUP(tManutencao[[#This Row],[Máquina]],[1]!tMaquinas[[Código]:[Descrição]],2,0),"N/E")</f>
        <v>0</v>
      </c>
      <c r="H1948" t="s">
        <v>1717</v>
      </c>
      <c r="I1948" t="s">
        <v>1738</v>
      </c>
    </row>
    <row r="1949" spans="1:9" ht="16.5" x14ac:dyDescent="0.25">
      <c r="A1949" s="1">
        <f>ROW()-ROW(tManutencao[[#Headers],[Seq]])</f>
        <v>1948</v>
      </c>
      <c r="B1949" s="3">
        <v>4569</v>
      </c>
      <c r="C1949" s="4">
        <v>45643.371712962966</v>
      </c>
      <c r="D1949" s="4">
        <v>45646.61855324074</v>
      </c>
      <c r="E1949" s="1" t="s">
        <v>9</v>
      </c>
      <c r="F1949">
        <v>1014</v>
      </c>
      <c r="G1949" s="1">
        <f>IFERROR(VLOOKUP(tManutencao[[#This Row],[Máquina]],[1]!tMaquinas[[Código]:[Descrição]],2,0),"N/E")</f>
        <v>0</v>
      </c>
      <c r="H1949" t="s">
        <v>1717</v>
      </c>
      <c r="I1949" t="s">
        <v>1739</v>
      </c>
    </row>
    <row r="1950" spans="1:9" ht="16.5" x14ac:dyDescent="0.25">
      <c r="A1950" s="1">
        <f>ROW()-ROW(tManutencao[[#Headers],[Seq]])</f>
        <v>1949</v>
      </c>
      <c r="B1950" s="3">
        <v>1912</v>
      </c>
      <c r="C1950" s="4">
        <v>45362.720532407409</v>
      </c>
      <c r="D1950" s="4"/>
      <c r="E1950" s="1" t="s">
        <v>9</v>
      </c>
      <c r="F1950">
        <v>301</v>
      </c>
      <c r="G1950" s="1" t="str">
        <f>IFERROR(VLOOKUP(tManutencao[[#This Row],[Máquina]],[1]!tMaquinas[[Código]:[Descrição]],2,0),"N/E")</f>
        <v>301 - Comexi Laminadora</v>
      </c>
      <c r="H1950" t="s">
        <v>58</v>
      </c>
      <c r="I1950" t="s">
        <v>1740</v>
      </c>
    </row>
    <row r="1951" spans="1:9" ht="16.5" x14ac:dyDescent="0.25">
      <c r="A1951" s="1">
        <f>ROW()-ROW(tManutencao[[#Headers],[Seq]])</f>
        <v>1950</v>
      </c>
      <c r="B1951" s="3">
        <v>1958</v>
      </c>
      <c r="C1951" s="4">
        <v>45370.357303240744</v>
      </c>
      <c r="D1951" s="4">
        <v>45478.692974537036</v>
      </c>
      <c r="E1951" s="1" t="s">
        <v>9</v>
      </c>
      <c r="F1951">
        <v>1015</v>
      </c>
      <c r="G1951" s="1">
        <f>IFERROR(VLOOKUP(tManutencao[[#This Row],[Máquina]],[1]!tMaquinas[[Código]:[Descrição]],2,0),"N/E")</f>
        <v>0</v>
      </c>
      <c r="H1951" t="s">
        <v>21</v>
      </c>
      <c r="I1951" t="s">
        <v>1741</v>
      </c>
    </row>
    <row r="1952" spans="1:9" ht="16.5" x14ac:dyDescent="0.25">
      <c r="A1952" s="1">
        <f>ROW()-ROW(tManutencao[[#Headers],[Seq]])</f>
        <v>1951</v>
      </c>
      <c r="B1952" s="3">
        <v>1914</v>
      </c>
      <c r="C1952" s="4">
        <v>45363.407280092593</v>
      </c>
      <c r="D1952" s="4">
        <v>45386.589756944442</v>
      </c>
      <c r="E1952" s="1" t="s">
        <v>9</v>
      </c>
      <c r="F1952">
        <v>501</v>
      </c>
      <c r="G1952" s="1" t="str">
        <f>IFERROR(VLOOKUP(tManutencao[[#This Row],[Máquina]],[1]!tMaquinas[[Código]:[Descrição]],2,0),"N/E")</f>
        <v>501 - Jaguar rebobinadeira</v>
      </c>
      <c r="H1952" t="s">
        <v>23</v>
      </c>
      <c r="I1952" t="s">
        <v>1742</v>
      </c>
    </row>
    <row r="1953" spans="1:9" ht="16.5" x14ac:dyDescent="0.25">
      <c r="A1953" s="1">
        <f>ROW()-ROW(tManutencao[[#Headers],[Seq]])</f>
        <v>1952</v>
      </c>
      <c r="B1953" s="3">
        <v>1915</v>
      </c>
      <c r="C1953" s="4">
        <v>45363.484236111108</v>
      </c>
      <c r="D1953" s="4">
        <v>45386.589456018519</v>
      </c>
      <c r="E1953" s="1" t="s">
        <v>9</v>
      </c>
      <c r="F1953">
        <v>302</v>
      </c>
      <c r="G1953" s="1" t="str">
        <f>IFERROR(VLOOKUP(tManutencao[[#This Row],[Máquina]],[1]!tMaquinas[[Código]:[Descrição]],2,0),"N/E")</f>
        <v>301 - Comexi Laminadora</v>
      </c>
      <c r="H1953" t="s">
        <v>58</v>
      </c>
      <c r="I1953" t="s">
        <v>1743</v>
      </c>
    </row>
    <row r="1954" spans="1:9" ht="16.5" x14ac:dyDescent="0.25">
      <c r="A1954" s="1">
        <f>ROW()-ROW(tManutencao[[#Headers],[Seq]])</f>
        <v>1953</v>
      </c>
      <c r="B1954" s="3">
        <v>2116</v>
      </c>
      <c r="C1954" s="4">
        <v>45405.598078703704</v>
      </c>
      <c r="D1954" s="4">
        <v>45414.414733796293</v>
      </c>
      <c r="E1954" s="1" t="s">
        <v>9</v>
      </c>
      <c r="F1954">
        <v>1015</v>
      </c>
      <c r="G1954" s="1">
        <f>IFERROR(VLOOKUP(tManutencao[[#This Row],[Máquina]],[1]!tMaquinas[[Código]:[Descrição]],2,0),"N/E")</f>
        <v>0</v>
      </c>
      <c r="H1954" t="s">
        <v>21</v>
      </c>
      <c r="I1954" t="s">
        <v>1744</v>
      </c>
    </row>
    <row r="1955" spans="1:9" ht="16.5" x14ac:dyDescent="0.25">
      <c r="A1955" s="1">
        <f>ROW()-ROW(tManutencao[[#Headers],[Seq]])</f>
        <v>1954</v>
      </c>
      <c r="B1955" s="3">
        <v>1917</v>
      </c>
      <c r="C1955" s="4">
        <v>45364.346168981479</v>
      </c>
      <c r="D1955" s="4">
        <v>45385.733773148146</v>
      </c>
      <c r="E1955" s="1" t="s">
        <v>9</v>
      </c>
      <c r="F1955">
        <v>406</v>
      </c>
      <c r="G1955" s="1" t="str">
        <f>IFERROR(VLOOKUP(tManutencao[[#This Row],[Máquina]],[1]!tMaquinas[[Código]:[Descrição]],2,0),"N/E")</f>
        <v>406 - Hece1400</v>
      </c>
      <c r="H1955" t="s">
        <v>21</v>
      </c>
      <c r="I1955" t="s">
        <v>1745</v>
      </c>
    </row>
    <row r="1956" spans="1:9" ht="16.5" x14ac:dyDescent="0.25">
      <c r="A1956" s="1">
        <f>ROW()-ROW(tManutencao[[#Headers],[Seq]])</f>
        <v>1955</v>
      </c>
      <c r="B1956" s="3">
        <v>1918</v>
      </c>
      <c r="C1956" s="4">
        <v>45364.479675925926</v>
      </c>
      <c r="D1956" s="4">
        <v>45385.734201388892</v>
      </c>
      <c r="E1956" s="1" t="s">
        <v>9</v>
      </c>
      <c r="F1956">
        <v>207</v>
      </c>
      <c r="G1956" s="1" t="str">
        <f>IFERROR(VLOOKUP(tManutencao[[#This Row],[Máquina]],[1]!tMaquinas[[Código]:[Descrição]],2,0),"N/E")</f>
        <v>207 - Comexi 8 cores</v>
      </c>
      <c r="H1956" t="s">
        <v>62</v>
      </c>
      <c r="I1956" t="s">
        <v>1746</v>
      </c>
    </row>
    <row r="1957" spans="1:9" ht="16.5" x14ac:dyDescent="0.25">
      <c r="A1957" s="1">
        <f>ROW()-ROW(tManutencao[[#Headers],[Seq]])</f>
        <v>1956</v>
      </c>
      <c r="B1957" s="3">
        <v>1919</v>
      </c>
      <c r="C1957" s="4">
        <v>45364.48159722222</v>
      </c>
      <c r="D1957" s="4">
        <v>45670.641770833332</v>
      </c>
      <c r="E1957" s="1" t="s">
        <v>9</v>
      </c>
      <c r="F1957">
        <v>206</v>
      </c>
      <c r="G1957" s="1" t="str">
        <f>IFERROR(VLOOKUP(tManutencao[[#This Row],[Máquina]],[1]!tMaquinas[[Código]:[Descrição]],2,0),"N/E")</f>
        <v>206 - Comexi 8 cores</v>
      </c>
      <c r="H1957" t="s">
        <v>62</v>
      </c>
      <c r="I1957" t="s">
        <v>1747</v>
      </c>
    </row>
    <row r="1958" spans="1:9" ht="16.5" x14ac:dyDescent="0.25">
      <c r="A1958" s="1">
        <f>ROW()-ROW(tManutencao[[#Headers],[Seq]])</f>
        <v>1957</v>
      </c>
      <c r="B1958" s="3">
        <v>1920</v>
      </c>
      <c r="C1958" s="4">
        <v>45364.670347222222</v>
      </c>
      <c r="D1958" s="4"/>
      <c r="E1958" s="1" t="s">
        <v>9</v>
      </c>
      <c r="F1958">
        <v>206</v>
      </c>
      <c r="G1958" s="1" t="str">
        <f>IFERROR(VLOOKUP(tManutencao[[#This Row],[Máquina]],[1]!tMaquinas[[Código]:[Descrição]],2,0),"N/E")</f>
        <v>206 - Comexi 8 cores</v>
      </c>
      <c r="H1958" t="s">
        <v>62</v>
      </c>
      <c r="I1958" t="s">
        <v>1748</v>
      </c>
    </row>
    <row r="1959" spans="1:9" ht="16.5" x14ac:dyDescent="0.25">
      <c r="A1959" s="1">
        <f>ROW()-ROW(tManutencao[[#Headers],[Seq]])</f>
        <v>1958</v>
      </c>
      <c r="B1959" s="3">
        <v>1921</v>
      </c>
      <c r="C1959" s="4">
        <v>45364.704456018517</v>
      </c>
      <c r="D1959" s="4">
        <v>45385.735069444447</v>
      </c>
      <c r="E1959" s="1" t="s">
        <v>9</v>
      </c>
      <c r="F1959">
        <v>506</v>
      </c>
      <c r="G1959" s="1" t="str">
        <f>IFERROR(VLOOKUP(tManutencao[[#This Row],[Máquina]],[1]!tMaquinas[[Código]:[Descrição]],2,0),"N/E")</f>
        <v>506 - Rebobinadeira</v>
      </c>
      <c r="H1959" t="s">
        <v>23</v>
      </c>
      <c r="I1959" t="s">
        <v>1749</v>
      </c>
    </row>
    <row r="1960" spans="1:9" ht="16.5" x14ac:dyDescent="0.25">
      <c r="A1960" s="1">
        <f>ROW()-ROW(tManutencao[[#Headers],[Seq]])</f>
        <v>1959</v>
      </c>
      <c r="B1960" s="3">
        <v>1922</v>
      </c>
      <c r="C1960" s="4">
        <v>45365.017847222225</v>
      </c>
      <c r="D1960" s="4">
        <v>45386.528634259259</v>
      </c>
      <c r="E1960" s="1" t="s">
        <v>9</v>
      </c>
      <c r="F1960">
        <v>118</v>
      </c>
      <c r="G1960" s="1" t="str">
        <f>IFERROR(VLOOKUP(tManutencao[[#This Row],[Máquina]],[1]!tMaquinas[[Código]:[Descrição]],2,0),"N/E")</f>
        <v>118- Extrusora</v>
      </c>
      <c r="H1960" t="s">
        <v>10</v>
      </c>
      <c r="I1960" t="s">
        <v>1750</v>
      </c>
    </row>
    <row r="1961" spans="1:9" ht="16.5" x14ac:dyDescent="0.25">
      <c r="A1961" s="1">
        <f>ROW()-ROW(tManutencao[[#Headers],[Seq]])</f>
        <v>1960</v>
      </c>
      <c r="B1961" s="3">
        <v>1923</v>
      </c>
      <c r="C1961" s="4">
        <v>45365.412222222221</v>
      </c>
      <c r="D1961" s="4">
        <v>45670.641886574071</v>
      </c>
      <c r="E1961" s="1" t="s">
        <v>182</v>
      </c>
      <c r="F1961">
        <v>502</v>
      </c>
      <c r="G1961" s="1" t="str">
        <f>IFERROR(VLOOKUP(tManutencao[[#This Row],[Máquina]],[1]!tMaquinas[[Código]:[Descrição]],2,0),"N/E")</f>
        <v>502 - Jaguar rebobinadeira</v>
      </c>
      <c r="H1961" t="s">
        <v>23</v>
      </c>
      <c r="I1961" t="s">
        <v>1751</v>
      </c>
    </row>
    <row r="1962" spans="1:9" ht="16.5" x14ac:dyDescent="0.25">
      <c r="A1962" s="1">
        <f>ROW()-ROW(tManutencao[[#Headers],[Seq]])</f>
        <v>1961</v>
      </c>
      <c r="B1962" s="3">
        <v>1924</v>
      </c>
      <c r="C1962" s="4">
        <v>45365.550856481481</v>
      </c>
      <c r="D1962" s="4">
        <v>45386.521898148145</v>
      </c>
      <c r="E1962" s="1" t="s">
        <v>9</v>
      </c>
      <c r="F1962">
        <v>207</v>
      </c>
      <c r="G1962" s="1" t="str">
        <f>IFERROR(VLOOKUP(tManutencao[[#This Row],[Máquina]],[1]!tMaquinas[[Código]:[Descrição]],2,0),"N/E")</f>
        <v>207 - Comexi 8 cores</v>
      </c>
      <c r="H1962" t="s">
        <v>62</v>
      </c>
      <c r="I1962" t="s">
        <v>1752</v>
      </c>
    </row>
    <row r="1963" spans="1:9" ht="16.5" x14ac:dyDescent="0.25">
      <c r="A1963" s="1">
        <f>ROW()-ROW(tManutencao[[#Headers],[Seq]])</f>
        <v>1962</v>
      </c>
      <c r="B1963" s="3">
        <v>1925</v>
      </c>
      <c r="C1963" s="4">
        <v>45365.717685185184</v>
      </c>
      <c r="D1963" s="4">
        <v>45386.528252314813</v>
      </c>
      <c r="E1963" s="1" t="s">
        <v>9</v>
      </c>
      <c r="F1963">
        <v>207</v>
      </c>
      <c r="G1963" s="1" t="str">
        <f>IFERROR(VLOOKUP(tManutencao[[#This Row],[Máquina]],[1]!tMaquinas[[Código]:[Descrição]],2,0),"N/E")</f>
        <v>207 - Comexi 8 cores</v>
      </c>
      <c r="H1963" t="s">
        <v>62</v>
      </c>
      <c r="I1963" t="s">
        <v>1753</v>
      </c>
    </row>
    <row r="1964" spans="1:9" ht="16.5" x14ac:dyDescent="0.25">
      <c r="A1964" s="1">
        <f>ROW()-ROW(tManutencao[[#Headers],[Seq]])</f>
        <v>1963</v>
      </c>
      <c r="B1964" s="3">
        <v>1926</v>
      </c>
      <c r="C1964" s="4">
        <v>45365.966134259259</v>
      </c>
      <c r="D1964" s="4"/>
      <c r="E1964" s="1" t="s">
        <v>9</v>
      </c>
      <c r="F1964">
        <v>302</v>
      </c>
      <c r="G1964" s="1" t="str">
        <f>IFERROR(VLOOKUP(tManutencao[[#This Row],[Máquina]],[1]!tMaquinas[[Código]:[Descrição]],2,0),"N/E")</f>
        <v>301 - Comexi Laminadora</v>
      </c>
      <c r="H1964" t="s">
        <v>58</v>
      </c>
      <c r="I1964" t="s">
        <v>1754</v>
      </c>
    </row>
    <row r="1965" spans="1:9" ht="16.5" x14ac:dyDescent="0.25">
      <c r="A1965" s="1">
        <f>ROW()-ROW(tManutencao[[#Headers],[Seq]])</f>
        <v>1964</v>
      </c>
      <c r="B1965" s="3">
        <v>1927</v>
      </c>
      <c r="C1965" s="4">
        <v>45366.398622685185</v>
      </c>
      <c r="D1965" s="4">
        <v>45386.527951388889</v>
      </c>
      <c r="E1965" s="1" t="s">
        <v>9</v>
      </c>
      <c r="F1965">
        <v>416</v>
      </c>
      <c r="G1965" s="1" t="str">
        <f>IFERROR(VLOOKUP(tManutencao[[#This Row],[Máquina]],[1]!tMaquinas[[Código]:[Descrição]],2,0),"N/E")</f>
        <v>416 - Hece 1400</v>
      </c>
      <c r="H1965" t="s">
        <v>21</v>
      </c>
      <c r="I1965" t="s">
        <v>1755</v>
      </c>
    </row>
    <row r="1966" spans="1:9" ht="16.5" x14ac:dyDescent="0.25">
      <c r="A1966" s="1">
        <f>ROW()-ROW(tManutencao[[#Headers],[Seq]])</f>
        <v>1965</v>
      </c>
      <c r="B1966" s="3">
        <v>1928</v>
      </c>
      <c r="C1966" s="4">
        <v>45366.64806712963</v>
      </c>
      <c r="D1966" s="4"/>
      <c r="E1966" s="1" t="s">
        <v>9</v>
      </c>
      <c r="F1966">
        <v>207</v>
      </c>
      <c r="G1966" s="1" t="str">
        <f>IFERROR(VLOOKUP(tManutencao[[#This Row],[Máquina]],[1]!tMaquinas[[Código]:[Descrição]],2,0),"N/E")</f>
        <v>207 - Comexi 8 cores</v>
      </c>
      <c r="H1966" t="s">
        <v>62</v>
      </c>
      <c r="I1966" t="s">
        <v>1756</v>
      </c>
    </row>
    <row r="1967" spans="1:9" ht="16.5" x14ac:dyDescent="0.25">
      <c r="A1967" s="1">
        <f>ROW()-ROW(tManutencao[[#Headers],[Seq]])</f>
        <v>1966</v>
      </c>
      <c r="B1967" s="3">
        <v>1929</v>
      </c>
      <c r="C1967" s="4">
        <v>45367.149317129632</v>
      </c>
      <c r="D1967" s="4">
        <v>45386.527615740742</v>
      </c>
      <c r="E1967" s="1" t="s">
        <v>9</v>
      </c>
      <c r="F1967">
        <v>117</v>
      </c>
      <c r="G1967" s="1" t="str">
        <f>IFERROR(VLOOKUP(tManutencao[[#This Row],[Máquina]],[1]!tMaquinas[[Código]:[Descrição]],2,0),"N/E")</f>
        <v>117 - Extrusora</v>
      </c>
      <c r="H1967" t="s">
        <v>10</v>
      </c>
      <c r="I1967" t="s">
        <v>1757</v>
      </c>
    </row>
    <row r="1968" spans="1:9" ht="16.5" x14ac:dyDescent="0.25">
      <c r="A1968" s="1">
        <f>ROW()-ROW(tManutencao[[#Headers],[Seq]])</f>
        <v>1967</v>
      </c>
      <c r="B1968" s="3">
        <v>1930</v>
      </c>
      <c r="C1968" s="4">
        <v>45367.504861111112</v>
      </c>
      <c r="D1968" s="4">
        <v>45386.52140046296</v>
      </c>
      <c r="E1968" s="1" t="s">
        <v>9</v>
      </c>
      <c r="F1968">
        <v>506</v>
      </c>
      <c r="G1968" s="1" t="str">
        <f>IFERROR(VLOOKUP(tManutencao[[#This Row],[Máquina]],[1]!tMaquinas[[Código]:[Descrição]],2,0),"N/E")</f>
        <v>506 - Rebobinadeira</v>
      </c>
      <c r="H1968" t="s">
        <v>23</v>
      </c>
      <c r="I1968" t="s">
        <v>1758</v>
      </c>
    </row>
    <row r="1969" spans="1:9" ht="16.5" x14ac:dyDescent="0.25">
      <c r="A1969" s="1">
        <f>ROW()-ROW(tManutencao[[#Headers],[Seq]])</f>
        <v>1968</v>
      </c>
      <c r="B1969" s="3">
        <v>1931</v>
      </c>
      <c r="C1969" s="4">
        <v>45367.631863425922</v>
      </c>
      <c r="D1969" s="4"/>
      <c r="E1969" s="1" t="s">
        <v>9</v>
      </c>
      <c r="F1969">
        <v>207</v>
      </c>
      <c r="G1969" s="1" t="str">
        <f>IFERROR(VLOOKUP(tManutencao[[#This Row],[Máquina]],[1]!tMaquinas[[Código]:[Descrição]],2,0),"N/E")</f>
        <v>207 - Comexi 8 cores</v>
      </c>
      <c r="H1969" t="s">
        <v>62</v>
      </c>
      <c r="I1969" t="s">
        <v>1759</v>
      </c>
    </row>
    <row r="1970" spans="1:9" ht="16.5" x14ac:dyDescent="0.25">
      <c r="A1970" s="1">
        <f>ROW()-ROW(tManutencao[[#Headers],[Seq]])</f>
        <v>1969</v>
      </c>
      <c r="B1970" s="3">
        <v>1932</v>
      </c>
      <c r="C1970" s="4">
        <v>45368.597268518519</v>
      </c>
      <c r="D1970" s="4">
        <v>45386.520636574074</v>
      </c>
      <c r="E1970" s="1" t="s">
        <v>9</v>
      </c>
      <c r="F1970">
        <v>501</v>
      </c>
      <c r="G1970" s="1" t="str">
        <f>IFERROR(VLOOKUP(tManutencao[[#This Row],[Máquina]],[1]!tMaquinas[[Código]:[Descrição]],2,0),"N/E")</f>
        <v>501 - Jaguar rebobinadeira</v>
      </c>
      <c r="H1970" t="s">
        <v>23</v>
      </c>
      <c r="I1970" t="s">
        <v>1760</v>
      </c>
    </row>
    <row r="1971" spans="1:9" ht="16.5" x14ac:dyDescent="0.25">
      <c r="A1971" s="1">
        <f>ROW()-ROW(tManutencao[[#Headers],[Seq]])</f>
        <v>1970</v>
      </c>
      <c r="B1971" s="3">
        <v>1933</v>
      </c>
      <c r="C1971" s="4">
        <v>45369.500381944446</v>
      </c>
      <c r="D1971" s="4"/>
      <c r="E1971" s="1" t="s">
        <v>92</v>
      </c>
      <c r="F1971">
        <v>115</v>
      </c>
      <c r="G1971" s="1" t="str">
        <f>IFERROR(VLOOKUP(tManutencao[[#This Row],[Máquina]],[1]!tMaquinas[[Código]:[Descrição]],2,0),"N/E")</f>
        <v>115 - Extrusora</v>
      </c>
      <c r="H1971" t="s">
        <v>10</v>
      </c>
      <c r="I1971" t="s">
        <v>1761</v>
      </c>
    </row>
    <row r="1972" spans="1:9" ht="16.5" x14ac:dyDescent="0.25">
      <c r="A1972" s="1">
        <f>ROW()-ROW(tManutencao[[#Headers],[Seq]])</f>
        <v>1971</v>
      </c>
      <c r="B1972" s="3">
        <v>1934</v>
      </c>
      <c r="C1972" s="4">
        <v>45369.500844907408</v>
      </c>
      <c r="D1972" s="4"/>
      <c r="E1972" s="1" t="s">
        <v>92</v>
      </c>
      <c r="F1972">
        <v>115</v>
      </c>
      <c r="G1972" s="1" t="str">
        <f>IFERROR(VLOOKUP(tManutencao[[#This Row],[Máquina]],[1]!tMaquinas[[Código]:[Descrição]],2,0),"N/E")</f>
        <v>115 - Extrusora</v>
      </c>
      <c r="H1972" t="s">
        <v>10</v>
      </c>
      <c r="I1972" t="s">
        <v>1762</v>
      </c>
    </row>
    <row r="1973" spans="1:9" ht="16.5" x14ac:dyDescent="0.25">
      <c r="A1973" s="1">
        <f>ROW()-ROW(tManutencao[[#Headers],[Seq]])</f>
        <v>1972</v>
      </c>
      <c r="B1973" s="3">
        <v>1935</v>
      </c>
      <c r="C1973" s="4">
        <v>45369.502256944441</v>
      </c>
      <c r="D1973" s="4">
        <v>45408.597557870373</v>
      </c>
      <c r="E1973" s="1" t="s">
        <v>92</v>
      </c>
      <c r="F1973">
        <v>115</v>
      </c>
      <c r="G1973" s="1" t="str">
        <f>IFERROR(VLOOKUP(tManutencao[[#This Row],[Máquina]],[1]!tMaquinas[[Código]:[Descrição]],2,0),"N/E")</f>
        <v>115 - Extrusora</v>
      </c>
      <c r="H1973" t="s">
        <v>10</v>
      </c>
      <c r="I1973" t="s">
        <v>1763</v>
      </c>
    </row>
    <row r="1974" spans="1:9" ht="16.5" x14ac:dyDescent="0.25">
      <c r="A1974" s="1">
        <f>ROW()-ROW(tManutencao[[#Headers],[Seq]])</f>
        <v>1973</v>
      </c>
      <c r="B1974" s="3">
        <v>1936</v>
      </c>
      <c r="C1974" s="4">
        <v>45369.503981481481</v>
      </c>
      <c r="D1974" s="4">
        <v>45386.527071759258</v>
      </c>
      <c r="E1974" s="1" t="s">
        <v>92</v>
      </c>
      <c r="F1974">
        <v>115</v>
      </c>
      <c r="G1974" s="1" t="str">
        <f>IFERROR(VLOOKUP(tManutencao[[#This Row],[Máquina]],[1]!tMaquinas[[Código]:[Descrição]],2,0),"N/E")</f>
        <v>115 - Extrusora</v>
      </c>
      <c r="H1974" t="s">
        <v>10</v>
      </c>
      <c r="I1974" t="s">
        <v>1764</v>
      </c>
    </row>
    <row r="1975" spans="1:9" ht="16.5" x14ac:dyDescent="0.25">
      <c r="A1975" s="1">
        <f>ROW()-ROW(tManutencao[[#Headers],[Seq]])</f>
        <v>1974</v>
      </c>
      <c r="B1975" s="3">
        <v>1937</v>
      </c>
      <c r="C1975" s="4">
        <v>45369.504953703705</v>
      </c>
      <c r="D1975" s="4">
        <v>45386.526863425926</v>
      </c>
      <c r="E1975" s="1" t="s">
        <v>92</v>
      </c>
      <c r="F1975">
        <v>115</v>
      </c>
      <c r="G1975" s="1" t="str">
        <f>IFERROR(VLOOKUP(tManutencao[[#This Row],[Máquina]],[1]!tMaquinas[[Código]:[Descrição]],2,0),"N/E")</f>
        <v>115 - Extrusora</v>
      </c>
      <c r="H1975" t="s">
        <v>10</v>
      </c>
      <c r="I1975" t="s">
        <v>1765</v>
      </c>
    </row>
    <row r="1976" spans="1:9" ht="16.5" x14ac:dyDescent="0.25">
      <c r="A1976" s="1">
        <f>ROW()-ROW(tManutencao[[#Headers],[Seq]])</f>
        <v>1975</v>
      </c>
      <c r="B1976" s="3">
        <v>1938</v>
      </c>
      <c r="C1976" s="4">
        <v>45369.505532407406</v>
      </c>
      <c r="D1976" s="4">
        <v>45386.526631944442</v>
      </c>
      <c r="E1976" s="1" t="s">
        <v>92</v>
      </c>
      <c r="F1976">
        <v>115</v>
      </c>
      <c r="G1976" s="1" t="str">
        <f>IFERROR(VLOOKUP(tManutencao[[#This Row],[Máquina]],[1]!tMaquinas[[Código]:[Descrição]],2,0),"N/E")</f>
        <v>115 - Extrusora</v>
      </c>
      <c r="H1976" t="s">
        <v>10</v>
      </c>
      <c r="I1976" t="s">
        <v>1766</v>
      </c>
    </row>
    <row r="1977" spans="1:9" ht="16.5" x14ac:dyDescent="0.25">
      <c r="A1977" s="1">
        <f>ROW()-ROW(tManutencao[[#Headers],[Seq]])</f>
        <v>1976</v>
      </c>
      <c r="B1977" s="3">
        <v>1939</v>
      </c>
      <c r="C1977" s="4">
        <v>45369.505972222221</v>
      </c>
      <c r="D1977" s="4"/>
      <c r="E1977" s="1" t="s">
        <v>92</v>
      </c>
      <c r="F1977">
        <v>115</v>
      </c>
      <c r="G1977" s="1" t="str">
        <f>IFERROR(VLOOKUP(tManutencao[[#This Row],[Máquina]],[1]!tMaquinas[[Código]:[Descrição]],2,0),"N/E")</f>
        <v>115 - Extrusora</v>
      </c>
      <c r="H1977" t="s">
        <v>10</v>
      </c>
      <c r="I1977" t="s">
        <v>1767</v>
      </c>
    </row>
    <row r="1978" spans="1:9" ht="16.5" x14ac:dyDescent="0.25">
      <c r="A1978" s="1">
        <f>ROW()-ROW(tManutencao[[#Headers],[Seq]])</f>
        <v>1977</v>
      </c>
      <c r="B1978" s="3">
        <v>1940</v>
      </c>
      <c r="C1978" s="4">
        <v>45369.50640046296</v>
      </c>
      <c r="D1978" s="4"/>
      <c r="E1978" s="1" t="s">
        <v>92</v>
      </c>
      <c r="F1978">
        <v>115</v>
      </c>
      <c r="G1978" s="1" t="str">
        <f>IFERROR(VLOOKUP(tManutencao[[#This Row],[Máquina]],[1]!tMaquinas[[Código]:[Descrição]],2,0),"N/E")</f>
        <v>115 - Extrusora</v>
      </c>
      <c r="H1978" t="s">
        <v>10</v>
      </c>
      <c r="I1978" t="s">
        <v>1768</v>
      </c>
    </row>
    <row r="1979" spans="1:9" ht="16.5" x14ac:dyDescent="0.25">
      <c r="A1979" s="1">
        <f>ROW()-ROW(tManutencao[[#Headers],[Seq]])</f>
        <v>1978</v>
      </c>
      <c r="B1979" s="3">
        <v>1941</v>
      </c>
      <c r="C1979" s="4">
        <v>45369.507754629631</v>
      </c>
      <c r="D1979" s="4">
        <v>45408.598020833335</v>
      </c>
      <c r="E1979" s="1" t="s">
        <v>92</v>
      </c>
      <c r="F1979">
        <v>115</v>
      </c>
      <c r="G1979" s="1" t="str">
        <f>IFERROR(VLOOKUP(tManutencao[[#This Row],[Máquina]],[1]!tMaquinas[[Código]:[Descrição]],2,0),"N/E")</f>
        <v>115 - Extrusora</v>
      </c>
      <c r="H1979" t="s">
        <v>10</v>
      </c>
      <c r="I1979" t="s">
        <v>1769</v>
      </c>
    </row>
    <row r="1980" spans="1:9" ht="16.5" x14ac:dyDescent="0.25">
      <c r="A1980" s="1">
        <f>ROW()-ROW(tManutencao[[#Headers],[Seq]])</f>
        <v>1979</v>
      </c>
      <c r="B1980" s="3">
        <v>1942</v>
      </c>
      <c r="C1980" s="4">
        <v>45369.508263888885</v>
      </c>
      <c r="D1980" s="4">
        <v>45401.605868055558</v>
      </c>
      <c r="E1980" s="1" t="s">
        <v>92</v>
      </c>
      <c r="F1980">
        <v>115</v>
      </c>
      <c r="G1980" s="1" t="str">
        <f>IFERROR(VLOOKUP(tManutencao[[#This Row],[Máquina]],[1]!tMaquinas[[Código]:[Descrição]],2,0),"N/E")</f>
        <v>115 - Extrusora</v>
      </c>
      <c r="H1980" t="s">
        <v>10</v>
      </c>
      <c r="I1980" t="s">
        <v>1769</v>
      </c>
    </row>
    <row r="1981" spans="1:9" ht="16.5" x14ac:dyDescent="0.25">
      <c r="A1981" s="1">
        <f>ROW()-ROW(tManutencao[[#Headers],[Seq]])</f>
        <v>1980</v>
      </c>
      <c r="B1981" s="3">
        <v>1943</v>
      </c>
      <c r="C1981" s="4">
        <v>45369.508912037039</v>
      </c>
      <c r="D1981" s="4">
        <v>45401.605729166666</v>
      </c>
      <c r="E1981" s="1" t="s">
        <v>92</v>
      </c>
      <c r="F1981">
        <v>115</v>
      </c>
      <c r="G1981" s="1" t="str">
        <f>IFERROR(VLOOKUP(tManutencao[[#This Row],[Máquina]],[1]!tMaquinas[[Código]:[Descrição]],2,0),"N/E")</f>
        <v>115 - Extrusora</v>
      </c>
      <c r="H1981" t="s">
        <v>10</v>
      </c>
      <c r="I1981" t="s">
        <v>1769</v>
      </c>
    </row>
    <row r="1982" spans="1:9" ht="16.5" x14ac:dyDescent="0.25">
      <c r="A1982" s="1">
        <f>ROW()-ROW(tManutencao[[#Headers],[Seq]])</f>
        <v>1981</v>
      </c>
      <c r="B1982" s="3">
        <v>1944</v>
      </c>
      <c r="C1982" s="4">
        <v>45369.509421296294</v>
      </c>
      <c r="D1982" s="4">
        <v>45386.526412037034</v>
      </c>
      <c r="E1982" s="1" t="s">
        <v>92</v>
      </c>
      <c r="F1982">
        <v>115</v>
      </c>
      <c r="G1982" s="1" t="str">
        <f>IFERROR(VLOOKUP(tManutencao[[#This Row],[Máquina]],[1]!tMaquinas[[Código]:[Descrição]],2,0),"N/E")</f>
        <v>115 - Extrusora</v>
      </c>
      <c r="H1982" t="s">
        <v>10</v>
      </c>
      <c r="I1982" t="s">
        <v>1770</v>
      </c>
    </row>
    <row r="1983" spans="1:9" ht="16.5" x14ac:dyDescent="0.25">
      <c r="A1983" s="1">
        <f>ROW()-ROW(tManutencao[[#Headers],[Seq]])</f>
        <v>1982</v>
      </c>
      <c r="B1983" s="3">
        <v>1945</v>
      </c>
      <c r="C1983" s="4">
        <v>45369.509699074071</v>
      </c>
      <c r="D1983" s="4">
        <v>45386.520324074074</v>
      </c>
      <c r="E1983" s="1" t="s">
        <v>9</v>
      </c>
      <c r="F1983">
        <v>506</v>
      </c>
      <c r="G1983" s="1" t="str">
        <f>IFERROR(VLOOKUP(tManutencao[[#This Row],[Máquina]],[1]!tMaquinas[[Código]:[Descrição]],2,0),"N/E")</f>
        <v>506 - Rebobinadeira</v>
      </c>
      <c r="H1983" t="s">
        <v>23</v>
      </c>
      <c r="I1983" t="s">
        <v>1771</v>
      </c>
    </row>
    <row r="1984" spans="1:9" ht="16.5" x14ac:dyDescent="0.25">
      <c r="A1984" s="1">
        <f>ROW()-ROW(tManutencao[[#Headers],[Seq]])</f>
        <v>1983</v>
      </c>
      <c r="B1984" s="3">
        <v>1946</v>
      </c>
      <c r="C1984" s="4">
        <v>45369.509942129633</v>
      </c>
      <c r="D1984" s="4">
        <v>45386.52615740741</v>
      </c>
      <c r="E1984" s="1" t="s">
        <v>92</v>
      </c>
      <c r="F1984">
        <v>115</v>
      </c>
      <c r="G1984" s="1" t="str">
        <f>IFERROR(VLOOKUP(tManutencao[[#This Row],[Máquina]],[1]!tMaquinas[[Código]:[Descrição]],2,0),"N/E")</f>
        <v>115 - Extrusora</v>
      </c>
      <c r="H1984" t="s">
        <v>10</v>
      </c>
      <c r="I1984" t="s">
        <v>1772</v>
      </c>
    </row>
    <row r="1985" spans="1:9" ht="16.5" x14ac:dyDescent="0.25">
      <c r="A1985" s="1">
        <f>ROW()-ROW(tManutencao[[#Headers],[Seq]])</f>
        <v>1984</v>
      </c>
      <c r="B1985" s="3">
        <v>1947</v>
      </c>
      <c r="C1985" s="4">
        <v>45369.510300925926</v>
      </c>
      <c r="D1985" s="4">
        <v>45386.525949074072</v>
      </c>
      <c r="E1985" s="1" t="s">
        <v>92</v>
      </c>
      <c r="F1985">
        <v>115</v>
      </c>
      <c r="G1985" s="1" t="str">
        <f>IFERROR(VLOOKUP(tManutencao[[#This Row],[Máquina]],[1]!tMaquinas[[Código]:[Descrição]],2,0),"N/E")</f>
        <v>115 - Extrusora</v>
      </c>
      <c r="H1985" t="s">
        <v>10</v>
      </c>
      <c r="I1985" t="s">
        <v>1773</v>
      </c>
    </row>
    <row r="1986" spans="1:9" ht="16.5" x14ac:dyDescent="0.25">
      <c r="A1986" s="1">
        <f>ROW()-ROW(tManutencao[[#Headers],[Seq]])</f>
        <v>1985</v>
      </c>
      <c r="B1986" s="3">
        <v>1948</v>
      </c>
      <c r="C1986" s="4">
        <v>45369.510763888888</v>
      </c>
      <c r="D1986" s="4">
        <v>45386.525752314818</v>
      </c>
      <c r="E1986" s="1" t="s">
        <v>92</v>
      </c>
      <c r="F1986">
        <v>115</v>
      </c>
      <c r="G1986" s="1" t="str">
        <f>IFERROR(VLOOKUP(tManutencao[[#This Row],[Máquina]],[1]!tMaquinas[[Código]:[Descrição]],2,0),"N/E")</f>
        <v>115 - Extrusora</v>
      </c>
      <c r="H1986" t="s">
        <v>10</v>
      </c>
      <c r="I1986" t="s">
        <v>1774</v>
      </c>
    </row>
    <row r="1987" spans="1:9" ht="16.5" x14ac:dyDescent="0.25">
      <c r="A1987" s="1">
        <f>ROW()-ROW(tManutencao[[#Headers],[Seq]])</f>
        <v>1986</v>
      </c>
      <c r="B1987" s="3">
        <v>1949</v>
      </c>
      <c r="C1987" s="4">
        <v>45369.511111111111</v>
      </c>
      <c r="D1987" s="4">
        <v>45386.525520833333</v>
      </c>
      <c r="E1987" s="1" t="s">
        <v>92</v>
      </c>
      <c r="F1987">
        <v>115</v>
      </c>
      <c r="G1987" s="1" t="str">
        <f>IFERROR(VLOOKUP(tManutencao[[#This Row],[Máquina]],[1]!tMaquinas[[Código]:[Descrição]],2,0),"N/E")</f>
        <v>115 - Extrusora</v>
      </c>
      <c r="H1987" t="s">
        <v>10</v>
      </c>
      <c r="I1987" t="s">
        <v>1775</v>
      </c>
    </row>
    <row r="1988" spans="1:9" ht="16.5" x14ac:dyDescent="0.25">
      <c r="A1988" s="1">
        <f>ROW()-ROW(tManutencao[[#Headers],[Seq]])</f>
        <v>1987</v>
      </c>
      <c r="B1988" s="3">
        <v>1950</v>
      </c>
      <c r="C1988" s="4">
        <v>45369.511817129627</v>
      </c>
      <c r="D1988" s="4">
        <v>45670.642013888886</v>
      </c>
      <c r="E1988" s="1" t="s">
        <v>92</v>
      </c>
      <c r="F1988">
        <v>115</v>
      </c>
      <c r="G1988" s="1" t="str">
        <f>IFERROR(VLOOKUP(tManutencao[[#This Row],[Máquina]],[1]!tMaquinas[[Código]:[Descrição]],2,0),"N/E")</f>
        <v>115 - Extrusora</v>
      </c>
      <c r="H1988" t="s">
        <v>10</v>
      </c>
      <c r="I1988" t="s">
        <v>1776</v>
      </c>
    </row>
    <row r="1989" spans="1:9" ht="16.5" x14ac:dyDescent="0.25">
      <c r="A1989" s="1">
        <f>ROW()-ROW(tManutencao[[#Headers],[Seq]])</f>
        <v>1988</v>
      </c>
      <c r="B1989" s="3">
        <v>1951</v>
      </c>
      <c r="C1989" s="4">
        <v>45369.515497685185</v>
      </c>
      <c r="D1989" s="4">
        <v>45386.525312500002</v>
      </c>
      <c r="E1989" s="1" t="s">
        <v>182</v>
      </c>
      <c r="F1989">
        <v>115</v>
      </c>
      <c r="G1989" s="1" t="str">
        <f>IFERROR(VLOOKUP(tManutencao[[#This Row],[Máquina]],[1]!tMaquinas[[Código]:[Descrição]],2,0),"N/E")</f>
        <v>115 - Extrusora</v>
      </c>
      <c r="H1989" t="s">
        <v>10</v>
      </c>
      <c r="I1989" t="s">
        <v>1777</v>
      </c>
    </row>
    <row r="1990" spans="1:9" ht="16.5" x14ac:dyDescent="0.25">
      <c r="A1990" s="1">
        <f>ROW()-ROW(tManutencao[[#Headers],[Seq]])</f>
        <v>1989</v>
      </c>
      <c r="B1990" s="3">
        <v>1952</v>
      </c>
      <c r="C1990" s="4">
        <v>45369.516145833331</v>
      </c>
      <c r="D1990" s="4">
        <v>45399.73847222222</v>
      </c>
      <c r="E1990" s="1" t="s">
        <v>92</v>
      </c>
      <c r="F1990">
        <v>115</v>
      </c>
      <c r="G1990" s="1" t="str">
        <f>IFERROR(VLOOKUP(tManutencao[[#This Row],[Máquina]],[1]!tMaquinas[[Código]:[Descrição]],2,0),"N/E")</f>
        <v>115 - Extrusora</v>
      </c>
      <c r="H1990" t="s">
        <v>10</v>
      </c>
      <c r="I1990" t="s">
        <v>1778</v>
      </c>
    </row>
    <row r="1991" spans="1:9" ht="16.5" x14ac:dyDescent="0.25">
      <c r="A1991" s="1">
        <f>ROW()-ROW(tManutencao[[#Headers],[Seq]])</f>
        <v>1990</v>
      </c>
      <c r="B1991" s="3">
        <v>1953</v>
      </c>
      <c r="C1991" s="4">
        <v>45369.516701388886</v>
      </c>
      <c r="D1991" s="4">
        <v>45670.642152777778</v>
      </c>
      <c r="E1991" s="1" t="s">
        <v>92</v>
      </c>
      <c r="F1991">
        <v>115</v>
      </c>
      <c r="G1991" s="1" t="str">
        <f>IFERROR(VLOOKUP(tManutencao[[#This Row],[Máquina]],[1]!tMaquinas[[Código]:[Descrição]],2,0),"N/E")</f>
        <v>115 - Extrusora</v>
      </c>
      <c r="H1991" t="s">
        <v>10</v>
      </c>
      <c r="I1991" t="s">
        <v>1779</v>
      </c>
    </row>
    <row r="1992" spans="1:9" ht="16.5" x14ac:dyDescent="0.25">
      <c r="A1992" s="1">
        <f>ROW()-ROW(tManutencao[[#Headers],[Seq]])</f>
        <v>1991</v>
      </c>
      <c r="B1992" s="3">
        <v>1954</v>
      </c>
      <c r="C1992" s="4">
        <v>45369.517048611109</v>
      </c>
      <c r="D1992" s="4">
        <v>45386.525069444448</v>
      </c>
      <c r="E1992" s="1" t="s">
        <v>92</v>
      </c>
      <c r="F1992">
        <v>115</v>
      </c>
      <c r="G1992" s="1" t="str">
        <f>IFERROR(VLOOKUP(tManutencao[[#This Row],[Máquina]],[1]!tMaquinas[[Código]:[Descrição]],2,0),"N/E")</f>
        <v>115 - Extrusora</v>
      </c>
      <c r="H1992" t="s">
        <v>10</v>
      </c>
      <c r="I1992" t="s">
        <v>1780</v>
      </c>
    </row>
    <row r="1993" spans="1:9" ht="16.5" x14ac:dyDescent="0.25">
      <c r="A1993" s="1">
        <f>ROW()-ROW(tManutencao[[#Headers],[Seq]])</f>
        <v>1992</v>
      </c>
      <c r="B1993" s="3">
        <v>1955</v>
      </c>
      <c r="C1993" s="4">
        <v>45369.518368055556</v>
      </c>
      <c r="D1993" s="4"/>
      <c r="E1993" s="1" t="s">
        <v>92</v>
      </c>
      <c r="F1993">
        <v>115</v>
      </c>
      <c r="G1993" s="1" t="str">
        <f>IFERROR(VLOOKUP(tManutencao[[#This Row],[Máquina]],[1]!tMaquinas[[Código]:[Descrição]],2,0),"N/E")</f>
        <v>115 - Extrusora</v>
      </c>
      <c r="H1993" t="s">
        <v>10</v>
      </c>
      <c r="I1993" t="s">
        <v>1781</v>
      </c>
    </row>
    <row r="1994" spans="1:9" ht="16.5" x14ac:dyDescent="0.25">
      <c r="A1994" s="1">
        <f>ROW()-ROW(tManutencao[[#Headers],[Seq]])</f>
        <v>1993</v>
      </c>
      <c r="B1994" s="3">
        <v>1956</v>
      </c>
      <c r="C1994" s="4">
        <v>45369.605081018519</v>
      </c>
      <c r="D1994" s="4">
        <v>45386.519780092596</v>
      </c>
      <c r="E1994" s="1" t="s">
        <v>9</v>
      </c>
      <c r="F1994">
        <v>506</v>
      </c>
      <c r="G1994" s="1" t="str">
        <f>IFERROR(VLOOKUP(tManutencao[[#This Row],[Máquina]],[1]!tMaquinas[[Código]:[Descrição]],2,0),"N/E")</f>
        <v>506 - Rebobinadeira</v>
      </c>
      <c r="H1994" t="s">
        <v>23</v>
      </c>
      <c r="I1994" t="s">
        <v>1782</v>
      </c>
    </row>
    <row r="1995" spans="1:9" ht="16.5" x14ac:dyDescent="0.25">
      <c r="A1995" s="1">
        <f>ROW()-ROW(tManutencao[[#Headers],[Seq]])</f>
        <v>1994</v>
      </c>
      <c r="B1995" s="3">
        <v>1957</v>
      </c>
      <c r="C1995" s="4">
        <v>45370.337314814817</v>
      </c>
      <c r="D1995" s="4">
        <v>45387.533460648148</v>
      </c>
      <c r="E1995" s="1" t="s">
        <v>9</v>
      </c>
      <c r="F1995">
        <v>117</v>
      </c>
      <c r="G1995" s="1" t="str">
        <f>IFERROR(VLOOKUP(tManutencao[[#This Row],[Máquina]],[1]!tMaquinas[[Código]:[Descrição]],2,0),"N/E")</f>
        <v>117 - Extrusora</v>
      </c>
      <c r="H1995" t="s">
        <v>10</v>
      </c>
      <c r="I1995" t="s">
        <v>1783</v>
      </c>
    </row>
    <row r="1996" spans="1:9" ht="16.5" x14ac:dyDescent="0.25">
      <c r="A1996" s="1">
        <f>ROW()-ROW(tManutencao[[#Headers],[Seq]])</f>
        <v>1995</v>
      </c>
      <c r="B1996" s="3">
        <v>3089</v>
      </c>
      <c r="C1996" s="4">
        <v>45533.373171296298</v>
      </c>
      <c r="D1996" s="4">
        <v>45551.580763888887</v>
      </c>
      <c r="E1996" s="1" t="s">
        <v>182</v>
      </c>
      <c r="F1996">
        <v>1016</v>
      </c>
      <c r="G1996" s="1" t="str">
        <f>IFERROR(VLOOKUP(tManutencao[[#This Row],[Máquina]],[1]!tMaquinas[[Código]:[Descrição]],2,0),"N/E")</f>
        <v>N/E</v>
      </c>
      <c r="H1996" t="s">
        <v>21</v>
      </c>
      <c r="I1996" t="s">
        <v>1784</v>
      </c>
    </row>
    <row r="1997" spans="1:9" ht="16.5" x14ac:dyDescent="0.25">
      <c r="A1997" s="1">
        <f>ROW()-ROW(tManutencao[[#Headers],[Seq]])</f>
        <v>1996</v>
      </c>
      <c r="B1997" s="3">
        <v>3545</v>
      </c>
      <c r="C1997" s="4">
        <v>45575.496099537035</v>
      </c>
      <c r="D1997" s="4">
        <v>45590.461782407408</v>
      </c>
      <c r="E1997" s="1" t="s">
        <v>182</v>
      </c>
      <c r="F1997">
        <v>1017</v>
      </c>
      <c r="G1997" s="1" t="str">
        <f>IFERROR(VLOOKUP(tManutencao[[#This Row],[Máquina]],[1]!tMaquinas[[Código]:[Descrição]],2,0),"N/E")</f>
        <v>N/E</v>
      </c>
      <c r="H1997" t="s">
        <v>1785</v>
      </c>
      <c r="I1997" t="s">
        <v>1786</v>
      </c>
    </row>
    <row r="1998" spans="1:9" ht="16.5" x14ac:dyDescent="0.25">
      <c r="A1998" s="1">
        <f>ROW()-ROW(tManutencao[[#Headers],[Seq]])</f>
        <v>1997</v>
      </c>
      <c r="B1998" s="3">
        <v>3546</v>
      </c>
      <c r="C1998" s="4">
        <v>45575.497060185182</v>
      </c>
      <c r="D1998" s="4">
        <v>45590.463217592594</v>
      </c>
      <c r="E1998" s="1" t="s">
        <v>182</v>
      </c>
      <c r="F1998">
        <v>1017</v>
      </c>
      <c r="G1998" s="1" t="str">
        <f>IFERROR(VLOOKUP(tManutencao[[#This Row],[Máquina]],[1]!tMaquinas[[Código]:[Descrição]],2,0),"N/E")</f>
        <v>N/E</v>
      </c>
      <c r="H1998" t="s">
        <v>1785</v>
      </c>
      <c r="I1998" t="s">
        <v>1787</v>
      </c>
    </row>
    <row r="1999" spans="1:9" ht="16.5" x14ac:dyDescent="0.25">
      <c r="A1999" s="1">
        <f>ROW()-ROW(tManutencao[[#Headers],[Seq]])</f>
        <v>1998</v>
      </c>
      <c r="B1999" s="3">
        <v>1961</v>
      </c>
      <c r="C1999" s="4">
        <v>45370.610810185186</v>
      </c>
      <c r="D1999" s="4"/>
      <c r="E1999" s="1" t="s">
        <v>9</v>
      </c>
      <c r="F1999">
        <v>502</v>
      </c>
      <c r="G1999" s="1" t="str">
        <f>IFERROR(VLOOKUP(tManutencao[[#This Row],[Máquina]],[1]!tMaquinas[[Código]:[Descrição]],2,0),"N/E")</f>
        <v>502 - Jaguar rebobinadeira</v>
      </c>
      <c r="H1999" t="s">
        <v>23</v>
      </c>
      <c r="I1999" t="s">
        <v>1788</v>
      </c>
    </row>
    <row r="2000" spans="1:9" ht="16.5" x14ac:dyDescent="0.25">
      <c r="A2000" s="1">
        <f>ROW()-ROW(tManutencao[[#Headers],[Seq]])</f>
        <v>1999</v>
      </c>
      <c r="B2000" s="3">
        <v>1962</v>
      </c>
      <c r="C2000" s="4">
        <v>45370.618576388886</v>
      </c>
      <c r="D2000" s="4">
        <v>45386.519270833334</v>
      </c>
      <c r="E2000" s="1" t="s">
        <v>9</v>
      </c>
      <c r="F2000">
        <v>416</v>
      </c>
      <c r="G2000" s="1" t="str">
        <f>IFERROR(VLOOKUP(tManutencao[[#This Row],[Máquina]],[1]!tMaquinas[[Código]:[Descrição]],2,0),"N/E")</f>
        <v>416 - Hece 1400</v>
      </c>
      <c r="H2000" t="s">
        <v>21</v>
      </c>
      <c r="I2000" t="s">
        <v>1789</v>
      </c>
    </row>
    <row r="2001" spans="1:9" ht="16.5" x14ac:dyDescent="0.25">
      <c r="A2001" s="1">
        <f>ROW()-ROW(tManutencao[[#Headers],[Seq]])</f>
        <v>2000</v>
      </c>
      <c r="B2001" s="3">
        <v>1963</v>
      </c>
      <c r="C2001" s="4">
        <v>45370.627500000002</v>
      </c>
      <c r="D2001" s="4">
        <v>45386.518657407411</v>
      </c>
      <c r="E2001" s="1" t="s">
        <v>9</v>
      </c>
      <c r="F2001">
        <v>113</v>
      </c>
      <c r="G2001" s="1" t="str">
        <f>IFERROR(VLOOKUP(tManutencao[[#This Row],[Máquina]],[1]!tMaquinas[[Código]:[Descrição]],2,0),"N/E")</f>
        <v>113 - Extrusora</v>
      </c>
      <c r="H2001" t="s">
        <v>10</v>
      </c>
      <c r="I2001" t="s">
        <v>1790</v>
      </c>
    </row>
    <row r="2002" spans="1:9" ht="16.5" x14ac:dyDescent="0.25">
      <c r="A2002" s="1">
        <f>ROW()-ROW(tManutencao[[#Headers],[Seq]])</f>
        <v>2001</v>
      </c>
      <c r="B2002" s="3">
        <v>1964</v>
      </c>
      <c r="C2002" s="4">
        <v>45370.62872685185</v>
      </c>
      <c r="D2002" s="4">
        <v>45386.518182870372</v>
      </c>
      <c r="E2002" s="1" t="s">
        <v>9</v>
      </c>
      <c r="F2002">
        <v>117</v>
      </c>
      <c r="G2002" s="1" t="str">
        <f>IFERROR(VLOOKUP(tManutencao[[#This Row],[Máquina]],[1]!tMaquinas[[Código]:[Descrição]],2,0),"N/E")</f>
        <v>117 - Extrusora</v>
      </c>
      <c r="H2002" t="s">
        <v>10</v>
      </c>
      <c r="I2002" t="s">
        <v>1791</v>
      </c>
    </row>
    <row r="2003" spans="1:9" ht="16.5" x14ac:dyDescent="0.25">
      <c r="A2003" s="1">
        <f>ROW()-ROW(tManutencao[[#Headers],[Seq]])</f>
        <v>2002</v>
      </c>
      <c r="B2003" s="3">
        <v>1965</v>
      </c>
      <c r="C2003" s="4">
        <v>45371.19017361111</v>
      </c>
      <c r="D2003" s="4">
        <v>45386.503796296296</v>
      </c>
      <c r="E2003" s="1" t="s">
        <v>9</v>
      </c>
      <c r="F2003">
        <v>117</v>
      </c>
      <c r="G2003" s="1" t="str">
        <f>IFERROR(VLOOKUP(tManutencao[[#This Row],[Máquina]],[1]!tMaquinas[[Código]:[Descrição]],2,0),"N/E")</f>
        <v>117 - Extrusora</v>
      </c>
      <c r="H2003" t="s">
        <v>10</v>
      </c>
      <c r="I2003" t="s">
        <v>1792</v>
      </c>
    </row>
    <row r="2004" spans="1:9" ht="16.5" x14ac:dyDescent="0.25">
      <c r="A2004" s="1">
        <f>ROW()-ROW(tManutencao[[#Headers],[Seq]])</f>
        <v>2003</v>
      </c>
      <c r="B2004" s="3">
        <v>1966</v>
      </c>
      <c r="C2004" s="4">
        <v>45371.192233796297</v>
      </c>
      <c r="D2004" s="4">
        <v>45386.503425925926</v>
      </c>
      <c r="E2004" s="1" t="s">
        <v>9</v>
      </c>
      <c r="F2004">
        <v>113</v>
      </c>
      <c r="G2004" s="1" t="str">
        <f>IFERROR(VLOOKUP(tManutencao[[#This Row],[Máquina]],[1]!tMaquinas[[Código]:[Descrição]],2,0),"N/E")</f>
        <v>113 - Extrusora</v>
      </c>
      <c r="H2004" t="s">
        <v>10</v>
      </c>
      <c r="I2004" t="s">
        <v>1793</v>
      </c>
    </row>
    <row r="2005" spans="1:9" ht="16.5" x14ac:dyDescent="0.25">
      <c r="A2005" s="1">
        <f>ROW()-ROW(tManutencao[[#Headers],[Seq]])</f>
        <v>2004</v>
      </c>
      <c r="B2005" s="3">
        <v>1967</v>
      </c>
      <c r="C2005" s="4">
        <v>45372.456932870373</v>
      </c>
      <c r="D2005" s="4"/>
      <c r="E2005" s="1" t="s">
        <v>9</v>
      </c>
      <c r="F2005">
        <v>301</v>
      </c>
      <c r="G2005" s="1" t="str">
        <f>IFERROR(VLOOKUP(tManutencao[[#This Row],[Máquina]],[1]!tMaquinas[[Código]:[Descrição]],2,0),"N/E")</f>
        <v>301 - Comexi Laminadora</v>
      </c>
      <c r="H2005" t="s">
        <v>58</v>
      </c>
      <c r="I2005" t="s">
        <v>1794</v>
      </c>
    </row>
    <row r="2006" spans="1:9" ht="16.5" x14ac:dyDescent="0.25">
      <c r="A2006" s="1">
        <f>ROW()-ROW(tManutencao[[#Headers],[Seq]])</f>
        <v>2005</v>
      </c>
      <c r="B2006" s="3">
        <v>3547</v>
      </c>
      <c r="C2006" s="4">
        <v>45575.501631944448</v>
      </c>
      <c r="D2006" s="4">
        <v>45632.694953703707</v>
      </c>
      <c r="E2006" s="1" t="s">
        <v>182</v>
      </c>
      <c r="F2006">
        <v>1017</v>
      </c>
      <c r="G2006" s="1" t="str">
        <f>IFERROR(VLOOKUP(tManutencao[[#This Row],[Máquina]],[1]!tMaquinas[[Código]:[Descrição]],2,0),"N/E")</f>
        <v>N/E</v>
      </c>
      <c r="H2006" t="s">
        <v>1785</v>
      </c>
      <c r="I2006" t="s">
        <v>1795</v>
      </c>
    </row>
    <row r="2007" spans="1:9" ht="16.5" x14ac:dyDescent="0.25">
      <c r="A2007" s="1">
        <f>ROW()-ROW(tManutencao[[#Headers],[Seq]])</f>
        <v>2006</v>
      </c>
      <c r="B2007" s="3">
        <v>1969</v>
      </c>
      <c r="C2007" s="4">
        <v>45372.995104166665</v>
      </c>
      <c r="D2007" s="4">
        <v>45386.503113425926</v>
      </c>
      <c r="E2007" s="1" t="s">
        <v>9</v>
      </c>
      <c r="F2007">
        <v>506</v>
      </c>
      <c r="G2007" s="1" t="str">
        <f>IFERROR(VLOOKUP(tManutencao[[#This Row],[Máquina]],[1]!tMaquinas[[Código]:[Descrição]],2,0),"N/E")</f>
        <v>506 - Rebobinadeira</v>
      </c>
      <c r="H2007" t="s">
        <v>23</v>
      </c>
      <c r="I2007" t="s">
        <v>1796</v>
      </c>
    </row>
    <row r="2008" spans="1:9" ht="16.5" x14ac:dyDescent="0.25">
      <c r="A2008" s="1">
        <f>ROW()-ROW(tManutencao[[#Headers],[Seq]])</f>
        <v>2007</v>
      </c>
      <c r="B2008" s="3">
        <v>1970</v>
      </c>
      <c r="C2008" s="4">
        <v>45373.206180555557</v>
      </c>
      <c r="D2008" s="4">
        <v>45379.728402777779</v>
      </c>
      <c r="E2008" s="1" t="s">
        <v>9</v>
      </c>
      <c r="F2008">
        <v>117</v>
      </c>
      <c r="G2008" s="1" t="str">
        <f>IFERROR(VLOOKUP(tManutencao[[#This Row],[Máquina]],[1]!tMaquinas[[Código]:[Descrição]],2,0),"N/E")</f>
        <v>117 - Extrusora</v>
      </c>
      <c r="H2008" t="s">
        <v>10</v>
      </c>
      <c r="I2008" t="s">
        <v>1797</v>
      </c>
    </row>
    <row r="2009" spans="1:9" ht="16.5" x14ac:dyDescent="0.25">
      <c r="A2009" s="1">
        <f>ROW()-ROW(tManutencao[[#Headers],[Seq]])</f>
        <v>2008</v>
      </c>
      <c r="B2009" s="3">
        <v>1971</v>
      </c>
      <c r="C2009" s="4">
        <v>45373.552523148152</v>
      </c>
      <c r="D2009" s="4">
        <v>45386.502696759257</v>
      </c>
      <c r="E2009" s="1" t="s">
        <v>9</v>
      </c>
      <c r="F2009">
        <v>206</v>
      </c>
      <c r="G2009" s="1" t="str">
        <f>IFERROR(VLOOKUP(tManutencao[[#This Row],[Máquina]],[1]!tMaquinas[[Código]:[Descrição]],2,0),"N/E")</f>
        <v>206 - Comexi 8 cores</v>
      </c>
      <c r="H2009" t="s">
        <v>62</v>
      </c>
      <c r="I2009" t="s">
        <v>1798</v>
      </c>
    </row>
    <row r="2010" spans="1:9" ht="16.5" x14ac:dyDescent="0.25">
      <c r="A2010" s="1">
        <f>ROW()-ROW(tManutencao[[#Headers],[Seq]])</f>
        <v>2009</v>
      </c>
      <c r="B2010" s="3">
        <v>1972</v>
      </c>
      <c r="C2010" s="4">
        <v>45373.753333333334</v>
      </c>
      <c r="D2010" s="4">
        <v>45379.728078703702</v>
      </c>
      <c r="E2010" s="1" t="s">
        <v>9</v>
      </c>
      <c r="F2010">
        <v>417</v>
      </c>
      <c r="G2010" s="1" t="str">
        <f>IFERROR(VLOOKUP(tManutencao[[#This Row],[Máquina]],[1]!tMaquinas[[Código]:[Descrição]],2,0),"N/E")</f>
        <v>417 - Hece 1400</v>
      </c>
      <c r="H2010" t="s">
        <v>21</v>
      </c>
      <c r="I2010" t="s">
        <v>1799</v>
      </c>
    </row>
    <row r="2011" spans="1:9" ht="16.5" x14ac:dyDescent="0.25">
      <c r="A2011" s="1">
        <f>ROW()-ROW(tManutencao[[#Headers],[Seq]])</f>
        <v>2010</v>
      </c>
      <c r="B2011" s="3">
        <v>1973</v>
      </c>
      <c r="C2011" s="4">
        <v>45375.293946759259</v>
      </c>
      <c r="D2011" s="4">
        <v>45397.354259259257</v>
      </c>
      <c r="E2011" s="1" t="s">
        <v>9</v>
      </c>
      <c r="F2011">
        <v>501</v>
      </c>
      <c r="G2011" s="1" t="str">
        <f>IFERROR(VLOOKUP(tManutencao[[#This Row],[Máquina]],[1]!tMaquinas[[Código]:[Descrição]],2,0),"N/E")</f>
        <v>501 - Jaguar rebobinadeira</v>
      </c>
      <c r="H2011" t="s">
        <v>23</v>
      </c>
      <c r="I2011" t="s">
        <v>1800</v>
      </c>
    </row>
    <row r="2012" spans="1:9" ht="16.5" x14ac:dyDescent="0.25">
      <c r="A2012" s="1">
        <f>ROW()-ROW(tManutencao[[#Headers],[Seq]])</f>
        <v>2011</v>
      </c>
      <c r="B2012" s="3">
        <v>1974</v>
      </c>
      <c r="C2012" s="4">
        <v>45376.320416666669</v>
      </c>
      <c r="D2012" s="4"/>
      <c r="E2012" s="1" t="s">
        <v>9</v>
      </c>
      <c r="F2012">
        <v>207</v>
      </c>
      <c r="G2012" s="1" t="str">
        <f>IFERROR(VLOOKUP(tManutencao[[#This Row],[Máquina]],[1]!tMaquinas[[Código]:[Descrição]],2,0),"N/E")</f>
        <v>207 - Comexi 8 cores</v>
      </c>
      <c r="H2012" t="s">
        <v>62</v>
      </c>
      <c r="I2012" t="s">
        <v>1801</v>
      </c>
    </row>
    <row r="2013" spans="1:9" ht="16.5" x14ac:dyDescent="0.25">
      <c r="A2013" s="1">
        <f>ROW()-ROW(tManutencao[[#Headers],[Seq]])</f>
        <v>2012</v>
      </c>
      <c r="B2013" s="3">
        <v>1975</v>
      </c>
      <c r="C2013" s="4">
        <v>45376.324537037035</v>
      </c>
      <c r="D2013" s="4">
        <v>45386.502141203702</v>
      </c>
      <c r="E2013" s="1" t="s">
        <v>9</v>
      </c>
      <c r="F2013">
        <v>207</v>
      </c>
      <c r="G2013" s="1" t="str">
        <f>IFERROR(VLOOKUP(tManutencao[[#This Row],[Máquina]],[1]!tMaquinas[[Código]:[Descrição]],2,0),"N/E")</f>
        <v>207 - Comexi 8 cores</v>
      </c>
      <c r="H2013" t="s">
        <v>62</v>
      </c>
      <c r="I2013" t="s">
        <v>1802</v>
      </c>
    </row>
    <row r="2014" spans="1:9" ht="16.5" x14ac:dyDescent="0.25">
      <c r="A2014" s="1">
        <f>ROW()-ROW(tManutencao[[#Headers],[Seq]])</f>
        <v>2013</v>
      </c>
      <c r="B2014" s="3">
        <v>1976</v>
      </c>
      <c r="C2014" s="4">
        <v>45376.456793981481</v>
      </c>
      <c r="D2014" s="4">
        <v>45386.501099537039</v>
      </c>
      <c r="E2014" s="1" t="s">
        <v>9</v>
      </c>
      <c r="F2014">
        <v>207</v>
      </c>
      <c r="G2014" s="1" t="str">
        <f>IFERROR(VLOOKUP(tManutencao[[#This Row],[Máquina]],[1]!tMaquinas[[Código]:[Descrição]],2,0),"N/E")</f>
        <v>207 - Comexi 8 cores</v>
      </c>
      <c r="H2014" t="s">
        <v>62</v>
      </c>
      <c r="I2014" t="s">
        <v>1803</v>
      </c>
    </row>
    <row r="2015" spans="1:9" ht="16.5" x14ac:dyDescent="0.25">
      <c r="A2015" s="1">
        <f>ROW()-ROW(tManutencao[[#Headers],[Seq]])</f>
        <v>2014</v>
      </c>
      <c r="B2015" s="3">
        <v>1977</v>
      </c>
      <c r="C2015" s="4">
        <v>45376.638321759259</v>
      </c>
      <c r="D2015" s="4">
        <v>45386.500648148147</v>
      </c>
      <c r="E2015" s="1" t="s">
        <v>9</v>
      </c>
      <c r="F2015">
        <v>417</v>
      </c>
      <c r="G2015" s="1" t="str">
        <f>IFERROR(VLOOKUP(tManutencao[[#This Row],[Máquina]],[1]!tMaquinas[[Código]:[Descrição]],2,0),"N/E")</f>
        <v>417 - Hece 1400</v>
      </c>
      <c r="H2015" t="s">
        <v>21</v>
      </c>
      <c r="I2015" t="s">
        <v>1804</v>
      </c>
    </row>
    <row r="2016" spans="1:9" ht="16.5" x14ac:dyDescent="0.25">
      <c r="A2016" s="1">
        <f>ROW()-ROW(tManutencao[[#Headers],[Seq]])</f>
        <v>2015</v>
      </c>
      <c r="B2016" s="3">
        <v>1978</v>
      </c>
      <c r="C2016" s="4">
        <v>45377.363449074073</v>
      </c>
      <c r="D2016" s="4">
        <v>45394.484907407408</v>
      </c>
      <c r="E2016" s="1" t="s">
        <v>92</v>
      </c>
      <c r="F2016">
        <v>117</v>
      </c>
      <c r="G2016" s="1" t="str">
        <f>IFERROR(VLOOKUP(tManutencao[[#This Row],[Máquina]],[1]!tMaquinas[[Código]:[Descrição]],2,0),"N/E")</f>
        <v>117 - Extrusora</v>
      </c>
      <c r="H2016" t="s">
        <v>10</v>
      </c>
      <c r="I2016" t="s">
        <v>1805</v>
      </c>
    </row>
    <row r="2017" spans="1:9" ht="16.5" x14ac:dyDescent="0.25">
      <c r="A2017" s="1">
        <f>ROW()-ROW(tManutencao[[#Headers],[Seq]])</f>
        <v>2016</v>
      </c>
      <c r="B2017" s="3">
        <v>1979</v>
      </c>
      <c r="C2017" s="4">
        <v>45377.364155092589</v>
      </c>
      <c r="D2017" s="4">
        <v>45386.50037037037</v>
      </c>
      <c r="E2017" s="1" t="s">
        <v>92</v>
      </c>
      <c r="F2017">
        <v>117</v>
      </c>
      <c r="G2017" s="1" t="str">
        <f>IFERROR(VLOOKUP(tManutencao[[#This Row],[Máquina]],[1]!tMaquinas[[Código]:[Descrição]],2,0),"N/E")</f>
        <v>117 - Extrusora</v>
      </c>
      <c r="H2017" t="s">
        <v>10</v>
      </c>
      <c r="I2017" t="s">
        <v>1806</v>
      </c>
    </row>
    <row r="2018" spans="1:9" ht="16.5" x14ac:dyDescent="0.25">
      <c r="A2018" s="1">
        <f>ROW()-ROW(tManutencao[[#Headers],[Seq]])</f>
        <v>2017</v>
      </c>
      <c r="B2018" s="3">
        <v>1980</v>
      </c>
      <c r="C2018" s="4">
        <v>45377.430486111109</v>
      </c>
      <c r="D2018" s="4">
        <v>45441.591331018521</v>
      </c>
      <c r="E2018" s="1" t="s">
        <v>182</v>
      </c>
      <c r="F2018">
        <v>115</v>
      </c>
      <c r="G2018" s="1" t="str">
        <f>IFERROR(VLOOKUP(tManutencao[[#This Row],[Máquina]],[1]!tMaquinas[[Código]:[Descrição]],2,0),"N/E")</f>
        <v>115 - Extrusora</v>
      </c>
      <c r="H2018" t="s">
        <v>10</v>
      </c>
      <c r="I2018" t="s">
        <v>1807</v>
      </c>
    </row>
    <row r="2019" spans="1:9" ht="16.5" x14ac:dyDescent="0.25">
      <c r="A2019" s="1">
        <f>ROW()-ROW(tManutencao[[#Headers],[Seq]])</f>
        <v>2018</v>
      </c>
      <c r="B2019" s="3">
        <v>1981</v>
      </c>
      <c r="C2019" s="4">
        <v>45377.431527777779</v>
      </c>
      <c r="D2019" s="4">
        <v>45397.627013888887</v>
      </c>
      <c r="E2019" s="1" t="s">
        <v>92</v>
      </c>
      <c r="F2019">
        <v>115</v>
      </c>
      <c r="G2019" s="1" t="str">
        <f>IFERROR(VLOOKUP(tManutencao[[#This Row],[Máquina]],[1]!tMaquinas[[Código]:[Descrição]],2,0),"N/E")</f>
        <v>115 - Extrusora</v>
      </c>
      <c r="H2019" t="s">
        <v>10</v>
      </c>
      <c r="I2019" t="s">
        <v>1808</v>
      </c>
    </row>
    <row r="2020" spans="1:9" ht="16.5" x14ac:dyDescent="0.25">
      <c r="A2020" s="1">
        <f>ROW()-ROW(tManutencao[[#Headers],[Seq]])</f>
        <v>2019</v>
      </c>
      <c r="B2020" s="3">
        <v>1982</v>
      </c>
      <c r="C2020" s="4">
        <v>45377.432164351849</v>
      </c>
      <c r="D2020" s="4">
        <v>45670.642928240741</v>
      </c>
      <c r="E2020" s="1" t="s">
        <v>9</v>
      </c>
      <c r="F2020">
        <v>115</v>
      </c>
      <c r="G2020" s="1" t="str">
        <f>IFERROR(VLOOKUP(tManutencao[[#This Row],[Máquina]],[1]!tMaquinas[[Código]:[Descrição]],2,0),"N/E")</f>
        <v>115 - Extrusora</v>
      </c>
      <c r="H2020" t="s">
        <v>10</v>
      </c>
      <c r="I2020" t="s">
        <v>1809</v>
      </c>
    </row>
    <row r="2021" spans="1:9" ht="16.5" x14ac:dyDescent="0.25">
      <c r="A2021" s="1">
        <f>ROW()-ROW(tManutencao[[#Headers],[Seq]])</f>
        <v>2020</v>
      </c>
      <c r="B2021" s="3">
        <v>1983</v>
      </c>
      <c r="C2021" s="4">
        <v>45377.454583333332</v>
      </c>
      <c r="D2021" s="4">
        <v>45670.64402777778</v>
      </c>
      <c r="E2021" s="1" t="s">
        <v>92</v>
      </c>
      <c r="F2021">
        <v>115</v>
      </c>
      <c r="G2021" s="1" t="str">
        <f>IFERROR(VLOOKUP(tManutencao[[#This Row],[Máquina]],[1]!tMaquinas[[Código]:[Descrição]],2,0),"N/E")</f>
        <v>115 - Extrusora</v>
      </c>
      <c r="H2021" t="s">
        <v>10</v>
      </c>
      <c r="I2021" t="s">
        <v>1810</v>
      </c>
    </row>
    <row r="2022" spans="1:9" ht="16.5" x14ac:dyDescent="0.25">
      <c r="A2022" s="1">
        <f>ROW()-ROW(tManutencao[[#Headers],[Seq]])</f>
        <v>2021</v>
      </c>
      <c r="B2022" s="3">
        <v>1984</v>
      </c>
      <c r="C2022" s="4">
        <v>45377.459687499999</v>
      </c>
      <c r="D2022" s="4"/>
      <c r="E2022" s="1" t="s">
        <v>9</v>
      </c>
      <c r="F2022">
        <v>115</v>
      </c>
      <c r="G2022" s="1" t="str">
        <f>IFERROR(VLOOKUP(tManutencao[[#This Row],[Máquina]],[1]!tMaquinas[[Código]:[Descrição]],2,0),"N/E")</f>
        <v>115 - Extrusora</v>
      </c>
      <c r="H2022" t="s">
        <v>10</v>
      </c>
      <c r="I2022" t="s">
        <v>1811</v>
      </c>
    </row>
    <row r="2023" spans="1:9" ht="16.5" x14ac:dyDescent="0.25">
      <c r="A2023" s="1">
        <f>ROW()-ROW(tManutencao[[#Headers],[Seq]])</f>
        <v>2022</v>
      </c>
      <c r="B2023" s="3">
        <v>1985</v>
      </c>
      <c r="C2023" s="4">
        <v>45377.461805555555</v>
      </c>
      <c r="D2023" s="4">
        <v>45670.644270833334</v>
      </c>
      <c r="E2023" s="1" t="s">
        <v>9</v>
      </c>
      <c r="F2023">
        <v>115</v>
      </c>
      <c r="G2023" s="1" t="str">
        <f>IFERROR(VLOOKUP(tManutencao[[#This Row],[Máquina]],[1]!tMaquinas[[Código]:[Descrição]],2,0),"N/E")</f>
        <v>115 - Extrusora</v>
      </c>
      <c r="H2023" t="s">
        <v>10</v>
      </c>
      <c r="I2023" t="s">
        <v>1812</v>
      </c>
    </row>
    <row r="2024" spans="1:9" ht="16.5" x14ac:dyDescent="0.25">
      <c r="A2024" s="1">
        <f>ROW()-ROW(tManutencao[[#Headers],[Seq]])</f>
        <v>2023</v>
      </c>
      <c r="B2024" s="3">
        <v>1986</v>
      </c>
      <c r="C2024" s="4">
        <v>45377.588935185187</v>
      </c>
      <c r="D2024" s="4">
        <v>45386.5</v>
      </c>
      <c r="E2024" s="1" t="s">
        <v>9</v>
      </c>
      <c r="F2024">
        <v>501</v>
      </c>
      <c r="G2024" s="1" t="str">
        <f>IFERROR(VLOOKUP(tManutencao[[#This Row],[Máquina]],[1]!tMaquinas[[Código]:[Descrição]],2,0),"N/E")</f>
        <v>501 - Jaguar rebobinadeira</v>
      </c>
      <c r="H2024" t="s">
        <v>23</v>
      </c>
      <c r="I2024" t="s">
        <v>1813</v>
      </c>
    </row>
    <row r="2025" spans="1:9" ht="16.5" x14ac:dyDescent="0.25">
      <c r="A2025" s="1">
        <f>ROW()-ROW(tManutencao[[#Headers],[Seq]])</f>
        <v>2024</v>
      </c>
      <c r="B2025" s="3">
        <v>1987</v>
      </c>
      <c r="C2025" s="4">
        <v>45379.222222222219</v>
      </c>
      <c r="D2025" s="4">
        <v>45386.499398148146</v>
      </c>
      <c r="E2025" s="1" t="s">
        <v>9</v>
      </c>
      <c r="F2025">
        <v>115</v>
      </c>
      <c r="G2025" s="1" t="str">
        <f>IFERROR(VLOOKUP(tManutencao[[#This Row],[Máquina]],[1]!tMaquinas[[Código]:[Descrição]],2,0),"N/E")</f>
        <v>115 - Extrusora</v>
      </c>
      <c r="H2025" t="s">
        <v>10</v>
      </c>
      <c r="I2025" t="s">
        <v>1814</v>
      </c>
    </row>
    <row r="2026" spans="1:9" ht="16.5" x14ac:dyDescent="0.25">
      <c r="A2026" s="1">
        <f>ROW()-ROW(tManutencao[[#Headers],[Seq]])</f>
        <v>2025</v>
      </c>
      <c r="B2026" s="3">
        <v>1987</v>
      </c>
      <c r="C2026" s="4">
        <v>45379.222222222219</v>
      </c>
      <c r="D2026" s="4">
        <v>45386.499398148146</v>
      </c>
      <c r="E2026" s="1" t="s">
        <v>9</v>
      </c>
      <c r="F2026">
        <v>115</v>
      </c>
      <c r="G2026" s="1" t="str">
        <f>IFERROR(VLOOKUP(tManutencao[[#This Row],[Máquina]],[1]!tMaquinas[[Código]:[Descrição]],2,0),"N/E")</f>
        <v>115 - Extrusora</v>
      </c>
      <c r="H2026" t="s">
        <v>10</v>
      </c>
      <c r="I2026" t="s">
        <v>1814</v>
      </c>
    </row>
    <row r="2027" spans="1:9" ht="16.5" x14ac:dyDescent="0.25">
      <c r="A2027" s="1">
        <f>ROW()-ROW(tManutencao[[#Headers],[Seq]])</f>
        <v>2026</v>
      </c>
      <c r="B2027" s="3">
        <v>1988</v>
      </c>
      <c r="C2027" s="4">
        <v>45379.593981481485</v>
      </c>
      <c r="D2027" s="4">
        <v>45379.595370370371</v>
      </c>
      <c r="E2027" s="1" t="s">
        <v>9</v>
      </c>
      <c r="F2027">
        <v>118</v>
      </c>
      <c r="G2027" s="1" t="str">
        <f>IFERROR(VLOOKUP(tManutencao[[#This Row],[Máquina]],[1]!tMaquinas[[Código]:[Descrição]],2,0),"N/E")</f>
        <v>118- Extrusora</v>
      </c>
      <c r="H2027" t="s">
        <v>10</v>
      </c>
      <c r="I2027" t="s">
        <v>1815</v>
      </c>
    </row>
    <row r="2028" spans="1:9" ht="16.5" x14ac:dyDescent="0.25">
      <c r="A2028" s="1">
        <f>ROW()-ROW(tManutencao[[#Headers],[Seq]])</f>
        <v>2027</v>
      </c>
      <c r="B2028" s="3">
        <v>1989</v>
      </c>
      <c r="C2028" s="4">
        <v>45379.612337962964</v>
      </c>
      <c r="D2028" s="4">
        <v>45379.613495370373</v>
      </c>
      <c r="E2028" s="1" t="s">
        <v>182</v>
      </c>
      <c r="F2028">
        <v>115</v>
      </c>
      <c r="G2028" s="1" t="str">
        <f>IFERROR(VLOOKUP(tManutencao[[#This Row],[Máquina]],[1]!tMaquinas[[Código]:[Descrição]],2,0),"N/E")</f>
        <v>115 - Extrusora</v>
      </c>
      <c r="H2028" t="s">
        <v>10</v>
      </c>
      <c r="I2028" t="s">
        <v>1816</v>
      </c>
    </row>
    <row r="2029" spans="1:9" ht="16.5" x14ac:dyDescent="0.25">
      <c r="A2029" s="1">
        <f>ROW()-ROW(tManutencao[[#Headers],[Seq]])</f>
        <v>2028</v>
      </c>
      <c r="B2029" s="3">
        <v>1990</v>
      </c>
      <c r="C2029" s="4">
        <v>45379.618263888886</v>
      </c>
      <c r="D2029" s="4">
        <v>45379.61986111111</v>
      </c>
      <c r="E2029" s="1" t="s">
        <v>90</v>
      </c>
      <c r="F2029">
        <v>115</v>
      </c>
      <c r="G2029" s="1" t="str">
        <f>IFERROR(VLOOKUP(tManutencao[[#This Row],[Máquina]],[1]!tMaquinas[[Código]:[Descrição]],2,0),"N/E")</f>
        <v>115 - Extrusora</v>
      </c>
      <c r="H2029" t="s">
        <v>10</v>
      </c>
      <c r="I2029" t="s">
        <v>1817</v>
      </c>
    </row>
    <row r="2030" spans="1:9" ht="16.5" x14ac:dyDescent="0.25">
      <c r="A2030" s="1">
        <f>ROW()-ROW(tManutencao[[#Headers],[Seq]])</f>
        <v>2029</v>
      </c>
      <c r="B2030" s="3">
        <v>1991</v>
      </c>
      <c r="C2030" s="4">
        <v>45383.297395833331</v>
      </c>
      <c r="D2030" s="4">
        <v>45386.498402777775</v>
      </c>
      <c r="E2030" s="1" t="s">
        <v>9</v>
      </c>
      <c r="F2030">
        <v>501</v>
      </c>
      <c r="G2030" s="1" t="str">
        <f>IFERROR(VLOOKUP(tManutencao[[#This Row],[Máquina]],[1]!tMaquinas[[Código]:[Descrição]],2,0),"N/E")</f>
        <v>501 - Jaguar rebobinadeira</v>
      </c>
      <c r="H2030" t="s">
        <v>23</v>
      </c>
      <c r="I2030" t="s">
        <v>1818</v>
      </c>
    </row>
    <row r="2031" spans="1:9" ht="16.5" x14ac:dyDescent="0.25">
      <c r="A2031" s="1">
        <f>ROW()-ROW(tManutencao[[#Headers],[Seq]])</f>
        <v>2030</v>
      </c>
      <c r="B2031" s="3">
        <v>1992</v>
      </c>
      <c r="C2031" s="4">
        <v>45383.594965277778</v>
      </c>
      <c r="D2031" s="4">
        <v>45670.64439814815</v>
      </c>
      <c r="E2031" s="1" t="s">
        <v>9</v>
      </c>
      <c r="F2031">
        <v>206</v>
      </c>
      <c r="G2031" s="1" t="str">
        <f>IFERROR(VLOOKUP(tManutencao[[#This Row],[Máquina]],[1]!tMaquinas[[Código]:[Descrição]],2,0),"N/E")</f>
        <v>206 - Comexi 8 cores</v>
      </c>
      <c r="H2031" t="s">
        <v>62</v>
      </c>
      <c r="I2031" t="s">
        <v>1819</v>
      </c>
    </row>
    <row r="2032" spans="1:9" ht="16.5" x14ac:dyDescent="0.25">
      <c r="A2032" s="1">
        <f>ROW()-ROW(tManutencao[[#Headers],[Seq]])</f>
        <v>2031</v>
      </c>
      <c r="B2032" s="3">
        <v>1993</v>
      </c>
      <c r="C2032" s="4">
        <v>45383.749421296299</v>
      </c>
      <c r="D2032" s="4"/>
      <c r="E2032" s="1" t="s">
        <v>9</v>
      </c>
      <c r="F2032">
        <v>302</v>
      </c>
      <c r="G2032" s="1" t="str">
        <f>IFERROR(VLOOKUP(tManutencao[[#This Row],[Máquina]],[1]!tMaquinas[[Código]:[Descrição]],2,0),"N/E")</f>
        <v>301 - Comexi Laminadora</v>
      </c>
      <c r="H2032" t="s">
        <v>58</v>
      </c>
      <c r="I2032" t="s">
        <v>1820</v>
      </c>
    </row>
    <row r="2033" spans="1:9" ht="16.5" x14ac:dyDescent="0.25">
      <c r="A2033" s="1">
        <f>ROW()-ROW(tManutencao[[#Headers],[Seq]])</f>
        <v>2032</v>
      </c>
      <c r="B2033" s="3">
        <v>1994</v>
      </c>
      <c r="C2033" s="4">
        <v>45384.460451388892</v>
      </c>
      <c r="D2033" s="4">
        <v>45443.734236111108</v>
      </c>
      <c r="E2033" s="1" t="s">
        <v>90</v>
      </c>
      <c r="F2033">
        <v>117</v>
      </c>
      <c r="G2033" s="1" t="str">
        <f>IFERROR(VLOOKUP(tManutencao[[#This Row],[Máquina]],[1]!tMaquinas[[Código]:[Descrição]],2,0),"N/E")</f>
        <v>117 - Extrusora</v>
      </c>
      <c r="H2033" t="s">
        <v>10</v>
      </c>
      <c r="I2033" t="s">
        <v>1821</v>
      </c>
    </row>
    <row r="2034" spans="1:9" ht="16.5" x14ac:dyDescent="0.25">
      <c r="A2034" s="1">
        <f>ROW()-ROW(tManutencao[[#Headers],[Seq]])</f>
        <v>2033</v>
      </c>
      <c r="B2034" s="3">
        <v>1995</v>
      </c>
      <c r="C2034" s="4">
        <v>45384.464965277781</v>
      </c>
      <c r="D2034" s="4">
        <v>45443.73</v>
      </c>
      <c r="E2034" s="1" t="s">
        <v>90</v>
      </c>
      <c r="F2034">
        <v>117</v>
      </c>
      <c r="G2034" s="1" t="str">
        <f>IFERROR(VLOOKUP(tManutencao[[#This Row],[Máquina]],[1]!tMaquinas[[Código]:[Descrição]],2,0),"N/E")</f>
        <v>117 - Extrusora</v>
      </c>
      <c r="H2034" t="s">
        <v>10</v>
      </c>
      <c r="I2034" t="s">
        <v>1822</v>
      </c>
    </row>
    <row r="2035" spans="1:9" ht="16.5" x14ac:dyDescent="0.25">
      <c r="A2035" s="1">
        <f>ROW()-ROW(tManutencao[[#Headers],[Seq]])</f>
        <v>2034</v>
      </c>
      <c r="B2035" s="3">
        <v>1996</v>
      </c>
      <c r="C2035" s="4">
        <v>45384.466087962966</v>
      </c>
      <c r="D2035" s="4">
        <v>45448.395497685182</v>
      </c>
      <c r="E2035" s="1" t="s">
        <v>90</v>
      </c>
      <c r="F2035">
        <v>117</v>
      </c>
      <c r="G2035" s="1" t="str">
        <f>IFERROR(VLOOKUP(tManutencao[[#This Row],[Máquina]],[1]!tMaquinas[[Código]:[Descrição]],2,0),"N/E")</f>
        <v>117 - Extrusora</v>
      </c>
      <c r="H2035" t="s">
        <v>10</v>
      </c>
      <c r="I2035" t="s">
        <v>1823</v>
      </c>
    </row>
    <row r="2036" spans="1:9" ht="16.5" x14ac:dyDescent="0.25">
      <c r="A2036" s="1">
        <f>ROW()-ROW(tManutencao[[#Headers],[Seq]])</f>
        <v>2035</v>
      </c>
      <c r="B2036" s="3">
        <v>1997</v>
      </c>
      <c r="C2036" s="4">
        <v>45384.470069444447</v>
      </c>
      <c r="D2036" s="4"/>
      <c r="E2036" s="1" t="s">
        <v>90</v>
      </c>
      <c r="F2036">
        <v>117</v>
      </c>
      <c r="G2036" s="1" t="str">
        <f>IFERROR(VLOOKUP(tManutencao[[#This Row],[Máquina]],[1]!tMaquinas[[Código]:[Descrição]],2,0),"N/E")</f>
        <v>117 - Extrusora</v>
      </c>
      <c r="H2036" t="s">
        <v>10</v>
      </c>
      <c r="I2036" t="s">
        <v>1824</v>
      </c>
    </row>
    <row r="2037" spans="1:9" ht="16.5" x14ac:dyDescent="0.25">
      <c r="A2037" s="1">
        <f>ROW()-ROW(tManutencao[[#Headers],[Seq]])</f>
        <v>2036</v>
      </c>
      <c r="B2037" s="3">
        <v>1998</v>
      </c>
      <c r="C2037" s="4">
        <v>45384.47755787037</v>
      </c>
      <c r="D2037" s="4">
        <v>45670.644513888888</v>
      </c>
      <c r="E2037" s="1" t="s">
        <v>90</v>
      </c>
      <c r="F2037">
        <v>117</v>
      </c>
      <c r="G2037" s="1" t="str">
        <f>IFERROR(VLOOKUP(tManutencao[[#This Row],[Máquina]],[1]!tMaquinas[[Código]:[Descrição]],2,0),"N/E")</f>
        <v>117 - Extrusora</v>
      </c>
      <c r="H2037" t="s">
        <v>10</v>
      </c>
      <c r="I2037" t="s">
        <v>1825</v>
      </c>
    </row>
    <row r="2038" spans="1:9" ht="16.5" x14ac:dyDescent="0.25">
      <c r="A2038" s="1">
        <f>ROW()-ROW(tManutencao[[#Headers],[Seq]])</f>
        <v>2037</v>
      </c>
      <c r="B2038" s="3">
        <v>1999</v>
      </c>
      <c r="C2038" s="4">
        <v>45384.479039351849</v>
      </c>
      <c r="D2038" s="4">
        <v>45401.605567129627</v>
      </c>
      <c r="E2038" s="1" t="s">
        <v>90</v>
      </c>
      <c r="F2038">
        <v>117</v>
      </c>
      <c r="G2038" s="1" t="str">
        <f>IFERROR(VLOOKUP(tManutencao[[#This Row],[Máquina]],[1]!tMaquinas[[Código]:[Descrição]],2,0),"N/E")</f>
        <v>117 - Extrusora</v>
      </c>
      <c r="H2038" t="s">
        <v>10</v>
      </c>
      <c r="I2038" t="s">
        <v>1826</v>
      </c>
    </row>
    <row r="2039" spans="1:9" ht="16.5" x14ac:dyDescent="0.25">
      <c r="A2039" s="1">
        <f>ROW()-ROW(tManutencao[[#Headers],[Seq]])</f>
        <v>2038</v>
      </c>
      <c r="B2039" s="3">
        <v>2000</v>
      </c>
      <c r="C2039" s="4">
        <v>45384.480636574073</v>
      </c>
      <c r="D2039" s="4">
        <v>45401.605312500003</v>
      </c>
      <c r="E2039" s="1" t="s">
        <v>90</v>
      </c>
      <c r="F2039">
        <v>117</v>
      </c>
      <c r="G2039" s="1" t="str">
        <f>IFERROR(VLOOKUP(tManutencao[[#This Row],[Máquina]],[1]!tMaquinas[[Código]:[Descrição]],2,0),"N/E")</f>
        <v>117 - Extrusora</v>
      </c>
      <c r="H2039" t="s">
        <v>10</v>
      </c>
      <c r="I2039" t="s">
        <v>1827</v>
      </c>
    </row>
    <row r="2040" spans="1:9" ht="16.5" x14ac:dyDescent="0.25">
      <c r="A2040" s="1">
        <f>ROW()-ROW(tManutencao[[#Headers],[Seq]])</f>
        <v>2039</v>
      </c>
      <c r="B2040" s="3">
        <v>2001</v>
      </c>
      <c r="C2040" s="4">
        <v>45384.482858796298</v>
      </c>
      <c r="D2040" s="4">
        <v>45670.644641203704</v>
      </c>
      <c r="E2040" s="1" t="s">
        <v>90</v>
      </c>
      <c r="F2040">
        <v>117</v>
      </c>
      <c r="G2040" s="1" t="str">
        <f>IFERROR(VLOOKUP(tManutencao[[#This Row],[Máquina]],[1]!tMaquinas[[Código]:[Descrição]],2,0),"N/E")</f>
        <v>117 - Extrusora</v>
      </c>
      <c r="H2040" t="s">
        <v>10</v>
      </c>
      <c r="I2040" t="s">
        <v>1828</v>
      </c>
    </row>
    <row r="2041" spans="1:9" ht="16.5" x14ac:dyDescent="0.25">
      <c r="A2041" s="1">
        <f>ROW()-ROW(tManutencao[[#Headers],[Seq]])</f>
        <v>2040</v>
      </c>
      <c r="B2041" s="3">
        <v>2002</v>
      </c>
      <c r="C2041" s="4">
        <v>45384.604409722226</v>
      </c>
      <c r="D2041" s="4">
        <v>45386.497731481482</v>
      </c>
      <c r="E2041" s="1" t="s">
        <v>9</v>
      </c>
      <c r="F2041">
        <v>501</v>
      </c>
      <c r="G2041" s="1" t="str">
        <f>IFERROR(VLOOKUP(tManutencao[[#This Row],[Máquina]],[1]!tMaquinas[[Código]:[Descrição]],2,0),"N/E")</f>
        <v>501 - Jaguar rebobinadeira</v>
      </c>
      <c r="H2041" t="s">
        <v>23</v>
      </c>
      <c r="I2041" t="s">
        <v>1829</v>
      </c>
    </row>
    <row r="2042" spans="1:9" ht="16.5" x14ac:dyDescent="0.25">
      <c r="A2042" s="1">
        <f>ROW()-ROW(tManutencao[[#Headers],[Seq]])</f>
        <v>2041</v>
      </c>
      <c r="B2042" s="3">
        <v>2003</v>
      </c>
      <c r="C2042" s="4">
        <v>45384.638414351852</v>
      </c>
      <c r="D2042" s="4">
        <v>45386.721238425926</v>
      </c>
      <c r="E2042" s="1" t="s">
        <v>182</v>
      </c>
      <c r="F2042">
        <v>413</v>
      </c>
      <c r="G2042" s="1" t="str">
        <f>IFERROR(VLOOKUP(tManutencao[[#This Row],[Máquina]],[1]!tMaquinas[[Código]:[Descrição]],2,0),"N/E")</f>
        <v>413 - Polimaquinas</v>
      </c>
      <c r="H2042" t="s">
        <v>21</v>
      </c>
      <c r="I2042" t="s">
        <v>1830</v>
      </c>
    </row>
    <row r="2043" spans="1:9" ht="16.5" x14ac:dyDescent="0.25">
      <c r="A2043" s="1">
        <f>ROW()-ROW(tManutencao[[#Headers],[Seq]])</f>
        <v>2042</v>
      </c>
      <c r="B2043" s="3">
        <v>2004</v>
      </c>
      <c r="C2043" s="4">
        <v>45384.672199074077</v>
      </c>
      <c r="D2043" s="4">
        <v>45386.494305555556</v>
      </c>
      <c r="E2043" s="1" t="s">
        <v>9</v>
      </c>
      <c r="F2043">
        <v>116</v>
      </c>
      <c r="G2043" s="1" t="str">
        <f>IFERROR(VLOOKUP(tManutencao[[#This Row],[Máquina]],[1]!tMaquinas[[Código]:[Descrição]],2,0),"N/E")</f>
        <v>116 - Extrusora</v>
      </c>
      <c r="H2043" t="s">
        <v>10</v>
      </c>
      <c r="I2043" t="s">
        <v>1831</v>
      </c>
    </row>
    <row r="2044" spans="1:9" ht="16.5" x14ac:dyDescent="0.25">
      <c r="A2044" s="1">
        <f>ROW()-ROW(tManutencao[[#Headers],[Seq]])</f>
        <v>2043</v>
      </c>
      <c r="B2044" s="3">
        <v>2005</v>
      </c>
      <c r="C2044" s="4">
        <v>45385.315196759257</v>
      </c>
      <c r="D2044" s="4">
        <v>45397.355208333334</v>
      </c>
      <c r="E2044" s="1" t="s">
        <v>9</v>
      </c>
      <c r="F2044">
        <v>116</v>
      </c>
      <c r="G2044" s="1" t="str">
        <f>IFERROR(VLOOKUP(tManutencao[[#This Row],[Máquina]],[1]!tMaquinas[[Código]:[Descrição]],2,0),"N/E")</f>
        <v>116 - Extrusora</v>
      </c>
      <c r="H2044" t="s">
        <v>10</v>
      </c>
      <c r="I2044" t="s">
        <v>1832</v>
      </c>
    </row>
    <row r="2045" spans="1:9" ht="16.5" x14ac:dyDescent="0.25">
      <c r="A2045" s="1">
        <f>ROW()-ROW(tManutencao[[#Headers],[Seq]])</f>
        <v>2044</v>
      </c>
      <c r="B2045" s="3">
        <v>2006</v>
      </c>
      <c r="C2045" s="4">
        <v>45385.350868055553</v>
      </c>
      <c r="D2045" s="4">
        <v>45393.467974537038</v>
      </c>
      <c r="E2045" s="1" t="s">
        <v>9</v>
      </c>
      <c r="F2045">
        <v>416</v>
      </c>
      <c r="G2045" s="1" t="str">
        <f>IFERROR(VLOOKUP(tManutencao[[#This Row],[Máquina]],[1]!tMaquinas[[Código]:[Descrição]],2,0),"N/E")</f>
        <v>416 - Hece 1400</v>
      </c>
      <c r="H2045" t="s">
        <v>21</v>
      </c>
      <c r="I2045" t="s">
        <v>1833</v>
      </c>
    </row>
    <row r="2046" spans="1:9" ht="16.5" x14ac:dyDescent="0.25">
      <c r="A2046" s="1">
        <f>ROW()-ROW(tManutencao[[#Headers],[Seq]])</f>
        <v>2045</v>
      </c>
      <c r="B2046" s="3">
        <v>2007</v>
      </c>
      <c r="C2046" s="4">
        <v>45385.608877314815</v>
      </c>
      <c r="D2046" s="4">
        <v>45387.719861111109</v>
      </c>
      <c r="E2046" s="1" t="s">
        <v>9</v>
      </c>
      <c r="F2046">
        <v>207</v>
      </c>
      <c r="G2046" s="1" t="str">
        <f>IFERROR(VLOOKUP(tManutencao[[#This Row],[Máquina]],[1]!tMaquinas[[Código]:[Descrição]],2,0),"N/E")</f>
        <v>207 - Comexi 8 cores</v>
      </c>
      <c r="H2046" t="s">
        <v>62</v>
      </c>
      <c r="I2046" t="s">
        <v>1834</v>
      </c>
    </row>
    <row r="2047" spans="1:9" ht="16.5" x14ac:dyDescent="0.25">
      <c r="A2047" s="1">
        <f>ROW()-ROW(tManutencao[[#Headers],[Seq]])</f>
        <v>2046</v>
      </c>
      <c r="B2047" s="3">
        <v>2008</v>
      </c>
      <c r="C2047" s="4">
        <v>45385.669351851851</v>
      </c>
      <c r="D2047" s="4">
        <v>45439.639467592591</v>
      </c>
      <c r="E2047" s="1" t="s">
        <v>182</v>
      </c>
      <c r="F2047">
        <v>117</v>
      </c>
      <c r="G2047" s="1" t="str">
        <f>IFERROR(VLOOKUP(tManutencao[[#This Row],[Máquina]],[1]!tMaquinas[[Código]:[Descrição]],2,0),"N/E")</f>
        <v>117 - Extrusora</v>
      </c>
      <c r="H2047" t="s">
        <v>10</v>
      </c>
      <c r="I2047" t="s">
        <v>1835</v>
      </c>
    </row>
    <row r="2048" spans="1:9" ht="16.5" x14ac:dyDescent="0.25">
      <c r="A2048" s="1">
        <f>ROW()-ROW(tManutencao[[#Headers],[Seq]])</f>
        <v>2047</v>
      </c>
      <c r="B2048" s="3">
        <v>2009</v>
      </c>
      <c r="C2048" s="4">
        <v>45385.670949074076</v>
      </c>
      <c r="D2048" s="4">
        <v>45439.6403125</v>
      </c>
      <c r="E2048" s="1" t="s">
        <v>90</v>
      </c>
      <c r="F2048">
        <v>117</v>
      </c>
      <c r="G2048" s="1" t="str">
        <f>IFERROR(VLOOKUP(tManutencao[[#This Row],[Máquina]],[1]!tMaquinas[[Código]:[Descrição]],2,0),"N/E")</f>
        <v>117 - Extrusora</v>
      </c>
      <c r="H2048" t="s">
        <v>10</v>
      </c>
      <c r="I2048" t="s">
        <v>1836</v>
      </c>
    </row>
    <row r="2049" spans="1:9" ht="16.5" x14ac:dyDescent="0.25">
      <c r="A2049" s="1">
        <f>ROW()-ROW(tManutencao[[#Headers],[Seq]])</f>
        <v>2048</v>
      </c>
      <c r="B2049" s="3">
        <v>2010</v>
      </c>
      <c r="C2049" s="4">
        <v>45385.683229166665</v>
      </c>
      <c r="D2049" s="4">
        <v>45443.749467592592</v>
      </c>
      <c r="E2049" s="1" t="s">
        <v>90</v>
      </c>
      <c r="F2049">
        <v>117</v>
      </c>
      <c r="G2049" s="1" t="str">
        <f>IFERROR(VLOOKUP(tManutencao[[#This Row],[Máquina]],[1]!tMaquinas[[Código]:[Descrição]],2,0),"N/E")</f>
        <v>117 - Extrusora</v>
      </c>
      <c r="H2049" t="s">
        <v>10</v>
      </c>
      <c r="I2049" t="s">
        <v>1837</v>
      </c>
    </row>
    <row r="2050" spans="1:9" ht="16.5" x14ac:dyDescent="0.25">
      <c r="A2050" s="1">
        <f>ROW()-ROW(tManutencao[[#Headers],[Seq]])</f>
        <v>2049</v>
      </c>
      <c r="B2050" s="3">
        <v>2011</v>
      </c>
      <c r="C2050" s="4">
        <v>45385.683842592596</v>
      </c>
      <c r="D2050" s="4">
        <v>45670.644745370373</v>
      </c>
      <c r="E2050" s="1" t="s">
        <v>90</v>
      </c>
      <c r="F2050">
        <v>117</v>
      </c>
      <c r="G2050" s="1" t="str">
        <f>IFERROR(VLOOKUP(tManutencao[[#This Row],[Máquina]],[1]!tMaquinas[[Código]:[Descrição]],2,0),"N/E")</f>
        <v>117 - Extrusora</v>
      </c>
      <c r="H2050" t="s">
        <v>10</v>
      </c>
      <c r="I2050" t="s">
        <v>1838</v>
      </c>
    </row>
    <row r="2051" spans="1:9" ht="16.5" x14ac:dyDescent="0.25">
      <c r="A2051" s="1">
        <f>ROW()-ROW(tManutencao[[#Headers],[Seq]])</f>
        <v>2050</v>
      </c>
      <c r="B2051" s="3">
        <v>2012</v>
      </c>
      <c r="C2051" s="4">
        <v>45385.684062499997</v>
      </c>
      <c r="D2051" s="4">
        <v>45670.644849537035</v>
      </c>
      <c r="E2051" s="1" t="s">
        <v>90</v>
      </c>
      <c r="F2051">
        <v>117</v>
      </c>
      <c r="G2051" s="1" t="str">
        <f>IFERROR(VLOOKUP(tManutencao[[#This Row],[Máquina]],[1]!tMaquinas[[Código]:[Descrição]],2,0),"N/E")</f>
        <v>117 - Extrusora</v>
      </c>
      <c r="H2051" t="s">
        <v>10</v>
      </c>
      <c r="I2051" t="s">
        <v>1839</v>
      </c>
    </row>
    <row r="2052" spans="1:9" ht="16.5" x14ac:dyDescent="0.25">
      <c r="A2052" s="1">
        <f>ROW()-ROW(tManutencao[[#Headers],[Seq]])</f>
        <v>2051</v>
      </c>
      <c r="B2052" s="3">
        <v>2013</v>
      </c>
      <c r="C2052" s="4">
        <v>45385.689710648148</v>
      </c>
      <c r="D2052" s="4">
        <v>45441.569976851853</v>
      </c>
      <c r="E2052" s="1" t="s">
        <v>90</v>
      </c>
      <c r="F2052">
        <v>117</v>
      </c>
      <c r="G2052" s="1" t="str">
        <f>IFERROR(VLOOKUP(tManutencao[[#This Row],[Máquina]],[1]!tMaquinas[[Código]:[Descrição]],2,0),"N/E")</f>
        <v>117 - Extrusora</v>
      </c>
      <c r="H2052" t="s">
        <v>10</v>
      </c>
      <c r="I2052" t="s">
        <v>1840</v>
      </c>
    </row>
    <row r="2053" spans="1:9" ht="16.5" x14ac:dyDescent="0.25">
      <c r="A2053" s="1">
        <f>ROW()-ROW(tManutencao[[#Headers],[Seq]])</f>
        <v>2052</v>
      </c>
      <c r="B2053" s="3">
        <v>2014</v>
      </c>
      <c r="C2053" s="4">
        <v>45385.74658564815</v>
      </c>
      <c r="D2053" s="4"/>
      <c r="E2053" s="1" t="s">
        <v>9</v>
      </c>
      <c r="F2053">
        <v>207</v>
      </c>
      <c r="G2053" s="1" t="str">
        <f>IFERROR(VLOOKUP(tManutencao[[#This Row],[Máquina]],[1]!tMaquinas[[Código]:[Descrição]],2,0),"N/E")</f>
        <v>207 - Comexi 8 cores</v>
      </c>
      <c r="H2053" t="s">
        <v>62</v>
      </c>
      <c r="I2053" t="s">
        <v>1841</v>
      </c>
    </row>
    <row r="2054" spans="1:9" ht="16.5" x14ac:dyDescent="0.25">
      <c r="A2054" s="1">
        <f>ROW()-ROW(tManutencao[[#Headers],[Seq]])</f>
        <v>2053</v>
      </c>
      <c r="B2054" s="3">
        <v>2015</v>
      </c>
      <c r="C2054" s="4">
        <v>45385.904421296298</v>
      </c>
      <c r="D2054" s="4">
        <v>45391.409317129626</v>
      </c>
      <c r="E2054" s="1" t="s">
        <v>92</v>
      </c>
      <c r="F2054">
        <v>115</v>
      </c>
      <c r="G2054" s="1" t="str">
        <f>IFERROR(VLOOKUP(tManutencao[[#This Row],[Máquina]],[1]!tMaquinas[[Código]:[Descrição]],2,0),"N/E")</f>
        <v>115 - Extrusora</v>
      </c>
      <c r="H2054" t="s">
        <v>10</v>
      </c>
      <c r="I2054" t="s">
        <v>1842</v>
      </c>
    </row>
    <row r="2055" spans="1:9" ht="16.5" x14ac:dyDescent="0.25">
      <c r="A2055" s="1">
        <f>ROW()-ROW(tManutencao[[#Headers],[Seq]])</f>
        <v>2054</v>
      </c>
      <c r="B2055" s="3">
        <v>2016</v>
      </c>
      <c r="C2055" s="4">
        <v>45386.115983796299</v>
      </c>
      <c r="D2055" s="4">
        <v>45386.493761574071</v>
      </c>
      <c r="E2055" s="1" t="s">
        <v>9</v>
      </c>
      <c r="F2055">
        <v>117</v>
      </c>
      <c r="G2055" s="1" t="str">
        <f>IFERROR(VLOOKUP(tManutencao[[#This Row],[Máquina]],[1]!tMaquinas[[Código]:[Descrição]],2,0),"N/E")</f>
        <v>117 - Extrusora</v>
      </c>
      <c r="H2055" t="s">
        <v>10</v>
      </c>
      <c r="I2055" t="s">
        <v>1843</v>
      </c>
    </row>
    <row r="2056" spans="1:9" ht="16.5" x14ac:dyDescent="0.25">
      <c r="A2056" s="1">
        <f>ROW()-ROW(tManutencao[[#Headers],[Seq]])</f>
        <v>2055</v>
      </c>
      <c r="B2056" s="3">
        <v>2017</v>
      </c>
      <c r="C2056" s="4">
        <v>45386.319201388891</v>
      </c>
      <c r="D2056" s="4">
        <v>45397.355543981481</v>
      </c>
      <c r="E2056" s="1" t="s">
        <v>9</v>
      </c>
      <c r="F2056">
        <v>115</v>
      </c>
      <c r="G2056" s="1" t="str">
        <f>IFERROR(VLOOKUP(tManutencao[[#This Row],[Máquina]],[1]!tMaquinas[[Código]:[Descrição]],2,0),"N/E")</f>
        <v>115 - Extrusora</v>
      </c>
      <c r="H2056" t="s">
        <v>10</v>
      </c>
      <c r="I2056" t="s">
        <v>1844</v>
      </c>
    </row>
    <row r="2057" spans="1:9" ht="16.5" x14ac:dyDescent="0.25">
      <c r="A2057" s="1">
        <f>ROW()-ROW(tManutencao[[#Headers],[Seq]])</f>
        <v>2056</v>
      </c>
      <c r="B2057" s="3">
        <v>2018</v>
      </c>
      <c r="C2057" s="4">
        <v>45386.321342592593</v>
      </c>
      <c r="D2057" s="4">
        <v>45393.467719907407</v>
      </c>
      <c r="E2057" s="1" t="s">
        <v>9</v>
      </c>
      <c r="F2057">
        <v>507</v>
      </c>
      <c r="G2057" s="1" t="str">
        <f>IFERROR(VLOOKUP(tManutencao[[#This Row],[Máquina]],[1]!tMaquinas[[Código]:[Descrição]],2,0),"N/E")</f>
        <v>507 - Rebobinadeira</v>
      </c>
      <c r="H2057" t="s">
        <v>23</v>
      </c>
      <c r="I2057" t="s">
        <v>1845</v>
      </c>
    </row>
    <row r="2058" spans="1:9" ht="16.5" x14ac:dyDescent="0.25">
      <c r="A2058" s="1">
        <f>ROW()-ROW(tManutencao[[#Headers],[Seq]])</f>
        <v>2057</v>
      </c>
      <c r="B2058" s="3">
        <v>2019</v>
      </c>
      <c r="C2058" s="4">
        <v>45386.330590277779</v>
      </c>
      <c r="D2058" s="4">
        <v>45470.59783564815</v>
      </c>
      <c r="E2058" s="1" t="s">
        <v>9</v>
      </c>
      <c r="F2058">
        <v>406</v>
      </c>
      <c r="G2058" s="1" t="str">
        <f>IFERROR(VLOOKUP(tManutencao[[#This Row],[Máquina]],[1]!tMaquinas[[Código]:[Descrição]],2,0),"N/E")</f>
        <v>406 - Hece1400</v>
      </c>
      <c r="H2058" t="s">
        <v>21</v>
      </c>
      <c r="I2058" t="s">
        <v>1846</v>
      </c>
    </row>
    <row r="2059" spans="1:9" ht="16.5" x14ac:dyDescent="0.25">
      <c r="A2059" s="1">
        <f>ROW()-ROW(tManutencao[[#Headers],[Seq]])</f>
        <v>2058</v>
      </c>
      <c r="B2059" s="3">
        <v>2020</v>
      </c>
      <c r="C2059" s="4">
        <v>45386.416701388887</v>
      </c>
      <c r="D2059" s="4">
        <v>45397.355729166666</v>
      </c>
      <c r="E2059" s="1" t="s">
        <v>9</v>
      </c>
      <c r="F2059">
        <v>207</v>
      </c>
      <c r="G2059" s="1" t="str">
        <f>IFERROR(VLOOKUP(tManutencao[[#This Row],[Máquina]],[1]!tMaquinas[[Código]:[Descrição]],2,0),"N/E")</f>
        <v>207 - Comexi 8 cores</v>
      </c>
      <c r="H2059" t="s">
        <v>62</v>
      </c>
      <c r="I2059" t="s">
        <v>1847</v>
      </c>
    </row>
    <row r="2060" spans="1:9" ht="16.5" x14ac:dyDescent="0.25">
      <c r="A2060" s="1">
        <f>ROW()-ROW(tManutencao[[#Headers],[Seq]])</f>
        <v>2059</v>
      </c>
      <c r="B2060" s="3">
        <v>2021</v>
      </c>
      <c r="C2060" s="4">
        <v>45386.417430555557</v>
      </c>
      <c r="D2060" s="4">
        <v>45397.356076388889</v>
      </c>
      <c r="E2060" s="1" t="s">
        <v>9</v>
      </c>
      <c r="F2060">
        <v>116</v>
      </c>
      <c r="G2060" s="1" t="str">
        <f>IFERROR(VLOOKUP(tManutencao[[#This Row],[Máquina]],[1]!tMaquinas[[Código]:[Descrição]],2,0),"N/E")</f>
        <v>116 - Extrusora</v>
      </c>
      <c r="H2060" t="s">
        <v>10</v>
      </c>
      <c r="I2060" t="s">
        <v>1848</v>
      </c>
    </row>
    <row r="2061" spans="1:9" ht="16.5" x14ac:dyDescent="0.25">
      <c r="A2061" s="1">
        <f>ROW()-ROW(tManutencao[[#Headers],[Seq]])</f>
        <v>2060</v>
      </c>
      <c r="B2061" s="3">
        <v>2022</v>
      </c>
      <c r="C2061" s="4">
        <v>45386.420567129629</v>
      </c>
      <c r="D2061" s="4">
        <v>45397.35628472222</v>
      </c>
      <c r="E2061" s="1" t="s">
        <v>9</v>
      </c>
      <c r="F2061">
        <v>115</v>
      </c>
      <c r="G2061" s="1" t="str">
        <f>IFERROR(VLOOKUP(tManutencao[[#This Row],[Máquina]],[1]!tMaquinas[[Código]:[Descrição]],2,0),"N/E")</f>
        <v>115 - Extrusora</v>
      </c>
      <c r="H2061" t="s">
        <v>10</v>
      </c>
      <c r="I2061" t="s">
        <v>1849</v>
      </c>
    </row>
    <row r="2062" spans="1:9" ht="16.5" x14ac:dyDescent="0.25">
      <c r="A2062" s="1">
        <f>ROW()-ROW(tManutencao[[#Headers],[Seq]])</f>
        <v>2061</v>
      </c>
      <c r="B2062" s="3">
        <v>2023</v>
      </c>
      <c r="C2062" s="4">
        <v>45386.654039351852</v>
      </c>
      <c r="D2062" s="4">
        <v>45391.342986111114</v>
      </c>
      <c r="E2062" s="1" t="s">
        <v>9</v>
      </c>
      <c r="F2062">
        <v>507</v>
      </c>
      <c r="G2062" s="1" t="str">
        <f>IFERROR(VLOOKUP(tManutencao[[#This Row],[Máquina]],[1]!tMaquinas[[Código]:[Descrição]],2,0),"N/E")</f>
        <v>507 - Rebobinadeira</v>
      </c>
      <c r="H2062" t="s">
        <v>23</v>
      </c>
      <c r="I2062" t="s">
        <v>1850</v>
      </c>
    </row>
    <row r="2063" spans="1:9" ht="16.5" x14ac:dyDescent="0.25">
      <c r="A2063" s="1">
        <f>ROW()-ROW(tManutencao[[#Headers],[Seq]])</f>
        <v>2062</v>
      </c>
      <c r="B2063" s="3">
        <v>2024</v>
      </c>
      <c r="C2063" s="4">
        <v>45386.724548611113</v>
      </c>
      <c r="D2063" s="4">
        <v>45397.356828703705</v>
      </c>
      <c r="E2063" s="1" t="s">
        <v>9</v>
      </c>
      <c r="F2063">
        <v>207</v>
      </c>
      <c r="G2063" s="1" t="str">
        <f>IFERROR(VLOOKUP(tManutencao[[#This Row],[Máquina]],[1]!tMaquinas[[Código]:[Descrição]],2,0),"N/E")</f>
        <v>207 - Comexi 8 cores</v>
      </c>
      <c r="H2063" t="s">
        <v>62</v>
      </c>
      <c r="I2063" t="s">
        <v>1851</v>
      </c>
    </row>
    <row r="2064" spans="1:9" ht="16.5" x14ac:dyDescent="0.25">
      <c r="A2064" s="1">
        <f>ROW()-ROW(tManutencao[[#Headers],[Seq]])</f>
        <v>2063</v>
      </c>
      <c r="B2064" s="3">
        <v>2025</v>
      </c>
      <c r="C2064" s="4">
        <v>45386.729259259257</v>
      </c>
      <c r="D2064" s="4">
        <v>45387.714583333334</v>
      </c>
      <c r="E2064" s="1" t="s">
        <v>9</v>
      </c>
      <c r="F2064">
        <v>207</v>
      </c>
      <c r="G2064" s="1" t="str">
        <f>IFERROR(VLOOKUP(tManutencao[[#This Row],[Máquina]],[1]!tMaquinas[[Código]:[Descrição]],2,0),"N/E")</f>
        <v>207 - Comexi 8 cores</v>
      </c>
      <c r="H2064" t="s">
        <v>62</v>
      </c>
      <c r="I2064" t="s">
        <v>1852</v>
      </c>
    </row>
    <row r="2065" spans="1:9" ht="16.5" x14ac:dyDescent="0.25">
      <c r="A2065" s="1">
        <f>ROW()-ROW(tManutencao[[#Headers],[Seq]])</f>
        <v>2064</v>
      </c>
      <c r="B2065" s="3">
        <v>3548</v>
      </c>
      <c r="C2065" s="4">
        <v>45575.502881944441</v>
      </c>
      <c r="D2065" s="4">
        <v>45632.695219907408</v>
      </c>
      <c r="E2065" s="1" t="s">
        <v>182</v>
      </c>
      <c r="F2065">
        <v>1017</v>
      </c>
      <c r="G2065" s="1" t="str">
        <f>IFERROR(VLOOKUP(tManutencao[[#This Row],[Máquina]],[1]!tMaquinas[[Código]:[Descrição]],2,0),"N/E")</f>
        <v>N/E</v>
      </c>
      <c r="H2065" t="s">
        <v>1785</v>
      </c>
      <c r="I2065" t="s">
        <v>1853</v>
      </c>
    </row>
    <row r="2066" spans="1:9" ht="16.5" x14ac:dyDescent="0.25">
      <c r="A2066" s="1">
        <f>ROW()-ROW(tManutencao[[#Headers],[Seq]])</f>
        <v>2065</v>
      </c>
      <c r="B2066" s="3">
        <v>2027</v>
      </c>
      <c r="C2066" s="4">
        <v>45386.774178240739</v>
      </c>
      <c r="D2066" s="4">
        <v>45387.714814814812</v>
      </c>
      <c r="E2066" s="1" t="s">
        <v>9</v>
      </c>
      <c r="F2066">
        <v>113</v>
      </c>
      <c r="G2066" s="1" t="str">
        <f>IFERROR(VLOOKUP(tManutencao[[#This Row],[Máquina]],[1]!tMaquinas[[Código]:[Descrição]],2,0),"N/E")</f>
        <v>113 - Extrusora</v>
      </c>
      <c r="H2066" t="s">
        <v>10</v>
      </c>
      <c r="I2066" t="s">
        <v>1854</v>
      </c>
    </row>
    <row r="2067" spans="1:9" ht="16.5" x14ac:dyDescent="0.25">
      <c r="A2067" s="1">
        <f>ROW()-ROW(tManutencao[[#Headers],[Seq]])</f>
        <v>2066</v>
      </c>
      <c r="B2067" s="3">
        <v>2028</v>
      </c>
      <c r="C2067" s="4">
        <v>45386.776759259257</v>
      </c>
      <c r="D2067" s="4"/>
      <c r="E2067" s="1" t="s">
        <v>9</v>
      </c>
      <c r="F2067">
        <v>116</v>
      </c>
      <c r="G2067" s="1" t="str">
        <f>IFERROR(VLOOKUP(tManutencao[[#This Row],[Máquina]],[1]!tMaquinas[[Código]:[Descrição]],2,0),"N/E")</f>
        <v>116 - Extrusora</v>
      </c>
      <c r="H2067" t="s">
        <v>10</v>
      </c>
      <c r="I2067" t="s">
        <v>1855</v>
      </c>
    </row>
    <row r="2068" spans="1:9" ht="16.5" x14ac:dyDescent="0.25">
      <c r="A2068" s="1">
        <f>ROW()-ROW(tManutencao[[#Headers],[Seq]])</f>
        <v>2067</v>
      </c>
      <c r="B2068" s="3">
        <v>2029</v>
      </c>
      <c r="C2068" s="4">
        <v>45386.838541666664</v>
      </c>
      <c r="D2068" s="4">
        <v>45387.431006944447</v>
      </c>
      <c r="E2068" s="1" t="s">
        <v>9</v>
      </c>
      <c r="F2068">
        <v>506</v>
      </c>
      <c r="G2068" s="1" t="str">
        <f>IFERROR(VLOOKUP(tManutencao[[#This Row],[Máquina]],[1]!tMaquinas[[Código]:[Descrição]],2,0),"N/E")</f>
        <v>506 - Rebobinadeira</v>
      </c>
      <c r="H2068" t="s">
        <v>23</v>
      </c>
      <c r="I2068" t="s">
        <v>1856</v>
      </c>
    </row>
    <row r="2069" spans="1:9" ht="16.5" x14ac:dyDescent="0.25">
      <c r="A2069" s="1">
        <f>ROW()-ROW(tManutencao[[#Headers],[Seq]])</f>
        <v>2068</v>
      </c>
      <c r="B2069" s="3">
        <v>3549</v>
      </c>
      <c r="C2069" s="4">
        <v>45575.506296296298</v>
      </c>
      <c r="D2069" s="4">
        <v>45632.695405092592</v>
      </c>
      <c r="E2069" s="1" t="s">
        <v>182</v>
      </c>
      <c r="F2069">
        <v>1017</v>
      </c>
      <c r="G2069" s="1" t="str">
        <f>IFERROR(VLOOKUP(tManutencao[[#This Row],[Máquina]],[1]!tMaquinas[[Código]:[Descrição]],2,0),"N/E")</f>
        <v>N/E</v>
      </c>
      <c r="H2069" t="s">
        <v>1785</v>
      </c>
      <c r="I2069" t="s">
        <v>1857</v>
      </c>
    </row>
    <row r="2070" spans="1:9" ht="16.5" x14ac:dyDescent="0.25">
      <c r="A2070" s="1">
        <f>ROW()-ROW(tManutencao[[#Headers],[Seq]])</f>
        <v>2069</v>
      </c>
      <c r="B2070" s="3">
        <v>2031</v>
      </c>
      <c r="C2070" s="4">
        <v>45387.528969907406</v>
      </c>
      <c r="D2070" s="4">
        <v>45393.466111111113</v>
      </c>
      <c r="E2070" s="1" t="s">
        <v>9</v>
      </c>
      <c r="F2070">
        <v>118</v>
      </c>
      <c r="G2070" s="1" t="str">
        <f>IFERROR(VLOOKUP(tManutencao[[#This Row],[Máquina]],[1]!tMaquinas[[Código]:[Descrição]],2,0),"N/E")</f>
        <v>118- Extrusora</v>
      </c>
      <c r="H2070" t="s">
        <v>10</v>
      </c>
      <c r="I2070" t="s">
        <v>1858</v>
      </c>
    </row>
    <row r="2071" spans="1:9" ht="16.5" x14ac:dyDescent="0.25">
      <c r="A2071" s="1">
        <f>ROW()-ROW(tManutencao[[#Headers],[Seq]])</f>
        <v>2070</v>
      </c>
      <c r="B2071" s="3">
        <v>2032</v>
      </c>
      <c r="C2071" s="4">
        <v>45387.623356481483</v>
      </c>
      <c r="D2071" s="4">
        <v>45394.65084490741</v>
      </c>
      <c r="E2071" s="1" t="s">
        <v>92</v>
      </c>
      <c r="F2071">
        <v>115</v>
      </c>
      <c r="G2071" s="1" t="str">
        <f>IFERROR(VLOOKUP(tManutencao[[#This Row],[Máquina]],[1]!tMaquinas[[Código]:[Descrição]],2,0),"N/E")</f>
        <v>115 - Extrusora</v>
      </c>
      <c r="H2071" t="s">
        <v>10</v>
      </c>
      <c r="I2071" t="s">
        <v>1859</v>
      </c>
    </row>
    <row r="2072" spans="1:9" ht="16.5" x14ac:dyDescent="0.25">
      <c r="A2072" s="1">
        <f>ROW()-ROW(tManutencao[[#Headers],[Seq]])</f>
        <v>2071</v>
      </c>
      <c r="B2072" s="3">
        <v>3551</v>
      </c>
      <c r="C2072" s="4">
        <v>45575.508148148147</v>
      </c>
      <c r="D2072" s="4">
        <v>45586.599178240744</v>
      </c>
      <c r="E2072" s="1" t="s">
        <v>182</v>
      </c>
      <c r="F2072">
        <v>1017</v>
      </c>
      <c r="G2072" s="1" t="str">
        <f>IFERROR(VLOOKUP(tManutencao[[#This Row],[Máquina]],[1]!tMaquinas[[Código]:[Descrição]],2,0),"N/E")</f>
        <v>N/E</v>
      </c>
      <c r="H2072" t="s">
        <v>1785</v>
      </c>
      <c r="I2072" t="s">
        <v>1860</v>
      </c>
    </row>
    <row r="2073" spans="1:9" ht="16.5" x14ac:dyDescent="0.25">
      <c r="A2073" s="1">
        <f>ROW()-ROW(tManutencao[[#Headers],[Seq]])</f>
        <v>2072</v>
      </c>
      <c r="B2073" s="3">
        <v>2034</v>
      </c>
      <c r="C2073" s="4">
        <v>45387.69939814815</v>
      </c>
      <c r="D2073" s="4">
        <v>45391.343229166669</v>
      </c>
      <c r="E2073" s="1" t="s">
        <v>9</v>
      </c>
      <c r="F2073">
        <v>118</v>
      </c>
      <c r="G2073" s="1" t="str">
        <f>IFERROR(VLOOKUP(tManutencao[[#This Row],[Máquina]],[1]!tMaquinas[[Código]:[Descrição]],2,0),"N/E")</f>
        <v>118- Extrusora</v>
      </c>
      <c r="H2073" t="s">
        <v>10</v>
      </c>
      <c r="I2073" t="s">
        <v>1861</v>
      </c>
    </row>
    <row r="2074" spans="1:9" ht="16.5" x14ac:dyDescent="0.25">
      <c r="A2074" s="1">
        <f>ROW()-ROW(tManutencao[[#Headers],[Seq]])</f>
        <v>2073</v>
      </c>
      <c r="B2074" s="3">
        <v>2035</v>
      </c>
      <c r="C2074" s="4">
        <v>45390.027187500003</v>
      </c>
      <c r="D2074" s="4">
        <v>45392.368969907409</v>
      </c>
      <c r="E2074" s="1" t="s">
        <v>9</v>
      </c>
      <c r="F2074">
        <v>113</v>
      </c>
      <c r="G2074" s="1" t="str">
        <f>IFERROR(VLOOKUP(tManutencao[[#This Row],[Máquina]],[1]!tMaquinas[[Código]:[Descrição]],2,0),"N/E")</f>
        <v>113 - Extrusora</v>
      </c>
      <c r="H2074" t="s">
        <v>10</v>
      </c>
      <c r="I2074" t="s">
        <v>1862</v>
      </c>
    </row>
    <row r="2075" spans="1:9" ht="16.5" x14ac:dyDescent="0.25">
      <c r="A2075" s="1">
        <f>ROW()-ROW(tManutencao[[#Headers],[Seq]])</f>
        <v>2074</v>
      </c>
      <c r="B2075" s="3">
        <v>2036</v>
      </c>
      <c r="C2075" s="4">
        <v>45390.028784722221</v>
      </c>
      <c r="D2075" s="4">
        <v>45392.369363425925</v>
      </c>
      <c r="E2075" s="1" t="s">
        <v>9</v>
      </c>
      <c r="F2075">
        <v>116</v>
      </c>
      <c r="G2075" s="1" t="str">
        <f>IFERROR(VLOOKUP(tManutencao[[#This Row],[Máquina]],[1]!tMaquinas[[Código]:[Descrição]],2,0),"N/E")</f>
        <v>116 - Extrusora</v>
      </c>
      <c r="H2075" t="s">
        <v>10</v>
      </c>
      <c r="I2075" t="s">
        <v>1863</v>
      </c>
    </row>
    <row r="2076" spans="1:9" ht="16.5" x14ac:dyDescent="0.25">
      <c r="A2076" s="1">
        <f>ROW()-ROW(tManutencao[[#Headers],[Seq]])</f>
        <v>2075</v>
      </c>
      <c r="B2076" s="3">
        <v>2037</v>
      </c>
      <c r="C2076" s="4">
        <v>45390.030335648145</v>
      </c>
      <c r="D2076" s="4">
        <v>45392.372314814813</v>
      </c>
      <c r="E2076" s="1" t="s">
        <v>9</v>
      </c>
      <c r="F2076">
        <v>117</v>
      </c>
      <c r="G2076" s="1" t="str">
        <f>IFERROR(VLOOKUP(tManutencao[[#This Row],[Máquina]],[1]!tMaquinas[[Código]:[Descrição]],2,0),"N/E")</f>
        <v>117 - Extrusora</v>
      </c>
      <c r="H2076" t="s">
        <v>10</v>
      </c>
      <c r="I2076" t="s">
        <v>1864</v>
      </c>
    </row>
    <row r="2077" spans="1:9" ht="16.5" x14ac:dyDescent="0.25">
      <c r="A2077" s="1">
        <f>ROW()-ROW(tManutencao[[#Headers],[Seq]])</f>
        <v>2076</v>
      </c>
      <c r="B2077" s="3">
        <v>2038</v>
      </c>
      <c r="C2077" s="4">
        <v>45390.210057870368</v>
      </c>
      <c r="D2077" s="4">
        <v>45392.372916666667</v>
      </c>
      <c r="E2077" s="1" t="s">
        <v>9</v>
      </c>
      <c r="F2077">
        <v>113</v>
      </c>
      <c r="G2077" s="1" t="str">
        <f>IFERROR(VLOOKUP(tManutencao[[#This Row],[Máquina]],[1]!tMaquinas[[Código]:[Descrição]],2,0),"N/E")</f>
        <v>113 - Extrusora</v>
      </c>
      <c r="H2077" t="s">
        <v>10</v>
      </c>
      <c r="I2077" t="s">
        <v>1865</v>
      </c>
    </row>
    <row r="2078" spans="1:9" ht="16.5" x14ac:dyDescent="0.25">
      <c r="A2078" s="1">
        <f>ROW()-ROW(tManutencao[[#Headers],[Seq]])</f>
        <v>2077</v>
      </c>
      <c r="B2078" s="3">
        <v>2039</v>
      </c>
      <c r="C2078" s="4">
        <v>45390.461527777778</v>
      </c>
      <c r="D2078" s="4">
        <v>45397.357430555552</v>
      </c>
      <c r="E2078" s="1" t="s">
        <v>9</v>
      </c>
      <c r="F2078">
        <v>206</v>
      </c>
      <c r="G2078" s="1" t="str">
        <f>IFERROR(VLOOKUP(tManutencao[[#This Row],[Máquina]],[1]!tMaquinas[[Código]:[Descrição]],2,0),"N/E")</f>
        <v>206 - Comexi 8 cores</v>
      </c>
      <c r="H2078" t="s">
        <v>62</v>
      </c>
      <c r="I2078" t="s">
        <v>1866</v>
      </c>
    </row>
    <row r="2079" spans="1:9" ht="16.5" x14ac:dyDescent="0.25">
      <c r="A2079" s="1">
        <f>ROW()-ROW(tManutencao[[#Headers],[Seq]])</f>
        <v>2078</v>
      </c>
      <c r="B2079" s="3">
        <v>2040</v>
      </c>
      <c r="C2079" s="4">
        <v>45390.545648148145</v>
      </c>
      <c r="D2079" s="4">
        <v>45399.738888888889</v>
      </c>
      <c r="E2079" s="1" t="s">
        <v>9</v>
      </c>
      <c r="F2079">
        <v>116</v>
      </c>
      <c r="G2079" s="1" t="str">
        <f>IFERROR(VLOOKUP(tManutencao[[#This Row],[Máquina]],[1]!tMaquinas[[Código]:[Descrição]],2,0),"N/E")</f>
        <v>116 - Extrusora</v>
      </c>
      <c r="H2079" t="s">
        <v>10</v>
      </c>
      <c r="I2079" t="s">
        <v>1867</v>
      </c>
    </row>
    <row r="2080" spans="1:9" ht="16.5" x14ac:dyDescent="0.25">
      <c r="A2080" s="1">
        <f>ROW()-ROW(tManutencao[[#Headers],[Seq]])</f>
        <v>2079</v>
      </c>
      <c r="B2080" s="3">
        <v>2041</v>
      </c>
      <c r="C2080" s="4">
        <v>45390.575046296297</v>
      </c>
      <c r="D2080" s="4">
        <v>45394.667523148149</v>
      </c>
      <c r="E2080" s="1" t="s">
        <v>92</v>
      </c>
      <c r="F2080">
        <v>117</v>
      </c>
      <c r="G2080" s="1" t="str">
        <f>IFERROR(VLOOKUP(tManutencao[[#This Row],[Máquina]],[1]!tMaquinas[[Código]:[Descrição]],2,0),"N/E")</f>
        <v>117 - Extrusora</v>
      </c>
      <c r="H2080" t="s">
        <v>10</v>
      </c>
      <c r="I2080" t="s">
        <v>1868</v>
      </c>
    </row>
    <row r="2081" spans="1:9" ht="16.5" x14ac:dyDescent="0.25">
      <c r="A2081" s="1">
        <f>ROW()-ROW(tManutencao[[#Headers],[Seq]])</f>
        <v>2080</v>
      </c>
      <c r="B2081" s="3">
        <v>2042</v>
      </c>
      <c r="C2081" s="4">
        <v>45390.633449074077</v>
      </c>
      <c r="D2081" s="4">
        <v>45390.732858796298</v>
      </c>
      <c r="E2081" s="1" t="s">
        <v>9</v>
      </c>
      <c r="F2081">
        <v>417</v>
      </c>
      <c r="G2081" s="1" t="str">
        <f>IFERROR(VLOOKUP(tManutencao[[#This Row],[Máquina]],[1]!tMaquinas[[Código]:[Descrição]],2,0),"N/E")</f>
        <v>417 - Hece 1400</v>
      </c>
      <c r="H2081" t="s">
        <v>21</v>
      </c>
      <c r="I2081" t="s">
        <v>1869</v>
      </c>
    </row>
    <row r="2082" spans="1:9" ht="16.5" x14ac:dyDescent="0.25">
      <c r="A2082" s="1">
        <f>ROW()-ROW(tManutencao[[#Headers],[Seq]])</f>
        <v>2081</v>
      </c>
      <c r="B2082" s="3">
        <v>2043</v>
      </c>
      <c r="C2082" s="4">
        <v>45390.658414351848</v>
      </c>
      <c r="D2082" s="4">
        <v>45670.645127314812</v>
      </c>
      <c r="E2082" s="1" t="s">
        <v>9</v>
      </c>
      <c r="F2082">
        <v>206</v>
      </c>
      <c r="G2082" s="1" t="str">
        <f>IFERROR(VLOOKUP(tManutencao[[#This Row],[Máquina]],[1]!tMaquinas[[Código]:[Descrição]],2,0),"N/E")</f>
        <v>206 - Comexi 8 cores</v>
      </c>
      <c r="H2082" t="s">
        <v>62</v>
      </c>
      <c r="I2082" t="s">
        <v>1870</v>
      </c>
    </row>
    <row r="2083" spans="1:9" ht="16.5" x14ac:dyDescent="0.25">
      <c r="A2083" s="1">
        <f>ROW()-ROW(tManutencao[[#Headers],[Seq]])</f>
        <v>2082</v>
      </c>
      <c r="B2083" s="3">
        <v>2044</v>
      </c>
      <c r="C2083" s="4">
        <v>45390.663171296299</v>
      </c>
      <c r="D2083" s="4">
        <v>45394.491342592592</v>
      </c>
      <c r="E2083" s="1" t="s">
        <v>9</v>
      </c>
      <c r="F2083">
        <v>207</v>
      </c>
      <c r="G2083" s="1" t="str">
        <f>IFERROR(VLOOKUP(tManutencao[[#This Row],[Máquina]],[1]!tMaquinas[[Código]:[Descrição]],2,0),"N/E")</f>
        <v>207 - Comexi 8 cores</v>
      </c>
      <c r="H2083" t="s">
        <v>62</v>
      </c>
      <c r="I2083" t="s">
        <v>1871</v>
      </c>
    </row>
    <row r="2084" spans="1:9" ht="16.5" x14ac:dyDescent="0.25">
      <c r="A2084" s="1">
        <f>ROW()-ROW(tManutencao[[#Headers],[Seq]])</f>
        <v>2083</v>
      </c>
      <c r="B2084" s="3">
        <v>2045</v>
      </c>
      <c r="C2084" s="4">
        <v>45390.706585648149</v>
      </c>
      <c r="D2084" s="4">
        <v>45397.357719907406</v>
      </c>
      <c r="E2084" s="1" t="s">
        <v>9</v>
      </c>
      <c r="F2084">
        <v>206</v>
      </c>
      <c r="G2084" s="1" t="str">
        <f>IFERROR(VLOOKUP(tManutencao[[#This Row],[Máquina]],[1]!tMaquinas[[Código]:[Descrição]],2,0),"N/E")</f>
        <v>206 - Comexi 8 cores</v>
      </c>
      <c r="H2084" t="s">
        <v>62</v>
      </c>
      <c r="I2084" t="s">
        <v>1872</v>
      </c>
    </row>
    <row r="2085" spans="1:9" ht="16.5" x14ac:dyDescent="0.25">
      <c r="A2085" s="1">
        <f>ROW()-ROW(tManutencao[[#Headers],[Seq]])</f>
        <v>2084</v>
      </c>
      <c r="B2085" s="3">
        <v>2046</v>
      </c>
      <c r="C2085" s="4">
        <v>45390.741006944445</v>
      </c>
      <c r="D2085" s="4">
        <v>45397.751284722224</v>
      </c>
      <c r="E2085" s="1" t="s">
        <v>92</v>
      </c>
      <c r="F2085">
        <v>118</v>
      </c>
      <c r="G2085" s="1" t="str">
        <f>IFERROR(VLOOKUP(tManutencao[[#This Row],[Máquina]],[1]!tMaquinas[[Código]:[Descrição]],2,0),"N/E")</f>
        <v>118- Extrusora</v>
      </c>
      <c r="H2085" t="s">
        <v>10</v>
      </c>
      <c r="I2085" t="s">
        <v>1873</v>
      </c>
    </row>
    <row r="2086" spans="1:9" ht="16.5" x14ac:dyDescent="0.25">
      <c r="A2086" s="1">
        <f>ROW()-ROW(tManutencao[[#Headers],[Seq]])</f>
        <v>2085</v>
      </c>
      <c r="B2086" s="3">
        <v>2047</v>
      </c>
      <c r="C2086" s="4">
        <v>45390.771412037036</v>
      </c>
      <c r="D2086" s="4"/>
      <c r="E2086" s="1" t="s">
        <v>9</v>
      </c>
      <c r="F2086">
        <v>115</v>
      </c>
      <c r="G2086" s="1" t="str">
        <f>IFERROR(VLOOKUP(tManutencao[[#This Row],[Máquina]],[1]!tMaquinas[[Código]:[Descrição]],2,0),"N/E")</f>
        <v>115 - Extrusora</v>
      </c>
      <c r="H2086" t="s">
        <v>10</v>
      </c>
      <c r="I2086" t="s">
        <v>1874</v>
      </c>
    </row>
    <row r="2087" spans="1:9" ht="16.5" x14ac:dyDescent="0.25">
      <c r="A2087" s="1">
        <f>ROW()-ROW(tManutencao[[#Headers],[Seq]])</f>
        <v>2086</v>
      </c>
      <c r="B2087" s="3">
        <v>2048</v>
      </c>
      <c r="C2087" s="4">
        <v>45391.389328703706</v>
      </c>
      <c r="D2087" s="4">
        <v>45394.673194444447</v>
      </c>
      <c r="E2087" s="1" t="s">
        <v>9</v>
      </c>
      <c r="F2087">
        <v>501</v>
      </c>
      <c r="G2087" s="1" t="str">
        <f>IFERROR(VLOOKUP(tManutencao[[#This Row],[Máquina]],[1]!tMaquinas[[Código]:[Descrição]],2,0),"N/E")</f>
        <v>501 - Jaguar rebobinadeira</v>
      </c>
      <c r="H2087" t="s">
        <v>23</v>
      </c>
      <c r="I2087" t="s">
        <v>1875</v>
      </c>
    </row>
    <row r="2088" spans="1:9" ht="16.5" x14ac:dyDescent="0.25">
      <c r="A2088" s="1">
        <f>ROW()-ROW(tManutencao[[#Headers],[Seq]])</f>
        <v>2087</v>
      </c>
      <c r="B2088" s="3">
        <v>2049</v>
      </c>
      <c r="C2088" s="4">
        <v>45391.389733796299</v>
      </c>
      <c r="D2088" s="4">
        <v>45394.673738425925</v>
      </c>
      <c r="E2088" s="1" t="s">
        <v>9</v>
      </c>
      <c r="F2088">
        <v>502</v>
      </c>
      <c r="G2088" s="1" t="str">
        <f>IFERROR(VLOOKUP(tManutencao[[#This Row],[Máquina]],[1]!tMaquinas[[Código]:[Descrição]],2,0),"N/E")</f>
        <v>502 - Jaguar rebobinadeira</v>
      </c>
      <c r="H2088" t="s">
        <v>23</v>
      </c>
      <c r="I2088" t="s">
        <v>1875</v>
      </c>
    </row>
    <row r="2089" spans="1:9" ht="16.5" x14ac:dyDescent="0.25">
      <c r="A2089" s="1">
        <f>ROW()-ROW(tManutencao[[#Headers],[Seq]])</f>
        <v>2088</v>
      </c>
      <c r="B2089" s="3">
        <v>2050</v>
      </c>
      <c r="C2089" s="4">
        <v>45391.390069444446</v>
      </c>
      <c r="D2089" s="4">
        <v>45394.673993055556</v>
      </c>
      <c r="E2089" s="1" t="s">
        <v>9</v>
      </c>
      <c r="F2089">
        <v>506</v>
      </c>
      <c r="G2089" s="1" t="str">
        <f>IFERROR(VLOOKUP(tManutencao[[#This Row],[Máquina]],[1]!tMaquinas[[Código]:[Descrição]],2,0),"N/E")</f>
        <v>506 - Rebobinadeira</v>
      </c>
      <c r="H2089" t="s">
        <v>23</v>
      </c>
      <c r="I2089" t="s">
        <v>1875</v>
      </c>
    </row>
    <row r="2090" spans="1:9" ht="16.5" x14ac:dyDescent="0.25">
      <c r="A2090" s="1">
        <f>ROW()-ROW(tManutencao[[#Headers],[Seq]])</f>
        <v>2089</v>
      </c>
      <c r="B2090" s="3">
        <v>2051</v>
      </c>
      <c r="C2090" s="4">
        <v>45391.390532407408</v>
      </c>
      <c r="D2090" s="4">
        <v>45394.753657407404</v>
      </c>
      <c r="E2090" s="1" t="s">
        <v>9</v>
      </c>
      <c r="F2090">
        <v>507</v>
      </c>
      <c r="G2090" s="1" t="str">
        <f>IFERROR(VLOOKUP(tManutencao[[#This Row],[Máquina]],[1]!tMaquinas[[Código]:[Descrição]],2,0),"N/E")</f>
        <v>507 - Rebobinadeira</v>
      </c>
      <c r="H2090" t="s">
        <v>23</v>
      </c>
      <c r="I2090" t="s">
        <v>1875</v>
      </c>
    </row>
    <row r="2091" spans="1:9" ht="16.5" x14ac:dyDescent="0.25">
      <c r="A2091" s="1">
        <f>ROW()-ROW(tManutencao[[#Headers],[Seq]])</f>
        <v>2090</v>
      </c>
      <c r="B2091" s="3">
        <v>2052</v>
      </c>
      <c r="C2091" s="4">
        <v>45391.524606481478</v>
      </c>
      <c r="D2091" s="4">
        <v>45670.645254629628</v>
      </c>
      <c r="E2091" s="1" t="s">
        <v>9</v>
      </c>
      <c r="F2091">
        <v>115</v>
      </c>
      <c r="G2091" s="1" t="str">
        <f>IFERROR(VLOOKUP(tManutencao[[#This Row],[Máquina]],[1]!tMaquinas[[Código]:[Descrição]],2,0),"N/E")</f>
        <v>115 - Extrusora</v>
      </c>
      <c r="H2091" t="s">
        <v>10</v>
      </c>
      <c r="I2091" t="s">
        <v>1876</v>
      </c>
    </row>
    <row r="2092" spans="1:9" ht="16.5" x14ac:dyDescent="0.25">
      <c r="A2092" s="1">
        <f>ROW()-ROW(tManutencao[[#Headers],[Seq]])</f>
        <v>2091</v>
      </c>
      <c r="B2092" s="3">
        <v>2053</v>
      </c>
      <c r="C2092" s="4">
        <v>45391.610069444447</v>
      </c>
      <c r="D2092" s="4">
        <v>45393.463645833333</v>
      </c>
      <c r="E2092" s="1" t="s">
        <v>9</v>
      </c>
      <c r="F2092">
        <v>117</v>
      </c>
      <c r="G2092" s="1" t="str">
        <f>IFERROR(VLOOKUP(tManutencao[[#This Row],[Máquina]],[1]!tMaquinas[[Código]:[Descrição]],2,0),"N/E")</f>
        <v>117 - Extrusora</v>
      </c>
      <c r="H2092" t="s">
        <v>10</v>
      </c>
      <c r="I2092" t="s">
        <v>1877</v>
      </c>
    </row>
    <row r="2093" spans="1:9" ht="16.5" x14ac:dyDescent="0.25">
      <c r="A2093" s="1">
        <f>ROW()-ROW(tManutencao[[#Headers],[Seq]])</f>
        <v>2092</v>
      </c>
      <c r="B2093" s="3">
        <v>2054</v>
      </c>
      <c r="C2093" s="4">
        <v>45391.64534722222</v>
      </c>
      <c r="D2093" s="4"/>
      <c r="E2093" s="1" t="s">
        <v>9</v>
      </c>
      <c r="F2093">
        <v>501</v>
      </c>
      <c r="G2093" s="1" t="str">
        <f>IFERROR(VLOOKUP(tManutencao[[#This Row],[Máquina]],[1]!tMaquinas[[Código]:[Descrição]],2,0),"N/E")</f>
        <v>501 - Jaguar rebobinadeira</v>
      </c>
      <c r="H2093" t="s">
        <v>23</v>
      </c>
      <c r="I2093" t="s">
        <v>1878</v>
      </c>
    </row>
    <row r="2094" spans="1:9" ht="16.5" x14ac:dyDescent="0.25">
      <c r="A2094" s="1">
        <f>ROW()-ROW(tManutencao[[#Headers],[Seq]])</f>
        <v>2093</v>
      </c>
      <c r="B2094" s="3">
        <v>2055</v>
      </c>
      <c r="C2094" s="4">
        <v>45391.673182870371</v>
      </c>
      <c r="D2094" s="4">
        <v>45397.357986111114</v>
      </c>
      <c r="E2094" s="1" t="s">
        <v>9</v>
      </c>
      <c r="F2094">
        <v>115</v>
      </c>
      <c r="G2094" s="1" t="str">
        <f>IFERROR(VLOOKUP(tManutencao[[#This Row],[Máquina]],[1]!tMaquinas[[Código]:[Descrição]],2,0),"N/E")</f>
        <v>115 - Extrusora</v>
      </c>
      <c r="H2094" t="s">
        <v>10</v>
      </c>
      <c r="I2094" t="s">
        <v>1879</v>
      </c>
    </row>
    <row r="2095" spans="1:9" ht="16.5" x14ac:dyDescent="0.25">
      <c r="A2095" s="1">
        <f>ROW()-ROW(tManutencao[[#Headers],[Seq]])</f>
        <v>2094</v>
      </c>
      <c r="B2095" s="3">
        <v>2056</v>
      </c>
      <c r="C2095" s="4">
        <v>45391.930775462963</v>
      </c>
      <c r="D2095" s="4">
        <v>45397.358425925922</v>
      </c>
      <c r="E2095" s="1" t="s">
        <v>9</v>
      </c>
      <c r="F2095">
        <v>118</v>
      </c>
      <c r="G2095" s="1" t="str">
        <f>IFERROR(VLOOKUP(tManutencao[[#This Row],[Máquina]],[1]!tMaquinas[[Código]:[Descrição]],2,0),"N/E")</f>
        <v>118- Extrusora</v>
      </c>
      <c r="H2095" t="s">
        <v>10</v>
      </c>
      <c r="I2095" t="s">
        <v>1874</v>
      </c>
    </row>
    <row r="2096" spans="1:9" ht="16.5" x14ac:dyDescent="0.25">
      <c r="A2096" s="1">
        <f>ROW()-ROW(tManutencao[[#Headers],[Seq]])</f>
        <v>2095</v>
      </c>
      <c r="B2096" s="3">
        <v>2057</v>
      </c>
      <c r="C2096" s="4">
        <v>45392.081909722219</v>
      </c>
      <c r="D2096" s="4">
        <v>45397.358773148146</v>
      </c>
      <c r="E2096" s="1" t="s">
        <v>9</v>
      </c>
      <c r="F2096">
        <v>207</v>
      </c>
      <c r="G2096" s="1" t="str">
        <f>IFERROR(VLOOKUP(tManutencao[[#This Row],[Máquina]],[1]!tMaquinas[[Código]:[Descrição]],2,0),"N/E")</f>
        <v>207 - Comexi 8 cores</v>
      </c>
      <c r="H2096" t="s">
        <v>62</v>
      </c>
      <c r="I2096" t="s">
        <v>1880</v>
      </c>
    </row>
    <row r="2097" spans="1:9" ht="16.5" x14ac:dyDescent="0.25">
      <c r="A2097" s="1">
        <f>ROW()-ROW(tManutencao[[#Headers],[Seq]])</f>
        <v>2096</v>
      </c>
      <c r="B2097" s="3">
        <v>2058</v>
      </c>
      <c r="C2097" s="4">
        <v>45392.241168981483</v>
      </c>
      <c r="D2097" s="4">
        <v>45397.3590625</v>
      </c>
      <c r="E2097" s="1" t="s">
        <v>9</v>
      </c>
      <c r="F2097">
        <v>108</v>
      </c>
      <c r="G2097" s="1" t="str">
        <f>IFERROR(VLOOKUP(tManutencao[[#This Row],[Máquina]],[1]!tMaquinas[[Código]:[Descrição]],2,0),"N/E")</f>
        <v>108 - Extrusora</v>
      </c>
      <c r="H2097" t="s">
        <v>10</v>
      </c>
      <c r="I2097" t="s">
        <v>1881</v>
      </c>
    </row>
    <row r="2098" spans="1:9" ht="16.5" x14ac:dyDescent="0.25">
      <c r="A2098" s="1">
        <f>ROW()-ROW(tManutencao[[#Headers],[Seq]])</f>
        <v>2097</v>
      </c>
      <c r="B2098" s="3">
        <v>2059</v>
      </c>
      <c r="C2098" s="4">
        <v>45392.242731481485</v>
      </c>
      <c r="D2098" s="4">
        <v>45397.359340277777</v>
      </c>
      <c r="E2098" s="1" t="s">
        <v>9</v>
      </c>
      <c r="F2098">
        <v>117</v>
      </c>
      <c r="G2098" s="1" t="str">
        <f>IFERROR(VLOOKUP(tManutencao[[#This Row],[Máquina]],[1]!tMaquinas[[Código]:[Descrição]],2,0),"N/E")</f>
        <v>117 - Extrusora</v>
      </c>
      <c r="H2098" t="s">
        <v>10</v>
      </c>
      <c r="I2098" t="s">
        <v>1882</v>
      </c>
    </row>
    <row r="2099" spans="1:9" ht="16.5" x14ac:dyDescent="0.25">
      <c r="A2099" s="1">
        <f>ROW()-ROW(tManutencao[[#Headers],[Seq]])</f>
        <v>2098</v>
      </c>
      <c r="B2099" s="3">
        <v>2060</v>
      </c>
      <c r="C2099" s="4">
        <v>45392.432083333333</v>
      </c>
      <c r="D2099" s="4"/>
      <c r="E2099" s="1" t="s">
        <v>9</v>
      </c>
      <c r="F2099">
        <v>117</v>
      </c>
      <c r="G2099" s="1" t="str">
        <f>IFERROR(VLOOKUP(tManutencao[[#This Row],[Máquina]],[1]!tMaquinas[[Código]:[Descrição]],2,0),"N/E")</f>
        <v>117 - Extrusora</v>
      </c>
      <c r="H2099" t="s">
        <v>10</v>
      </c>
      <c r="I2099" t="s">
        <v>1883</v>
      </c>
    </row>
    <row r="2100" spans="1:9" ht="16.5" x14ac:dyDescent="0.25">
      <c r="A2100" s="1">
        <f>ROW()-ROW(tManutencao[[#Headers],[Seq]])</f>
        <v>2099</v>
      </c>
      <c r="B2100" s="3">
        <v>2061</v>
      </c>
      <c r="C2100" s="4">
        <v>45392.58525462963</v>
      </c>
      <c r="D2100" s="4">
        <v>45397.359872685185</v>
      </c>
      <c r="E2100" s="1" t="s">
        <v>9</v>
      </c>
      <c r="F2100">
        <v>417</v>
      </c>
      <c r="G2100" s="1" t="str">
        <f>IFERROR(VLOOKUP(tManutencao[[#This Row],[Máquina]],[1]!tMaquinas[[Código]:[Descrição]],2,0),"N/E")</f>
        <v>417 - Hece 1400</v>
      </c>
      <c r="H2100" t="s">
        <v>21</v>
      </c>
      <c r="I2100" t="s">
        <v>1884</v>
      </c>
    </row>
    <row r="2101" spans="1:9" ht="16.5" x14ac:dyDescent="0.25">
      <c r="A2101" s="1">
        <f>ROW()-ROW(tManutencao[[#Headers],[Seq]])</f>
        <v>2100</v>
      </c>
      <c r="B2101" s="3">
        <v>2062</v>
      </c>
      <c r="C2101" s="4">
        <v>45392.712453703702</v>
      </c>
      <c r="D2101" s="4">
        <v>45397.36005787037</v>
      </c>
      <c r="E2101" s="1" t="s">
        <v>9</v>
      </c>
      <c r="F2101">
        <v>115</v>
      </c>
      <c r="G2101" s="1" t="str">
        <f>IFERROR(VLOOKUP(tManutencao[[#This Row],[Máquina]],[1]!tMaquinas[[Código]:[Descrição]],2,0),"N/E")</f>
        <v>115 - Extrusora</v>
      </c>
      <c r="H2101" t="s">
        <v>10</v>
      </c>
      <c r="I2101" t="s">
        <v>1885</v>
      </c>
    </row>
    <row r="2102" spans="1:9" ht="16.5" x14ac:dyDescent="0.25">
      <c r="A2102" s="1">
        <f>ROW()-ROW(tManutencao[[#Headers],[Seq]])</f>
        <v>2101</v>
      </c>
      <c r="B2102" s="3">
        <v>2063</v>
      </c>
      <c r="C2102" s="4">
        <v>45392.713206018518</v>
      </c>
      <c r="D2102" s="4">
        <v>45397.360196759262</v>
      </c>
      <c r="E2102" s="1" t="s">
        <v>9</v>
      </c>
      <c r="F2102">
        <v>117</v>
      </c>
      <c r="G2102" s="1" t="str">
        <f>IFERROR(VLOOKUP(tManutencao[[#This Row],[Máquina]],[1]!tMaquinas[[Código]:[Descrição]],2,0),"N/E")</f>
        <v>117 - Extrusora</v>
      </c>
      <c r="H2102" t="s">
        <v>10</v>
      </c>
      <c r="I2102" t="s">
        <v>1886</v>
      </c>
    </row>
    <row r="2103" spans="1:9" ht="16.5" x14ac:dyDescent="0.25">
      <c r="A2103" s="1">
        <f>ROW()-ROW(tManutencao[[#Headers],[Seq]])</f>
        <v>2102</v>
      </c>
      <c r="B2103" s="3">
        <v>3659</v>
      </c>
      <c r="C2103" s="4">
        <v>45582.430856481478</v>
      </c>
      <c r="D2103" s="4"/>
      <c r="E2103" s="1" t="s">
        <v>182</v>
      </c>
      <c r="F2103">
        <v>1017</v>
      </c>
      <c r="G2103" s="1" t="str">
        <f>IFERROR(VLOOKUP(tManutencao[[#This Row],[Máquina]],[1]!tMaquinas[[Código]:[Descrição]],2,0),"N/E")</f>
        <v>N/E</v>
      </c>
      <c r="H2103" t="s">
        <v>1785</v>
      </c>
      <c r="I2103" t="s">
        <v>1887</v>
      </c>
    </row>
    <row r="2104" spans="1:9" ht="16.5" x14ac:dyDescent="0.25">
      <c r="A2104" s="1">
        <f>ROW()-ROW(tManutencao[[#Headers],[Seq]])</f>
        <v>2103</v>
      </c>
      <c r="B2104" s="3">
        <v>2065</v>
      </c>
      <c r="C2104" s="4">
        <v>45393.61445601852</v>
      </c>
      <c r="D2104" s="4"/>
      <c r="E2104" s="1" t="s">
        <v>9</v>
      </c>
      <c r="F2104">
        <v>507</v>
      </c>
      <c r="G2104" s="1" t="str">
        <f>IFERROR(VLOOKUP(tManutencao[[#This Row],[Máquina]],[1]!tMaquinas[[Código]:[Descrição]],2,0),"N/E")</f>
        <v>507 - Rebobinadeira</v>
      </c>
      <c r="H2104" t="s">
        <v>23</v>
      </c>
      <c r="I2104" t="s">
        <v>1888</v>
      </c>
    </row>
    <row r="2105" spans="1:9" ht="16.5" x14ac:dyDescent="0.25">
      <c r="A2105" s="1">
        <f>ROW()-ROW(tManutencao[[#Headers],[Seq]])</f>
        <v>2104</v>
      </c>
      <c r="B2105" s="3">
        <v>3682</v>
      </c>
      <c r="C2105" s="4">
        <v>45583.402187500003</v>
      </c>
      <c r="D2105" s="4">
        <v>45583.67523148148</v>
      </c>
      <c r="E2105" s="1" t="s">
        <v>182</v>
      </c>
      <c r="F2105">
        <v>1017</v>
      </c>
      <c r="G2105" s="1" t="str">
        <f>IFERROR(VLOOKUP(tManutencao[[#This Row],[Máquina]],[1]!tMaquinas[[Código]:[Descrição]],2,0),"N/E")</f>
        <v>N/E</v>
      </c>
      <c r="H2105" t="s">
        <v>1785</v>
      </c>
      <c r="I2105" t="s">
        <v>1889</v>
      </c>
    </row>
    <row r="2106" spans="1:9" ht="16.5" x14ac:dyDescent="0.25">
      <c r="A2106" s="1">
        <f>ROW()-ROW(tManutencao[[#Headers],[Seq]])</f>
        <v>2105</v>
      </c>
      <c r="B2106" s="3">
        <v>3732</v>
      </c>
      <c r="C2106" s="4">
        <v>45586.708124999997</v>
      </c>
      <c r="D2106" s="4">
        <v>45590.460821759261</v>
      </c>
      <c r="E2106" s="1" t="s">
        <v>182</v>
      </c>
      <c r="F2106">
        <v>1017</v>
      </c>
      <c r="G2106" s="1" t="str">
        <f>IFERROR(VLOOKUP(tManutencao[[#This Row],[Máquina]],[1]!tMaquinas[[Código]:[Descrição]],2,0),"N/E")</f>
        <v>N/E</v>
      </c>
      <c r="H2106" t="s">
        <v>1785</v>
      </c>
      <c r="I2106" t="s">
        <v>1890</v>
      </c>
    </row>
    <row r="2107" spans="1:9" ht="16.5" x14ac:dyDescent="0.25">
      <c r="A2107" s="1">
        <f>ROW()-ROW(tManutencao[[#Headers],[Seq]])</f>
        <v>2106</v>
      </c>
      <c r="B2107" s="3">
        <v>3914</v>
      </c>
      <c r="C2107" s="4">
        <v>45596.450416666667</v>
      </c>
      <c r="D2107" s="4">
        <v>45636.524293981478</v>
      </c>
      <c r="E2107" s="1" t="s">
        <v>182</v>
      </c>
      <c r="F2107">
        <v>1017</v>
      </c>
      <c r="G2107" s="1" t="str">
        <f>IFERROR(VLOOKUP(tManutencao[[#This Row],[Máquina]],[1]!tMaquinas[[Código]:[Descrição]],2,0),"N/E")</f>
        <v>N/E</v>
      </c>
      <c r="H2107" t="s">
        <v>1785</v>
      </c>
      <c r="I2107" t="s">
        <v>1891</v>
      </c>
    </row>
    <row r="2108" spans="1:9" ht="16.5" x14ac:dyDescent="0.25">
      <c r="A2108" s="1">
        <f>ROW()-ROW(tManutencao[[#Headers],[Seq]])</f>
        <v>2107</v>
      </c>
      <c r="B2108" s="3">
        <v>3720</v>
      </c>
      <c r="C2108" s="4">
        <v>45586.341979166667</v>
      </c>
      <c r="D2108" s="4">
        <v>45671.470104166663</v>
      </c>
      <c r="E2108" s="1" t="s">
        <v>9</v>
      </c>
      <c r="F2108">
        <v>1018</v>
      </c>
      <c r="G2108" s="1" t="str">
        <f>IFERROR(VLOOKUP(tManutencao[[#This Row],[Máquina]],[1]!tMaquinas[[Código]:[Descrição]],2,0),"N/E")</f>
        <v>N/E</v>
      </c>
      <c r="H2108" t="s">
        <v>1717</v>
      </c>
      <c r="I2108" t="s">
        <v>1892</v>
      </c>
    </row>
    <row r="2109" spans="1:9" ht="16.5" x14ac:dyDescent="0.25">
      <c r="A2109" s="1">
        <f>ROW()-ROW(tManutencao[[#Headers],[Seq]])</f>
        <v>2108</v>
      </c>
      <c r="B2109" s="3">
        <v>2070</v>
      </c>
      <c r="C2109" s="4">
        <v>45394.495428240742</v>
      </c>
      <c r="D2109" s="4">
        <v>45448.433206018519</v>
      </c>
      <c r="E2109" s="1" t="s">
        <v>92</v>
      </c>
      <c r="F2109">
        <v>117</v>
      </c>
      <c r="G2109" s="1" t="str">
        <f>IFERROR(VLOOKUP(tManutencao[[#This Row],[Máquina]],[1]!tMaquinas[[Código]:[Descrição]],2,0),"N/E")</f>
        <v>117 - Extrusora</v>
      </c>
      <c r="H2109" t="s">
        <v>10</v>
      </c>
      <c r="I2109" t="s">
        <v>1893</v>
      </c>
    </row>
    <row r="2110" spans="1:9" ht="16.5" x14ac:dyDescent="0.25">
      <c r="A2110" s="1">
        <f>ROW()-ROW(tManutencao[[#Headers],[Seq]])</f>
        <v>2109</v>
      </c>
      <c r="B2110" s="3">
        <v>2071</v>
      </c>
      <c r="C2110" s="4">
        <v>45394.497187499997</v>
      </c>
      <c r="D2110" s="4">
        <v>45398.345324074071</v>
      </c>
      <c r="E2110" s="1" t="s">
        <v>92</v>
      </c>
      <c r="F2110">
        <v>108</v>
      </c>
      <c r="G2110" s="1" t="str">
        <f>IFERROR(VLOOKUP(tManutencao[[#This Row],[Máquina]],[1]!tMaquinas[[Código]:[Descrição]],2,0),"N/E")</f>
        <v>108 - Extrusora</v>
      </c>
      <c r="H2110" t="s">
        <v>10</v>
      </c>
      <c r="I2110" t="s">
        <v>1894</v>
      </c>
    </row>
    <row r="2111" spans="1:9" ht="16.5" x14ac:dyDescent="0.25">
      <c r="A2111" s="1">
        <f>ROW()-ROW(tManutencao[[#Headers],[Seq]])</f>
        <v>2110</v>
      </c>
      <c r="B2111" s="3">
        <v>2072</v>
      </c>
      <c r="C2111" s="4">
        <v>45394.529814814814</v>
      </c>
      <c r="D2111" s="4">
        <v>45394.650266203702</v>
      </c>
      <c r="E2111" s="1" t="s">
        <v>9</v>
      </c>
      <c r="F2111">
        <v>108</v>
      </c>
      <c r="G2111" s="1" t="str">
        <f>IFERROR(VLOOKUP(tManutencao[[#This Row],[Máquina]],[1]!tMaquinas[[Código]:[Descrição]],2,0),"N/E")</f>
        <v>108 - Extrusora</v>
      </c>
      <c r="H2111" t="s">
        <v>10</v>
      </c>
      <c r="I2111" t="s">
        <v>1895</v>
      </c>
    </row>
    <row r="2112" spans="1:9" ht="16.5" x14ac:dyDescent="0.25">
      <c r="A2112" s="1">
        <f>ROW()-ROW(tManutencao[[#Headers],[Seq]])</f>
        <v>2111</v>
      </c>
      <c r="B2112" s="3">
        <v>2073</v>
      </c>
      <c r="C2112" s="4">
        <v>45394.531261574077</v>
      </c>
      <c r="D2112" s="4">
        <v>45394.650081018517</v>
      </c>
      <c r="E2112" s="1" t="s">
        <v>9</v>
      </c>
      <c r="F2112">
        <v>115</v>
      </c>
      <c r="G2112" s="1" t="str">
        <f>IFERROR(VLOOKUP(tManutencao[[#This Row],[Máquina]],[1]!tMaquinas[[Código]:[Descrição]],2,0),"N/E")</f>
        <v>115 - Extrusora</v>
      </c>
      <c r="H2112" t="s">
        <v>10</v>
      </c>
      <c r="I2112" t="s">
        <v>1896</v>
      </c>
    </row>
    <row r="2113" spans="1:9" ht="16.5" x14ac:dyDescent="0.25">
      <c r="A2113" s="1">
        <f>ROW()-ROW(tManutencao[[#Headers],[Seq]])</f>
        <v>2112</v>
      </c>
      <c r="B2113" s="3">
        <v>4254</v>
      </c>
      <c r="C2113" s="4">
        <v>45617.503518518519</v>
      </c>
      <c r="D2113" s="4">
        <v>45624.539513888885</v>
      </c>
      <c r="E2113" s="1" t="s">
        <v>92</v>
      </c>
      <c r="F2113">
        <v>8001</v>
      </c>
      <c r="G2113" s="1" t="str">
        <f>IFERROR(VLOOKUP(tManutencao[[#This Row],[Máquina]],[1]!tMaquinas[[Código]:[Descrição]],2,0),"N/E")</f>
        <v>N/E</v>
      </c>
      <c r="H2113" t="s">
        <v>10</v>
      </c>
      <c r="I2113" t="s">
        <v>1897</v>
      </c>
    </row>
    <row r="2114" spans="1:9" ht="16.5" x14ac:dyDescent="0.25">
      <c r="A2114" s="1">
        <f>ROW()-ROW(tManutencao[[#Headers],[Seq]])</f>
        <v>2113</v>
      </c>
      <c r="B2114" s="3">
        <v>2075</v>
      </c>
      <c r="C2114" s="4">
        <v>45394.668692129628</v>
      </c>
      <c r="D2114" s="4">
        <v>45401.604907407411</v>
      </c>
      <c r="E2114" s="1" t="s">
        <v>9</v>
      </c>
      <c r="F2114">
        <v>506</v>
      </c>
      <c r="G2114" s="1" t="str">
        <f>IFERROR(VLOOKUP(tManutencao[[#This Row],[Máquina]],[1]!tMaquinas[[Código]:[Descrição]],2,0),"N/E")</f>
        <v>506 - Rebobinadeira</v>
      </c>
      <c r="H2114" t="s">
        <v>23</v>
      </c>
      <c r="I2114" t="s">
        <v>1898</v>
      </c>
    </row>
    <row r="2115" spans="1:9" ht="16.5" x14ac:dyDescent="0.25">
      <c r="A2115" s="1">
        <f>ROW()-ROW(tManutencao[[#Headers],[Seq]])</f>
        <v>2114</v>
      </c>
      <c r="B2115" s="3">
        <v>2076</v>
      </c>
      <c r="C2115" s="4">
        <v>45394.756608796299</v>
      </c>
      <c r="D2115" s="4">
        <v>45670.64603009259</v>
      </c>
      <c r="E2115" s="1" t="s">
        <v>9</v>
      </c>
      <c r="F2115">
        <v>406</v>
      </c>
      <c r="G2115" s="1" t="str">
        <f>IFERROR(VLOOKUP(tManutencao[[#This Row],[Máquina]],[1]!tMaquinas[[Código]:[Descrição]],2,0),"N/E")</f>
        <v>406 - Hece1400</v>
      </c>
      <c r="H2115" t="s">
        <v>21</v>
      </c>
      <c r="I2115" t="s">
        <v>1899</v>
      </c>
    </row>
    <row r="2116" spans="1:9" ht="16.5" x14ac:dyDescent="0.25">
      <c r="A2116" s="1">
        <f>ROW()-ROW(tManutencao[[#Headers],[Seq]])</f>
        <v>2115</v>
      </c>
      <c r="B2116" s="3">
        <v>2077</v>
      </c>
      <c r="C2116" s="4">
        <v>45394.757789351854</v>
      </c>
      <c r="D2116" s="4">
        <v>45394.758379629631</v>
      </c>
      <c r="E2116" s="1" t="s">
        <v>182</v>
      </c>
      <c r="F2116">
        <v>117</v>
      </c>
      <c r="G2116" s="1" t="str">
        <f>IFERROR(VLOOKUP(tManutencao[[#This Row],[Máquina]],[1]!tMaquinas[[Código]:[Descrição]],2,0),"N/E")</f>
        <v>117 - Extrusora</v>
      </c>
      <c r="H2116" t="s">
        <v>10</v>
      </c>
      <c r="I2116" t="s">
        <v>1900</v>
      </c>
    </row>
    <row r="2117" spans="1:9" ht="16.5" x14ac:dyDescent="0.25">
      <c r="A2117" s="1">
        <f>ROW()-ROW(tManutencao[[#Headers],[Seq]])</f>
        <v>2116</v>
      </c>
      <c r="B2117" s="3">
        <v>2078</v>
      </c>
      <c r="C2117" s="4">
        <v>45395.762685185182</v>
      </c>
      <c r="D2117" s="4">
        <v>45670.646145833336</v>
      </c>
      <c r="E2117" s="1" t="s">
        <v>9</v>
      </c>
      <c r="F2117">
        <v>206</v>
      </c>
      <c r="G2117" s="1" t="str">
        <f>IFERROR(VLOOKUP(tManutencao[[#This Row],[Máquina]],[1]!tMaquinas[[Código]:[Descrição]],2,0),"N/E")</f>
        <v>206 - Comexi 8 cores</v>
      </c>
      <c r="H2117" t="s">
        <v>62</v>
      </c>
      <c r="I2117" t="s">
        <v>1323</v>
      </c>
    </row>
    <row r="2118" spans="1:9" ht="16.5" x14ac:dyDescent="0.25">
      <c r="A2118" s="1">
        <f>ROW()-ROW(tManutencao[[#Headers],[Seq]])</f>
        <v>2117</v>
      </c>
      <c r="B2118" s="3">
        <v>2079</v>
      </c>
      <c r="C2118" s="4">
        <v>45396.77616898148</v>
      </c>
      <c r="D2118" s="4">
        <v>45670.646261574075</v>
      </c>
      <c r="E2118" s="1" t="s">
        <v>9</v>
      </c>
      <c r="F2118">
        <v>116</v>
      </c>
      <c r="G2118" s="1" t="str">
        <f>IFERROR(VLOOKUP(tManutencao[[#This Row],[Máquina]],[1]!tMaquinas[[Código]:[Descrição]],2,0),"N/E")</f>
        <v>116 - Extrusora</v>
      </c>
      <c r="H2118" t="s">
        <v>10</v>
      </c>
      <c r="I2118" t="s">
        <v>1901</v>
      </c>
    </row>
    <row r="2119" spans="1:9" ht="16.5" x14ac:dyDescent="0.25">
      <c r="A2119" s="1">
        <f>ROW()-ROW(tManutencao[[#Headers],[Seq]])</f>
        <v>2118</v>
      </c>
      <c r="B2119" s="3">
        <v>2080</v>
      </c>
      <c r="C2119" s="4">
        <v>45397.677928240744</v>
      </c>
      <c r="D2119" s="4">
        <v>45405.725034722222</v>
      </c>
      <c r="E2119" s="1" t="s">
        <v>92</v>
      </c>
      <c r="F2119">
        <v>108</v>
      </c>
      <c r="G2119" s="1" t="str">
        <f>IFERROR(VLOOKUP(tManutencao[[#This Row],[Máquina]],[1]!tMaquinas[[Código]:[Descrição]],2,0),"N/E")</f>
        <v>108 - Extrusora</v>
      </c>
      <c r="H2119" t="s">
        <v>10</v>
      </c>
      <c r="I2119" t="s">
        <v>1902</v>
      </c>
    </row>
    <row r="2120" spans="1:9" ht="16.5" x14ac:dyDescent="0.25">
      <c r="A2120" s="1">
        <f>ROW()-ROW(tManutencao[[#Headers],[Seq]])</f>
        <v>2119</v>
      </c>
      <c r="B2120" s="3">
        <v>4255</v>
      </c>
      <c r="C2120" s="4">
        <v>45617.506689814814</v>
      </c>
      <c r="D2120" s="4">
        <v>45631.619467592594</v>
      </c>
      <c r="E2120" s="1" t="s">
        <v>92</v>
      </c>
      <c r="F2120">
        <v>8001</v>
      </c>
      <c r="G2120" s="1" t="str">
        <f>IFERROR(VLOOKUP(tManutencao[[#This Row],[Máquina]],[1]!tMaquinas[[Código]:[Descrição]],2,0),"N/E")</f>
        <v>N/E</v>
      </c>
      <c r="H2120" t="s">
        <v>10</v>
      </c>
      <c r="I2120" t="s">
        <v>1903</v>
      </c>
    </row>
    <row r="2121" spans="1:9" ht="16.5" x14ac:dyDescent="0.25">
      <c r="A2121" s="1">
        <f>ROW()-ROW(tManutencao[[#Headers],[Seq]])</f>
        <v>2120</v>
      </c>
      <c r="B2121" s="3">
        <v>4256</v>
      </c>
      <c r="C2121" s="4">
        <v>45617.507708333331</v>
      </c>
      <c r="D2121" s="4">
        <v>45624.538483796299</v>
      </c>
      <c r="E2121" s="1" t="s">
        <v>92</v>
      </c>
      <c r="F2121">
        <v>8001</v>
      </c>
      <c r="G2121" s="1" t="str">
        <f>IFERROR(VLOOKUP(tManutencao[[#This Row],[Máquina]],[1]!tMaquinas[[Código]:[Descrição]],2,0),"N/E")</f>
        <v>N/E</v>
      </c>
      <c r="H2121" t="s">
        <v>10</v>
      </c>
      <c r="I2121" t="s">
        <v>1904</v>
      </c>
    </row>
    <row r="2122" spans="1:9" ht="16.5" x14ac:dyDescent="0.25">
      <c r="A2122" s="1">
        <f>ROW()-ROW(tManutencao[[#Headers],[Seq]])</f>
        <v>2121</v>
      </c>
      <c r="B2122" s="3">
        <v>4257</v>
      </c>
      <c r="C2122" s="4">
        <v>45617.508773148147</v>
      </c>
      <c r="D2122" s="4">
        <v>45624.538969907408</v>
      </c>
      <c r="E2122" s="1" t="s">
        <v>92</v>
      </c>
      <c r="F2122">
        <v>8001</v>
      </c>
      <c r="G2122" s="1" t="str">
        <f>IFERROR(VLOOKUP(tManutencao[[#This Row],[Máquina]],[1]!tMaquinas[[Código]:[Descrição]],2,0),"N/E")</f>
        <v>N/E</v>
      </c>
      <c r="H2122" t="s">
        <v>10</v>
      </c>
      <c r="I2122" t="s">
        <v>1905</v>
      </c>
    </row>
    <row r="2123" spans="1:9" ht="16.5" x14ac:dyDescent="0.25">
      <c r="A2123" s="1">
        <f>ROW()-ROW(tManutencao[[#Headers],[Seq]])</f>
        <v>2122</v>
      </c>
      <c r="B2123" s="3">
        <v>2084</v>
      </c>
      <c r="C2123" s="4">
        <v>45398.345706018517</v>
      </c>
      <c r="D2123" s="4">
        <v>45399.739861111113</v>
      </c>
      <c r="E2123" s="1" t="s">
        <v>9</v>
      </c>
      <c r="F2123">
        <v>506</v>
      </c>
      <c r="G2123" s="1" t="str">
        <f>IFERROR(VLOOKUP(tManutencao[[#This Row],[Máquina]],[1]!tMaquinas[[Código]:[Descrição]],2,0),"N/E")</f>
        <v>506 - Rebobinadeira</v>
      </c>
      <c r="H2123" t="s">
        <v>23</v>
      </c>
      <c r="I2123" t="s">
        <v>1906</v>
      </c>
    </row>
    <row r="2124" spans="1:9" ht="16.5" x14ac:dyDescent="0.25">
      <c r="A2124" s="1">
        <f>ROW()-ROW(tManutencao[[#Headers],[Seq]])</f>
        <v>2123</v>
      </c>
      <c r="B2124" s="3">
        <v>2085</v>
      </c>
      <c r="C2124" s="4">
        <v>45398.362013888887</v>
      </c>
      <c r="D2124" s="4"/>
      <c r="E2124" s="1" t="s">
        <v>92</v>
      </c>
      <c r="F2124">
        <v>108</v>
      </c>
      <c r="G2124" s="1" t="str">
        <f>IFERROR(VLOOKUP(tManutencao[[#This Row],[Máquina]],[1]!tMaquinas[[Código]:[Descrição]],2,0),"N/E")</f>
        <v>108 - Extrusora</v>
      </c>
      <c r="H2124" t="s">
        <v>10</v>
      </c>
      <c r="I2124" t="s">
        <v>1907</v>
      </c>
    </row>
    <row r="2125" spans="1:9" ht="16.5" x14ac:dyDescent="0.25">
      <c r="A2125" s="1">
        <f>ROW()-ROW(tManutencao[[#Headers],[Seq]])</f>
        <v>2124</v>
      </c>
      <c r="B2125" s="3">
        <v>2086</v>
      </c>
      <c r="C2125" s="4">
        <v>45398.412986111114</v>
      </c>
      <c r="D2125" s="4"/>
      <c r="E2125" s="1" t="s">
        <v>90</v>
      </c>
      <c r="F2125">
        <v>108</v>
      </c>
      <c r="G2125" s="1" t="str">
        <f>IFERROR(VLOOKUP(tManutencao[[#This Row],[Máquina]],[1]!tMaquinas[[Código]:[Descrição]],2,0),"N/E")</f>
        <v>108 - Extrusora</v>
      </c>
      <c r="H2125" t="s">
        <v>10</v>
      </c>
      <c r="I2125" t="s">
        <v>1908</v>
      </c>
    </row>
    <row r="2126" spans="1:9" ht="16.5" x14ac:dyDescent="0.25">
      <c r="A2126" s="1">
        <f>ROW()-ROW(tManutencao[[#Headers],[Seq]])</f>
        <v>2125</v>
      </c>
      <c r="B2126" s="3">
        <v>2087</v>
      </c>
      <c r="C2126" s="4">
        <v>45398.454293981478</v>
      </c>
      <c r="D2126" s="4">
        <v>45399.740104166667</v>
      </c>
      <c r="E2126" s="1" t="s">
        <v>9</v>
      </c>
      <c r="F2126">
        <v>115</v>
      </c>
      <c r="G2126" s="1" t="str">
        <f>IFERROR(VLOOKUP(tManutencao[[#This Row],[Máquina]],[1]!tMaquinas[[Código]:[Descrição]],2,0),"N/E")</f>
        <v>115 - Extrusora</v>
      </c>
      <c r="H2126" t="s">
        <v>10</v>
      </c>
      <c r="I2126" t="s">
        <v>1909</v>
      </c>
    </row>
    <row r="2127" spans="1:9" ht="16.5" x14ac:dyDescent="0.25">
      <c r="A2127" s="1">
        <f>ROW()-ROW(tManutencao[[#Headers],[Seq]])</f>
        <v>2126</v>
      </c>
      <c r="B2127" s="3">
        <v>2088</v>
      </c>
      <c r="C2127" s="4">
        <v>45398.586261574077</v>
      </c>
      <c r="D2127" s="4">
        <v>45646.612407407411</v>
      </c>
      <c r="E2127" s="1" t="s">
        <v>9</v>
      </c>
      <c r="F2127">
        <v>501</v>
      </c>
      <c r="G2127" s="1" t="str">
        <f>IFERROR(VLOOKUP(tManutencao[[#This Row],[Máquina]],[1]!tMaquinas[[Código]:[Descrição]],2,0),"N/E")</f>
        <v>501 - Jaguar rebobinadeira</v>
      </c>
      <c r="H2127" t="s">
        <v>23</v>
      </c>
      <c r="I2127" t="s">
        <v>1910</v>
      </c>
    </row>
    <row r="2128" spans="1:9" ht="16.5" x14ac:dyDescent="0.25">
      <c r="A2128" s="1">
        <f>ROW()-ROW(tManutencao[[#Headers],[Seq]])</f>
        <v>2127</v>
      </c>
      <c r="B2128" s="3">
        <v>2089</v>
      </c>
      <c r="C2128" s="4">
        <v>45398.627175925925</v>
      </c>
      <c r="D2128" s="4">
        <v>45399.736574074072</v>
      </c>
      <c r="E2128" s="1" t="s">
        <v>9</v>
      </c>
      <c r="F2128">
        <v>418</v>
      </c>
      <c r="G2128" s="1" t="str">
        <f>IFERROR(VLOOKUP(tManutencao[[#This Row],[Máquina]],[1]!tMaquinas[[Código]:[Descrição]],2,0),"N/E")</f>
        <v>418 - Hece 850</v>
      </c>
      <c r="H2128" t="s">
        <v>21</v>
      </c>
      <c r="I2128" t="s">
        <v>1911</v>
      </c>
    </row>
    <row r="2129" spans="1:9" ht="16.5" x14ac:dyDescent="0.25">
      <c r="A2129" s="1">
        <f>ROW()-ROW(tManutencao[[#Headers],[Seq]])</f>
        <v>2128</v>
      </c>
      <c r="B2129" s="3">
        <v>4258</v>
      </c>
      <c r="C2129" s="4">
        <v>45617.509398148148</v>
      </c>
      <c r="D2129" s="4">
        <v>45629.462627314817</v>
      </c>
      <c r="E2129" s="1" t="s">
        <v>92</v>
      </c>
      <c r="F2129">
        <v>8001</v>
      </c>
      <c r="G2129" s="1" t="str">
        <f>IFERROR(VLOOKUP(tManutencao[[#This Row],[Máquina]],[1]!tMaquinas[[Código]:[Descrição]],2,0),"N/E")</f>
        <v>N/E</v>
      </c>
      <c r="H2129" t="s">
        <v>10</v>
      </c>
      <c r="I2129" t="s">
        <v>1912</v>
      </c>
    </row>
    <row r="2130" spans="1:9" ht="16.5" x14ac:dyDescent="0.25">
      <c r="A2130" s="1">
        <f>ROW()-ROW(tManutencao[[#Headers],[Seq]])</f>
        <v>2129</v>
      </c>
      <c r="B2130" s="3">
        <v>2091</v>
      </c>
      <c r="C2130" s="4">
        <v>45398.77484953704</v>
      </c>
      <c r="D2130" s="4">
        <v>45408.598506944443</v>
      </c>
      <c r="E2130" s="1" t="s">
        <v>9</v>
      </c>
      <c r="F2130">
        <v>501</v>
      </c>
      <c r="G2130" s="1" t="str">
        <f>IFERROR(VLOOKUP(tManutencao[[#This Row],[Máquina]],[1]!tMaquinas[[Código]:[Descrição]],2,0),"N/E")</f>
        <v>501 - Jaguar rebobinadeira</v>
      </c>
      <c r="H2130" t="s">
        <v>23</v>
      </c>
      <c r="I2130" t="s">
        <v>1913</v>
      </c>
    </row>
    <row r="2131" spans="1:9" ht="16.5" x14ac:dyDescent="0.25">
      <c r="A2131" s="1">
        <f>ROW()-ROW(tManutencao[[#Headers],[Seq]])</f>
        <v>2130</v>
      </c>
      <c r="B2131" s="3">
        <v>2092</v>
      </c>
      <c r="C2131" s="4">
        <v>45398.833148148151</v>
      </c>
      <c r="D2131" s="4">
        <v>45401.604745370372</v>
      </c>
      <c r="E2131" s="1" t="s">
        <v>9</v>
      </c>
      <c r="F2131">
        <v>115</v>
      </c>
      <c r="G2131" s="1" t="str">
        <f>IFERROR(VLOOKUP(tManutencao[[#This Row],[Máquina]],[1]!tMaquinas[[Código]:[Descrição]],2,0),"N/E")</f>
        <v>115 - Extrusora</v>
      </c>
      <c r="H2131" t="s">
        <v>10</v>
      </c>
      <c r="I2131" t="s">
        <v>1914</v>
      </c>
    </row>
    <row r="2132" spans="1:9" ht="16.5" x14ac:dyDescent="0.25">
      <c r="A2132" s="1">
        <f>ROW()-ROW(tManutencao[[#Headers],[Seq]])</f>
        <v>2131</v>
      </c>
      <c r="B2132" s="3">
        <v>2093</v>
      </c>
      <c r="C2132" s="4">
        <v>45399.592916666668</v>
      </c>
      <c r="D2132" s="4">
        <v>45399.631932870368</v>
      </c>
      <c r="E2132" s="1" t="s">
        <v>92</v>
      </c>
      <c r="F2132">
        <v>108</v>
      </c>
      <c r="G2132" s="1" t="str">
        <f>IFERROR(VLOOKUP(tManutencao[[#This Row],[Máquina]],[1]!tMaquinas[[Código]:[Descrição]],2,0),"N/E")</f>
        <v>108 - Extrusora</v>
      </c>
      <c r="H2132" t="s">
        <v>10</v>
      </c>
      <c r="I2132" t="s">
        <v>1915</v>
      </c>
    </row>
    <row r="2133" spans="1:9" ht="16.5" x14ac:dyDescent="0.25">
      <c r="A2133" s="1">
        <f>ROW()-ROW(tManutencao[[#Headers],[Seq]])</f>
        <v>2132</v>
      </c>
      <c r="B2133" s="3">
        <v>2094</v>
      </c>
      <c r="C2133" s="4">
        <v>45399.642870370371</v>
      </c>
      <c r="D2133" s="4">
        <v>45401.604525462964</v>
      </c>
      <c r="E2133" s="1" t="s">
        <v>182</v>
      </c>
      <c r="F2133">
        <v>117</v>
      </c>
      <c r="G2133" s="1" t="str">
        <f>IFERROR(VLOOKUP(tManutencao[[#This Row],[Máquina]],[1]!tMaquinas[[Código]:[Descrição]],2,0),"N/E")</f>
        <v>117 - Extrusora</v>
      </c>
      <c r="H2133" t="s">
        <v>10</v>
      </c>
      <c r="I2133" t="s">
        <v>1916</v>
      </c>
    </row>
    <row r="2134" spans="1:9" ht="16.5" x14ac:dyDescent="0.25">
      <c r="A2134" s="1">
        <f>ROW()-ROW(tManutencao[[#Headers],[Seq]])</f>
        <v>2133</v>
      </c>
      <c r="B2134" s="3">
        <v>2095</v>
      </c>
      <c r="C2134" s="4">
        <v>45399.905138888891</v>
      </c>
      <c r="D2134" s="4">
        <v>45408.598912037036</v>
      </c>
      <c r="E2134" s="1" t="s">
        <v>9</v>
      </c>
      <c r="F2134">
        <v>116</v>
      </c>
      <c r="G2134" s="1" t="str">
        <f>IFERROR(VLOOKUP(tManutencao[[#This Row],[Máquina]],[1]!tMaquinas[[Código]:[Descrição]],2,0),"N/E")</f>
        <v>116 - Extrusora</v>
      </c>
      <c r="H2134" t="s">
        <v>10</v>
      </c>
      <c r="I2134" t="s">
        <v>1917</v>
      </c>
    </row>
    <row r="2135" spans="1:9" ht="16.5" x14ac:dyDescent="0.25">
      <c r="A2135" s="1">
        <f>ROW()-ROW(tManutencao[[#Headers],[Seq]])</f>
        <v>2134</v>
      </c>
      <c r="B2135" s="3">
        <v>4353</v>
      </c>
      <c r="C2135" s="4">
        <v>45625.716134259259</v>
      </c>
      <c r="D2135" s="4">
        <v>45635.408865740741</v>
      </c>
      <c r="E2135" s="1" t="s">
        <v>92</v>
      </c>
      <c r="F2135">
        <v>8001</v>
      </c>
      <c r="G2135" s="1" t="str">
        <f>IFERROR(VLOOKUP(tManutencao[[#This Row],[Máquina]],[1]!tMaquinas[[Código]:[Descrição]],2,0),"N/E")</f>
        <v>N/E</v>
      </c>
      <c r="H2135" t="s">
        <v>10</v>
      </c>
      <c r="I2135" t="s">
        <v>1918</v>
      </c>
    </row>
    <row r="2136" spans="1:9" ht="16.5" x14ac:dyDescent="0.25">
      <c r="A2136" s="1">
        <f>ROW()-ROW(tManutencao[[#Headers],[Seq]])</f>
        <v>2135</v>
      </c>
      <c r="B2136" s="3">
        <v>2097</v>
      </c>
      <c r="C2136" s="4">
        <v>45400.450324074074</v>
      </c>
      <c r="D2136" s="4">
        <v>45401.60428240741</v>
      </c>
      <c r="E2136" s="1" t="s">
        <v>9</v>
      </c>
      <c r="F2136">
        <v>505</v>
      </c>
      <c r="G2136" s="1" t="str">
        <f>IFERROR(VLOOKUP(tManutencao[[#This Row],[Máquina]],[1]!tMaquinas[[Código]:[Descrição]],2,0),"N/E")</f>
        <v>505 - Rebobinadeira</v>
      </c>
      <c r="H2136" t="s">
        <v>23</v>
      </c>
      <c r="I2136" t="s">
        <v>1919</v>
      </c>
    </row>
    <row r="2137" spans="1:9" ht="16.5" x14ac:dyDescent="0.25">
      <c r="A2137" s="1">
        <f>ROW()-ROW(tManutencao[[#Headers],[Seq]])</f>
        <v>2136</v>
      </c>
      <c r="B2137" s="3">
        <v>2098</v>
      </c>
      <c r="C2137" s="4">
        <v>45400.503182870372</v>
      </c>
      <c r="D2137" s="4">
        <v>45670.64638888889</v>
      </c>
      <c r="E2137" s="1" t="s">
        <v>92</v>
      </c>
      <c r="F2137">
        <v>117</v>
      </c>
      <c r="G2137" s="1" t="str">
        <f>IFERROR(VLOOKUP(tManutencao[[#This Row],[Máquina]],[1]!tMaquinas[[Código]:[Descrição]],2,0),"N/E")</f>
        <v>117 - Extrusora</v>
      </c>
      <c r="H2137" t="s">
        <v>10</v>
      </c>
      <c r="I2137" t="s">
        <v>1920</v>
      </c>
    </row>
    <row r="2138" spans="1:9" ht="16.5" x14ac:dyDescent="0.25">
      <c r="A2138" s="1">
        <f>ROW()-ROW(tManutencao[[#Headers],[Seq]])</f>
        <v>2137</v>
      </c>
      <c r="B2138" s="3">
        <v>2099</v>
      </c>
      <c r="C2138" s="4">
        <v>45400.571284722224</v>
      </c>
      <c r="D2138" s="4">
        <v>45411.741087962961</v>
      </c>
      <c r="E2138" s="1" t="s">
        <v>92</v>
      </c>
      <c r="F2138">
        <v>108</v>
      </c>
      <c r="G2138" s="1" t="str">
        <f>IFERROR(VLOOKUP(tManutencao[[#This Row],[Máquina]],[1]!tMaquinas[[Código]:[Descrição]],2,0),"N/E")</f>
        <v>108 - Extrusora</v>
      </c>
      <c r="H2138" t="s">
        <v>10</v>
      </c>
      <c r="I2138" t="s">
        <v>1921</v>
      </c>
    </row>
    <row r="2139" spans="1:9" ht="16.5" x14ac:dyDescent="0.25">
      <c r="A2139" s="1">
        <f>ROW()-ROW(tManutencao[[#Headers],[Seq]])</f>
        <v>2138</v>
      </c>
      <c r="B2139" s="3">
        <v>2100</v>
      </c>
      <c r="C2139" s="4">
        <v>45400.608425925922</v>
      </c>
      <c r="D2139" s="4">
        <v>45411.582858796297</v>
      </c>
      <c r="E2139" s="1" t="s">
        <v>9</v>
      </c>
      <c r="F2139">
        <v>505</v>
      </c>
      <c r="G2139" s="1" t="str">
        <f>IFERROR(VLOOKUP(tManutencao[[#This Row],[Máquina]],[1]!tMaquinas[[Código]:[Descrição]],2,0),"N/E")</f>
        <v>505 - Rebobinadeira</v>
      </c>
      <c r="H2139" t="s">
        <v>23</v>
      </c>
      <c r="I2139" t="s">
        <v>1922</v>
      </c>
    </row>
    <row r="2140" spans="1:9" ht="16.5" x14ac:dyDescent="0.25">
      <c r="A2140" s="1">
        <f>ROW()-ROW(tManutencao[[#Headers],[Seq]])</f>
        <v>2139</v>
      </c>
      <c r="B2140" s="3">
        <v>2101</v>
      </c>
      <c r="C2140" s="4">
        <v>45400.612187500003</v>
      </c>
      <c r="D2140" s="4">
        <v>45401.603634259256</v>
      </c>
      <c r="E2140" s="1" t="s">
        <v>9</v>
      </c>
      <c r="F2140">
        <v>505</v>
      </c>
      <c r="G2140" s="1" t="str">
        <f>IFERROR(VLOOKUP(tManutencao[[#This Row],[Máquina]],[1]!tMaquinas[[Código]:[Descrição]],2,0),"N/E")</f>
        <v>505 - Rebobinadeira</v>
      </c>
      <c r="H2140" t="s">
        <v>23</v>
      </c>
      <c r="I2140" t="s">
        <v>1923</v>
      </c>
    </row>
    <row r="2141" spans="1:9" ht="16.5" x14ac:dyDescent="0.25">
      <c r="A2141" s="1">
        <f>ROW()-ROW(tManutencao[[#Headers],[Seq]])</f>
        <v>2140</v>
      </c>
      <c r="B2141" s="3">
        <v>2102</v>
      </c>
      <c r="C2141" s="4">
        <v>45401.320902777778</v>
      </c>
      <c r="D2141" s="4">
        <v>45408.599305555559</v>
      </c>
      <c r="E2141" s="1" t="s">
        <v>9</v>
      </c>
      <c r="F2141">
        <v>505</v>
      </c>
      <c r="G2141" s="1" t="str">
        <f>IFERROR(VLOOKUP(tManutencao[[#This Row],[Máquina]],[1]!tMaquinas[[Código]:[Descrição]],2,0),"N/E")</f>
        <v>505 - Rebobinadeira</v>
      </c>
      <c r="H2141" t="s">
        <v>23</v>
      </c>
      <c r="I2141" t="s">
        <v>1924</v>
      </c>
    </row>
    <row r="2142" spans="1:9" ht="16.5" x14ac:dyDescent="0.25">
      <c r="A2142" s="1">
        <f>ROW()-ROW(tManutencao[[#Headers],[Seq]])</f>
        <v>2141</v>
      </c>
      <c r="B2142" s="3">
        <v>2103</v>
      </c>
      <c r="C2142" s="4">
        <v>45401.498668981483</v>
      </c>
      <c r="D2142" s="4">
        <v>45408.59957175926</v>
      </c>
      <c r="E2142" s="1" t="s">
        <v>9</v>
      </c>
      <c r="F2142">
        <v>505</v>
      </c>
      <c r="G2142" s="1" t="str">
        <f>IFERROR(VLOOKUP(tManutencao[[#This Row],[Máquina]],[1]!tMaquinas[[Código]:[Descrição]],2,0),"N/E")</f>
        <v>505 - Rebobinadeira</v>
      </c>
      <c r="H2142" t="s">
        <v>23</v>
      </c>
      <c r="I2142" t="s">
        <v>1925</v>
      </c>
    </row>
    <row r="2143" spans="1:9" ht="16.5" x14ac:dyDescent="0.25">
      <c r="A2143" s="1">
        <f>ROW()-ROW(tManutencao[[#Headers],[Seq]])</f>
        <v>2142</v>
      </c>
      <c r="B2143" s="3">
        <v>2104</v>
      </c>
      <c r="C2143" s="4">
        <v>45401.624224537038</v>
      </c>
      <c r="D2143" s="4">
        <v>45408.604560185187</v>
      </c>
      <c r="E2143" s="1" t="s">
        <v>9</v>
      </c>
      <c r="F2143">
        <v>206</v>
      </c>
      <c r="G2143" s="1" t="str">
        <f>IFERROR(VLOOKUP(tManutencao[[#This Row],[Máquina]],[1]!tMaquinas[[Código]:[Descrição]],2,0),"N/E")</f>
        <v>206 - Comexi 8 cores</v>
      </c>
      <c r="H2143" t="s">
        <v>62</v>
      </c>
      <c r="I2143" t="s">
        <v>1926</v>
      </c>
    </row>
    <row r="2144" spans="1:9" ht="16.5" x14ac:dyDescent="0.25">
      <c r="A2144" s="1">
        <f>ROW()-ROW(tManutencao[[#Headers],[Seq]])</f>
        <v>2143</v>
      </c>
      <c r="B2144" s="3">
        <v>4354</v>
      </c>
      <c r="C2144" s="4">
        <v>45625.727881944447</v>
      </c>
      <c r="D2144" s="4">
        <v>45636.39130787037</v>
      </c>
      <c r="E2144" s="1" t="s">
        <v>92</v>
      </c>
      <c r="F2144">
        <v>8001</v>
      </c>
      <c r="G2144" s="1" t="str">
        <f>IFERROR(VLOOKUP(tManutencao[[#This Row],[Máquina]],[1]!tMaquinas[[Código]:[Descrição]],2,0),"N/E")</f>
        <v>N/E</v>
      </c>
      <c r="H2144" t="s">
        <v>10</v>
      </c>
      <c r="I2144" t="s">
        <v>1927</v>
      </c>
    </row>
    <row r="2145" spans="1:9" ht="16.5" x14ac:dyDescent="0.25">
      <c r="A2145" s="1">
        <f>ROW()-ROW(tManutencao[[#Headers],[Seq]])</f>
        <v>2144</v>
      </c>
      <c r="B2145" s="3">
        <v>2106</v>
      </c>
      <c r="C2145" s="4">
        <v>45402.577476851853</v>
      </c>
      <c r="D2145" s="4">
        <v>45408.605231481481</v>
      </c>
      <c r="E2145" s="1" t="s">
        <v>9</v>
      </c>
      <c r="F2145">
        <v>413</v>
      </c>
      <c r="G2145" s="1" t="str">
        <f>IFERROR(VLOOKUP(tManutencao[[#This Row],[Máquina]],[1]!tMaquinas[[Código]:[Descrição]],2,0),"N/E")</f>
        <v>413 - Polimaquinas</v>
      </c>
      <c r="H2145" t="s">
        <v>21</v>
      </c>
      <c r="I2145" t="s">
        <v>1928</v>
      </c>
    </row>
    <row r="2146" spans="1:9" ht="16.5" x14ac:dyDescent="0.25">
      <c r="A2146" s="1">
        <f>ROW()-ROW(tManutencao[[#Headers],[Seq]])</f>
        <v>2145</v>
      </c>
      <c r="B2146" s="3">
        <v>2107</v>
      </c>
      <c r="C2146" s="4">
        <v>45404.275763888887</v>
      </c>
      <c r="D2146" s="4">
        <v>45414.414085648146</v>
      </c>
      <c r="E2146" s="1" t="s">
        <v>9</v>
      </c>
      <c r="F2146">
        <v>115</v>
      </c>
      <c r="G2146" s="1" t="str">
        <f>IFERROR(VLOOKUP(tManutencao[[#This Row],[Máquina]],[1]!tMaquinas[[Código]:[Descrição]],2,0),"N/E")</f>
        <v>115 - Extrusora</v>
      </c>
      <c r="H2146" t="s">
        <v>10</v>
      </c>
      <c r="I2146" t="s">
        <v>1929</v>
      </c>
    </row>
    <row r="2147" spans="1:9" ht="16.5" x14ac:dyDescent="0.25">
      <c r="A2147" s="1">
        <f>ROW()-ROW(tManutencao[[#Headers],[Seq]])</f>
        <v>2146</v>
      </c>
      <c r="B2147" s="3">
        <v>2108</v>
      </c>
      <c r="C2147" s="4">
        <v>45404.343460648146</v>
      </c>
      <c r="D2147" s="4">
        <v>45414.414305555554</v>
      </c>
      <c r="E2147" s="1" t="s">
        <v>9</v>
      </c>
      <c r="F2147">
        <v>301</v>
      </c>
      <c r="G2147" s="1" t="str">
        <f>IFERROR(VLOOKUP(tManutencao[[#This Row],[Máquina]],[1]!tMaquinas[[Código]:[Descrição]],2,0),"N/E")</f>
        <v>301 - Comexi Laminadora</v>
      </c>
      <c r="H2147" t="s">
        <v>58</v>
      </c>
      <c r="I2147" t="s">
        <v>1930</v>
      </c>
    </row>
    <row r="2148" spans="1:9" ht="16.5" x14ac:dyDescent="0.25">
      <c r="A2148" s="1">
        <f>ROW()-ROW(tManutencao[[#Headers],[Seq]])</f>
        <v>2147</v>
      </c>
      <c r="B2148" s="3">
        <v>2109</v>
      </c>
      <c r="C2148" s="4">
        <v>45404.580555555556</v>
      </c>
      <c r="D2148" s="4">
        <v>45408.605462962965</v>
      </c>
      <c r="E2148" s="1" t="s">
        <v>9</v>
      </c>
      <c r="F2148">
        <v>301</v>
      </c>
      <c r="G2148" s="1" t="str">
        <f>IFERROR(VLOOKUP(tManutencao[[#This Row],[Máquina]],[1]!tMaquinas[[Código]:[Descrição]],2,0),"N/E")</f>
        <v>301 - Comexi Laminadora</v>
      </c>
      <c r="H2148" t="s">
        <v>58</v>
      </c>
      <c r="I2148" t="s">
        <v>1931</v>
      </c>
    </row>
    <row r="2149" spans="1:9" ht="16.5" x14ac:dyDescent="0.25">
      <c r="A2149" s="1">
        <f>ROW()-ROW(tManutencao[[#Headers],[Seq]])</f>
        <v>2148</v>
      </c>
      <c r="B2149" s="3">
        <v>4355</v>
      </c>
      <c r="C2149" s="4">
        <v>45625.72996527778</v>
      </c>
      <c r="D2149" s="4">
        <v>45632.59202546296</v>
      </c>
      <c r="E2149" s="1" t="s">
        <v>92</v>
      </c>
      <c r="F2149">
        <v>8001</v>
      </c>
      <c r="G2149" s="1" t="str">
        <f>IFERROR(VLOOKUP(tManutencao[[#This Row],[Máquina]],[1]!tMaquinas[[Código]:[Descrição]],2,0),"N/E")</f>
        <v>N/E</v>
      </c>
      <c r="H2149" t="s">
        <v>10</v>
      </c>
      <c r="I2149" t="s">
        <v>1932</v>
      </c>
    </row>
    <row r="2150" spans="1:9" ht="16.5" x14ac:dyDescent="0.25">
      <c r="A2150" s="1">
        <f>ROW()-ROW(tManutencao[[#Headers],[Seq]])</f>
        <v>2149</v>
      </c>
      <c r="B2150" s="3">
        <v>4426</v>
      </c>
      <c r="C2150" s="4">
        <v>45632.738969907405</v>
      </c>
      <c r="D2150" s="4"/>
      <c r="E2150" s="1" t="s">
        <v>92</v>
      </c>
      <c r="F2150">
        <v>8001</v>
      </c>
      <c r="G2150" s="1" t="str">
        <f>IFERROR(VLOOKUP(tManutencao[[#This Row],[Máquina]],[1]!tMaquinas[[Código]:[Descrição]],2,0),"N/E")</f>
        <v>N/E</v>
      </c>
      <c r="H2150" t="s">
        <v>10</v>
      </c>
      <c r="I2150" t="s">
        <v>1933</v>
      </c>
    </row>
    <row r="2151" spans="1:9" ht="16.5" x14ac:dyDescent="0.25">
      <c r="A2151" s="1">
        <f>ROW()-ROW(tManutencao[[#Headers],[Seq]])</f>
        <v>2150</v>
      </c>
      <c r="B2151" s="3">
        <v>2112</v>
      </c>
      <c r="C2151" s="4">
        <v>45404.814664351848</v>
      </c>
      <c r="D2151" s="4">
        <v>45670.646747685183</v>
      </c>
      <c r="E2151" s="1" t="s">
        <v>9</v>
      </c>
      <c r="F2151">
        <v>115</v>
      </c>
      <c r="G2151" s="1" t="str">
        <f>IFERROR(VLOOKUP(tManutencao[[#This Row],[Máquina]],[1]!tMaquinas[[Código]:[Descrição]],2,0),"N/E")</f>
        <v>115 - Extrusora</v>
      </c>
      <c r="H2151" t="s">
        <v>10</v>
      </c>
      <c r="I2151" t="s">
        <v>1934</v>
      </c>
    </row>
    <row r="2152" spans="1:9" ht="16.5" x14ac:dyDescent="0.25">
      <c r="A2152" s="1">
        <f>ROW()-ROW(tManutencao[[#Headers],[Seq]])</f>
        <v>2151</v>
      </c>
      <c r="B2152" s="3">
        <v>2113</v>
      </c>
      <c r="C2152" s="4">
        <v>45404.816944444443</v>
      </c>
      <c r="D2152" s="4">
        <v>45670.646863425929</v>
      </c>
      <c r="E2152" s="1" t="s">
        <v>9</v>
      </c>
      <c r="F2152">
        <v>108</v>
      </c>
      <c r="G2152" s="1" t="str">
        <f>IFERROR(VLOOKUP(tManutencao[[#This Row],[Máquina]],[1]!tMaquinas[[Código]:[Descrição]],2,0),"N/E")</f>
        <v>108 - Extrusora</v>
      </c>
      <c r="H2152" t="s">
        <v>10</v>
      </c>
      <c r="I2152" t="s">
        <v>1935</v>
      </c>
    </row>
    <row r="2153" spans="1:9" ht="16.5" x14ac:dyDescent="0.25">
      <c r="A2153" s="1">
        <f>ROW()-ROW(tManutencao[[#Headers],[Seq]])</f>
        <v>2152</v>
      </c>
      <c r="B2153" s="3">
        <v>2114</v>
      </c>
      <c r="C2153" s="4">
        <v>45405.45034722222</v>
      </c>
      <c r="D2153" s="4">
        <v>45414.414456018516</v>
      </c>
      <c r="E2153" s="1" t="s">
        <v>182</v>
      </c>
      <c r="F2153">
        <v>118</v>
      </c>
      <c r="G2153" s="1" t="str">
        <f>IFERROR(VLOOKUP(tManutencao[[#This Row],[Máquina]],[1]!tMaquinas[[Código]:[Descrição]],2,0),"N/E")</f>
        <v>118- Extrusora</v>
      </c>
      <c r="H2153" t="s">
        <v>10</v>
      </c>
      <c r="I2153" t="s">
        <v>1936</v>
      </c>
    </row>
    <row r="2154" spans="1:9" ht="16.5" x14ac:dyDescent="0.25">
      <c r="A2154" s="1">
        <f>ROW()-ROW(tManutencao[[#Headers],[Seq]])</f>
        <v>2153</v>
      </c>
      <c r="B2154" s="3">
        <v>2115</v>
      </c>
      <c r="C2154" s="4">
        <v>45405.566793981481</v>
      </c>
      <c r="D2154" s="4">
        <v>45670.646979166668</v>
      </c>
      <c r="E2154" s="1" t="s">
        <v>182</v>
      </c>
      <c r="F2154">
        <v>506</v>
      </c>
      <c r="G2154" s="1" t="str">
        <f>IFERROR(VLOOKUP(tManutencao[[#This Row],[Máquina]],[1]!tMaquinas[[Código]:[Descrição]],2,0),"N/E")</f>
        <v>506 - Rebobinadeira</v>
      </c>
      <c r="H2154" t="s">
        <v>23</v>
      </c>
      <c r="I2154" t="s">
        <v>1937</v>
      </c>
    </row>
    <row r="2155" spans="1:9" ht="16.5" x14ac:dyDescent="0.25">
      <c r="A2155" s="1">
        <f>ROW()-ROW(tManutencao[[#Headers],[Seq]])</f>
        <v>2154</v>
      </c>
      <c r="B2155" s="3">
        <v>4427</v>
      </c>
      <c r="C2155" s="4">
        <v>45632.740358796298</v>
      </c>
      <c r="D2155" s="4">
        <v>45642.437395833331</v>
      </c>
      <c r="E2155" s="1" t="s">
        <v>92</v>
      </c>
      <c r="F2155">
        <v>8001</v>
      </c>
      <c r="G2155" s="1" t="str">
        <f>IFERROR(VLOOKUP(tManutencao[[#This Row],[Máquina]],[1]!tMaquinas[[Código]:[Descrição]],2,0),"N/E")</f>
        <v>N/E</v>
      </c>
      <c r="H2155" t="s">
        <v>10</v>
      </c>
      <c r="I2155" t="s">
        <v>1938</v>
      </c>
    </row>
    <row r="2156" spans="1:9" ht="16.5" x14ac:dyDescent="0.25">
      <c r="A2156" s="1">
        <f>ROW()-ROW(tManutencao[[#Headers],[Seq]])</f>
        <v>2155</v>
      </c>
      <c r="B2156" s="3">
        <v>2117</v>
      </c>
      <c r="C2156" s="4">
        <v>45405.689317129632</v>
      </c>
      <c r="D2156" s="4">
        <v>45411.521296296298</v>
      </c>
      <c r="E2156" s="1" t="s">
        <v>92</v>
      </c>
      <c r="F2156">
        <v>115</v>
      </c>
      <c r="G2156" s="1" t="str">
        <f>IFERROR(VLOOKUP(tManutencao[[#This Row],[Máquina]],[1]!tMaquinas[[Código]:[Descrição]],2,0),"N/E")</f>
        <v>115 - Extrusora</v>
      </c>
      <c r="H2156" t="s">
        <v>10</v>
      </c>
      <c r="I2156" t="s">
        <v>1939</v>
      </c>
    </row>
    <row r="2157" spans="1:9" ht="16.5" x14ac:dyDescent="0.25">
      <c r="A2157" s="1">
        <f>ROW()-ROW(tManutencao[[#Headers],[Seq]])</f>
        <v>2156</v>
      </c>
      <c r="B2157" s="3">
        <v>2118</v>
      </c>
      <c r="C2157" s="4">
        <v>45405.767280092594</v>
      </c>
      <c r="D2157" s="4">
        <v>45670.647094907406</v>
      </c>
      <c r="E2157" s="1" t="s">
        <v>9</v>
      </c>
      <c r="F2157">
        <v>206</v>
      </c>
      <c r="G2157" s="1" t="str">
        <f>IFERROR(VLOOKUP(tManutencao[[#This Row],[Máquina]],[1]!tMaquinas[[Código]:[Descrição]],2,0),"N/E")</f>
        <v>206 - Comexi 8 cores</v>
      </c>
      <c r="H2157" t="s">
        <v>62</v>
      </c>
      <c r="I2157" t="s">
        <v>1940</v>
      </c>
    </row>
    <row r="2158" spans="1:9" ht="16.5" x14ac:dyDescent="0.25">
      <c r="A2158" s="1">
        <f>ROW()-ROW(tManutencao[[#Headers],[Seq]])</f>
        <v>2157</v>
      </c>
      <c r="B2158" s="3">
        <v>2119</v>
      </c>
      <c r="C2158" s="4">
        <v>45406.208067129628</v>
      </c>
      <c r="D2158" s="4">
        <v>45414.414976851855</v>
      </c>
      <c r="E2158" s="1" t="s">
        <v>9</v>
      </c>
      <c r="F2158">
        <v>118</v>
      </c>
      <c r="G2158" s="1" t="str">
        <f>IFERROR(VLOOKUP(tManutencao[[#This Row],[Máquina]],[1]!tMaquinas[[Código]:[Descrição]],2,0),"N/E")</f>
        <v>118- Extrusora</v>
      </c>
      <c r="H2158" t="s">
        <v>10</v>
      </c>
      <c r="I2158" t="s">
        <v>1941</v>
      </c>
    </row>
    <row r="2159" spans="1:9" ht="16.5" x14ac:dyDescent="0.25">
      <c r="A2159" s="1">
        <f>ROW()-ROW(tManutencao[[#Headers],[Seq]])</f>
        <v>2158</v>
      </c>
      <c r="B2159" s="3">
        <v>2120</v>
      </c>
      <c r="C2159" s="4">
        <v>45406.28837962963</v>
      </c>
      <c r="D2159" s="4">
        <v>45411.58053240741</v>
      </c>
      <c r="E2159" s="1" t="s">
        <v>9</v>
      </c>
      <c r="F2159">
        <v>118</v>
      </c>
      <c r="G2159" s="1" t="str">
        <f>IFERROR(VLOOKUP(tManutencao[[#This Row],[Máquina]],[1]!tMaquinas[[Código]:[Descrição]],2,0),"N/E")</f>
        <v>118- Extrusora</v>
      </c>
      <c r="H2159" t="s">
        <v>10</v>
      </c>
      <c r="I2159" t="s">
        <v>1942</v>
      </c>
    </row>
    <row r="2160" spans="1:9" ht="16.5" x14ac:dyDescent="0.25">
      <c r="A2160" s="1">
        <f>ROW()-ROW(tManutencao[[#Headers],[Seq]])</f>
        <v>2159</v>
      </c>
      <c r="B2160" s="3">
        <v>4428</v>
      </c>
      <c r="C2160" s="4">
        <v>45632.749178240738</v>
      </c>
      <c r="D2160" s="4">
        <v>45635.725706018522</v>
      </c>
      <c r="E2160" s="1" t="s">
        <v>109</v>
      </c>
      <c r="F2160">
        <v>8001</v>
      </c>
      <c r="G2160" s="1" t="str">
        <f>IFERROR(VLOOKUP(tManutencao[[#This Row],[Máquina]],[1]!tMaquinas[[Código]:[Descrição]],2,0),"N/E")</f>
        <v>N/E</v>
      </c>
      <c r="H2160" t="s">
        <v>10</v>
      </c>
      <c r="I2160" t="s">
        <v>1943</v>
      </c>
    </row>
    <row r="2161" spans="1:9" ht="16.5" x14ac:dyDescent="0.25">
      <c r="A2161" s="1">
        <f>ROW()-ROW(tManutencao[[#Headers],[Seq]])</f>
        <v>2160</v>
      </c>
      <c r="B2161" s="3">
        <v>4535</v>
      </c>
      <c r="C2161" s="4">
        <v>45639.739710648151</v>
      </c>
      <c r="D2161" s="4"/>
      <c r="E2161" s="1" t="s">
        <v>92</v>
      </c>
      <c r="F2161">
        <v>8001</v>
      </c>
      <c r="G2161" s="1" t="str">
        <f>IFERROR(VLOOKUP(tManutencao[[#This Row],[Máquina]],[1]!tMaquinas[[Código]:[Descrição]],2,0),"N/E")</f>
        <v>N/E</v>
      </c>
      <c r="H2161" t="s">
        <v>10</v>
      </c>
      <c r="I2161" t="s">
        <v>1944</v>
      </c>
    </row>
    <row r="2162" spans="1:9" ht="16.5" x14ac:dyDescent="0.25">
      <c r="A2162" s="1">
        <f>ROW()-ROW(tManutencao[[#Headers],[Seq]])</f>
        <v>2161</v>
      </c>
      <c r="B2162" s="3">
        <v>2123</v>
      </c>
      <c r="C2162" s="4">
        <v>45406.704791666663</v>
      </c>
      <c r="D2162" s="4">
        <v>45411.58016203704</v>
      </c>
      <c r="E2162" s="1" t="s">
        <v>9</v>
      </c>
      <c r="F2162">
        <v>417</v>
      </c>
      <c r="G2162" s="1" t="str">
        <f>IFERROR(VLOOKUP(tManutencao[[#This Row],[Máquina]],[1]!tMaquinas[[Código]:[Descrição]],2,0),"N/E")</f>
        <v>417 - Hece 1400</v>
      </c>
      <c r="H2162" t="s">
        <v>21</v>
      </c>
      <c r="I2162" t="s">
        <v>1945</v>
      </c>
    </row>
    <row r="2163" spans="1:9" ht="16.5" x14ac:dyDescent="0.25">
      <c r="A2163" s="1">
        <f>ROW()-ROW(tManutencao[[#Headers],[Seq]])</f>
        <v>2162</v>
      </c>
      <c r="B2163" s="3">
        <v>2124</v>
      </c>
      <c r="C2163" s="4">
        <v>45406.929965277777</v>
      </c>
      <c r="D2163" s="4">
        <v>45411.578402777777</v>
      </c>
      <c r="E2163" s="1" t="s">
        <v>9</v>
      </c>
      <c r="F2163">
        <v>116</v>
      </c>
      <c r="G2163" s="1" t="str">
        <f>IFERROR(VLOOKUP(tManutencao[[#This Row],[Máquina]],[1]!tMaquinas[[Código]:[Descrição]],2,0),"N/E")</f>
        <v>116 - Extrusora</v>
      </c>
      <c r="H2163" t="s">
        <v>10</v>
      </c>
    </row>
    <row r="2164" spans="1:9" ht="16.5" x14ac:dyDescent="0.25">
      <c r="A2164" s="1">
        <f>ROW()-ROW(tManutencao[[#Headers],[Seq]])</f>
        <v>2163</v>
      </c>
      <c r="B2164" s="3">
        <v>2124</v>
      </c>
      <c r="C2164" s="4">
        <v>45406.929965277777</v>
      </c>
      <c r="D2164" s="4">
        <v>45411.578402777777</v>
      </c>
      <c r="E2164" s="1" t="s">
        <v>9</v>
      </c>
      <c r="F2164">
        <v>116</v>
      </c>
      <c r="G2164" s="1" t="str">
        <f>IFERROR(VLOOKUP(tManutencao[[#This Row],[Máquina]],[1]!tMaquinas[[Código]:[Descrição]],2,0),"N/E")</f>
        <v>116 - Extrusora</v>
      </c>
      <c r="H2164" t="s">
        <v>10</v>
      </c>
      <c r="I2164" t="s">
        <v>1946</v>
      </c>
    </row>
    <row r="2165" spans="1:9" ht="16.5" x14ac:dyDescent="0.25">
      <c r="A2165" s="1">
        <f>ROW()-ROW(tManutencao[[#Headers],[Seq]])</f>
        <v>2164</v>
      </c>
      <c r="B2165" s="3">
        <v>2125</v>
      </c>
      <c r="C2165" s="4">
        <v>45406.931793981479</v>
      </c>
      <c r="D2165" s="4">
        <v>45408.606435185182</v>
      </c>
      <c r="E2165" s="1" t="s">
        <v>9</v>
      </c>
      <c r="F2165">
        <v>116</v>
      </c>
      <c r="G2165" s="1" t="str">
        <f>IFERROR(VLOOKUP(tManutencao[[#This Row],[Máquina]],[1]!tMaquinas[[Código]:[Descrição]],2,0),"N/E")</f>
        <v>116 - Extrusora</v>
      </c>
      <c r="H2165" t="s">
        <v>10</v>
      </c>
    </row>
    <row r="2166" spans="1:9" ht="16.5" x14ac:dyDescent="0.25">
      <c r="A2166" s="1">
        <f>ROW()-ROW(tManutencao[[#Headers],[Seq]])</f>
        <v>2165</v>
      </c>
      <c r="B2166" s="3">
        <v>2126</v>
      </c>
      <c r="C2166" s="4">
        <v>45407.491469907407</v>
      </c>
      <c r="D2166" s="4">
        <v>45407.698113425926</v>
      </c>
      <c r="E2166" s="1" t="s">
        <v>9</v>
      </c>
      <c r="F2166">
        <v>207</v>
      </c>
      <c r="G2166" s="1" t="str">
        <f>IFERROR(VLOOKUP(tManutencao[[#This Row],[Máquina]],[1]!tMaquinas[[Código]:[Descrição]],2,0),"N/E")</f>
        <v>207 - Comexi 8 cores</v>
      </c>
      <c r="H2166" t="s">
        <v>62</v>
      </c>
      <c r="I2166" t="s">
        <v>1947</v>
      </c>
    </row>
    <row r="2167" spans="1:9" ht="16.5" x14ac:dyDescent="0.25">
      <c r="A2167" s="1">
        <f>ROW()-ROW(tManutencao[[#Headers],[Seq]])</f>
        <v>2166</v>
      </c>
      <c r="B2167" s="3">
        <v>2127</v>
      </c>
      <c r="C2167" s="4">
        <v>45407.600729166668</v>
      </c>
      <c r="D2167" s="4">
        <v>45670.647245370368</v>
      </c>
      <c r="E2167" s="1" t="s">
        <v>9</v>
      </c>
      <c r="F2167">
        <v>117</v>
      </c>
      <c r="G2167" s="1" t="str">
        <f>IFERROR(VLOOKUP(tManutencao[[#This Row],[Máquina]],[1]!tMaquinas[[Código]:[Descrição]],2,0),"N/E")</f>
        <v>117 - Extrusora</v>
      </c>
      <c r="H2167" t="s">
        <v>10</v>
      </c>
      <c r="I2167" t="s">
        <v>1948</v>
      </c>
    </row>
    <row r="2168" spans="1:9" ht="16.5" x14ac:dyDescent="0.25">
      <c r="A2168" s="1">
        <f>ROW()-ROW(tManutencao[[#Headers],[Seq]])</f>
        <v>2167</v>
      </c>
      <c r="B2168" s="3">
        <v>2128</v>
      </c>
      <c r="C2168" s="4">
        <v>45407.610138888886</v>
      </c>
      <c r="D2168" s="4">
        <v>45670.647418981483</v>
      </c>
      <c r="E2168" s="1" t="s">
        <v>9</v>
      </c>
      <c r="F2168">
        <v>117</v>
      </c>
      <c r="G2168" s="1" t="str">
        <f>IFERROR(VLOOKUP(tManutencao[[#This Row],[Máquina]],[1]!tMaquinas[[Código]:[Descrição]],2,0),"N/E")</f>
        <v>117 - Extrusora</v>
      </c>
      <c r="H2168" t="s">
        <v>10</v>
      </c>
      <c r="I2168" t="s">
        <v>1949</v>
      </c>
    </row>
    <row r="2169" spans="1:9" ht="16.5" x14ac:dyDescent="0.25">
      <c r="A2169" s="1">
        <f>ROW()-ROW(tManutencao[[#Headers],[Seq]])</f>
        <v>2168</v>
      </c>
      <c r="B2169" s="3">
        <v>2129</v>
      </c>
      <c r="C2169" s="4">
        <v>45408.143553240741</v>
      </c>
      <c r="D2169" s="4">
        <v>45414.415173611109</v>
      </c>
      <c r="E2169" s="1" t="s">
        <v>9</v>
      </c>
      <c r="F2169">
        <v>501</v>
      </c>
      <c r="G2169" s="1" t="str">
        <f>IFERROR(VLOOKUP(tManutencao[[#This Row],[Máquina]],[1]!tMaquinas[[Código]:[Descrição]],2,0),"N/E")</f>
        <v>501 - Jaguar rebobinadeira</v>
      </c>
      <c r="H2169" t="s">
        <v>23</v>
      </c>
      <c r="I2169" t="s">
        <v>1950</v>
      </c>
    </row>
    <row r="2170" spans="1:9" ht="16.5" x14ac:dyDescent="0.25">
      <c r="A2170" s="1">
        <f>ROW()-ROW(tManutencao[[#Headers],[Seq]])</f>
        <v>2169</v>
      </c>
      <c r="B2170" s="3">
        <v>2130</v>
      </c>
      <c r="C2170" s="4">
        <v>45408.144189814811</v>
      </c>
      <c r="D2170" s="4">
        <v>45414.41542824074</v>
      </c>
      <c r="E2170" s="1" t="s">
        <v>9</v>
      </c>
      <c r="F2170">
        <v>206</v>
      </c>
      <c r="G2170" s="1" t="str">
        <f>IFERROR(VLOOKUP(tManutencao[[#This Row],[Máquina]],[1]!tMaquinas[[Código]:[Descrição]],2,0),"N/E")</f>
        <v>206 - Comexi 8 cores</v>
      </c>
      <c r="H2170" t="s">
        <v>62</v>
      </c>
      <c r="I2170" t="s">
        <v>1951</v>
      </c>
    </row>
    <row r="2171" spans="1:9" ht="16.5" x14ac:dyDescent="0.25">
      <c r="A2171" s="1">
        <f>ROW()-ROW(tManutencao[[#Headers],[Seq]])</f>
        <v>2170</v>
      </c>
      <c r="B2171" s="3">
        <v>2131</v>
      </c>
      <c r="C2171" s="4">
        <v>45408.22351851852</v>
      </c>
      <c r="D2171" s="4">
        <v>45414.415578703702</v>
      </c>
      <c r="E2171" s="1" t="s">
        <v>9</v>
      </c>
      <c r="F2171">
        <v>117</v>
      </c>
      <c r="G2171" s="1" t="str">
        <f>IFERROR(VLOOKUP(tManutencao[[#This Row],[Máquina]],[1]!tMaquinas[[Código]:[Descrição]],2,0),"N/E")</f>
        <v>117 - Extrusora</v>
      </c>
      <c r="H2171" t="s">
        <v>10</v>
      </c>
      <c r="I2171" t="s">
        <v>1952</v>
      </c>
    </row>
    <row r="2172" spans="1:9" ht="16.5" x14ac:dyDescent="0.25">
      <c r="A2172" s="1">
        <f>ROW()-ROW(tManutencao[[#Headers],[Seq]])</f>
        <v>2171</v>
      </c>
      <c r="B2172" s="3">
        <v>2132</v>
      </c>
      <c r="C2172" s="4">
        <v>45408.319282407407</v>
      </c>
      <c r="D2172" s="4">
        <v>45670.647557870368</v>
      </c>
      <c r="E2172" s="1" t="s">
        <v>9</v>
      </c>
      <c r="F2172">
        <v>108</v>
      </c>
      <c r="G2172" s="1" t="str">
        <f>IFERROR(VLOOKUP(tManutencao[[#This Row],[Máquina]],[1]!tMaquinas[[Código]:[Descrição]],2,0),"N/E")</f>
        <v>108 - Extrusora</v>
      </c>
      <c r="H2172" t="s">
        <v>10</v>
      </c>
      <c r="I2172" t="s">
        <v>1953</v>
      </c>
    </row>
    <row r="2173" spans="1:9" ht="16.5" x14ac:dyDescent="0.25">
      <c r="A2173" s="1">
        <f>ROW()-ROW(tManutencao[[#Headers],[Seq]])</f>
        <v>2172</v>
      </c>
      <c r="B2173" s="3">
        <v>2133</v>
      </c>
      <c r="C2173" s="4">
        <v>45408.602800925924</v>
      </c>
      <c r="D2173" s="4">
        <v>45408.604502314818</v>
      </c>
      <c r="E2173" s="1" t="s">
        <v>9</v>
      </c>
      <c r="F2173">
        <v>206</v>
      </c>
      <c r="G2173" s="1" t="str">
        <f>IFERROR(VLOOKUP(tManutencao[[#This Row],[Máquina]],[1]!tMaquinas[[Código]:[Descrição]],2,0),"N/E")</f>
        <v>206 - Comexi 8 cores</v>
      </c>
      <c r="H2173" t="s">
        <v>62</v>
      </c>
      <c r="I2173" t="s">
        <v>1954</v>
      </c>
    </row>
    <row r="2174" spans="1:9" ht="16.5" x14ac:dyDescent="0.25">
      <c r="A2174" s="1">
        <f>ROW()-ROW(tManutencao[[#Headers],[Seq]])</f>
        <v>2173</v>
      </c>
      <c r="B2174" s="3">
        <v>2134</v>
      </c>
      <c r="C2174" s="4">
        <v>45408.70684027778</v>
      </c>
      <c r="D2174" s="4">
        <v>45670.647662037038</v>
      </c>
      <c r="E2174" s="1" t="s">
        <v>9</v>
      </c>
      <c r="F2174">
        <v>506</v>
      </c>
      <c r="G2174" s="1" t="str">
        <f>IFERROR(VLOOKUP(tManutencao[[#This Row],[Máquina]],[1]!tMaquinas[[Código]:[Descrição]],2,0),"N/E")</f>
        <v>506 - Rebobinadeira</v>
      </c>
      <c r="H2174" t="s">
        <v>23</v>
      </c>
      <c r="I2174" t="s">
        <v>1955</v>
      </c>
    </row>
    <row r="2175" spans="1:9" ht="16.5" x14ac:dyDescent="0.25">
      <c r="A2175" s="1">
        <f>ROW()-ROW(tManutencao[[#Headers],[Seq]])</f>
        <v>2174</v>
      </c>
      <c r="B2175" s="3">
        <v>2135</v>
      </c>
      <c r="C2175" s="4">
        <v>45409.623020833336</v>
      </c>
      <c r="D2175" s="4">
        <v>45414.415833333333</v>
      </c>
      <c r="E2175" s="1" t="s">
        <v>9</v>
      </c>
      <c r="F2175">
        <v>416</v>
      </c>
      <c r="G2175" s="1" t="str">
        <f>IFERROR(VLOOKUP(tManutencao[[#This Row],[Máquina]],[1]!tMaquinas[[Código]:[Descrição]],2,0),"N/E")</f>
        <v>416 - Hece 1400</v>
      </c>
      <c r="H2175" t="s">
        <v>21</v>
      </c>
      <c r="I2175" t="s">
        <v>1956</v>
      </c>
    </row>
    <row r="2176" spans="1:9" ht="16.5" x14ac:dyDescent="0.25">
      <c r="A2176" s="1">
        <f>ROW()-ROW(tManutencao[[#Headers],[Seq]])</f>
        <v>2175</v>
      </c>
      <c r="B2176" s="3">
        <v>2136</v>
      </c>
      <c r="C2176" s="4">
        <v>45411.043912037036</v>
      </c>
      <c r="D2176" s="4">
        <v>45414.416006944448</v>
      </c>
      <c r="E2176" s="1" t="s">
        <v>9</v>
      </c>
      <c r="F2176">
        <v>207</v>
      </c>
      <c r="G2176" s="1" t="str">
        <f>IFERROR(VLOOKUP(tManutencao[[#This Row],[Máquina]],[1]!tMaquinas[[Código]:[Descrição]],2,0),"N/E")</f>
        <v>207 - Comexi 8 cores</v>
      </c>
      <c r="H2176" t="s">
        <v>62</v>
      </c>
      <c r="I2176" t="s">
        <v>1957</v>
      </c>
    </row>
    <row r="2177" spans="1:9" ht="16.5" x14ac:dyDescent="0.25">
      <c r="A2177" s="1">
        <f>ROW()-ROW(tManutencao[[#Headers],[Seq]])</f>
        <v>2176</v>
      </c>
      <c r="B2177" s="3">
        <v>2137</v>
      </c>
      <c r="C2177" s="4">
        <v>45411.216643518521</v>
      </c>
      <c r="D2177" s="4">
        <v>45414.416435185187</v>
      </c>
      <c r="E2177" s="1" t="s">
        <v>9</v>
      </c>
      <c r="F2177">
        <v>117</v>
      </c>
      <c r="G2177" s="1" t="str">
        <f>IFERROR(VLOOKUP(tManutencao[[#This Row],[Máquina]],[1]!tMaquinas[[Código]:[Descrição]],2,0),"N/E")</f>
        <v>117 - Extrusora</v>
      </c>
      <c r="H2177" t="s">
        <v>10</v>
      </c>
      <c r="I2177" t="s">
        <v>1958</v>
      </c>
    </row>
    <row r="2178" spans="1:9" ht="16.5" x14ac:dyDescent="0.25">
      <c r="A2178" s="1">
        <f>ROW()-ROW(tManutencao[[#Headers],[Seq]])</f>
        <v>2177</v>
      </c>
      <c r="B2178" s="3">
        <v>2138</v>
      </c>
      <c r="C2178" s="4">
        <v>45411.218043981484</v>
      </c>
      <c r="D2178" s="4">
        <v>45414.416701388887</v>
      </c>
      <c r="E2178" s="1" t="s">
        <v>9</v>
      </c>
      <c r="F2178">
        <v>117</v>
      </c>
      <c r="G2178" s="1" t="str">
        <f>IFERROR(VLOOKUP(tManutencao[[#This Row],[Máquina]],[1]!tMaquinas[[Código]:[Descrição]],2,0),"N/E")</f>
        <v>117 - Extrusora</v>
      </c>
      <c r="H2178" t="s">
        <v>10</v>
      </c>
      <c r="I2178" t="s">
        <v>1959</v>
      </c>
    </row>
    <row r="2179" spans="1:9" ht="16.5" x14ac:dyDescent="0.25">
      <c r="A2179" s="1">
        <f>ROW()-ROW(tManutencao[[#Headers],[Seq]])</f>
        <v>2178</v>
      </c>
      <c r="B2179" s="3">
        <v>4551</v>
      </c>
      <c r="C2179" s="4">
        <v>45642.428217592591</v>
      </c>
      <c r="D2179" s="4"/>
      <c r="E2179" s="1" t="s">
        <v>92</v>
      </c>
      <c r="F2179">
        <v>8001</v>
      </c>
      <c r="G2179" s="1" t="str">
        <f>IFERROR(VLOOKUP(tManutencao[[#This Row],[Máquina]],[1]!tMaquinas[[Código]:[Descrição]],2,0),"N/E")</f>
        <v>N/E</v>
      </c>
      <c r="H2179" t="s">
        <v>10</v>
      </c>
      <c r="I2179" t="s">
        <v>1960</v>
      </c>
    </row>
    <row r="2180" spans="1:9" ht="16.5" x14ac:dyDescent="0.25">
      <c r="A2180" s="1">
        <f>ROW()-ROW(tManutencao[[#Headers],[Seq]])</f>
        <v>2179</v>
      </c>
      <c r="B2180" s="3">
        <v>2140</v>
      </c>
      <c r="C2180" s="4">
        <v>45411.504236111112</v>
      </c>
      <c r="D2180" s="4"/>
      <c r="E2180" s="1" t="s">
        <v>9</v>
      </c>
      <c r="F2180">
        <v>108</v>
      </c>
      <c r="G2180" s="1" t="str">
        <f>IFERROR(VLOOKUP(tManutencao[[#This Row],[Máquina]],[1]!tMaquinas[[Código]:[Descrição]],2,0),"N/E")</f>
        <v>108 - Extrusora</v>
      </c>
      <c r="H2180" t="s">
        <v>10</v>
      </c>
      <c r="I2180" t="s">
        <v>1961</v>
      </c>
    </row>
    <row r="2181" spans="1:9" ht="16.5" x14ac:dyDescent="0.25">
      <c r="A2181" s="1">
        <f>ROW()-ROW(tManutencao[[#Headers],[Seq]])</f>
        <v>2180</v>
      </c>
      <c r="B2181" s="3">
        <v>4552</v>
      </c>
      <c r="C2181" s="4">
        <v>45642.430486111109</v>
      </c>
      <c r="D2181" s="4">
        <v>45664.358680555553</v>
      </c>
      <c r="E2181" s="1" t="s">
        <v>92</v>
      </c>
      <c r="F2181">
        <v>8001</v>
      </c>
      <c r="G2181" s="1" t="str">
        <f>IFERROR(VLOOKUP(tManutencao[[#This Row],[Máquina]],[1]!tMaquinas[[Código]:[Descrição]],2,0),"N/E")</f>
        <v>N/E</v>
      </c>
      <c r="H2181" t="s">
        <v>10</v>
      </c>
      <c r="I2181" t="s">
        <v>1962</v>
      </c>
    </row>
    <row r="2182" spans="1:9" ht="16.5" x14ac:dyDescent="0.25">
      <c r="A2182" s="1">
        <f>ROW()-ROW(tManutencao[[#Headers],[Seq]])</f>
        <v>2181</v>
      </c>
      <c r="B2182" s="3">
        <v>2142</v>
      </c>
      <c r="C2182" s="4">
        <v>45411.629305555558</v>
      </c>
      <c r="D2182" s="4">
        <v>45414.416863425926</v>
      </c>
      <c r="E2182" s="1" t="s">
        <v>9</v>
      </c>
      <c r="F2182">
        <v>418</v>
      </c>
      <c r="G2182" s="1" t="str">
        <f>IFERROR(VLOOKUP(tManutencao[[#This Row],[Máquina]],[1]!tMaquinas[[Código]:[Descrição]],2,0),"N/E")</f>
        <v>418 - Hece 850</v>
      </c>
      <c r="H2182" t="s">
        <v>21</v>
      </c>
      <c r="I2182" t="s">
        <v>1963</v>
      </c>
    </row>
    <row r="2183" spans="1:9" ht="16.5" x14ac:dyDescent="0.25">
      <c r="A2183" s="1">
        <f>ROW()-ROW(tManutencao[[#Headers],[Seq]])</f>
        <v>2182</v>
      </c>
      <c r="B2183" s="3">
        <v>2143</v>
      </c>
      <c r="C2183" s="4">
        <v>45411.62976851852</v>
      </c>
      <c r="D2183" s="4">
        <v>45421.378900462965</v>
      </c>
      <c r="E2183" s="1" t="s">
        <v>92</v>
      </c>
      <c r="F2183">
        <v>113</v>
      </c>
      <c r="G2183" s="1" t="str">
        <f>IFERROR(VLOOKUP(tManutencao[[#This Row],[Máquina]],[1]!tMaquinas[[Código]:[Descrição]],2,0),"N/E")</f>
        <v>113 - Extrusora</v>
      </c>
      <c r="H2183" t="s">
        <v>10</v>
      </c>
      <c r="I2183" t="s">
        <v>1964</v>
      </c>
    </row>
    <row r="2184" spans="1:9" ht="16.5" x14ac:dyDescent="0.25">
      <c r="A2184" s="1">
        <f>ROW()-ROW(tManutencao[[#Headers],[Seq]])</f>
        <v>2183</v>
      </c>
      <c r="B2184" s="3">
        <v>2144</v>
      </c>
      <c r="C2184" s="4">
        <v>45411.632511574076</v>
      </c>
      <c r="D2184" s="4">
        <v>45670.647777777776</v>
      </c>
      <c r="E2184" s="1" t="s">
        <v>92</v>
      </c>
      <c r="F2184">
        <v>113</v>
      </c>
      <c r="G2184" s="1" t="str">
        <f>IFERROR(VLOOKUP(tManutencao[[#This Row],[Máquina]],[1]!tMaquinas[[Código]:[Descrição]],2,0),"N/E")</f>
        <v>113 - Extrusora</v>
      </c>
      <c r="H2184" t="s">
        <v>10</v>
      </c>
      <c r="I2184" t="s">
        <v>1965</v>
      </c>
    </row>
    <row r="2185" spans="1:9" ht="16.5" x14ac:dyDescent="0.25">
      <c r="A2185" s="1">
        <f>ROW()-ROW(tManutencao[[#Headers],[Seq]])</f>
        <v>2184</v>
      </c>
      <c r="B2185" s="3">
        <v>2145</v>
      </c>
      <c r="C2185" s="4">
        <v>45411.641956018517</v>
      </c>
      <c r="D2185" s="4">
        <v>45414.417199074072</v>
      </c>
      <c r="E2185" s="1" t="s">
        <v>9</v>
      </c>
      <c r="F2185">
        <v>301</v>
      </c>
      <c r="G2185" s="1" t="str">
        <f>IFERROR(VLOOKUP(tManutencao[[#This Row],[Máquina]],[1]!tMaquinas[[Código]:[Descrição]],2,0),"N/E")</f>
        <v>301 - Comexi Laminadora</v>
      </c>
      <c r="H2185" t="s">
        <v>58</v>
      </c>
      <c r="I2185" t="s">
        <v>1966</v>
      </c>
    </row>
    <row r="2186" spans="1:9" ht="16.5" x14ac:dyDescent="0.25">
      <c r="A2186" s="1">
        <f>ROW()-ROW(tManutencao[[#Headers],[Seq]])</f>
        <v>2185</v>
      </c>
      <c r="B2186" s="3">
        <v>2146</v>
      </c>
      <c r="C2186" s="4">
        <v>45411.662048611113</v>
      </c>
      <c r="D2186" s="4">
        <v>45475.48337962963</v>
      </c>
      <c r="E2186" s="1" t="s">
        <v>92</v>
      </c>
      <c r="F2186">
        <v>206</v>
      </c>
      <c r="G2186" s="1" t="str">
        <f>IFERROR(VLOOKUP(tManutencao[[#This Row],[Máquina]],[1]!tMaquinas[[Código]:[Descrição]],2,0),"N/E")</f>
        <v>206 - Comexi 8 cores</v>
      </c>
      <c r="H2186" t="s">
        <v>62</v>
      </c>
      <c r="I2186" t="s">
        <v>1868</v>
      </c>
    </row>
    <row r="2187" spans="1:9" ht="16.5" x14ac:dyDescent="0.25">
      <c r="A2187" s="1">
        <f>ROW()-ROW(tManutencao[[#Headers],[Seq]])</f>
        <v>2186</v>
      </c>
      <c r="B2187" s="3">
        <v>2147</v>
      </c>
      <c r="C2187" s="4">
        <v>45411.899328703701</v>
      </c>
      <c r="D2187" s="4">
        <v>45537.588935185187</v>
      </c>
      <c r="E2187" s="1" t="s">
        <v>92</v>
      </c>
      <c r="F2187">
        <v>116</v>
      </c>
      <c r="G2187" s="1" t="str">
        <f>IFERROR(VLOOKUP(tManutencao[[#This Row],[Máquina]],[1]!tMaquinas[[Código]:[Descrição]],2,0),"N/E")</f>
        <v>116 - Extrusora</v>
      </c>
      <c r="H2187" t="s">
        <v>10</v>
      </c>
      <c r="I2187" t="s">
        <v>1967</v>
      </c>
    </row>
    <row r="2188" spans="1:9" ht="16.5" x14ac:dyDescent="0.25">
      <c r="A2188" s="1">
        <f>ROW()-ROW(tManutencao[[#Headers],[Seq]])</f>
        <v>2187</v>
      </c>
      <c r="B2188" s="3">
        <v>2148</v>
      </c>
      <c r="C2188" s="4">
        <v>45411.900520833333</v>
      </c>
      <c r="D2188" s="4">
        <v>45415.360023148147</v>
      </c>
      <c r="E2188" s="1" t="s">
        <v>92</v>
      </c>
      <c r="F2188">
        <v>116</v>
      </c>
      <c r="G2188" s="1" t="str">
        <f>IFERROR(VLOOKUP(tManutencao[[#This Row],[Máquina]],[1]!tMaquinas[[Código]:[Descrição]],2,0),"N/E")</f>
        <v>116 - Extrusora</v>
      </c>
      <c r="H2188" t="s">
        <v>10</v>
      </c>
      <c r="I2188" t="s">
        <v>1968</v>
      </c>
    </row>
    <row r="2189" spans="1:9" ht="16.5" x14ac:dyDescent="0.25">
      <c r="A2189" s="1">
        <f>ROW()-ROW(tManutencao[[#Headers],[Seq]])</f>
        <v>2188</v>
      </c>
      <c r="B2189" s="3">
        <v>2149</v>
      </c>
      <c r="C2189" s="4">
        <v>45411.902708333335</v>
      </c>
      <c r="D2189" s="4">
        <v>45414.417453703703</v>
      </c>
      <c r="E2189" s="1" t="s">
        <v>92</v>
      </c>
      <c r="F2189">
        <v>116</v>
      </c>
      <c r="G2189" s="1" t="str">
        <f>IFERROR(VLOOKUP(tManutencao[[#This Row],[Máquina]],[1]!tMaquinas[[Código]:[Descrição]],2,0),"N/E")</f>
        <v>116 - Extrusora</v>
      </c>
      <c r="H2189" t="s">
        <v>10</v>
      </c>
      <c r="I2189" t="s">
        <v>1969</v>
      </c>
    </row>
    <row r="2190" spans="1:9" ht="16.5" x14ac:dyDescent="0.25">
      <c r="A2190" s="1">
        <f>ROW()-ROW(tManutencao[[#Headers],[Seq]])</f>
        <v>2189</v>
      </c>
      <c r="B2190" s="3">
        <v>2150</v>
      </c>
      <c r="C2190" s="4">
        <v>45411.904166666667</v>
      </c>
      <c r="D2190" s="4"/>
      <c r="E2190" s="1" t="s">
        <v>92</v>
      </c>
      <c r="F2190">
        <v>116</v>
      </c>
      <c r="G2190" s="1" t="str">
        <f>IFERROR(VLOOKUP(tManutencao[[#This Row],[Máquina]],[1]!tMaquinas[[Código]:[Descrição]],2,0),"N/E")</f>
        <v>116 - Extrusora</v>
      </c>
      <c r="H2190" t="s">
        <v>10</v>
      </c>
      <c r="I2190" t="s">
        <v>1970</v>
      </c>
    </row>
    <row r="2191" spans="1:9" ht="16.5" x14ac:dyDescent="0.25">
      <c r="A2191" s="1">
        <f>ROW()-ROW(tManutencao[[#Headers],[Seq]])</f>
        <v>2190</v>
      </c>
      <c r="B2191" s="3">
        <v>2151</v>
      </c>
      <c r="C2191" s="4">
        <v>45412.329027777778</v>
      </c>
      <c r="D2191" s="4">
        <v>45670.648680555554</v>
      </c>
      <c r="E2191" s="1" t="s">
        <v>9</v>
      </c>
      <c r="F2191">
        <v>507</v>
      </c>
      <c r="G2191" s="1" t="str">
        <f>IFERROR(VLOOKUP(tManutencao[[#This Row],[Máquina]],[1]!tMaquinas[[Código]:[Descrição]],2,0),"N/E")</f>
        <v>507 - Rebobinadeira</v>
      </c>
      <c r="H2191" t="s">
        <v>23</v>
      </c>
      <c r="I2191" t="s">
        <v>1971</v>
      </c>
    </row>
    <row r="2192" spans="1:9" ht="16.5" x14ac:dyDescent="0.25">
      <c r="A2192" s="1">
        <f>ROW()-ROW(tManutencao[[#Headers],[Seq]])</f>
        <v>2191</v>
      </c>
      <c r="B2192" s="3">
        <v>2152</v>
      </c>
      <c r="C2192" s="4">
        <v>45412.363912037035</v>
      </c>
      <c r="D2192" s="4">
        <v>45547.408067129632</v>
      </c>
      <c r="E2192" s="1" t="s">
        <v>9</v>
      </c>
      <c r="F2192">
        <v>201</v>
      </c>
      <c r="G2192" s="1" t="str">
        <f>IFERROR(VLOOKUP(tManutencao[[#This Row],[Máquina]],[1]!tMaquinas[[Código]:[Descrição]],2,0),"N/E")</f>
        <v>201 - Thunder 4 cores engrenada</v>
      </c>
      <c r="H2192" t="s">
        <v>62</v>
      </c>
      <c r="I2192" t="s">
        <v>1972</v>
      </c>
    </row>
    <row r="2193" spans="1:9" ht="16.5" x14ac:dyDescent="0.25">
      <c r="A2193" s="1">
        <f>ROW()-ROW(tManutencao[[#Headers],[Seq]])</f>
        <v>2192</v>
      </c>
      <c r="B2193" s="3">
        <v>2153</v>
      </c>
      <c r="C2193" s="4">
        <v>45412.416562500002</v>
      </c>
      <c r="D2193" s="4">
        <v>45670.648819444446</v>
      </c>
      <c r="E2193" s="1" t="s">
        <v>9</v>
      </c>
      <c r="F2193">
        <v>201</v>
      </c>
      <c r="G2193" s="1" t="str">
        <f>IFERROR(VLOOKUP(tManutencao[[#This Row],[Máquina]],[1]!tMaquinas[[Código]:[Descrição]],2,0),"N/E")</f>
        <v>201 - Thunder 4 cores engrenada</v>
      </c>
      <c r="H2193" t="s">
        <v>62</v>
      </c>
      <c r="I2193" t="s">
        <v>1973</v>
      </c>
    </row>
    <row r="2194" spans="1:9" ht="16.5" x14ac:dyDescent="0.25">
      <c r="A2194" s="1">
        <f>ROW()-ROW(tManutencao[[#Headers],[Seq]])</f>
        <v>2193</v>
      </c>
      <c r="B2194" s="3">
        <v>2154</v>
      </c>
      <c r="C2194" s="4">
        <v>45412.418946759259</v>
      </c>
      <c r="D2194" s="4">
        <v>45670.648946759262</v>
      </c>
      <c r="E2194" s="1" t="s">
        <v>92</v>
      </c>
      <c r="F2194">
        <v>201</v>
      </c>
      <c r="G2194" s="1" t="str">
        <f>IFERROR(VLOOKUP(tManutencao[[#This Row],[Máquina]],[1]!tMaquinas[[Código]:[Descrição]],2,0),"N/E")</f>
        <v>201 - Thunder 4 cores engrenada</v>
      </c>
      <c r="H2194" t="s">
        <v>62</v>
      </c>
      <c r="I2194" t="s">
        <v>1974</v>
      </c>
    </row>
    <row r="2195" spans="1:9" ht="16.5" x14ac:dyDescent="0.25">
      <c r="A2195" s="1">
        <f>ROW()-ROW(tManutencao[[#Headers],[Seq]])</f>
        <v>2194</v>
      </c>
      <c r="B2195" s="3">
        <v>2155</v>
      </c>
      <c r="C2195" s="4">
        <v>45412.477812500001</v>
      </c>
      <c r="D2195" s="4">
        <v>45448.397152777776</v>
      </c>
      <c r="E2195" s="1" t="s">
        <v>92</v>
      </c>
      <c r="F2195">
        <v>117</v>
      </c>
      <c r="G2195" s="1" t="str">
        <f>IFERROR(VLOOKUP(tManutencao[[#This Row],[Máquina]],[1]!tMaquinas[[Código]:[Descrição]],2,0),"N/E")</f>
        <v>117 - Extrusora</v>
      </c>
      <c r="H2195" t="s">
        <v>10</v>
      </c>
      <c r="I2195" t="s">
        <v>1975</v>
      </c>
    </row>
    <row r="2196" spans="1:9" ht="16.5" x14ac:dyDescent="0.25">
      <c r="A2196" s="1">
        <f>ROW()-ROW(tManutencao[[#Headers],[Seq]])</f>
        <v>2195</v>
      </c>
      <c r="B2196" s="3">
        <v>4676</v>
      </c>
      <c r="C2196" s="4">
        <v>45646.46334490741</v>
      </c>
      <c r="D2196" s="4">
        <v>45664.380694444444</v>
      </c>
      <c r="E2196" s="1" t="s">
        <v>92</v>
      </c>
      <c r="F2196">
        <v>8001</v>
      </c>
      <c r="G2196" s="1" t="str">
        <f>IFERROR(VLOOKUP(tManutencao[[#This Row],[Máquina]],[1]!tMaquinas[[Código]:[Descrição]],2,0),"N/E")</f>
        <v>N/E</v>
      </c>
      <c r="H2196" t="s">
        <v>10</v>
      </c>
      <c r="I2196" t="s">
        <v>1976</v>
      </c>
    </row>
    <row r="2197" spans="1:9" ht="16.5" x14ac:dyDescent="0.25">
      <c r="A2197" s="1">
        <f>ROW()-ROW(tManutencao[[#Headers],[Seq]])</f>
        <v>2196</v>
      </c>
      <c r="B2197" s="3">
        <v>2157</v>
      </c>
      <c r="C2197" s="4">
        <v>45412.640046296299</v>
      </c>
      <c r="D2197" s="4"/>
      <c r="E2197" s="1" t="s">
        <v>9</v>
      </c>
      <c r="F2197">
        <v>117</v>
      </c>
      <c r="G2197" s="1" t="str">
        <f>IFERROR(VLOOKUP(tManutencao[[#This Row],[Máquina]],[1]!tMaquinas[[Código]:[Descrição]],2,0),"N/E")</f>
        <v>117 - Extrusora</v>
      </c>
      <c r="H2197" t="s">
        <v>10</v>
      </c>
      <c r="I2197" t="s">
        <v>1977</v>
      </c>
    </row>
    <row r="2198" spans="1:9" ht="16.5" x14ac:dyDescent="0.25">
      <c r="A2198" s="1">
        <f>ROW()-ROW(tManutencao[[#Headers],[Seq]])</f>
        <v>2197</v>
      </c>
      <c r="B2198" s="3">
        <v>2158</v>
      </c>
      <c r="C2198" s="4">
        <v>45412.654108796298</v>
      </c>
      <c r="D2198" s="4">
        <v>45414.417812500003</v>
      </c>
      <c r="E2198" s="1" t="s">
        <v>9</v>
      </c>
      <c r="F2198">
        <v>301</v>
      </c>
      <c r="G2198" s="1" t="str">
        <f>IFERROR(VLOOKUP(tManutencao[[#This Row],[Máquina]],[1]!tMaquinas[[Código]:[Descrição]],2,0),"N/E")</f>
        <v>301 - Comexi Laminadora</v>
      </c>
      <c r="H2198" t="s">
        <v>58</v>
      </c>
      <c r="I2198" t="s">
        <v>1978</v>
      </c>
    </row>
    <row r="2199" spans="1:9" ht="16.5" x14ac:dyDescent="0.25">
      <c r="A2199" s="1">
        <f>ROW()-ROW(tManutencao[[#Headers],[Seq]])</f>
        <v>2198</v>
      </c>
      <c r="B2199" s="3">
        <v>4793</v>
      </c>
      <c r="C2199" s="4">
        <v>45670.426550925928</v>
      </c>
      <c r="D2199" s="4"/>
      <c r="E2199" s="1" t="s">
        <v>92</v>
      </c>
      <c r="F2199">
        <v>8001</v>
      </c>
      <c r="G2199" s="1" t="str">
        <f>IFERROR(VLOOKUP(tManutencao[[#This Row],[Máquina]],[1]!tMaquinas[[Código]:[Descrição]],2,0),"N/E")</f>
        <v>N/E</v>
      </c>
      <c r="H2199" t="s">
        <v>10</v>
      </c>
      <c r="I2199" t="s">
        <v>1979</v>
      </c>
    </row>
    <row r="2200" spans="1:9" ht="16.5" x14ac:dyDescent="0.25">
      <c r="A2200" s="1">
        <f>ROW()-ROW(tManutencao[[#Headers],[Seq]])</f>
        <v>2199</v>
      </c>
      <c r="B2200" s="3">
        <v>2160</v>
      </c>
      <c r="C2200" s="4">
        <v>45412.730763888889</v>
      </c>
      <c r="D2200" s="4">
        <v>45670.649178240739</v>
      </c>
      <c r="E2200" s="1" t="s">
        <v>9</v>
      </c>
      <c r="F2200">
        <v>117</v>
      </c>
      <c r="G2200" s="1" t="str">
        <f>IFERROR(VLOOKUP(tManutencao[[#This Row],[Máquina]],[1]!tMaquinas[[Código]:[Descrição]],2,0),"N/E")</f>
        <v>117 - Extrusora</v>
      </c>
      <c r="H2200" t="s">
        <v>10</v>
      </c>
      <c r="I2200" t="s">
        <v>1980</v>
      </c>
    </row>
    <row r="2201" spans="1:9" ht="16.5" x14ac:dyDescent="0.25">
      <c r="A2201" s="1">
        <f>ROW()-ROW(tManutencao[[#Headers],[Seq]])</f>
        <v>2200</v>
      </c>
      <c r="B2201" s="3">
        <v>4794</v>
      </c>
      <c r="C2201" s="4">
        <v>45670.428263888891</v>
      </c>
      <c r="D2201" s="4"/>
      <c r="E2201" s="1" t="s">
        <v>92</v>
      </c>
      <c r="F2201">
        <v>8001</v>
      </c>
      <c r="G2201" s="1" t="str">
        <f>IFERROR(VLOOKUP(tManutencao[[#This Row],[Máquina]],[1]!tMaquinas[[Código]:[Descrição]],2,0),"N/E")</f>
        <v>N/E</v>
      </c>
      <c r="H2201" t="s">
        <v>10</v>
      </c>
      <c r="I2201" t="s">
        <v>1981</v>
      </c>
    </row>
    <row r="2202" spans="1:9" ht="16.5" x14ac:dyDescent="0.25">
      <c r="A2202" s="1">
        <f>ROW()-ROW(tManutencao[[#Headers],[Seq]])</f>
        <v>2201</v>
      </c>
      <c r="B2202" s="3">
        <v>2162</v>
      </c>
      <c r="C2202" s="4">
        <v>45414.424328703702</v>
      </c>
      <c r="D2202" s="4">
        <v>45415.360509259262</v>
      </c>
      <c r="E2202" s="1" t="s">
        <v>9</v>
      </c>
      <c r="F2202">
        <v>506</v>
      </c>
      <c r="G2202" s="1" t="str">
        <f>IFERROR(VLOOKUP(tManutencao[[#This Row],[Máquina]],[1]!tMaquinas[[Código]:[Descrição]],2,0),"N/E")</f>
        <v>506 - Rebobinadeira</v>
      </c>
      <c r="H2202" t="s">
        <v>23</v>
      </c>
      <c r="I2202" t="s">
        <v>1982</v>
      </c>
    </row>
    <row r="2203" spans="1:9" ht="16.5" x14ac:dyDescent="0.25">
      <c r="A2203" s="1">
        <f>ROW()-ROW(tManutencao[[#Headers],[Seq]])</f>
        <v>2202</v>
      </c>
      <c r="B2203" s="3">
        <v>4856</v>
      </c>
      <c r="C2203" s="4">
        <v>45678.414259259262</v>
      </c>
      <c r="D2203" s="4"/>
      <c r="E2203" s="1" t="s">
        <v>92</v>
      </c>
      <c r="F2203">
        <v>8001</v>
      </c>
      <c r="G2203" s="1" t="str">
        <f>IFERROR(VLOOKUP(tManutencao[[#This Row],[Máquina]],[1]!tMaquinas[[Código]:[Descrição]],2,0),"N/E")</f>
        <v>N/E</v>
      </c>
      <c r="H2203" t="s">
        <v>10</v>
      </c>
      <c r="I2203" t="s">
        <v>1983</v>
      </c>
    </row>
    <row r="2204" spans="1:9" ht="16.5" x14ac:dyDescent="0.25">
      <c r="A2204" s="1">
        <f>ROW()-ROW(tManutencao[[#Headers],[Seq]])</f>
        <v>2203</v>
      </c>
      <c r="B2204" s="3">
        <v>4259</v>
      </c>
      <c r="C2204" s="4">
        <v>45617.525555555556</v>
      </c>
      <c r="D2204" s="4">
        <v>45629.457662037035</v>
      </c>
      <c r="E2204" s="1" t="s">
        <v>92</v>
      </c>
      <c r="F2204">
        <v>8002</v>
      </c>
      <c r="G2204" s="1" t="str">
        <f>IFERROR(VLOOKUP(tManutencao[[#This Row],[Máquina]],[1]!tMaquinas[[Código]:[Descrição]],2,0),"N/E")</f>
        <v>N/E</v>
      </c>
      <c r="H2204" t="s">
        <v>62</v>
      </c>
      <c r="I2204" t="s">
        <v>1984</v>
      </c>
    </row>
    <row r="2205" spans="1:9" ht="16.5" x14ac:dyDescent="0.25">
      <c r="A2205" s="1">
        <f>ROW()-ROW(tManutencao[[#Headers],[Seq]])</f>
        <v>2204</v>
      </c>
      <c r="B2205" s="3">
        <v>2165</v>
      </c>
      <c r="C2205" s="4">
        <v>45414.782557870371</v>
      </c>
      <c r="D2205" s="4">
        <v>45419.643750000003</v>
      </c>
      <c r="E2205" s="1" t="s">
        <v>92</v>
      </c>
      <c r="F2205">
        <v>207</v>
      </c>
      <c r="G2205" s="1" t="str">
        <f>IFERROR(VLOOKUP(tManutencao[[#This Row],[Máquina]],[1]!tMaquinas[[Código]:[Descrição]],2,0),"N/E")</f>
        <v>207 - Comexi 8 cores</v>
      </c>
      <c r="H2205" t="s">
        <v>62</v>
      </c>
      <c r="I2205" t="s">
        <v>1985</v>
      </c>
    </row>
    <row r="2206" spans="1:9" ht="16.5" x14ac:dyDescent="0.25">
      <c r="A2206" s="1">
        <f>ROW()-ROW(tManutencao[[#Headers],[Seq]])</f>
        <v>2205</v>
      </c>
      <c r="B2206" s="3">
        <v>2166</v>
      </c>
      <c r="C2206" s="4">
        <v>45415.508402777778</v>
      </c>
      <c r="D2206" s="4">
        <v>45421.37908564815</v>
      </c>
      <c r="E2206" s="1" t="s">
        <v>9</v>
      </c>
      <c r="F2206">
        <v>407</v>
      </c>
      <c r="G2206" s="1" t="str">
        <f>IFERROR(VLOOKUP(tManutencao[[#This Row],[Máquina]],[1]!tMaquinas[[Código]:[Descrição]],2,0),"N/E")</f>
        <v>407 - HudsonSharp</v>
      </c>
      <c r="H2206" t="s">
        <v>21</v>
      </c>
      <c r="I2206" t="s">
        <v>1986</v>
      </c>
    </row>
    <row r="2207" spans="1:9" ht="16.5" x14ac:dyDescent="0.25">
      <c r="A2207" s="1">
        <f>ROW()-ROW(tManutencao[[#Headers],[Seq]])</f>
        <v>2206</v>
      </c>
      <c r="B2207" s="3">
        <v>2167</v>
      </c>
      <c r="C2207" s="4">
        <v>45415.643611111111</v>
      </c>
      <c r="D2207" s="4">
        <v>45670.649641203701</v>
      </c>
      <c r="E2207" s="1" t="s">
        <v>9</v>
      </c>
      <c r="F2207">
        <v>206</v>
      </c>
      <c r="G2207" s="1" t="str">
        <f>IFERROR(VLOOKUP(tManutencao[[#This Row],[Máquina]],[1]!tMaquinas[[Código]:[Descrição]],2,0),"N/E")</f>
        <v>206 - Comexi 8 cores</v>
      </c>
      <c r="H2207" t="s">
        <v>62</v>
      </c>
      <c r="I2207" t="s">
        <v>1987</v>
      </c>
    </row>
    <row r="2208" spans="1:9" ht="16.5" x14ac:dyDescent="0.25">
      <c r="A2208" s="1">
        <f>ROW()-ROW(tManutencao[[#Headers],[Seq]])</f>
        <v>2207</v>
      </c>
      <c r="B2208" s="3">
        <v>2168</v>
      </c>
      <c r="C2208" s="4">
        <v>45415.700520833336</v>
      </c>
      <c r="D2208" s="4">
        <v>45471.389756944445</v>
      </c>
      <c r="E2208" s="1" t="s">
        <v>9</v>
      </c>
      <c r="F2208">
        <v>506</v>
      </c>
      <c r="G2208" s="1" t="str">
        <f>IFERROR(VLOOKUP(tManutencao[[#This Row],[Máquina]],[1]!tMaquinas[[Código]:[Descrição]],2,0),"N/E")</f>
        <v>506 - Rebobinadeira</v>
      </c>
      <c r="H2208" t="s">
        <v>23</v>
      </c>
      <c r="I2208" t="s">
        <v>1988</v>
      </c>
    </row>
    <row r="2209" spans="1:9" ht="16.5" x14ac:dyDescent="0.25">
      <c r="A2209" s="1">
        <f>ROW()-ROW(tManutencao[[#Headers],[Seq]])</f>
        <v>2208</v>
      </c>
      <c r="B2209" s="3">
        <v>2169</v>
      </c>
      <c r="C2209" s="4">
        <v>45416.254675925928</v>
      </c>
      <c r="D2209" s="4">
        <v>45467.582002314812</v>
      </c>
      <c r="E2209" s="1" t="s">
        <v>9</v>
      </c>
      <c r="F2209">
        <v>207</v>
      </c>
      <c r="G2209" s="1" t="str">
        <f>IFERROR(VLOOKUP(tManutencao[[#This Row],[Máquina]],[1]!tMaquinas[[Código]:[Descrição]],2,0),"N/E")</f>
        <v>207 - Comexi 8 cores</v>
      </c>
      <c r="H2209" t="s">
        <v>62</v>
      </c>
      <c r="I2209" t="s">
        <v>1989</v>
      </c>
    </row>
    <row r="2210" spans="1:9" ht="16.5" x14ac:dyDescent="0.25">
      <c r="A2210" s="1">
        <f>ROW()-ROW(tManutencao[[#Headers],[Seq]])</f>
        <v>2209</v>
      </c>
      <c r="B2210" s="3">
        <v>2170</v>
      </c>
      <c r="C2210" s="4">
        <v>45416.320486111108</v>
      </c>
      <c r="D2210" s="4">
        <v>45670.651493055557</v>
      </c>
      <c r="E2210" s="1" t="s">
        <v>9</v>
      </c>
      <c r="F2210">
        <v>207</v>
      </c>
      <c r="G2210" s="1" t="str">
        <f>IFERROR(VLOOKUP(tManutencao[[#This Row],[Máquina]],[1]!tMaquinas[[Código]:[Descrição]],2,0),"N/E")</f>
        <v>207 - Comexi 8 cores</v>
      </c>
      <c r="H2210" t="s">
        <v>62</v>
      </c>
      <c r="I2210" t="s">
        <v>1990</v>
      </c>
    </row>
    <row r="2211" spans="1:9" ht="16.5" x14ac:dyDescent="0.25">
      <c r="A2211" s="1">
        <f>ROW()-ROW(tManutencao[[#Headers],[Seq]])</f>
        <v>2210</v>
      </c>
      <c r="B2211" s="3">
        <v>2171</v>
      </c>
      <c r="C2211" s="4">
        <v>45416.548310185186</v>
      </c>
      <c r="D2211" s="4">
        <v>45418.508680555555</v>
      </c>
      <c r="E2211" s="1" t="s">
        <v>92</v>
      </c>
      <c r="F2211">
        <v>117</v>
      </c>
      <c r="G2211" s="1" t="str">
        <f>IFERROR(VLOOKUP(tManutencao[[#This Row],[Máquina]],[1]!tMaquinas[[Código]:[Descrição]],2,0),"N/E")</f>
        <v>117 - Extrusora</v>
      </c>
      <c r="H2211" t="s">
        <v>10</v>
      </c>
      <c r="I2211" t="s">
        <v>1991</v>
      </c>
    </row>
    <row r="2212" spans="1:9" ht="16.5" x14ac:dyDescent="0.25">
      <c r="A2212" s="1">
        <f>ROW()-ROW(tManutencao[[#Headers],[Seq]])</f>
        <v>2211</v>
      </c>
      <c r="B2212" s="3">
        <v>2172</v>
      </c>
      <c r="C2212" s="4">
        <v>45416.54928240741</v>
      </c>
      <c r="D2212" s="4">
        <v>45419.432245370372</v>
      </c>
      <c r="E2212" s="1" t="s">
        <v>92</v>
      </c>
      <c r="F2212">
        <v>117</v>
      </c>
      <c r="G2212" s="1" t="str">
        <f>IFERROR(VLOOKUP(tManutencao[[#This Row],[Máquina]],[1]!tMaquinas[[Código]:[Descrição]],2,0),"N/E")</f>
        <v>117 - Extrusora</v>
      </c>
      <c r="H2212" t="s">
        <v>10</v>
      </c>
      <c r="I2212" t="s">
        <v>1992</v>
      </c>
    </row>
    <row r="2213" spans="1:9" ht="16.5" x14ac:dyDescent="0.25">
      <c r="A2213" s="1">
        <f>ROW()-ROW(tManutencao[[#Headers],[Seq]])</f>
        <v>2212</v>
      </c>
      <c r="B2213" s="3">
        <v>2173</v>
      </c>
      <c r="C2213" s="4">
        <v>45416.549953703703</v>
      </c>
      <c r="D2213" s="4">
        <v>45419.386354166665</v>
      </c>
      <c r="E2213" s="1" t="s">
        <v>92</v>
      </c>
      <c r="F2213">
        <v>117</v>
      </c>
      <c r="G2213" s="1" t="str">
        <f>IFERROR(VLOOKUP(tManutencao[[#This Row],[Máquina]],[1]!tMaquinas[[Código]:[Descrição]],2,0),"N/E")</f>
        <v>117 - Extrusora</v>
      </c>
      <c r="H2213" t="s">
        <v>10</v>
      </c>
      <c r="I2213" t="s">
        <v>1993</v>
      </c>
    </row>
    <row r="2214" spans="1:9" ht="16.5" x14ac:dyDescent="0.25">
      <c r="A2214" s="1">
        <f>ROW()-ROW(tManutencao[[#Headers],[Seq]])</f>
        <v>2213</v>
      </c>
      <c r="B2214" s="3">
        <v>2174</v>
      </c>
      <c r="C2214" s="4">
        <v>45416.55060185185</v>
      </c>
      <c r="D2214" s="4">
        <v>45418.508912037039</v>
      </c>
      <c r="E2214" s="1" t="s">
        <v>92</v>
      </c>
      <c r="F2214">
        <v>117</v>
      </c>
      <c r="G2214" s="1" t="str">
        <f>IFERROR(VLOOKUP(tManutencao[[#This Row],[Máquina]],[1]!tMaquinas[[Código]:[Descrição]],2,0),"N/E")</f>
        <v>117 - Extrusora</v>
      </c>
      <c r="H2214" t="s">
        <v>10</v>
      </c>
      <c r="I2214" t="s">
        <v>1994</v>
      </c>
    </row>
    <row r="2215" spans="1:9" ht="16.5" x14ac:dyDescent="0.25">
      <c r="A2215" s="1">
        <f>ROW()-ROW(tManutencao[[#Headers],[Seq]])</f>
        <v>2214</v>
      </c>
      <c r="B2215" s="3">
        <v>2175</v>
      </c>
      <c r="C2215" s="4">
        <v>45416.551527777781</v>
      </c>
      <c r="D2215" s="4">
        <v>45419.386493055557</v>
      </c>
      <c r="E2215" s="1" t="s">
        <v>92</v>
      </c>
      <c r="F2215">
        <v>117</v>
      </c>
      <c r="G2215" s="1" t="str">
        <f>IFERROR(VLOOKUP(tManutencao[[#This Row],[Máquina]],[1]!tMaquinas[[Código]:[Descrição]],2,0),"N/E")</f>
        <v>117 - Extrusora</v>
      </c>
      <c r="H2215" t="s">
        <v>10</v>
      </c>
      <c r="I2215" t="s">
        <v>1995</v>
      </c>
    </row>
    <row r="2216" spans="1:9" ht="16.5" x14ac:dyDescent="0.25">
      <c r="A2216" s="1">
        <f>ROW()-ROW(tManutencao[[#Headers],[Seq]])</f>
        <v>2215</v>
      </c>
      <c r="B2216" s="3">
        <v>2176</v>
      </c>
      <c r="C2216" s="4">
        <v>45416.552303240744</v>
      </c>
      <c r="D2216" s="4">
        <v>45418.509201388886</v>
      </c>
      <c r="E2216" s="1" t="s">
        <v>92</v>
      </c>
      <c r="F2216">
        <v>117</v>
      </c>
      <c r="G2216" s="1" t="str">
        <f>IFERROR(VLOOKUP(tManutencao[[#This Row],[Máquina]],[1]!tMaquinas[[Código]:[Descrição]],2,0),"N/E")</f>
        <v>117 - Extrusora</v>
      </c>
      <c r="H2216" t="s">
        <v>10</v>
      </c>
      <c r="I2216" t="s">
        <v>1996</v>
      </c>
    </row>
    <row r="2217" spans="1:9" ht="16.5" x14ac:dyDescent="0.25">
      <c r="A2217" s="1">
        <f>ROW()-ROW(tManutencao[[#Headers],[Seq]])</f>
        <v>2216</v>
      </c>
      <c r="B2217" s="3">
        <v>2177</v>
      </c>
      <c r="C2217" s="4">
        <v>45416.552754629629</v>
      </c>
      <c r="D2217" s="4">
        <v>45419.386886574073</v>
      </c>
      <c r="E2217" s="1" t="s">
        <v>92</v>
      </c>
      <c r="F2217">
        <v>117</v>
      </c>
      <c r="G2217" s="1" t="str">
        <f>IFERROR(VLOOKUP(tManutencao[[#This Row],[Máquina]],[1]!tMaquinas[[Código]:[Descrição]],2,0),"N/E")</f>
        <v>117 - Extrusora</v>
      </c>
      <c r="H2217" t="s">
        <v>10</v>
      </c>
      <c r="I2217" t="s">
        <v>1997</v>
      </c>
    </row>
    <row r="2218" spans="1:9" ht="16.5" x14ac:dyDescent="0.25">
      <c r="A2218" s="1">
        <f>ROW()-ROW(tManutencao[[#Headers],[Seq]])</f>
        <v>2217</v>
      </c>
      <c r="B2218" s="3">
        <v>2178</v>
      </c>
      <c r="C2218" s="4">
        <v>45416.553032407406</v>
      </c>
      <c r="D2218" s="4">
        <v>45418.509282407409</v>
      </c>
      <c r="E2218" s="1" t="s">
        <v>92</v>
      </c>
      <c r="F2218">
        <v>117</v>
      </c>
      <c r="G2218" s="1" t="str">
        <f>IFERROR(VLOOKUP(tManutencao[[#This Row],[Máquina]],[1]!tMaquinas[[Código]:[Descrição]],2,0),"N/E")</f>
        <v>117 - Extrusora</v>
      </c>
      <c r="H2218" t="s">
        <v>10</v>
      </c>
      <c r="I2218" t="s">
        <v>1998</v>
      </c>
    </row>
    <row r="2219" spans="1:9" ht="16.5" x14ac:dyDescent="0.25">
      <c r="A2219" s="1">
        <f>ROW()-ROW(tManutencao[[#Headers],[Seq]])</f>
        <v>2218</v>
      </c>
      <c r="B2219" s="3">
        <v>2179</v>
      </c>
      <c r="C2219" s="4">
        <v>45416.553402777776</v>
      </c>
      <c r="D2219" s="4">
        <v>45419.387094907404</v>
      </c>
      <c r="E2219" s="1" t="s">
        <v>92</v>
      </c>
      <c r="F2219">
        <v>117</v>
      </c>
      <c r="G2219" s="1" t="str">
        <f>IFERROR(VLOOKUP(tManutencao[[#This Row],[Máquina]],[1]!tMaquinas[[Código]:[Descrição]],2,0),"N/E")</f>
        <v>117 - Extrusora</v>
      </c>
      <c r="H2219" t="s">
        <v>10</v>
      </c>
      <c r="I2219" t="s">
        <v>1999</v>
      </c>
    </row>
    <row r="2220" spans="1:9" ht="16.5" x14ac:dyDescent="0.25">
      <c r="A2220" s="1">
        <f>ROW()-ROW(tManutencao[[#Headers],[Seq]])</f>
        <v>2219</v>
      </c>
      <c r="B2220" s="3">
        <v>2180</v>
      </c>
      <c r="C2220" s="4">
        <v>45416.554398148146</v>
      </c>
      <c r="D2220" s="4">
        <v>45418.509456018517</v>
      </c>
      <c r="E2220" s="1" t="s">
        <v>92</v>
      </c>
      <c r="F2220">
        <v>117</v>
      </c>
      <c r="G2220" s="1" t="str">
        <f>IFERROR(VLOOKUP(tManutencao[[#This Row],[Máquina]],[1]!tMaquinas[[Código]:[Descrição]],2,0),"N/E")</f>
        <v>117 - Extrusora</v>
      </c>
      <c r="H2220" t="s">
        <v>10</v>
      </c>
      <c r="I2220" t="s">
        <v>2000</v>
      </c>
    </row>
    <row r="2221" spans="1:9" ht="16.5" x14ac:dyDescent="0.25">
      <c r="A2221" s="1">
        <f>ROW()-ROW(tManutencao[[#Headers],[Seq]])</f>
        <v>2220</v>
      </c>
      <c r="B2221" s="3">
        <v>2181</v>
      </c>
      <c r="C2221" s="4">
        <v>45416.555034722223</v>
      </c>
      <c r="D2221" s="4">
        <v>45419.387199074074</v>
      </c>
      <c r="E2221" s="1" t="s">
        <v>92</v>
      </c>
      <c r="F2221">
        <v>117</v>
      </c>
      <c r="G2221" s="1" t="str">
        <f>IFERROR(VLOOKUP(tManutencao[[#This Row],[Máquina]],[1]!tMaquinas[[Código]:[Descrição]],2,0),"N/E")</f>
        <v>117 - Extrusora</v>
      </c>
      <c r="H2221" t="s">
        <v>10</v>
      </c>
      <c r="I2221" t="s">
        <v>2001</v>
      </c>
    </row>
    <row r="2222" spans="1:9" ht="16.5" x14ac:dyDescent="0.25">
      <c r="A2222" s="1">
        <f>ROW()-ROW(tManutencao[[#Headers],[Seq]])</f>
        <v>2221</v>
      </c>
      <c r="B2222" s="3">
        <v>2182</v>
      </c>
      <c r="C2222" s="4">
        <v>45416.555520833332</v>
      </c>
      <c r="D2222" s="4">
        <v>45418.509594907409</v>
      </c>
      <c r="E2222" s="1" t="s">
        <v>92</v>
      </c>
      <c r="F2222">
        <v>117</v>
      </c>
      <c r="G2222" s="1" t="str">
        <f>IFERROR(VLOOKUP(tManutencao[[#This Row],[Máquina]],[1]!tMaquinas[[Código]:[Descrição]],2,0),"N/E")</f>
        <v>117 - Extrusora</v>
      </c>
      <c r="H2222" t="s">
        <v>10</v>
      </c>
      <c r="I2222" t="s">
        <v>2002</v>
      </c>
    </row>
    <row r="2223" spans="1:9" ht="16.5" x14ac:dyDescent="0.25">
      <c r="A2223" s="1">
        <f>ROW()-ROW(tManutencao[[#Headers],[Seq]])</f>
        <v>2222</v>
      </c>
      <c r="B2223" s="3">
        <v>2183</v>
      </c>
      <c r="C2223" s="4">
        <v>45416.556168981479</v>
      </c>
      <c r="D2223" s="4">
        <v>45419.387488425928</v>
      </c>
      <c r="E2223" s="1" t="s">
        <v>92</v>
      </c>
      <c r="F2223">
        <v>117</v>
      </c>
      <c r="G2223" s="1" t="str">
        <f>IFERROR(VLOOKUP(tManutencao[[#This Row],[Máquina]],[1]!tMaquinas[[Código]:[Descrição]],2,0),"N/E")</f>
        <v>117 - Extrusora</v>
      </c>
      <c r="H2223" t="s">
        <v>10</v>
      </c>
      <c r="I2223" t="s">
        <v>2003</v>
      </c>
    </row>
    <row r="2224" spans="1:9" ht="16.5" x14ac:dyDescent="0.25">
      <c r="A2224" s="1">
        <f>ROW()-ROW(tManutencao[[#Headers],[Seq]])</f>
        <v>2223</v>
      </c>
      <c r="B2224" s="3">
        <v>2184</v>
      </c>
      <c r="C2224" s="4">
        <v>45416.556458333333</v>
      </c>
      <c r="D2224" s="4">
        <v>45418.509699074071</v>
      </c>
      <c r="E2224" s="1" t="s">
        <v>92</v>
      </c>
      <c r="F2224">
        <v>117</v>
      </c>
      <c r="G2224" s="1" t="str">
        <f>IFERROR(VLOOKUP(tManutencao[[#This Row],[Máquina]],[1]!tMaquinas[[Código]:[Descrição]],2,0),"N/E")</f>
        <v>117 - Extrusora</v>
      </c>
      <c r="H2224" t="s">
        <v>10</v>
      </c>
      <c r="I2224" t="s">
        <v>2004</v>
      </c>
    </row>
    <row r="2225" spans="1:9" ht="16.5" x14ac:dyDescent="0.25">
      <c r="A2225" s="1">
        <f>ROW()-ROW(tManutencao[[#Headers],[Seq]])</f>
        <v>2224</v>
      </c>
      <c r="B2225" s="3">
        <v>2185</v>
      </c>
      <c r="C2225" s="4">
        <v>45416.557199074072</v>
      </c>
      <c r="D2225" s="4">
        <v>45419.387743055559</v>
      </c>
      <c r="E2225" s="1" t="s">
        <v>92</v>
      </c>
      <c r="F2225">
        <v>117</v>
      </c>
      <c r="G2225" s="1" t="str">
        <f>IFERROR(VLOOKUP(tManutencao[[#This Row],[Máquina]],[1]!tMaquinas[[Código]:[Descrição]],2,0),"N/E")</f>
        <v>117 - Extrusora</v>
      </c>
      <c r="H2225" t="s">
        <v>10</v>
      </c>
      <c r="I2225" t="s">
        <v>2005</v>
      </c>
    </row>
    <row r="2226" spans="1:9" ht="16.5" x14ac:dyDescent="0.25">
      <c r="A2226" s="1">
        <f>ROW()-ROW(tManutencao[[#Headers],[Seq]])</f>
        <v>2225</v>
      </c>
      <c r="B2226" s="3">
        <v>2186</v>
      </c>
      <c r="C2226" s="4">
        <v>45416.557430555556</v>
      </c>
      <c r="D2226" s="4">
        <v>45419.387916666667</v>
      </c>
      <c r="E2226" s="1" t="s">
        <v>92</v>
      </c>
      <c r="F2226">
        <v>117</v>
      </c>
      <c r="G2226" s="1" t="str">
        <f>IFERROR(VLOOKUP(tManutencao[[#This Row],[Máquina]],[1]!tMaquinas[[Código]:[Descrição]],2,0),"N/E")</f>
        <v>117 - Extrusora</v>
      </c>
      <c r="H2226" t="s">
        <v>10</v>
      </c>
      <c r="I2226" t="s">
        <v>2006</v>
      </c>
    </row>
    <row r="2227" spans="1:9" ht="16.5" x14ac:dyDescent="0.25">
      <c r="A2227" s="1">
        <f>ROW()-ROW(tManutencao[[#Headers],[Seq]])</f>
        <v>2226</v>
      </c>
      <c r="B2227" s="3">
        <v>2187</v>
      </c>
      <c r="C2227" s="4">
        <v>45416.559120370373</v>
      </c>
      <c r="D2227" s="4">
        <v>45419.717870370368</v>
      </c>
      <c r="E2227" s="1" t="s">
        <v>92</v>
      </c>
      <c r="F2227">
        <v>117</v>
      </c>
      <c r="G2227" s="1" t="str">
        <f>IFERROR(VLOOKUP(tManutencao[[#This Row],[Máquina]],[1]!tMaquinas[[Código]:[Descrição]],2,0),"N/E")</f>
        <v>117 - Extrusora</v>
      </c>
      <c r="H2227" t="s">
        <v>10</v>
      </c>
      <c r="I2227" t="s">
        <v>2007</v>
      </c>
    </row>
    <row r="2228" spans="1:9" ht="16.5" x14ac:dyDescent="0.25">
      <c r="A2228" s="1">
        <f>ROW()-ROW(tManutencao[[#Headers],[Seq]])</f>
        <v>2227</v>
      </c>
      <c r="B2228" s="3">
        <v>2188</v>
      </c>
      <c r="C2228" s="4">
        <v>45416.560196759259</v>
      </c>
      <c r="D2228" s="4">
        <v>45419.645358796297</v>
      </c>
      <c r="E2228" s="1" t="s">
        <v>92</v>
      </c>
      <c r="F2228">
        <v>117</v>
      </c>
      <c r="G2228" s="1" t="str">
        <f>IFERROR(VLOOKUP(tManutencao[[#This Row],[Máquina]],[1]!tMaquinas[[Código]:[Descrição]],2,0),"N/E")</f>
        <v>117 - Extrusora</v>
      </c>
      <c r="H2228" t="s">
        <v>10</v>
      </c>
      <c r="I2228" t="s">
        <v>2008</v>
      </c>
    </row>
    <row r="2229" spans="1:9" ht="16.5" x14ac:dyDescent="0.25">
      <c r="A2229" s="1">
        <f>ROW()-ROW(tManutencao[[#Headers],[Seq]])</f>
        <v>2228</v>
      </c>
      <c r="B2229" s="3">
        <v>2189</v>
      </c>
      <c r="C2229" s="4">
        <v>45416.560648148145</v>
      </c>
      <c r="D2229" s="4">
        <v>45418.77306712963</v>
      </c>
      <c r="E2229" s="1" t="s">
        <v>92</v>
      </c>
      <c r="F2229">
        <v>117</v>
      </c>
      <c r="G2229" s="1" t="str">
        <f>IFERROR(VLOOKUP(tManutencao[[#This Row],[Máquina]],[1]!tMaquinas[[Código]:[Descrição]],2,0),"N/E")</f>
        <v>117 - Extrusora</v>
      </c>
      <c r="H2229" t="s">
        <v>10</v>
      </c>
      <c r="I2229" t="s">
        <v>2009</v>
      </c>
    </row>
    <row r="2230" spans="1:9" ht="16.5" x14ac:dyDescent="0.25">
      <c r="A2230" s="1">
        <f>ROW()-ROW(tManutencao[[#Headers],[Seq]])</f>
        <v>2229</v>
      </c>
      <c r="B2230" s="3">
        <v>2190</v>
      </c>
      <c r="C2230" s="4">
        <v>45416.561226851853</v>
      </c>
      <c r="D2230" s="4">
        <v>45418.773182870369</v>
      </c>
      <c r="E2230" s="1" t="s">
        <v>92</v>
      </c>
      <c r="F2230">
        <v>117</v>
      </c>
      <c r="G2230" s="1" t="str">
        <f>IFERROR(VLOOKUP(tManutencao[[#This Row],[Máquina]],[1]!tMaquinas[[Código]:[Descrição]],2,0),"N/E")</f>
        <v>117 - Extrusora</v>
      </c>
      <c r="H2230" t="s">
        <v>10</v>
      </c>
      <c r="I2230" t="s">
        <v>2010</v>
      </c>
    </row>
    <row r="2231" spans="1:9" ht="16.5" x14ac:dyDescent="0.25">
      <c r="A2231" s="1">
        <f>ROW()-ROW(tManutencao[[#Headers],[Seq]])</f>
        <v>2230</v>
      </c>
      <c r="B2231" s="3">
        <v>2191</v>
      </c>
      <c r="C2231" s="4">
        <v>45416.561747685184</v>
      </c>
      <c r="D2231" s="4">
        <v>45418.773587962962</v>
      </c>
      <c r="E2231" s="1" t="s">
        <v>92</v>
      </c>
      <c r="F2231">
        <v>117</v>
      </c>
      <c r="G2231" s="1" t="str">
        <f>IFERROR(VLOOKUP(tManutencao[[#This Row],[Máquina]],[1]!tMaquinas[[Código]:[Descrição]],2,0),"N/E")</f>
        <v>117 - Extrusora</v>
      </c>
      <c r="H2231" t="s">
        <v>10</v>
      </c>
      <c r="I2231" t="s">
        <v>2011</v>
      </c>
    </row>
    <row r="2232" spans="1:9" ht="16.5" x14ac:dyDescent="0.25">
      <c r="A2232" s="1">
        <f>ROW()-ROW(tManutencao[[#Headers],[Seq]])</f>
        <v>2231</v>
      </c>
      <c r="B2232" s="3">
        <v>2192</v>
      </c>
      <c r="C2232" s="4">
        <v>45416.562060185184</v>
      </c>
      <c r="D2232" s="4">
        <v>45418.773738425924</v>
      </c>
      <c r="E2232" s="1" t="s">
        <v>92</v>
      </c>
      <c r="F2232">
        <v>117</v>
      </c>
      <c r="G2232" s="1" t="str">
        <f>IFERROR(VLOOKUP(tManutencao[[#This Row],[Máquina]],[1]!tMaquinas[[Código]:[Descrição]],2,0),"N/E")</f>
        <v>117 - Extrusora</v>
      </c>
      <c r="H2232" t="s">
        <v>10</v>
      </c>
      <c r="I2232" t="s">
        <v>2012</v>
      </c>
    </row>
    <row r="2233" spans="1:9" ht="16.5" x14ac:dyDescent="0.25">
      <c r="A2233" s="1">
        <f>ROW()-ROW(tManutencao[[#Headers],[Seq]])</f>
        <v>2232</v>
      </c>
      <c r="B2233" s="3">
        <v>2193</v>
      </c>
      <c r="C2233" s="4">
        <v>45416.563807870371</v>
      </c>
      <c r="D2233" s="4">
        <v>45420.321655092594</v>
      </c>
      <c r="E2233" s="1" t="s">
        <v>92</v>
      </c>
      <c r="F2233">
        <v>117</v>
      </c>
      <c r="G2233" s="1" t="str">
        <f>IFERROR(VLOOKUP(tManutencao[[#This Row],[Máquina]],[1]!tMaquinas[[Código]:[Descrição]],2,0),"N/E")</f>
        <v>117 - Extrusora</v>
      </c>
      <c r="H2233" t="s">
        <v>10</v>
      </c>
      <c r="I2233" t="s">
        <v>2013</v>
      </c>
    </row>
    <row r="2234" spans="1:9" ht="16.5" x14ac:dyDescent="0.25">
      <c r="A2234" s="1">
        <f>ROW()-ROW(tManutencao[[#Headers],[Seq]])</f>
        <v>2233</v>
      </c>
      <c r="B2234" s="3">
        <v>2194</v>
      </c>
      <c r="C2234" s="4">
        <v>45416.569027777776</v>
      </c>
      <c r="D2234" s="4">
        <v>45422.743113425924</v>
      </c>
      <c r="E2234" s="1" t="s">
        <v>92</v>
      </c>
      <c r="F2234">
        <v>117</v>
      </c>
      <c r="G2234" s="1" t="str">
        <f>IFERROR(VLOOKUP(tManutencao[[#This Row],[Máquina]],[1]!tMaquinas[[Código]:[Descrição]],2,0),"N/E")</f>
        <v>117 - Extrusora</v>
      </c>
      <c r="H2234" t="s">
        <v>10</v>
      </c>
      <c r="I2234" t="s">
        <v>2014</v>
      </c>
    </row>
    <row r="2235" spans="1:9" ht="16.5" x14ac:dyDescent="0.25">
      <c r="A2235" s="1">
        <f>ROW()-ROW(tManutencao[[#Headers],[Seq]])</f>
        <v>2234</v>
      </c>
      <c r="B2235" s="3">
        <v>2195</v>
      </c>
      <c r="C2235" s="4">
        <v>45416.569884259261</v>
      </c>
      <c r="D2235" s="4">
        <v>45421.380277777775</v>
      </c>
      <c r="E2235" s="1" t="s">
        <v>92</v>
      </c>
      <c r="F2235">
        <v>117</v>
      </c>
      <c r="G2235" s="1" t="str">
        <f>IFERROR(VLOOKUP(tManutencao[[#This Row],[Máquina]],[1]!tMaquinas[[Código]:[Descrição]],2,0),"N/E")</f>
        <v>117 - Extrusora</v>
      </c>
      <c r="H2235" t="s">
        <v>10</v>
      </c>
      <c r="I2235" t="s">
        <v>2015</v>
      </c>
    </row>
    <row r="2236" spans="1:9" ht="16.5" x14ac:dyDescent="0.25">
      <c r="A2236" s="1">
        <f>ROW()-ROW(tManutencao[[#Headers],[Seq]])</f>
        <v>2235</v>
      </c>
      <c r="B2236" s="3">
        <v>2196</v>
      </c>
      <c r="C2236" s="4">
        <v>45416.572754629633</v>
      </c>
      <c r="D2236" s="4">
        <v>45439.609606481485</v>
      </c>
      <c r="E2236" s="1" t="s">
        <v>92</v>
      </c>
      <c r="F2236">
        <v>117</v>
      </c>
      <c r="G2236" s="1" t="str">
        <f>IFERROR(VLOOKUP(tManutencao[[#This Row],[Máquina]],[1]!tMaquinas[[Código]:[Descrição]],2,0),"N/E")</f>
        <v>117 - Extrusora</v>
      </c>
      <c r="H2236" t="s">
        <v>10</v>
      </c>
      <c r="I2236" t="s">
        <v>2016</v>
      </c>
    </row>
    <row r="2237" spans="1:9" ht="16.5" x14ac:dyDescent="0.25">
      <c r="A2237" s="1">
        <f>ROW()-ROW(tManutencao[[#Headers],[Seq]])</f>
        <v>2236</v>
      </c>
      <c r="B2237" s="3">
        <v>2197</v>
      </c>
      <c r="C2237" s="4">
        <v>45416.573171296295</v>
      </c>
      <c r="D2237" s="4">
        <v>45439.608946759261</v>
      </c>
      <c r="E2237" s="1" t="s">
        <v>92</v>
      </c>
      <c r="F2237">
        <v>117</v>
      </c>
      <c r="G2237" s="1" t="str">
        <f>IFERROR(VLOOKUP(tManutencao[[#This Row],[Máquina]],[1]!tMaquinas[[Código]:[Descrição]],2,0),"N/E")</f>
        <v>117 - Extrusora</v>
      </c>
      <c r="H2237" t="s">
        <v>10</v>
      </c>
      <c r="I2237" t="s">
        <v>2017</v>
      </c>
    </row>
    <row r="2238" spans="1:9" ht="16.5" x14ac:dyDescent="0.25">
      <c r="A2238" s="1">
        <f>ROW()-ROW(tManutencao[[#Headers],[Seq]])</f>
        <v>2237</v>
      </c>
      <c r="B2238" s="3">
        <v>2198</v>
      </c>
      <c r="C2238" s="4">
        <v>45416.573807870373</v>
      </c>
      <c r="D2238" s="4">
        <v>45421.38040509259</v>
      </c>
      <c r="E2238" s="1" t="s">
        <v>92</v>
      </c>
      <c r="F2238">
        <v>117</v>
      </c>
      <c r="G2238" s="1" t="str">
        <f>IFERROR(VLOOKUP(tManutencao[[#This Row],[Máquina]],[1]!tMaquinas[[Código]:[Descrição]],2,0),"N/E")</f>
        <v>117 - Extrusora</v>
      </c>
      <c r="H2238" t="s">
        <v>10</v>
      </c>
      <c r="I2238" t="s">
        <v>2018</v>
      </c>
    </row>
    <row r="2239" spans="1:9" ht="16.5" x14ac:dyDescent="0.25">
      <c r="A2239" s="1">
        <f>ROW()-ROW(tManutencao[[#Headers],[Seq]])</f>
        <v>2238</v>
      </c>
      <c r="B2239" s="3">
        <v>2199</v>
      </c>
      <c r="C2239" s="4">
        <v>45416.574293981481</v>
      </c>
      <c r="D2239" s="4">
        <v>45421.380532407406</v>
      </c>
      <c r="E2239" s="1" t="s">
        <v>92</v>
      </c>
      <c r="F2239">
        <v>117</v>
      </c>
      <c r="G2239" s="1" t="str">
        <f>IFERROR(VLOOKUP(tManutencao[[#This Row],[Máquina]],[1]!tMaquinas[[Código]:[Descrição]],2,0),"N/E")</f>
        <v>117 - Extrusora</v>
      </c>
      <c r="H2239" t="s">
        <v>10</v>
      </c>
      <c r="I2239" t="s">
        <v>2019</v>
      </c>
    </row>
    <row r="2240" spans="1:9" ht="16.5" x14ac:dyDescent="0.25">
      <c r="A2240" s="1">
        <f>ROW()-ROW(tManutencao[[#Headers],[Seq]])</f>
        <v>2239</v>
      </c>
      <c r="B2240" s="3">
        <v>2200</v>
      </c>
      <c r="C2240" s="4">
        <v>45416.574618055558</v>
      </c>
      <c r="D2240" s="4">
        <v>45421.380671296298</v>
      </c>
      <c r="E2240" s="1" t="s">
        <v>92</v>
      </c>
      <c r="F2240">
        <v>117</v>
      </c>
      <c r="G2240" s="1" t="str">
        <f>IFERROR(VLOOKUP(tManutencao[[#This Row],[Máquina]],[1]!tMaquinas[[Código]:[Descrição]],2,0),"N/E")</f>
        <v>117 - Extrusora</v>
      </c>
      <c r="H2240" t="s">
        <v>10</v>
      </c>
      <c r="I2240" t="s">
        <v>2020</v>
      </c>
    </row>
    <row r="2241" spans="1:9" ht="16.5" x14ac:dyDescent="0.25">
      <c r="A2241" s="1">
        <f>ROW()-ROW(tManutencao[[#Headers],[Seq]])</f>
        <v>2240</v>
      </c>
      <c r="B2241" s="3">
        <v>2201</v>
      </c>
      <c r="C2241" s="4">
        <v>45416.575335648151</v>
      </c>
      <c r="D2241" s="4">
        <v>45421.744328703702</v>
      </c>
      <c r="E2241" s="1" t="s">
        <v>92</v>
      </c>
      <c r="F2241">
        <v>117</v>
      </c>
      <c r="G2241" s="1" t="str">
        <f>IFERROR(VLOOKUP(tManutencao[[#This Row],[Máquina]],[1]!tMaquinas[[Código]:[Descrição]],2,0),"N/E")</f>
        <v>117 - Extrusora</v>
      </c>
      <c r="H2241" t="s">
        <v>10</v>
      </c>
      <c r="I2241" t="s">
        <v>2021</v>
      </c>
    </row>
    <row r="2242" spans="1:9" ht="16.5" x14ac:dyDescent="0.25">
      <c r="A2242" s="1">
        <f>ROW()-ROW(tManutencao[[#Headers],[Seq]])</f>
        <v>2241</v>
      </c>
      <c r="B2242" s="3">
        <v>2202</v>
      </c>
      <c r="C2242" s="4">
        <v>45416.577835648146</v>
      </c>
      <c r="D2242" s="4">
        <v>45439.656053240738</v>
      </c>
      <c r="E2242" s="1" t="s">
        <v>92</v>
      </c>
      <c r="F2242">
        <v>117</v>
      </c>
      <c r="G2242" s="1" t="str">
        <f>IFERROR(VLOOKUP(tManutencao[[#This Row],[Máquina]],[1]!tMaquinas[[Código]:[Descrição]],2,0),"N/E")</f>
        <v>117 - Extrusora</v>
      </c>
      <c r="H2242" t="s">
        <v>10</v>
      </c>
      <c r="I2242" t="s">
        <v>2022</v>
      </c>
    </row>
    <row r="2243" spans="1:9" ht="16.5" x14ac:dyDescent="0.25">
      <c r="A2243" s="1">
        <f>ROW()-ROW(tManutencao[[#Headers],[Seq]])</f>
        <v>2242</v>
      </c>
      <c r="B2243" s="3">
        <v>2203</v>
      </c>
      <c r="C2243" s="4">
        <v>45416.579710648148</v>
      </c>
      <c r="D2243" s="4">
        <v>45439.599340277775</v>
      </c>
      <c r="E2243" s="1" t="s">
        <v>92</v>
      </c>
      <c r="F2243">
        <v>117</v>
      </c>
      <c r="G2243" s="1" t="str">
        <f>IFERROR(VLOOKUP(tManutencao[[#This Row],[Máquina]],[1]!tMaquinas[[Código]:[Descrição]],2,0),"N/E")</f>
        <v>117 - Extrusora</v>
      </c>
      <c r="H2243" t="s">
        <v>10</v>
      </c>
      <c r="I2243" t="s">
        <v>2023</v>
      </c>
    </row>
    <row r="2244" spans="1:9" ht="16.5" x14ac:dyDescent="0.25">
      <c r="A2244" s="1">
        <f>ROW()-ROW(tManutencao[[#Headers],[Seq]])</f>
        <v>2243</v>
      </c>
      <c r="B2244" s="3">
        <v>2204</v>
      </c>
      <c r="C2244" s="4">
        <v>45416.581574074073</v>
      </c>
      <c r="D2244" s="4">
        <v>45439.641840277778</v>
      </c>
      <c r="E2244" s="1" t="s">
        <v>182</v>
      </c>
      <c r="F2244">
        <v>117</v>
      </c>
      <c r="G2244" s="1" t="str">
        <f>IFERROR(VLOOKUP(tManutencao[[#This Row],[Máquina]],[1]!tMaquinas[[Código]:[Descrição]],2,0),"N/E")</f>
        <v>117 - Extrusora</v>
      </c>
      <c r="H2244" t="s">
        <v>10</v>
      </c>
      <c r="I2244" t="s">
        <v>2024</v>
      </c>
    </row>
    <row r="2245" spans="1:9" ht="16.5" x14ac:dyDescent="0.25">
      <c r="A2245" s="1">
        <f>ROW()-ROW(tManutencao[[#Headers],[Seq]])</f>
        <v>2244</v>
      </c>
      <c r="B2245" s="3">
        <v>2205</v>
      </c>
      <c r="C2245" s="4">
        <v>45416.590590277781</v>
      </c>
      <c r="D2245" s="4">
        <v>45670.651342592595</v>
      </c>
      <c r="E2245" s="1" t="s">
        <v>92</v>
      </c>
      <c r="F2245">
        <v>117</v>
      </c>
      <c r="G2245" s="1" t="str">
        <f>IFERROR(VLOOKUP(tManutencao[[#This Row],[Máquina]],[1]!tMaquinas[[Código]:[Descrição]],2,0),"N/E")</f>
        <v>117 - Extrusora</v>
      </c>
      <c r="H2245" t="s">
        <v>10</v>
      </c>
      <c r="I2245" t="s">
        <v>2025</v>
      </c>
    </row>
    <row r="2246" spans="1:9" ht="16.5" x14ac:dyDescent="0.25">
      <c r="A2246" s="1">
        <f>ROW()-ROW(tManutencao[[#Headers],[Seq]])</f>
        <v>2245</v>
      </c>
      <c r="B2246" s="3">
        <v>2206</v>
      </c>
      <c r="C2246" s="4">
        <v>45416.590879629628</v>
      </c>
      <c r="D2246" s="4">
        <v>45670.651597222219</v>
      </c>
      <c r="E2246" s="1" t="s">
        <v>92</v>
      </c>
      <c r="F2246">
        <v>117</v>
      </c>
      <c r="G2246" s="1" t="str">
        <f>IFERROR(VLOOKUP(tManutencao[[#This Row],[Máquina]],[1]!tMaquinas[[Código]:[Descrição]],2,0),"N/E")</f>
        <v>117 - Extrusora</v>
      </c>
      <c r="H2246" t="s">
        <v>10</v>
      </c>
      <c r="I2246" t="s">
        <v>2026</v>
      </c>
    </row>
    <row r="2247" spans="1:9" ht="16.5" x14ac:dyDescent="0.25">
      <c r="A2247" s="1">
        <f>ROW()-ROW(tManutencao[[#Headers],[Seq]])</f>
        <v>2246</v>
      </c>
      <c r="B2247" s="3">
        <v>2207</v>
      </c>
      <c r="C2247" s="4">
        <v>45416.591307870367</v>
      </c>
      <c r="D2247" s="4">
        <v>45670.651712962965</v>
      </c>
      <c r="E2247" s="1" t="s">
        <v>92</v>
      </c>
      <c r="F2247">
        <v>117</v>
      </c>
      <c r="G2247" s="1" t="str">
        <f>IFERROR(VLOOKUP(tManutencao[[#This Row],[Máquina]],[1]!tMaquinas[[Código]:[Descrição]],2,0),"N/E")</f>
        <v>117 - Extrusora</v>
      </c>
      <c r="H2247" t="s">
        <v>10</v>
      </c>
      <c r="I2247" t="s">
        <v>2027</v>
      </c>
    </row>
    <row r="2248" spans="1:9" ht="16.5" x14ac:dyDescent="0.25">
      <c r="A2248" s="1">
        <f>ROW()-ROW(tManutencao[[#Headers],[Seq]])</f>
        <v>2247</v>
      </c>
      <c r="B2248" s="3">
        <v>2208</v>
      </c>
      <c r="C2248" s="4">
        <v>45416.592268518521</v>
      </c>
      <c r="D2248" s="4">
        <v>45471.384409722225</v>
      </c>
      <c r="E2248" s="1" t="s">
        <v>92</v>
      </c>
      <c r="F2248">
        <v>117</v>
      </c>
      <c r="G2248" s="1" t="str">
        <f>IFERROR(VLOOKUP(tManutencao[[#This Row],[Máquina]],[1]!tMaquinas[[Código]:[Descrição]],2,0),"N/E")</f>
        <v>117 - Extrusora</v>
      </c>
      <c r="H2248" t="s">
        <v>10</v>
      </c>
      <c r="I2248" t="s">
        <v>2028</v>
      </c>
    </row>
    <row r="2249" spans="1:9" ht="16.5" x14ac:dyDescent="0.25">
      <c r="A2249" s="1">
        <f>ROW()-ROW(tManutencao[[#Headers],[Seq]])</f>
        <v>2248</v>
      </c>
      <c r="B2249" s="3">
        <v>2209</v>
      </c>
      <c r="C2249" s="4">
        <v>45416.592523148145</v>
      </c>
      <c r="D2249" s="4">
        <v>45448.514930555553</v>
      </c>
      <c r="E2249" s="1" t="s">
        <v>92</v>
      </c>
      <c r="F2249">
        <v>117</v>
      </c>
      <c r="G2249" s="1" t="str">
        <f>IFERROR(VLOOKUP(tManutencao[[#This Row],[Máquina]],[1]!tMaquinas[[Código]:[Descrição]],2,0),"N/E")</f>
        <v>117 - Extrusora</v>
      </c>
      <c r="H2249" t="s">
        <v>10</v>
      </c>
      <c r="I2249" t="s">
        <v>2029</v>
      </c>
    </row>
    <row r="2250" spans="1:9" ht="16.5" x14ac:dyDescent="0.25">
      <c r="A2250" s="1">
        <f>ROW()-ROW(tManutencao[[#Headers],[Seq]])</f>
        <v>2249</v>
      </c>
      <c r="B2250" s="3">
        <v>2210</v>
      </c>
      <c r="C2250" s="4">
        <v>45416.593078703707</v>
      </c>
      <c r="D2250" s="4">
        <v>45448.514305555553</v>
      </c>
      <c r="E2250" s="1" t="s">
        <v>92</v>
      </c>
      <c r="F2250">
        <v>117</v>
      </c>
      <c r="G2250" s="1" t="str">
        <f>IFERROR(VLOOKUP(tManutencao[[#This Row],[Máquina]],[1]!tMaquinas[[Código]:[Descrição]],2,0),"N/E")</f>
        <v>117 - Extrusora</v>
      </c>
      <c r="H2250" t="s">
        <v>10</v>
      </c>
      <c r="I2250" t="s">
        <v>2030</v>
      </c>
    </row>
    <row r="2251" spans="1:9" ht="16.5" x14ac:dyDescent="0.25">
      <c r="A2251" s="1">
        <f>ROW()-ROW(tManutencao[[#Headers],[Seq]])</f>
        <v>2250</v>
      </c>
      <c r="B2251" s="3">
        <v>2211</v>
      </c>
      <c r="C2251" s="4">
        <v>45416.593287037038</v>
      </c>
      <c r="D2251" s="4">
        <v>45448.515416666669</v>
      </c>
      <c r="E2251" s="1" t="s">
        <v>92</v>
      </c>
      <c r="F2251">
        <v>117</v>
      </c>
      <c r="G2251" s="1" t="str">
        <f>IFERROR(VLOOKUP(tManutencao[[#This Row],[Máquina]],[1]!tMaquinas[[Código]:[Descrição]],2,0),"N/E")</f>
        <v>117 - Extrusora</v>
      </c>
      <c r="H2251" t="s">
        <v>10</v>
      </c>
      <c r="I2251" t="s">
        <v>2031</v>
      </c>
    </row>
    <row r="2252" spans="1:9" ht="16.5" x14ac:dyDescent="0.25">
      <c r="A2252" s="1">
        <f>ROW()-ROW(tManutencao[[#Headers],[Seq]])</f>
        <v>2251</v>
      </c>
      <c r="B2252" s="3">
        <v>2212</v>
      </c>
      <c r="C2252" s="4">
        <v>45416.593854166669</v>
      </c>
      <c r="D2252" s="4">
        <v>45448.513553240744</v>
      </c>
      <c r="E2252" s="1" t="s">
        <v>92</v>
      </c>
      <c r="F2252">
        <v>117</v>
      </c>
      <c r="G2252" s="1" t="str">
        <f>IFERROR(VLOOKUP(tManutencao[[#This Row],[Máquina]],[1]!tMaquinas[[Código]:[Descrição]],2,0),"N/E")</f>
        <v>117 - Extrusora</v>
      </c>
      <c r="H2252" t="s">
        <v>10</v>
      </c>
      <c r="I2252" t="s">
        <v>2032</v>
      </c>
    </row>
    <row r="2253" spans="1:9" ht="16.5" x14ac:dyDescent="0.25">
      <c r="A2253" s="1">
        <f>ROW()-ROW(tManutencao[[#Headers],[Seq]])</f>
        <v>2252</v>
      </c>
      <c r="B2253" s="3">
        <v>2213</v>
      </c>
      <c r="C2253" s="4">
        <v>45416.594224537039</v>
      </c>
      <c r="D2253" s="4">
        <v>45448.513182870367</v>
      </c>
      <c r="E2253" s="1" t="s">
        <v>92</v>
      </c>
      <c r="F2253">
        <v>117</v>
      </c>
      <c r="G2253" s="1" t="str">
        <f>IFERROR(VLOOKUP(tManutencao[[#This Row],[Máquina]],[1]!tMaquinas[[Código]:[Descrição]],2,0),"N/E")</f>
        <v>117 - Extrusora</v>
      </c>
      <c r="H2253" t="s">
        <v>10</v>
      </c>
      <c r="I2253" t="s">
        <v>2033</v>
      </c>
    </row>
    <row r="2254" spans="1:9" ht="16.5" x14ac:dyDescent="0.25">
      <c r="A2254" s="1">
        <f>ROW()-ROW(tManutencao[[#Headers],[Seq]])</f>
        <v>2253</v>
      </c>
      <c r="B2254" s="3">
        <v>2214</v>
      </c>
      <c r="C2254" s="4">
        <v>45416.594641203701</v>
      </c>
      <c r="D2254" s="4">
        <v>45448.51258101852</v>
      </c>
      <c r="E2254" s="1" t="s">
        <v>92</v>
      </c>
      <c r="F2254">
        <v>117</v>
      </c>
      <c r="G2254" s="1" t="str">
        <f>IFERROR(VLOOKUP(tManutencao[[#This Row],[Máquina]],[1]!tMaquinas[[Código]:[Descrição]],2,0),"N/E")</f>
        <v>117 - Extrusora</v>
      </c>
      <c r="H2254" t="s">
        <v>10</v>
      </c>
      <c r="I2254" t="s">
        <v>2034</v>
      </c>
    </row>
    <row r="2255" spans="1:9" ht="16.5" x14ac:dyDescent="0.25">
      <c r="A2255" s="1">
        <f>ROW()-ROW(tManutencao[[#Headers],[Seq]])</f>
        <v>2254</v>
      </c>
      <c r="B2255" s="3">
        <v>2215</v>
      </c>
      <c r="C2255" s="4">
        <v>45416.595081018517</v>
      </c>
      <c r="D2255" s="4">
        <v>45471.384710648148</v>
      </c>
      <c r="E2255" s="1" t="s">
        <v>92</v>
      </c>
      <c r="F2255">
        <v>117</v>
      </c>
      <c r="G2255" s="1" t="str">
        <f>IFERROR(VLOOKUP(tManutencao[[#This Row],[Máquina]],[1]!tMaquinas[[Código]:[Descrição]],2,0),"N/E")</f>
        <v>117 - Extrusora</v>
      </c>
      <c r="H2255" t="s">
        <v>10</v>
      </c>
      <c r="I2255" t="s">
        <v>2035</v>
      </c>
    </row>
    <row r="2256" spans="1:9" ht="16.5" x14ac:dyDescent="0.25">
      <c r="A2256" s="1">
        <f>ROW()-ROW(tManutencao[[#Headers],[Seq]])</f>
        <v>2255</v>
      </c>
      <c r="B2256" s="3">
        <v>2216</v>
      </c>
      <c r="C2256" s="4">
        <v>45416.59579861111</v>
      </c>
      <c r="D2256" s="4">
        <v>45448.512083333335</v>
      </c>
      <c r="E2256" s="1" t="s">
        <v>92</v>
      </c>
      <c r="F2256">
        <v>117</v>
      </c>
      <c r="G2256" s="1" t="str">
        <f>IFERROR(VLOOKUP(tManutencao[[#This Row],[Máquina]],[1]!tMaquinas[[Código]:[Descrição]],2,0),"N/E")</f>
        <v>117 - Extrusora</v>
      </c>
      <c r="H2256" t="s">
        <v>10</v>
      </c>
      <c r="I2256" t="s">
        <v>2036</v>
      </c>
    </row>
    <row r="2257" spans="1:9" ht="16.5" x14ac:dyDescent="0.25">
      <c r="A2257" s="1">
        <f>ROW()-ROW(tManutencao[[#Headers],[Seq]])</f>
        <v>2256</v>
      </c>
      <c r="B2257" s="3">
        <v>2217</v>
      </c>
      <c r="C2257" s="4">
        <v>45416.596342592595</v>
      </c>
      <c r="D2257" s="4">
        <v>45670.65184027778</v>
      </c>
      <c r="E2257" s="1" t="s">
        <v>92</v>
      </c>
      <c r="F2257">
        <v>117</v>
      </c>
      <c r="G2257" s="1" t="str">
        <f>IFERROR(VLOOKUP(tManutencao[[#This Row],[Máquina]],[1]!tMaquinas[[Código]:[Descrição]],2,0),"N/E")</f>
        <v>117 - Extrusora</v>
      </c>
      <c r="H2257" t="s">
        <v>10</v>
      </c>
      <c r="I2257" t="s">
        <v>2037</v>
      </c>
    </row>
    <row r="2258" spans="1:9" ht="16.5" x14ac:dyDescent="0.25">
      <c r="A2258" s="1">
        <f>ROW()-ROW(tManutencao[[#Headers],[Seq]])</f>
        <v>2257</v>
      </c>
      <c r="B2258" s="3">
        <v>2218</v>
      </c>
      <c r="C2258" s="4">
        <v>45416.596712962964</v>
      </c>
      <c r="D2258" s="4">
        <v>45670.651967592596</v>
      </c>
      <c r="E2258" s="1" t="s">
        <v>92</v>
      </c>
      <c r="F2258">
        <v>117</v>
      </c>
      <c r="G2258" s="1" t="str">
        <f>IFERROR(VLOOKUP(tManutencao[[#This Row],[Máquina]],[1]!tMaquinas[[Código]:[Descrição]],2,0),"N/E")</f>
        <v>117 - Extrusora</v>
      </c>
      <c r="H2258" t="s">
        <v>10</v>
      </c>
      <c r="I2258" t="s">
        <v>2038</v>
      </c>
    </row>
    <row r="2259" spans="1:9" ht="16.5" x14ac:dyDescent="0.25">
      <c r="A2259" s="1">
        <f>ROW()-ROW(tManutencao[[#Headers],[Seq]])</f>
        <v>2258</v>
      </c>
      <c r="B2259" s="3">
        <v>2219</v>
      </c>
      <c r="C2259" s="4">
        <v>45416.597037037034</v>
      </c>
      <c r="D2259" s="4">
        <v>45670.652106481481</v>
      </c>
      <c r="E2259" s="1" t="s">
        <v>92</v>
      </c>
      <c r="F2259">
        <v>117</v>
      </c>
      <c r="G2259" s="1" t="str">
        <f>IFERROR(VLOOKUP(tManutencao[[#This Row],[Máquina]],[1]!tMaquinas[[Código]:[Descrição]],2,0),"N/E")</f>
        <v>117 - Extrusora</v>
      </c>
      <c r="H2259" t="s">
        <v>10</v>
      </c>
      <c r="I2259" t="s">
        <v>2039</v>
      </c>
    </row>
    <row r="2260" spans="1:9" ht="16.5" x14ac:dyDescent="0.25">
      <c r="A2260" s="1">
        <f>ROW()-ROW(tManutencao[[#Headers],[Seq]])</f>
        <v>2259</v>
      </c>
      <c r="B2260" s="3">
        <v>2220</v>
      </c>
      <c r="C2260" s="4">
        <v>45416.597638888888</v>
      </c>
      <c r="D2260" s="4">
        <v>45439.643287037034</v>
      </c>
      <c r="E2260" s="1" t="s">
        <v>92</v>
      </c>
      <c r="F2260">
        <v>117</v>
      </c>
      <c r="G2260" s="1" t="str">
        <f>IFERROR(VLOOKUP(tManutencao[[#This Row],[Máquina]],[1]!tMaquinas[[Código]:[Descrição]],2,0),"N/E")</f>
        <v>117 - Extrusora</v>
      </c>
      <c r="H2260" t="s">
        <v>10</v>
      </c>
      <c r="I2260" t="s">
        <v>2040</v>
      </c>
    </row>
    <row r="2261" spans="1:9" ht="16.5" x14ac:dyDescent="0.25">
      <c r="A2261" s="1">
        <f>ROW()-ROW(tManutencao[[#Headers],[Seq]])</f>
        <v>2260</v>
      </c>
      <c r="B2261" s="3">
        <v>2221</v>
      </c>
      <c r="C2261" s="4">
        <v>45416.598344907405</v>
      </c>
      <c r="D2261" s="4">
        <v>45439.64439814815</v>
      </c>
      <c r="E2261" s="1" t="s">
        <v>92</v>
      </c>
      <c r="F2261">
        <v>117</v>
      </c>
      <c r="G2261" s="1" t="str">
        <f>IFERROR(VLOOKUP(tManutencao[[#This Row],[Máquina]],[1]!tMaquinas[[Código]:[Descrição]],2,0),"N/E")</f>
        <v>117 - Extrusora</v>
      </c>
      <c r="H2261" t="s">
        <v>10</v>
      </c>
      <c r="I2261" t="s">
        <v>2041</v>
      </c>
    </row>
    <row r="2262" spans="1:9" ht="16.5" x14ac:dyDescent="0.25">
      <c r="A2262" s="1">
        <f>ROW()-ROW(tManutencao[[#Headers],[Seq]])</f>
        <v>2261</v>
      </c>
      <c r="B2262" s="3">
        <v>2222</v>
      </c>
      <c r="C2262" s="4">
        <v>45416.599328703705</v>
      </c>
      <c r="D2262" s="4">
        <v>45439.645995370367</v>
      </c>
      <c r="E2262" s="1" t="s">
        <v>92</v>
      </c>
      <c r="F2262">
        <v>117</v>
      </c>
      <c r="G2262" s="1" t="str">
        <f>IFERROR(VLOOKUP(tManutencao[[#This Row],[Máquina]],[1]!tMaquinas[[Código]:[Descrição]],2,0),"N/E")</f>
        <v>117 - Extrusora</v>
      </c>
      <c r="H2262" t="s">
        <v>10</v>
      </c>
      <c r="I2262" t="s">
        <v>2042</v>
      </c>
    </row>
    <row r="2263" spans="1:9" ht="16.5" x14ac:dyDescent="0.25">
      <c r="A2263" s="1">
        <f>ROW()-ROW(tManutencao[[#Headers],[Seq]])</f>
        <v>2262</v>
      </c>
      <c r="B2263" s="3">
        <v>2223</v>
      </c>
      <c r="C2263" s="4">
        <v>45416.600798611114</v>
      </c>
      <c r="D2263" s="4">
        <v>45448.394918981481</v>
      </c>
      <c r="E2263" s="1" t="s">
        <v>92</v>
      </c>
      <c r="F2263">
        <v>117</v>
      </c>
      <c r="G2263" s="1" t="str">
        <f>IFERROR(VLOOKUP(tManutencao[[#This Row],[Máquina]],[1]!tMaquinas[[Código]:[Descrição]],2,0),"N/E")</f>
        <v>117 - Extrusora</v>
      </c>
      <c r="H2263" t="s">
        <v>10</v>
      </c>
      <c r="I2263" t="s">
        <v>2043</v>
      </c>
    </row>
    <row r="2264" spans="1:9" ht="16.5" x14ac:dyDescent="0.25">
      <c r="A2264" s="1">
        <f>ROW()-ROW(tManutencao[[#Headers],[Seq]])</f>
        <v>2263</v>
      </c>
      <c r="B2264" s="3">
        <v>2224</v>
      </c>
      <c r="C2264" s="4">
        <v>45416.601238425923</v>
      </c>
      <c r="D2264" s="4">
        <v>45448.394212962965</v>
      </c>
      <c r="E2264" s="1" t="s">
        <v>92</v>
      </c>
      <c r="F2264">
        <v>117</v>
      </c>
      <c r="G2264" s="1" t="str">
        <f>IFERROR(VLOOKUP(tManutencao[[#This Row],[Máquina]],[1]!tMaquinas[[Código]:[Descrição]],2,0),"N/E")</f>
        <v>117 - Extrusora</v>
      </c>
      <c r="H2264" t="s">
        <v>10</v>
      </c>
      <c r="I2264" t="s">
        <v>2044</v>
      </c>
    </row>
    <row r="2265" spans="1:9" ht="16.5" x14ac:dyDescent="0.25">
      <c r="A2265" s="1">
        <f>ROW()-ROW(tManutencao[[#Headers],[Seq]])</f>
        <v>2264</v>
      </c>
      <c r="B2265" s="3">
        <v>2225</v>
      </c>
      <c r="C2265" s="4">
        <v>45416.603564814817</v>
      </c>
      <c r="D2265" s="4">
        <v>45448.517708333333</v>
      </c>
      <c r="E2265" s="1" t="s">
        <v>92</v>
      </c>
      <c r="F2265">
        <v>117</v>
      </c>
      <c r="G2265" s="1" t="str">
        <f>IFERROR(VLOOKUP(tManutencao[[#This Row],[Máquina]],[1]!tMaquinas[[Código]:[Descrição]],2,0),"N/E")</f>
        <v>117 - Extrusora</v>
      </c>
      <c r="H2265" t="s">
        <v>10</v>
      </c>
      <c r="I2265" t="s">
        <v>2045</v>
      </c>
    </row>
    <row r="2266" spans="1:9" ht="16.5" x14ac:dyDescent="0.25">
      <c r="A2266" s="1">
        <f>ROW()-ROW(tManutencao[[#Headers],[Seq]])</f>
        <v>2265</v>
      </c>
      <c r="B2266" s="3">
        <v>2226</v>
      </c>
      <c r="C2266" s="4">
        <v>45416.605370370373</v>
      </c>
      <c r="D2266" s="4">
        <v>45448.518101851849</v>
      </c>
      <c r="E2266" s="1" t="s">
        <v>92</v>
      </c>
      <c r="F2266">
        <v>117</v>
      </c>
      <c r="G2266" s="1" t="str">
        <f>IFERROR(VLOOKUP(tManutencao[[#This Row],[Máquina]],[1]!tMaquinas[[Código]:[Descrição]],2,0),"N/E")</f>
        <v>117 - Extrusora</v>
      </c>
      <c r="H2266" t="s">
        <v>10</v>
      </c>
      <c r="I2266" t="s">
        <v>2046</v>
      </c>
    </row>
    <row r="2267" spans="1:9" ht="16.5" x14ac:dyDescent="0.25">
      <c r="A2267" s="1">
        <f>ROW()-ROW(tManutencao[[#Headers],[Seq]])</f>
        <v>2266</v>
      </c>
      <c r="B2267" s="3">
        <v>2227</v>
      </c>
      <c r="C2267" s="4">
        <v>45416.605706018519</v>
      </c>
      <c r="D2267" s="4">
        <v>45449.729131944441</v>
      </c>
      <c r="E2267" s="1" t="s">
        <v>92</v>
      </c>
      <c r="F2267">
        <v>117</v>
      </c>
      <c r="G2267" s="1" t="str">
        <f>IFERROR(VLOOKUP(tManutencao[[#This Row],[Máquina]],[1]!tMaquinas[[Código]:[Descrição]],2,0),"N/E")</f>
        <v>117 - Extrusora</v>
      </c>
      <c r="H2267" t="s">
        <v>10</v>
      </c>
      <c r="I2267" t="s">
        <v>2047</v>
      </c>
    </row>
    <row r="2268" spans="1:9" ht="16.5" x14ac:dyDescent="0.25">
      <c r="A2268" s="1">
        <f>ROW()-ROW(tManutencao[[#Headers],[Seq]])</f>
        <v>2267</v>
      </c>
      <c r="B2268" s="3">
        <v>2228</v>
      </c>
      <c r="C2268" s="4">
        <v>45416.619074074071</v>
      </c>
      <c r="D2268" s="4">
        <v>45421.380937499998</v>
      </c>
      <c r="E2268" s="1" t="s">
        <v>92</v>
      </c>
      <c r="F2268">
        <v>117</v>
      </c>
      <c r="G2268" s="1" t="str">
        <f>IFERROR(VLOOKUP(tManutencao[[#This Row],[Máquina]],[1]!tMaquinas[[Código]:[Descrição]],2,0),"N/E")</f>
        <v>117 - Extrusora</v>
      </c>
      <c r="H2268" t="s">
        <v>10</v>
      </c>
      <c r="I2268" t="s">
        <v>2048</v>
      </c>
    </row>
    <row r="2269" spans="1:9" ht="16.5" x14ac:dyDescent="0.25">
      <c r="A2269" s="1">
        <f>ROW()-ROW(tManutencao[[#Headers],[Seq]])</f>
        <v>2268</v>
      </c>
      <c r="B2269" s="3">
        <v>2229</v>
      </c>
      <c r="C2269" s="4">
        <v>45416.619780092595</v>
      </c>
      <c r="D2269" s="4">
        <v>45448.396064814813</v>
      </c>
      <c r="E2269" s="1" t="s">
        <v>92</v>
      </c>
      <c r="F2269">
        <v>117</v>
      </c>
      <c r="G2269" s="1" t="str">
        <f>IFERROR(VLOOKUP(tManutencao[[#This Row],[Máquina]],[1]!tMaquinas[[Código]:[Descrição]],2,0),"N/E")</f>
        <v>117 - Extrusora</v>
      </c>
      <c r="H2269" t="s">
        <v>10</v>
      </c>
      <c r="I2269" t="s">
        <v>2049</v>
      </c>
    </row>
    <row r="2270" spans="1:9" ht="16.5" x14ac:dyDescent="0.25">
      <c r="A2270" s="1">
        <f>ROW()-ROW(tManutencao[[#Headers],[Seq]])</f>
        <v>2269</v>
      </c>
      <c r="B2270" s="3">
        <v>2230</v>
      </c>
      <c r="C2270" s="4">
        <v>45416.62159722222</v>
      </c>
      <c r="D2270" s="4">
        <v>45448.396608796298</v>
      </c>
      <c r="E2270" s="1" t="s">
        <v>92</v>
      </c>
      <c r="F2270">
        <v>117</v>
      </c>
      <c r="G2270" s="1" t="str">
        <f>IFERROR(VLOOKUP(tManutencao[[#This Row],[Máquina]],[1]!tMaquinas[[Código]:[Descrição]],2,0),"N/E")</f>
        <v>117 - Extrusora</v>
      </c>
      <c r="H2270" t="s">
        <v>10</v>
      </c>
      <c r="I2270" t="s">
        <v>2050</v>
      </c>
    </row>
    <row r="2271" spans="1:9" ht="16.5" x14ac:dyDescent="0.25">
      <c r="A2271" s="1">
        <f>ROW()-ROW(tManutencao[[#Headers],[Seq]])</f>
        <v>2270</v>
      </c>
      <c r="B2271" s="3">
        <v>2231</v>
      </c>
      <c r="C2271" s="4">
        <v>45416.622719907406</v>
      </c>
      <c r="D2271" s="4">
        <v>45471.385358796295</v>
      </c>
      <c r="E2271" s="1" t="s">
        <v>92</v>
      </c>
      <c r="F2271">
        <v>117</v>
      </c>
      <c r="G2271" s="1" t="str">
        <f>IFERROR(VLOOKUP(tManutencao[[#This Row],[Máquina]],[1]!tMaquinas[[Código]:[Descrição]],2,0),"N/E")</f>
        <v>117 - Extrusora</v>
      </c>
      <c r="H2271" t="s">
        <v>10</v>
      </c>
      <c r="I2271" t="s">
        <v>2051</v>
      </c>
    </row>
    <row r="2272" spans="1:9" ht="16.5" x14ac:dyDescent="0.25">
      <c r="A2272" s="1">
        <f>ROW()-ROW(tManutencao[[#Headers],[Seq]])</f>
        <v>2271</v>
      </c>
      <c r="B2272" s="3">
        <v>2232</v>
      </c>
      <c r="C2272" s="4">
        <v>45416.623356481483</v>
      </c>
      <c r="D2272" s="4">
        <v>45439.647233796299</v>
      </c>
      <c r="E2272" s="1" t="s">
        <v>92</v>
      </c>
      <c r="F2272">
        <v>117</v>
      </c>
      <c r="G2272" s="1" t="str">
        <f>IFERROR(VLOOKUP(tManutencao[[#This Row],[Máquina]],[1]!tMaquinas[[Código]:[Descrição]],2,0),"N/E")</f>
        <v>117 - Extrusora</v>
      </c>
      <c r="H2272" t="s">
        <v>10</v>
      </c>
      <c r="I2272" t="s">
        <v>2052</v>
      </c>
    </row>
    <row r="2273" spans="1:9" ht="16.5" x14ac:dyDescent="0.25">
      <c r="A2273" s="1">
        <f>ROW()-ROW(tManutencao[[#Headers],[Seq]])</f>
        <v>2272</v>
      </c>
      <c r="B2273" s="3">
        <v>2233</v>
      </c>
      <c r="C2273" s="4">
        <v>45416.624236111114</v>
      </c>
      <c r="D2273" s="4">
        <v>45439.633900462963</v>
      </c>
      <c r="E2273" s="1" t="s">
        <v>92</v>
      </c>
      <c r="F2273">
        <v>117</v>
      </c>
      <c r="G2273" s="1" t="str">
        <f>IFERROR(VLOOKUP(tManutencao[[#This Row],[Máquina]],[1]!tMaquinas[[Código]:[Descrição]],2,0),"N/E")</f>
        <v>117 - Extrusora</v>
      </c>
      <c r="H2273" t="s">
        <v>10</v>
      </c>
      <c r="I2273" t="s">
        <v>2053</v>
      </c>
    </row>
    <row r="2274" spans="1:9" ht="16.5" x14ac:dyDescent="0.25">
      <c r="A2274" s="1">
        <f>ROW()-ROW(tManutencao[[#Headers],[Seq]])</f>
        <v>2273</v>
      </c>
      <c r="B2274" s="3">
        <v>2234</v>
      </c>
      <c r="C2274" s="4">
        <v>45416.625787037039</v>
      </c>
      <c r="D2274" s="4">
        <v>45443.744930555556</v>
      </c>
      <c r="E2274" s="1" t="s">
        <v>182</v>
      </c>
      <c r="F2274">
        <v>117</v>
      </c>
      <c r="G2274" s="1" t="str">
        <f>IFERROR(VLOOKUP(tManutencao[[#This Row],[Máquina]],[1]!tMaquinas[[Código]:[Descrição]],2,0),"N/E")</f>
        <v>117 - Extrusora</v>
      </c>
      <c r="H2274" t="s">
        <v>10</v>
      </c>
      <c r="I2274" t="s">
        <v>2054</v>
      </c>
    </row>
    <row r="2275" spans="1:9" ht="16.5" x14ac:dyDescent="0.25">
      <c r="A2275" s="1">
        <f>ROW()-ROW(tManutencao[[#Headers],[Seq]])</f>
        <v>2274</v>
      </c>
      <c r="B2275" s="3">
        <v>2235</v>
      </c>
      <c r="C2275" s="4">
        <v>45416.626331018517</v>
      </c>
      <c r="D2275" s="4">
        <v>45443.744097222225</v>
      </c>
      <c r="E2275" s="1" t="s">
        <v>182</v>
      </c>
      <c r="F2275">
        <v>117</v>
      </c>
      <c r="G2275" s="1" t="str">
        <f>IFERROR(VLOOKUP(tManutencao[[#This Row],[Máquina]],[1]!tMaquinas[[Código]:[Descrição]],2,0),"N/E")</f>
        <v>117 - Extrusora</v>
      </c>
      <c r="H2275" t="s">
        <v>10</v>
      </c>
      <c r="I2275" t="s">
        <v>2055</v>
      </c>
    </row>
    <row r="2276" spans="1:9" ht="16.5" x14ac:dyDescent="0.25">
      <c r="A2276" s="1">
        <f>ROW()-ROW(tManutencao[[#Headers],[Seq]])</f>
        <v>2275</v>
      </c>
      <c r="B2276" s="3">
        <v>2236</v>
      </c>
      <c r="C2276" s="4">
        <v>45416.626932870371</v>
      </c>
      <c r="D2276" s="4">
        <v>45443.734768518516</v>
      </c>
      <c r="E2276" s="1" t="s">
        <v>92</v>
      </c>
      <c r="F2276">
        <v>117</v>
      </c>
      <c r="G2276" s="1" t="str">
        <f>IFERROR(VLOOKUP(tManutencao[[#This Row],[Máquina]],[1]!tMaquinas[[Código]:[Descrição]],2,0),"N/E")</f>
        <v>117 - Extrusora</v>
      </c>
      <c r="H2276" t="s">
        <v>10</v>
      </c>
      <c r="I2276" t="s">
        <v>2056</v>
      </c>
    </row>
    <row r="2277" spans="1:9" ht="16.5" x14ac:dyDescent="0.25">
      <c r="A2277" s="1">
        <f>ROW()-ROW(tManutencao[[#Headers],[Seq]])</f>
        <v>2276</v>
      </c>
      <c r="B2277" s="3">
        <v>2237</v>
      </c>
      <c r="C2277" s="4">
        <v>45416.627372685187</v>
      </c>
      <c r="D2277" s="4">
        <v>45443.750358796293</v>
      </c>
      <c r="E2277" s="1" t="s">
        <v>92</v>
      </c>
      <c r="F2277">
        <v>117</v>
      </c>
      <c r="G2277" s="1" t="str">
        <f>IFERROR(VLOOKUP(tManutencao[[#This Row],[Máquina]],[1]!tMaquinas[[Código]:[Descrição]],2,0),"N/E")</f>
        <v>117 - Extrusora</v>
      </c>
      <c r="H2277" t="s">
        <v>10</v>
      </c>
      <c r="I2277" t="s">
        <v>2057</v>
      </c>
    </row>
    <row r="2278" spans="1:9" ht="16.5" x14ac:dyDescent="0.25">
      <c r="A2278" s="1">
        <f>ROW()-ROW(tManutencao[[#Headers],[Seq]])</f>
        <v>2277</v>
      </c>
      <c r="B2278" s="3">
        <v>2238</v>
      </c>
      <c r="C2278" s="4">
        <v>45416.62771990741</v>
      </c>
      <c r="D2278" s="4">
        <v>45443.733344907407</v>
      </c>
      <c r="E2278" s="1" t="s">
        <v>92</v>
      </c>
      <c r="F2278">
        <v>117</v>
      </c>
      <c r="G2278" s="1" t="str">
        <f>IFERROR(VLOOKUP(tManutencao[[#This Row],[Máquina]],[1]!tMaquinas[[Código]:[Descrição]],2,0),"N/E")</f>
        <v>117 - Extrusora</v>
      </c>
      <c r="H2278" t="s">
        <v>10</v>
      </c>
      <c r="I2278" t="s">
        <v>2058</v>
      </c>
    </row>
    <row r="2279" spans="1:9" ht="16.5" x14ac:dyDescent="0.25">
      <c r="A2279" s="1">
        <f>ROW()-ROW(tManutencao[[#Headers],[Seq]])</f>
        <v>2278</v>
      </c>
      <c r="B2279" s="3">
        <v>2239</v>
      </c>
      <c r="C2279" s="4">
        <v>45416.628055555557</v>
      </c>
      <c r="D2279" s="4">
        <v>45443.749930555554</v>
      </c>
      <c r="E2279" s="1" t="s">
        <v>92</v>
      </c>
      <c r="F2279">
        <v>117</v>
      </c>
      <c r="G2279" s="1" t="str">
        <f>IFERROR(VLOOKUP(tManutencao[[#This Row],[Máquina]],[1]!tMaquinas[[Código]:[Descrição]],2,0),"N/E")</f>
        <v>117 - Extrusora</v>
      </c>
      <c r="H2279" t="s">
        <v>10</v>
      </c>
      <c r="I2279" t="s">
        <v>2059</v>
      </c>
    </row>
    <row r="2280" spans="1:9" ht="16.5" x14ac:dyDescent="0.25">
      <c r="A2280" s="1">
        <f>ROW()-ROW(tManutencao[[#Headers],[Seq]])</f>
        <v>2279</v>
      </c>
      <c r="B2280" s="3">
        <v>2240</v>
      </c>
      <c r="C2280" s="4">
        <v>45416.628645833334</v>
      </c>
      <c r="D2280" s="4">
        <v>45443.731400462966</v>
      </c>
      <c r="E2280" s="1" t="s">
        <v>92</v>
      </c>
      <c r="F2280">
        <v>117</v>
      </c>
      <c r="G2280" s="1" t="str">
        <f>IFERROR(VLOOKUP(tManutencao[[#This Row],[Máquina]],[1]!tMaquinas[[Código]:[Descrição]],2,0),"N/E")</f>
        <v>117 - Extrusora</v>
      </c>
      <c r="H2280" t="s">
        <v>10</v>
      </c>
      <c r="I2280" t="s">
        <v>2060</v>
      </c>
    </row>
    <row r="2281" spans="1:9" ht="16.5" x14ac:dyDescent="0.25">
      <c r="A2281" s="1">
        <f>ROW()-ROW(tManutencao[[#Headers],[Seq]])</f>
        <v>2280</v>
      </c>
      <c r="B2281" s="3">
        <v>2241</v>
      </c>
      <c r="C2281" s="4">
        <v>45416.629537037035</v>
      </c>
      <c r="D2281" s="4">
        <v>45443.750960648147</v>
      </c>
      <c r="E2281" s="1" t="s">
        <v>92</v>
      </c>
      <c r="F2281">
        <v>117</v>
      </c>
      <c r="G2281" s="1" t="str">
        <f>IFERROR(VLOOKUP(tManutencao[[#This Row],[Máquina]],[1]!tMaquinas[[Código]:[Descrição]],2,0),"N/E")</f>
        <v>117 - Extrusora</v>
      </c>
      <c r="H2281" t="s">
        <v>10</v>
      </c>
      <c r="I2281" t="s">
        <v>2061</v>
      </c>
    </row>
    <row r="2282" spans="1:9" ht="16.5" x14ac:dyDescent="0.25">
      <c r="A2282" s="1">
        <f>ROW()-ROW(tManutencao[[#Headers],[Seq]])</f>
        <v>2281</v>
      </c>
      <c r="B2282" s="3">
        <v>2242</v>
      </c>
      <c r="C2282" s="4">
        <v>45416.63</v>
      </c>
      <c r="D2282" s="4">
        <v>45670.652222222219</v>
      </c>
      <c r="E2282" s="1" t="s">
        <v>92</v>
      </c>
      <c r="F2282">
        <v>117</v>
      </c>
      <c r="G2282" s="1" t="str">
        <f>IFERROR(VLOOKUP(tManutencao[[#This Row],[Máquina]],[1]!tMaquinas[[Código]:[Descrição]],2,0),"N/E")</f>
        <v>117 - Extrusora</v>
      </c>
      <c r="H2282" t="s">
        <v>10</v>
      </c>
      <c r="I2282" t="s">
        <v>2062</v>
      </c>
    </row>
    <row r="2283" spans="1:9" ht="16.5" x14ac:dyDescent="0.25">
      <c r="A2283" s="1">
        <f>ROW()-ROW(tManutencao[[#Headers],[Seq]])</f>
        <v>2282</v>
      </c>
      <c r="B2283" s="3">
        <v>2243</v>
      </c>
      <c r="C2283" s="4">
        <v>45416.630486111113</v>
      </c>
      <c r="D2283" s="4">
        <v>45461.453668981485</v>
      </c>
      <c r="E2283" s="1" t="s">
        <v>92</v>
      </c>
      <c r="F2283">
        <v>117</v>
      </c>
      <c r="G2283" s="1" t="str">
        <f>IFERROR(VLOOKUP(tManutencao[[#This Row],[Máquina]],[1]!tMaquinas[[Código]:[Descrição]],2,0),"N/E")</f>
        <v>117 - Extrusora</v>
      </c>
      <c r="H2283" t="s">
        <v>10</v>
      </c>
      <c r="I2283" t="s">
        <v>2063</v>
      </c>
    </row>
    <row r="2284" spans="1:9" ht="16.5" x14ac:dyDescent="0.25">
      <c r="A2284" s="1">
        <f>ROW()-ROW(tManutencao[[#Headers],[Seq]])</f>
        <v>2283</v>
      </c>
      <c r="B2284" s="3">
        <v>2244</v>
      </c>
      <c r="C2284" s="4">
        <v>45416.631157407406</v>
      </c>
      <c r="D2284" s="4">
        <v>45453.49962962963</v>
      </c>
      <c r="E2284" s="1" t="s">
        <v>92</v>
      </c>
      <c r="F2284">
        <v>117</v>
      </c>
      <c r="G2284" s="1" t="str">
        <f>IFERROR(VLOOKUP(tManutencao[[#This Row],[Máquina]],[1]!tMaquinas[[Código]:[Descrição]],2,0),"N/E")</f>
        <v>117 - Extrusora</v>
      </c>
      <c r="H2284" t="s">
        <v>10</v>
      </c>
      <c r="I2284" t="s">
        <v>2064</v>
      </c>
    </row>
    <row r="2285" spans="1:9" ht="16.5" x14ac:dyDescent="0.25">
      <c r="A2285" s="1">
        <f>ROW()-ROW(tManutencao[[#Headers],[Seq]])</f>
        <v>2284</v>
      </c>
      <c r="B2285" s="3">
        <v>2245</v>
      </c>
      <c r="C2285" s="4">
        <v>45416.633900462963</v>
      </c>
      <c r="D2285" s="4">
        <v>45670.652372685188</v>
      </c>
      <c r="E2285" s="1" t="s">
        <v>92</v>
      </c>
      <c r="F2285">
        <v>117</v>
      </c>
      <c r="G2285" s="1" t="str">
        <f>IFERROR(VLOOKUP(tManutencao[[#This Row],[Máquina]],[1]!tMaquinas[[Código]:[Descrição]],2,0),"N/E")</f>
        <v>117 - Extrusora</v>
      </c>
      <c r="H2285" t="s">
        <v>10</v>
      </c>
      <c r="I2285" t="s">
        <v>2065</v>
      </c>
    </row>
    <row r="2286" spans="1:9" ht="16.5" x14ac:dyDescent="0.25">
      <c r="A2286" s="1">
        <f>ROW()-ROW(tManutencao[[#Headers],[Seq]])</f>
        <v>2285</v>
      </c>
      <c r="B2286" s="3">
        <v>2246</v>
      </c>
      <c r="C2286" s="4">
        <v>45416.634722222225</v>
      </c>
      <c r="D2286" s="4">
        <v>45670.663263888891</v>
      </c>
      <c r="E2286" s="1" t="s">
        <v>92</v>
      </c>
      <c r="F2286">
        <v>117</v>
      </c>
      <c r="G2286" s="1" t="str">
        <f>IFERROR(VLOOKUP(tManutencao[[#This Row],[Máquina]],[1]!tMaquinas[[Código]:[Descrição]],2,0),"N/E")</f>
        <v>117 - Extrusora</v>
      </c>
      <c r="H2286" t="s">
        <v>10</v>
      </c>
      <c r="I2286" t="s">
        <v>2066</v>
      </c>
    </row>
    <row r="2287" spans="1:9" ht="16.5" x14ac:dyDescent="0.25">
      <c r="A2287" s="1">
        <f>ROW()-ROW(tManutencao[[#Headers],[Seq]])</f>
        <v>2286</v>
      </c>
      <c r="B2287" s="3">
        <v>2247</v>
      </c>
      <c r="C2287" s="4">
        <v>45416.635775462964</v>
      </c>
      <c r="D2287" s="4">
        <v>45671.376145833332</v>
      </c>
      <c r="E2287" s="1" t="s">
        <v>92</v>
      </c>
      <c r="F2287">
        <v>117</v>
      </c>
      <c r="G2287" s="1" t="str">
        <f>IFERROR(VLOOKUP(tManutencao[[#This Row],[Máquina]],[1]!tMaquinas[[Código]:[Descrição]],2,0),"N/E")</f>
        <v>117 - Extrusora</v>
      </c>
      <c r="H2287" t="s">
        <v>10</v>
      </c>
      <c r="I2287" t="s">
        <v>2067</v>
      </c>
    </row>
    <row r="2288" spans="1:9" ht="16.5" x14ac:dyDescent="0.25">
      <c r="A2288" s="1">
        <f>ROW()-ROW(tManutencao[[#Headers],[Seq]])</f>
        <v>2287</v>
      </c>
      <c r="B2288" s="3">
        <v>2248</v>
      </c>
      <c r="C2288" s="4">
        <v>45416.636273148149</v>
      </c>
      <c r="D2288" s="4">
        <v>45443.743622685186</v>
      </c>
      <c r="E2288" s="1" t="s">
        <v>92</v>
      </c>
      <c r="F2288">
        <v>117</v>
      </c>
      <c r="G2288" s="1" t="str">
        <f>IFERROR(VLOOKUP(tManutencao[[#This Row],[Máquina]],[1]!tMaquinas[[Código]:[Descrição]],2,0),"N/E")</f>
        <v>117 - Extrusora</v>
      </c>
      <c r="H2288" t="s">
        <v>10</v>
      </c>
      <c r="I2288" t="s">
        <v>2068</v>
      </c>
    </row>
    <row r="2289" spans="1:9" ht="16.5" x14ac:dyDescent="0.25">
      <c r="A2289" s="1">
        <f>ROW()-ROW(tManutencao[[#Headers],[Seq]])</f>
        <v>2288</v>
      </c>
      <c r="B2289" s="3">
        <v>2249</v>
      </c>
      <c r="C2289" s="4">
        <v>45416.637025462966</v>
      </c>
      <c r="D2289" s="4">
        <v>45671.376354166663</v>
      </c>
      <c r="E2289" s="1" t="s">
        <v>92</v>
      </c>
      <c r="F2289">
        <v>117</v>
      </c>
      <c r="G2289" s="1" t="str">
        <f>IFERROR(VLOOKUP(tManutencao[[#This Row],[Máquina]],[1]!tMaquinas[[Código]:[Descrição]],2,0),"N/E")</f>
        <v>117 - Extrusora</v>
      </c>
      <c r="H2289" t="s">
        <v>10</v>
      </c>
      <c r="I2289" t="s">
        <v>2069</v>
      </c>
    </row>
    <row r="2290" spans="1:9" ht="16.5" x14ac:dyDescent="0.25">
      <c r="A2290" s="1">
        <f>ROW()-ROW(tManutencao[[#Headers],[Seq]])</f>
        <v>2289</v>
      </c>
      <c r="B2290" s="3">
        <v>2250</v>
      </c>
      <c r="C2290" s="4">
        <v>45416.637569444443</v>
      </c>
      <c r="D2290" s="4">
        <v>45443.746701388889</v>
      </c>
      <c r="E2290" s="1" t="s">
        <v>92</v>
      </c>
      <c r="F2290">
        <v>117</v>
      </c>
      <c r="G2290" s="1" t="str">
        <f>IFERROR(VLOOKUP(tManutencao[[#This Row],[Máquina]],[1]!tMaquinas[[Código]:[Descrição]],2,0),"N/E")</f>
        <v>117 - Extrusora</v>
      </c>
      <c r="H2290" t="s">
        <v>10</v>
      </c>
      <c r="I2290" t="s">
        <v>2070</v>
      </c>
    </row>
    <row r="2291" spans="1:9" ht="16.5" x14ac:dyDescent="0.25">
      <c r="A2291" s="1">
        <f>ROW()-ROW(tManutencao[[#Headers],[Seq]])</f>
        <v>2290</v>
      </c>
      <c r="B2291" s="3">
        <v>2251</v>
      </c>
      <c r="C2291" s="4">
        <v>45416.63790509259</v>
      </c>
      <c r="D2291" s="4"/>
      <c r="E2291" s="1" t="s">
        <v>92</v>
      </c>
      <c r="F2291">
        <v>117</v>
      </c>
      <c r="G2291" s="1" t="str">
        <f>IFERROR(VLOOKUP(tManutencao[[#This Row],[Máquina]],[1]!tMaquinas[[Código]:[Descrição]],2,0),"N/E")</f>
        <v>117 - Extrusora</v>
      </c>
      <c r="H2291" t="s">
        <v>10</v>
      </c>
      <c r="I2291" t="s">
        <v>2071</v>
      </c>
    </row>
    <row r="2292" spans="1:9" ht="16.5" x14ac:dyDescent="0.25">
      <c r="A2292" s="1">
        <f>ROW()-ROW(tManutencao[[#Headers],[Seq]])</f>
        <v>2291</v>
      </c>
      <c r="B2292" s="3">
        <v>2252</v>
      </c>
      <c r="C2292" s="4">
        <v>45416.63826388889</v>
      </c>
      <c r="D2292" s="4">
        <v>45443.751435185186</v>
      </c>
      <c r="E2292" s="1" t="s">
        <v>92</v>
      </c>
      <c r="F2292">
        <v>117</v>
      </c>
      <c r="G2292" s="1" t="str">
        <f>IFERROR(VLOOKUP(tManutencao[[#This Row],[Máquina]],[1]!tMaquinas[[Código]:[Descrição]],2,0),"N/E")</f>
        <v>117 - Extrusora</v>
      </c>
      <c r="H2292" t="s">
        <v>10</v>
      </c>
      <c r="I2292" t="s">
        <v>2072</v>
      </c>
    </row>
    <row r="2293" spans="1:9" ht="16.5" x14ac:dyDescent="0.25">
      <c r="A2293" s="1">
        <f>ROW()-ROW(tManutencao[[#Headers],[Seq]])</f>
        <v>2292</v>
      </c>
      <c r="B2293" s="3">
        <v>2253</v>
      </c>
      <c r="C2293" s="4">
        <v>45416.638680555552</v>
      </c>
      <c r="D2293" s="4">
        <v>45671.376643518517</v>
      </c>
      <c r="E2293" s="1" t="s">
        <v>92</v>
      </c>
      <c r="F2293">
        <v>117</v>
      </c>
      <c r="G2293" s="1" t="str">
        <f>IFERROR(VLOOKUP(tManutencao[[#This Row],[Máquina]],[1]!tMaquinas[[Código]:[Descrição]],2,0),"N/E")</f>
        <v>117 - Extrusora</v>
      </c>
      <c r="H2293" t="s">
        <v>10</v>
      </c>
      <c r="I2293" t="s">
        <v>2073</v>
      </c>
    </row>
    <row r="2294" spans="1:9" ht="16.5" x14ac:dyDescent="0.25">
      <c r="A2294" s="1">
        <f>ROW()-ROW(tManutencao[[#Headers],[Seq]])</f>
        <v>2293</v>
      </c>
      <c r="B2294" s="3">
        <v>2254</v>
      </c>
      <c r="C2294" s="4">
        <v>45416.6406712963</v>
      </c>
      <c r="D2294" s="4">
        <v>45446.732245370367</v>
      </c>
      <c r="E2294" s="1" t="s">
        <v>92</v>
      </c>
      <c r="F2294">
        <v>117</v>
      </c>
      <c r="G2294" s="1" t="str">
        <f>IFERROR(VLOOKUP(tManutencao[[#This Row],[Máquina]],[1]!tMaquinas[[Código]:[Descrição]],2,0),"N/E")</f>
        <v>117 - Extrusora</v>
      </c>
      <c r="H2294" t="s">
        <v>10</v>
      </c>
      <c r="I2294" t="s">
        <v>2074</v>
      </c>
    </row>
    <row r="2295" spans="1:9" ht="16.5" x14ac:dyDescent="0.25">
      <c r="A2295" s="1">
        <f>ROW()-ROW(tManutencao[[#Headers],[Seq]])</f>
        <v>2294</v>
      </c>
      <c r="B2295" s="3">
        <v>2255</v>
      </c>
      <c r="C2295" s="4">
        <v>45416.641655092593</v>
      </c>
      <c r="D2295" s="4"/>
      <c r="E2295" s="1" t="s">
        <v>92</v>
      </c>
      <c r="F2295">
        <v>117</v>
      </c>
      <c r="G2295" s="1" t="str">
        <f>IFERROR(VLOOKUP(tManutencao[[#This Row],[Máquina]],[1]!tMaquinas[[Código]:[Descrição]],2,0),"N/E")</f>
        <v>117 - Extrusora</v>
      </c>
      <c r="H2295" t="s">
        <v>10</v>
      </c>
      <c r="I2295" t="s">
        <v>2075</v>
      </c>
    </row>
    <row r="2296" spans="1:9" ht="16.5" x14ac:dyDescent="0.25">
      <c r="A2296" s="1">
        <f>ROW()-ROW(tManutencao[[#Headers],[Seq]])</f>
        <v>2295</v>
      </c>
      <c r="B2296" s="3">
        <v>2256</v>
      </c>
      <c r="C2296" s="4">
        <v>45416.642013888886</v>
      </c>
      <c r="D2296" s="4">
        <v>45443.75172453704</v>
      </c>
      <c r="E2296" s="1" t="s">
        <v>92</v>
      </c>
      <c r="F2296">
        <v>117</v>
      </c>
      <c r="G2296" s="1" t="str">
        <f>IFERROR(VLOOKUP(tManutencao[[#This Row],[Máquina]],[1]!tMaquinas[[Código]:[Descrição]],2,0),"N/E")</f>
        <v>117 - Extrusora</v>
      </c>
      <c r="H2296" t="s">
        <v>10</v>
      </c>
      <c r="I2296" t="s">
        <v>2076</v>
      </c>
    </row>
    <row r="2297" spans="1:9" ht="16.5" x14ac:dyDescent="0.25">
      <c r="A2297" s="1">
        <f>ROW()-ROW(tManutencao[[#Headers],[Seq]])</f>
        <v>2296</v>
      </c>
      <c r="B2297" s="3">
        <v>2257</v>
      </c>
      <c r="C2297" s="4">
        <v>45416.642789351848</v>
      </c>
      <c r="D2297" s="4">
        <v>45671.377604166664</v>
      </c>
      <c r="E2297" s="1" t="s">
        <v>182</v>
      </c>
      <c r="F2297">
        <v>117</v>
      </c>
      <c r="G2297" s="1" t="str">
        <f>IFERROR(VLOOKUP(tManutencao[[#This Row],[Máquina]],[1]!tMaquinas[[Código]:[Descrição]],2,0),"N/E")</f>
        <v>117 - Extrusora</v>
      </c>
      <c r="H2297" t="s">
        <v>10</v>
      </c>
      <c r="I2297" t="s">
        <v>2077</v>
      </c>
    </row>
    <row r="2298" spans="1:9" ht="16.5" x14ac:dyDescent="0.25">
      <c r="A2298" s="1">
        <f>ROW()-ROW(tManutencao[[#Headers],[Seq]])</f>
        <v>2297</v>
      </c>
      <c r="B2298" s="3">
        <v>2258</v>
      </c>
      <c r="C2298" s="4">
        <v>45416.643888888888</v>
      </c>
      <c r="D2298" s="4">
        <v>45443.748807870368</v>
      </c>
      <c r="E2298" s="1" t="s">
        <v>92</v>
      </c>
      <c r="F2298">
        <v>117</v>
      </c>
      <c r="G2298" s="1" t="str">
        <f>IFERROR(VLOOKUP(tManutencao[[#This Row],[Máquina]],[1]!tMaquinas[[Código]:[Descrição]],2,0),"N/E")</f>
        <v>117 - Extrusora</v>
      </c>
      <c r="H2298" t="s">
        <v>10</v>
      </c>
      <c r="I2298" t="s">
        <v>2078</v>
      </c>
    </row>
    <row r="2299" spans="1:9" ht="16.5" x14ac:dyDescent="0.25">
      <c r="A2299" s="1">
        <f>ROW()-ROW(tManutencao[[#Headers],[Seq]])</f>
        <v>2298</v>
      </c>
      <c r="B2299" s="3">
        <v>2259</v>
      </c>
      <c r="C2299" s="4">
        <v>45416.645405092589</v>
      </c>
      <c r="D2299" s="4">
        <v>45443.74732638889</v>
      </c>
      <c r="E2299" s="1" t="s">
        <v>92</v>
      </c>
      <c r="F2299">
        <v>117</v>
      </c>
      <c r="G2299" s="1" t="str">
        <f>IFERROR(VLOOKUP(tManutencao[[#This Row],[Máquina]],[1]!tMaquinas[[Código]:[Descrição]],2,0),"N/E")</f>
        <v>117 - Extrusora</v>
      </c>
      <c r="H2299" t="s">
        <v>10</v>
      </c>
      <c r="I2299" t="s">
        <v>2079</v>
      </c>
    </row>
    <row r="2300" spans="1:9" ht="16.5" x14ac:dyDescent="0.25">
      <c r="A2300" s="1">
        <f>ROW()-ROW(tManutencao[[#Headers],[Seq]])</f>
        <v>2299</v>
      </c>
      <c r="B2300" s="3">
        <v>2260</v>
      </c>
      <c r="C2300" s="4">
        <v>45416.645891203705</v>
      </c>
      <c r="D2300" s="4">
        <v>45443.748182870368</v>
      </c>
      <c r="E2300" s="1" t="s">
        <v>92</v>
      </c>
      <c r="F2300">
        <v>117</v>
      </c>
      <c r="G2300" s="1" t="str">
        <f>IFERROR(VLOOKUP(tManutencao[[#This Row],[Máquina]],[1]!tMaquinas[[Código]:[Descrição]],2,0),"N/E")</f>
        <v>117 - Extrusora</v>
      </c>
      <c r="H2300" t="s">
        <v>10</v>
      </c>
      <c r="I2300" t="s">
        <v>2080</v>
      </c>
    </row>
    <row r="2301" spans="1:9" ht="16.5" x14ac:dyDescent="0.25">
      <c r="A2301" s="1">
        <f>ROW()-ROW(tManutencao[[#Headers],[Seq]])</f>
        <v>2300</v>
      </c>
      <c r="B2301" s="3">
        <v>2261</v>
      </c>
      <c r="C2301" s="4">
        <v>45416.655949074076</v>
      </c>
      <c r="D2301" s="4">
        <v>45439.648773148147</v>
      </c>
      <c r="E2301" s="1" t="s">
        <v>92</v>
      </c>
      <c r="F2301">
        <v>117</v>
      </c>
      <c r="G2301" s="1" t="str">
        <f>IFERROR(VLOOKUP(tManutencao[[#This Row],[Máquina]],[1]!tMaquinas[[Código]:[Descrição]],2,0),"N/E")</f>
        <v>117 - Extrusora</v>
      </c>
      <c r="H2301" t="s">
        <v>10</v>
      </c>
      <c r="I2301" t="s">
        <v>2081</v>
      </c>
    </row>
    <row r="2302" spans="1:9" ht="16.5" x14ac:dyDescent="0.25">
      <c r="A2302" s="1">
        <f>ROW()-ROW(tManutencao[[#Headers],[Seq]])</f>
        <v>2301</v>
      </c>
      <c r="B2302" s="3">
        <v>2262</v>
      </c>
      <c r="C2302" s="4">
        <v>45418.46298611111</v>
      </c>
      <c r="D2302" s="4">
        <v>45671.377071759256</v>
      </c>
      <c r="E2302" s="1" t="s">
        <v>9</v>
      </c>
      <c r="F2302">
        <v>507</v>
      </c>
      <c r="G2302" s="1" t="str">
        <f>IFERROR(VLOOKUP(tManutencao[[#This Row],[Máquina]],[1]!tMaquinas[[Código]:[Descrição]],2,0),"N/E")</f>
        <v>507 - Rebobinadeira</v>
      </c>
      <c r="H2302" t="s">
        <v>23</v>
      </c>
      <c r="I2302" t="s">
        <v>2082</v>
      </c>
    </row>
    <row r="2303" spans="1:9" ht="16.5" x14ac:dyDescent="0.25">
      <c r="A2303" s="1">
        <f>ROW()-ROW(tManutencao[[#Headers],[Seq]])</f>
        <v>2302</v>
      </c>
      <c r="B2303" s="3">
        <v>2263</v>
      </c>
      <c r="C2303" s="4">
        <v>45418.52752314815</v>
      </c>
      <c r="D2303" s="4">
        <v>45671.377372685187</v>
      </c>
      <c r="E2303" s="1" t="s">
        <v>9</v>
      </c>
      <c r="F2303">
        <v>115</v>
      </c>
      <c r="G2303" s="1" t="str">
        <f>IFERROR(VLOOKUP(tManutencao[[#This Row],[Máquina]],[1]!tMaquinas[[Código]:[Descrição]],2,0),"N/E")</f>
        <v>115 - Extrusora</v>
      </c>
      <c r="H2303" t="s">
        <v>10</v>
      </c>
      <c r="I2303" t="s">
        <v>2083</v>
      </c>
    </row>
    <row r="2304" spans="1:9" ht="16.5" x14ac:dyDescent="0.25">
      <c r="A2304" s="1">
        <f>ROW()-ROW(tManutencao[[#Headers],[Seq]])</f>
        <v>2303</v>
      </c>
      <c r="B2304" s="3">
        <v>2264</v>
      </c>
      <c r="C2304" s="4">
        <v>45418.780729166669</v>
      </c>
      <c r="D2304" s="4">
        <v>45443.758217592593</v>
      </c>
      <c r="E2304" s="1" t="s">
        <v>92</v>
      </c>
      <c r="F2304">
        <v>117</v>
      </c>
      <c r="G2304" s="1" t="str">
        <f>IFERROR(VLOOKUP(tManutencao[[#This Row],[Máquina]],[1]!tMaquinas[[Código]:[Descrição]],2,0),"N/E")</f>
        <v>117 - Extrusora</v>
      </c>
      <c r="H2304" t="s">
        <v>10</v>
      </c>
      <c r="I2304" t="s">
        <v>2084</v>
      </c>
    </row>
    <row r="2305" spans="1:9" ht="16.5" x14ac:dyDescent="0.25">
      <c r="A2305" s="1">
        <f>ROW()-ROW(tManutencao[[#Headers],[Seq]])</f>
        <v>2304</v>
      </c>
      <c r="B2305" s="3">
        <v>4260</v>
      </c>
      <c r="C2305" s="4">
        <v>45617.528877314813</v>
      </c>
      <c r="D2305" s="4">
        <v>45629.456747685188</v>
      </c>
      <c r="E2305" s="1" t="s">
        <v>92</v>
      </c>
      <c r="F2305">
        <v>8002</v>
      </c>
      <c r="G2305" s="1" t="str">
        <f>IFERROR(VLOOKUP(tManutencao[[#This Row],[Máquina]],[1]!tMaquinas[[Código]:[Descrição]],2,0),"N/E")</f>
        <v>N/E</v>
      </c>
      <c r="H2305" t="s">
        <v>62</v>
      </c>
      <c r="I2305" t="s">
        <v>2085</v>
      </c>
    </row>
    <row r="2306" spans="1:9" ht="16.5" x14ac:dyDescent="0.25">
      <c r="A2306" s="1">
        <f>ROW()-ROW(tManutencao[[#Headers],[Seq]])</f>
        <v>2305</v>
      </c>
      <c r="B2306" s="3">
        <v>1174</v>
      </c>
      <c r="C2306" s="4">
        <v>45236.347025462965</v>
      </c>
      <c r="D2306" s="4">
        <v>45384.651770833334</v>
      </c>
      <c r="E2306" s="1" t="s">
        <v>9</v>
      </c>
      <c r="F2306">
        <v>9001</v>
      </c>
      <c r="G2306" s="1" t="str">
        <f>IFERROR(VLOOKUP(tManutencao[[#This Row],[Máquina]],[1]!tMaquinas[[Código]:[Descrição]],2,0),"N/E")</f>
        <v>N/E</v>
      </c>
      <c r="H2306" t="s">
        <v>1335</v>
      </c>
      <c r="I2306" t="s">
        <v>2086</v>
      </c>
    </row>
    <row r="2307" spans="1:9" ht="16.5" x14ac:dyDescent="0.25">
      <c r="A2307" s="1">
        <f>ROW()-ROW(tManutencao[[#Headers],[Seq]])</f>
        <v>2306</v>
      </c>
      <c r="B2307" s="3">
        <v>2267</v>
      </c>
      <c r="C2307" s="4">
        <v>45419.723090277781</v>
      </c>
      <c r="D2307" s="4">
        <v>45421.381168981483</v>
      </c>
      <c r="E2307" s="1" t="s">
        <v>9</v>
      </c>
      <c r="F2307">
        <v>207</v>
      </c>
      <c r="G2307" s="1" t="str">
        <f>IFERROR(VLOOKUP(tManutencao[[#This Row],[Máquina]],[1]!tMaquinas[[Código]:[Descrição]],2,0),"N/E")</f>
        <v>207 - Comexi 8 cores</v>
      </c>
      <c r="H2307" t="s">
        <v>62</v>
      </c>
      <c r="I2307" t="s">
        <v>2087</v>
      </c>
    </row>
    <row r="2308" spans="1:9" ht="16.5" x14ac:dyDescent="0.25">
      <c r="A2308" s="1">
        <f>ROW()-ROW(tManutencao[[#Headers],[Seq]])</f>
        <v>2307</v>
      </c>
      <c r="B2308" s="3">
        <v>2268</v>
      </c>
      <c r="C2308" s="4">
        <v>45419.741006944445</v>
      </c>
      <c r="D2308" s="4"/>
      <c r="E2308" s="1" t="s">
        <v>9</v>
      </c>
      <c r="F2308">
        <v>506</v>
      </c>
      <c r="G2308" s="1" t="str">
        <f>IFERROR(VLOOKUP(tManutencao[[#This Row],[Máquina]],[1]!tMaquinas[[Código]:[Descrição]],2,0),"N/E")</f>
        <v>506 - Rebobinadeira</v>
      </c>
      <c r="H2308" t="s">
        <v>23</v>
      </c>
      <c r="I2308" t="s">
        <v>1856</v>
      </c>
    </row>
    <row r="2309" spans="1:9" ht="16.5" x14ac:dyDescent="0.25">
      <c r="A2309" s="1">
        <f>ROW()-ROW(tManutencao[[#Headers],[Seq]])</f>
        <v>2308</v>
      </c>
      <c r="B2309" s="3">
        <v>2269</v>
      </c>
      <c r="C2309" s="4">
        <v>45420.727685185186</v>
      </c>
      <c r="D2309" s="4">
        <v>45541.548900462964</v>
      </c>
      <c r="E2309" s="1" t="s">
        <v>92</v>
      </c>
      <c r="F2309">
        <v>406</v>
      </c>
      <c r="G2309" s="1" t="str">
        <f>IFERROR(VLOOKUP(tManutencao[[#This Row],[Máquina]],[1]!tMaquinas[[Código]:[Descrição]],2,0),"N/E")</f>
        <v>406 - Hece1400</v>
      </c>
      <c r="H2309" t="s">
        <v>21</v>
      </c>
      <c r="I2309" t="s">
        <v>2088</v>
      </c>
    </row>
    <row r="2310" spans="1:9" ht="16.5" x14ac:dyDescent="0.25">
      <c r="A2310" s="1">
        <f>ROW()-ROW(tManutencao[[#Headers],[Seq]])</f>
        <v>2309</v>
      </c>
      <c r="B2310" s="3">
        <v>2270</v>
      </c>
      <c r="C2310" s="4">
        <v>45421.412997685184</v>
      </c>
      <c r="D2310" s="4">
        <v>45670.663622685184</v>
      </c>
      <c r="E2310" s="1" t="s">
        <v>9</v>
      </c>
      <c r="F2310">
        <v>206</v>
      </c>
      <c r="G2310" s="1" t="str">
        <f>IFERROR(VLOOKUP(tManutencao[[#This Row],[Máquina]],[1]!tMaquinas[[Código]:[Descrição]],2,0),"N/E")</f>
        <v>206 - Comexi 8 cores</v>
      </c>
      <c r="H2310" t="s">
        <v>62</v>
      </c>
      <c r="I2310" t="s">
        <v>2089</v>
      </c>
    </row>
    <row r="2311" spans="1:9" ht="16.5" x14ac:dyDescent="0.25">
      <c r="A2311" s="1">
        <f>ROW()-ROW(tManutencao[[#Headers],[Seq]])</f>
        <v>2310</v>
      </c>
      <c r="B2311" s="3">
        <v>2271</v>
      </c>
      <c r="C2311" s="4">
        <v>45421.541122685187</v>
      </c>
      <c r="D2311" s="4"/>
      <c r="E2311" s="1" t="s">
        <v>9</v>
      </c>
      <c r="F2311">
        <v>416</v>
      </c>
      <c r="G2311" s="1" t="str">
        <f>IFERROR(VLOOKUP(tManutencao[[#This Row],[Máquina]],[1]!tMaquinas[[Código]:[Descrição]],2,0),"N/E")</f>
        <v>416 - Hece 1400</v>
      </c>
      <c r="H2311" t="s">
        <v>21</v>
      </c>
      <c r="I2311" t="s">
        <v>2090</v>
      </c>
    </row>
    <row r="2312" spans="1:9" ht="16.5" x14ac:dyDescent="0.25">
      <c r="A2312" s="1">
        <f>ROW()-ROW(tManutencao[[#Headers],[Seq]])</f>
        <v>2311</v>
      </c>
      <c r="B2312" s="3">
        <v>2272</v>
      </c>
      <c r="C2312" s="4">
        <v>45421.593182870369</v>
      </c>
      <c r="D2312" s="4">
        <v>45422.339861111112</v>
      </c>
      <c r="E2312" s="1" t="s">
        <v>92</v>
      </c>
      <c r="F2312">
        <v>416</v>
      </c>
      <c r="G2312" s="1" t="str">
        <f>IFERROR(VLOOKUP(tManutencao[[#This Row],[Máquina]],[1]!tMaquinas[[Código]:[Descrição]],2,0),"N/E")</f>
        <v>416 - Hece 1400</v>
      </c>
      <c r="H2312" t="s">
        <v>21</v>
      </c>
      <c r="I2312" t="s">
        <v>2091</v>
      </c>
    </row>
    <row r="2313" spans="1:9" ht="16.5" x14ac:dyDescent="0.25">
      <c r="A2313" s="1">
        <f>ROW()-ROW(tManutencao[[#Headers],[Seq]])</f>
        <v>2312</v>
      </c>
      <c r="B2313" s="3">
        <v>2273</v>
      </c>
      <c r="C2313" s="4">
        <v>45421.604479166665</v>
      </c>
      <c r="D2313" s="4">
        <v>45670.663078703707</v>
      </c>
      <c r="E2313" s="1" t="s">
        <v>92</v>
      </c>
      <c r="F2313">
        <v>417</v>
      </c>
      <c r="G2313" s="1" t="str">
        <f>IFERROR(VLOOKUP(tManutencao[[#This Row],[Máquina]],[1]!tMaquinas[[Código]:[Descrição]],2,0),"N/E")</f>
        <v>417 - Hece 1400</v>
      </c>
      <c r="H2313" t="s">
        <v>21</v>
      </c>
      <c r="I2313" t="s">
        <v>2092</v>
      </c>
    </row>
    <row r="2314" spans="1:9" ht="16.5" x14ac:dyDescent="0.25">
      <c r="A2314" s="1">
        <f>ROW()-ROW(tManutencao[[#Headers],[Seq]])</f>
        <v>2313</v>
      </c>
      <c r="B2314" s="3">
        <v>2274</v>
      </c>
      <c r="C2314" s="4">
        <v>45421.654652777775</v>
      </c>
      <c r="D2314" s="4">
        <v>45670.664259259262</v>
      </c>
      <c r="E2314" s="1" t="s">
        <v>9</v>
      </c>
      <c r="F2314">
        <v>416</v>
      </c>
      <c r="G2314" s="1" t="str">
        <f>IFERROR(VLOOKUP(tManutencao[[#This Row],[Máquina]],[1]!tMaquinas[[Código]:[Descrição]],2,0),"N/E")</f>
        <v>416 - Hece 1400</v>
      </c>
      <c r="H2314" t="s">
        <v>21</v>
      </c>
    </row>
    <row r="2315" spans="1:9" ht="16.5" x14ac:dyDescent="0.25">
      <c r="A2315" s="1">
        <f>ROW()-ROW(tManutencao[[#Headers],[Seq]])</f>
        <v>2314</v>
      </c>
      <c r="B2315" s="3">
        <v>1540</v>
      </c>
      <c r="C2315" s="4">
        <v>45309.716307870367</v>
      </c>
      <c r="D2315" s="4">
        <v>45441.582916666666</v>
      </c>
      <c r="E2315" s="1" t="s">
        <v>9</v>
      </c>
      <c r="F2315">
        <v>9001</v>
      </c>
      <c r="G2315" s="1" t="str">
        <f>IFERROR(VLOOKUP(tManutencao[[#This Row],[Máquina]],[1]!tMaquinas[[Código]:[Descrição]],2,0),"N/E")</f>
        <v>N/E</v>
      </c>
      <c r="H2315" t="s">
        <v>1335</v>
      </c>
      <c r="I2315" t="s">
        <v>2093</v>
      </c>
    </row>
    <row r="2316" spans="1:9" ht="16.5" x14ac:dyDescent="0.25">
      <c r="A2316" s="1">
        <f>ROW()-ROW(tManutencao[[#Headers],[Seq]])</f>
        <v>2315</v>
      </c>
      <c r="B2316" s="3">
        <v>2276</v>
      </c>
      <c r="C2316" s="4">
        <v>45421.746874999997</v>
      </c>
      <c r="D2316" s="4">
        <v>45439.511967592596</v>
      </c>
      <c r="E2316" s="1" t="s">
        <v>92</v>
      </c>
      <c r="F2316">
        <v>117</v>
      </c>
      <c r="G2316" s="1" t="str">
        <f>IFERROR(VLOOKUP(tManutencao[[#This Row],[Máquina]],[1]!tMaquinas[[Código]:[Descrição]],2,0),"N/E")</f>
        <v>117 - Extrusora</v>
      </c>
      <c r="H2316" t="s">
        <v>10</v>
      </c>
      <c r="I2316" t="s">
        <v>2094</v>
      </c>
    </row>
    <row r="2317" spans="1:9" ht="16.5" x14ac:dyDescent="0.25">
      <c r="A2317" s="1">
        <f>ROW()-ROW(tManutencao[[#Headers],[Seq]])</f>
        <v>2316</v>
      </c>
      <c r="B2317" s="3">
        <v>2277</v>
      </c>
      <c r="C2317" s="4">
        <v>45421.965752314813</v>
      </c>
      <c r="D2317" s="4">
        <v>45670.662962962961</v>
      </c>
      <c r="E2317" s="1" t="s">
        <v>9</v>
      </c>
      <c r="F2317">
        <v>206</v>
      </c>
      <c r="G2317" s="1" t="str">
        <f>IFERROR(VLOOKUP(tManutencao[[#This Row],[Máquina]],[1]!tMaquinas[[Código]:[Descrição]],2,0),"N/E")</f>
        <v>206 - Comexi 8 cores</v>
      </c>
      <c r="H2317" t="s">
        <v>62</v>
      </c>
      <c r="I2317" t="s">
        <v>2095</v>
      </c>
    </row>
    <row r="2318" spans="1:9" ht="16.5" x14ac:dyDescent="0.25">
      <c r="A2318" s="1">
        <f>ROW()-ROW(tManutencao[[#Headers],[Seq]])</f>
        <v>2317</v>
      </c>
      <c r="B2318" s="3">
        <v>2278</v>
      </c>
      <c r="C2318" s="4">
        <v>45425.337418981479</v>
      </c>
      <c r="D2318" s="4">
        <v>45470.377627314818</v>
      </c>
      <c r="E2318" s="1" t="s">
        <v>9</v>
      </c>
      <c r="F2318">
        <v>301</v>
      </c>
      <c r="G2318" s="1" t="str">
        <f>IFERROR(VLOOKUP(tManutencao[[#This Row],[Máquina]],[1]!tMaquinas[[Código]:[Descrição]],2,0),"N/E")</f>
        <v>301 - Comexi Laminadora</v>
      </c>
      <c r="H2318" t="s">
        <v>58</v>
      </c>
      <c r="I2318" t="s">
        <v>2096</v>
      </c>
    </row>
    <row r="2319" spans="1:9" ht="16.5" x14ac:dyDescent="0.25">
      <c r="A2319" s="1">
        <f>ROW()-ROW(tManutencao[[#Headers],[Seq]])</f>
        <v>2318</v>
      </c>
      <c r="B2319" s="3">
        <v>2279</v>
      </c>
      <c r="C2319" s="4">
        <v>45425.364039351851</v>
      </c>
      <c r="D2319" s="4">
        <v>45670.662372685183</v>
      </c>
      <c r="E2319" s="1" t="s">
        <v>9</v>
      </c>
      <c r="F2319">
        <v>206</v>
      </c>
      <c r="G2319" s="1" t="str">
        <f>IFERROR(VLOOKUP(tManutencao[[#This Row],[Máquina]],[1]!tMaquinas[[Código]:[Descrição]],2,0),"N/E")</f>
        <v>206 - Comexi 8 cores</v>
      </c>
      <c r="H2319" t="s">
        <v>62</v>
      </c>
      <c r="I2319" t="s">
        <v>2097</v>
      </c>
    </row>
    <row r="2320" spans="1:9" ht="16.5" x14ac:dyDescent="0.25">
      <c r="A2320" s="1">
        <f>ROW()-ROW(tManutencao[[#Headers],[Seq]])</f>
        <v>2319</v>
      </c>
      <c r="B2320" s="3">
        <v>2280</v>
      </c>
      <c r="C2320" s="4">
        <v>45425.480520833335</v>
      </c>
      <c r="D2320" s="4">
        <v>45670.662199074075</v>
      </c>
      <c r="E2320" s="1" t="s">
        <v>9</v>
      </c>
      <c r="F2320">
        <v>207</v>
      </c>
      <c r="G2320" s="1" t="str">
        <f>IFERROR(VLOOKUP(tManutencao[[#This Row],[Máquina]],[1]!tMaquinas[[Código]:[Descrição]],2,0),"N/E")</f>
        <v>207 - Comexi 8 cores</v>
      </c>
      <c r="H2320" t="s">
        <v>62</v>
      </c>
      <c r="I2320" t="s">
        <v>2098</v>
      </c>
    </row>
    <row r="2321" spans="1:9" ht="16.5" x14ac:dyDescent="0.25">
      <c r="A2321" s="1">
        <f>ROW()-ROW(tManutencao[[#Headers],[Seq]])</f>
        <v>2320</v>
      </c>
      <c r="B2321" s="3">
        <v>2281</v>
      </c>
      <c r="C2321" s="4">
        <v>45425.64880787037</v>
      </c>
      <c r="D2321" s="4">
        <v>45439.649583333332</v>
      </c>
      <c r="E2321" s="1" t="s">
        <v>9</v>
      </c>
      <c r="F2321">
        <v>416</v>
      </c>
      <c r="G2321" s="1" t="str">
        <f>IFERROR(VLOOKUP(tManutencao[[#This Row],[Máquina]],[1]!tMaquinas[[Código]:[Descrição]],2,0),"N/E")</f>
        <v>416 - Hece 1400</v>
      </c>
      <c r="H2321" t="s">
        <v>21</v>
      </c>
      <c r="I2321" t="s">
        <v>2099</v>
      </c>
    </row>
    <row r="2322" spans="1:9" ht="16.5" x14ac:dyDescent="0.25">
      <c r="A2322" s="1">
        <f>ROW()-ROW(tManutencao[[#Headers],[Seq]])</f>
        <v>2321</v>
      </c>
      <c r="B2322" s="3">
        <v>2282</v>
      </c>
      <c r="C2322" s="4">
        <v>45425.733622685184</v>
      </c>
      <c r="D2322" s="4">
        <v>45670.661932870367</v>
      </c>
      <c r="E2322" s="1" t="s">
        <v>9</v>
      </c>
      <c r="F2322">
        <v>206</v>
      </c>
      <c r="G2322" s="1" t="str">
        <f>IFERROR(VLOOKUP(tManutencao[[#This Row],[Máquina]],[1]!tMaquinas[[Código]:[Descrição]],2,0),"N/E")</f>
        <v>206 - Comexi 8 cores</v>
      </c>
      <c r="H2322" t="s">
        <v>62</v>
      </c>
      <c r="I2322" t="s">
        <v>2100</v>
      </c>
    </row>
    <row r="2323" spans="1:9" ht="16.5" x14ac:dyDescent="0.25">
      <c r="A2323" s="1">
        <f>ROW()-ROW(tManutencao[[#Headers],[Seq]])</f>
        <v>2322</v>
      </c>
      <c r="B2323" s="3">
        <v>2283</v>
      </c>
      <c r="C2323" s="4">
        <v>45425.753912037035</v>
      </c>
      <c r="D2323" s="4">
        <v>45670.658738425926</v>
      </c>
      <c r="E2323" s="1" t="s">
        <v>9</v>
      </c>
      <c r="F2323">
        <v>416</v>
      </c>
      <c r="G2323" s="1" t="str">
        <f>IFERROR(VLOOKUP(tManutencao[[#This Row],[Máquina]],[1]!tMaquinas[[Código]:[Descrição]],2,0),"N/E")</f>
        <v>416 - Hece 1400</v>
      </c>
      <c r="H2323" t="s">
        <v>21</v>
      </c>
      <c r="I2323" t="s">
        <v>2101</v>
      </c>
    </row>
    <row r="2324" spans="1:9" ht="16.5" x14ac:dyDescent="0.25">
      <c r="A2324" s="1">
        <f>ROW()-ROW(tManutencao[[#Headers],[Seq]])</f>
        <v>2323</v>
      </c>
      <c r="B2324" s="3">
        <v>2284</v>
      </c>
      <c r="C2324" s="4">
        <v>45425.906087962961</v>
      </c>
      <c r="D2324" s="4">
        <v>45439.706979166665</v>
      </c>
      <c r="E2324" s="1" t="s">
        <v>9</v>
      </c>
      <c r="F2324">
        <v>413</v>
      </c>
      <c r="G2324" s="1" t="str">
        <f>IFERROR(VLOOKUP(tManutencao[[#This Row],[Máquina]],[1]!tMaquinas[[Código]:[Descrição]],2,0),"N/E")</f>
        <v>413 - Polimaquinas</v>
      </c>
      <c r="H2324" t="s">
        <v>21</v>
      </c>
      <c r="I2324" t="s">
        <v>2102</v>
      </c>
    </row>
    <row r="2325" spans="1:9" ht="16.5" x14ac:dyDescent="0.25">
      <c r="A2325" s="1">
        <f>ROW()-ROW(tManutencao[[#Headers],[Seq]])</f>
        <v>2324</v>
      </c>
      <c r="B2325" s="3">
        <v>2285</v>
      </c>
      <c r="C2325" s="4">
        <v>45426.427858796298</v>
      </c>
      <c r="D2325" s="4">
        <v>45439.71943287037</v>
      </c>
      <c r="E2325" s="1" t="s">
        <v>9</v>
      </c>
      <c r="F2325">
        <v>207</v>
      </c>
      <c r="G2325" s="1" t="str">
        <f>IFERROR(VLOOKUP(tManutencao[[#This Row],[Máquina]],[1]!tMaquinas[[Código]:[Descrição]],2,0),"N/E")</f>
        <v>207 - Comexi 8 cores</v>
      </c>
      <c r="H2325" t="s">
        <v>62</v>
      </c>
      <c r="I2325" t="s">
        <v>2103</v>
      </c>
    </row>
    <row r="2326" spans="1:9" ht="16.5" x14ac:dyDescent="0.25">
      <c r="A2326" s="1">
        <f>ROW()-ROW(tManutencao[[#Headers],[Seq]])</f>
        <v>2325</v>
      </c>
      <c r="B2326" s="3">
        <v>2286</v>
      </c>
      <c r="C2326" s="4">
        <v>45427.647511574076</v>
      </c>
      <c r="D2326" s="4">
        <v>45670.658877314818</v>
      </c>
      <c r="E2326" s="1" t="s">
        <v>9</v>
      </c>
      <c r="F2326">
        <v>207</v>
      </c>
      <c r="G2326" s="1" t="str">
        <f>IFERROR(VLOOKUP(tManutencao[[#This Row],[Máquina]],[1]!tMaquinas[[Código]:[Descrição]],2,0),"N/E")</f>
        <v>207 - Comexi 8 cores</v>
      </c>
      <c r="H2326" t="s">
        <v>62</v>
      </c>
      <c r="I2326" t="s">
        <v>2104</v>
      </c>
    </row>
    <row r="2327" spans="1:9" ht="16.5" x14ac:dyDescent="0.25">
      <c r="A2327" s="1">
        <f>ROW()-ROW(tManutencao[[#Headers],[Seq]])</f>
        <v>2326</v>
      </c>
      <c r="B2327" s="3">
        <v>2287</v>
      </c>
      <c r="C2327" s="4">
        <v>45427.929305555554</v>
      </c>
      <c r="D2327" s="4">
        <v>45670.659270833334</v>
      </c>
      <c r="E2327" s="1" t="s">
        <v>9</v>
      </c>
      <c r="F2327">
        <v>507</v>
      </c>
      <c r="G2327" s="1" t="str">
        <f>IFERROR(VLOOKUP(tManutencao[[#This Row],[Máquina]],[1]!tMaquinas[[Código]:[Descrição]],2,0),"N/E")</f>
        <v>507 - Rebobinadeira</v>
      </c>
      <c r="H2327" t="s">
        <v>23</v>
      </c>
      <c r="I2327" t="s">
        <v>2105</v>
      </c>
    </row>
    <row r="2328" spans="1:9" ht="16.5" x14ac:dyDescent="0.25">
      <c r="A2328" s="1">
        <f>ROW()-ROW(tManutencao[[#Headers],[Seq]])</f>
        <v>2327</v>
      </c>
      <c r="B2328" s="3">
        <v>2288</v>
      </c>
      <c r="C2328" s="4">
        <v>45428.305231481485</v>
      </c>
      <c r="D2328" s="4">
        <v>45439.720092592594</v>
      </c>
      <c r="E2328" s="1" t="s">
        <v>9</v>
      </c>
      <c r="F2328">
        <v>206</v>
      </c>
      <c r="G2328" s="1" t="str">
        <f>IFERROR(VLOOKUP(tManutencao[[#This Row],[Máquina]],[1]!tMaquinas[[Código]:[Descrição]],2,0),"N/E")</f>
        <v>206 - Comexi 8 cores</v>
      </c>
      <c r="H2328" t="s">
        <v>62</v>
      </c>
      <c r="I2328" t="s">
        <v>2106</v>
      </c>
    </row>
    <row r="2329" spans="1:9" ht="16.5" x14ac:dyDescent="0.25">
      <c r="A2329" s="1">
        <f>ROW()-ROW(tManutencao[[#Headers],[Seq]])</f>
        <v>2328</v>
      </c>
      <c r="B2329" s="3">
        <v>2289</v>
      </c>
      <c r="C2329" s="4">
        <v>45430.340682870374</v>
      </c>
      <c r="D2329" s="4">
        <v>45670.659409722219</v>
      </c>
      <c r="E2329" s="1" t="s">
        <v>9</v>
      </c>
      <c r="F2329">
        <v>118</v>
      </c>
      <c r="G2329" s="1" t="str">
        <f>IFERROR(VLOOKUP(tManutencao[[#This Row],[Máquina]],[1]!tMaquinas[[Código]:[Descrição]],2,0),"N/E")</f>
        <v>118- Extrusora</v>
      </c>
      <c r="H2329" t="s">
        <v>10</v>
      </c>
      <c r="I2329" t="s">
        <v>2107</v>
      </c>
    </row>
    <row r="2330" spans="1:9" ht="16.5" x14ac:dyDescent="0.25">
      <c r="A2330" s="1">
        <f>ROW()-ROW(tManutencao[[#Headers],[Seq]])</f>
        <v>2329</v>
      </c>
      <c r="B2330" s="3">
        <v>2290</v>
      </c>
      <c r="C2330" s="4">
        <v>45430.678067129629</v>
      </c>
      <c r="D2330" s="4">
        <v>45670.65965277778</v>
      </c>
      <c r="E2330" s="1" t="s">
        <v>9</v>
      </c>
      <c r="F2330">
        <v>418</v>
      </c>
      <c r="G2330" s="1" t="str">
        <f>IFERROR(VLOOKUP(tManutencao[[#This Row],[Máquina]],[1]!tMaquinas[[Código]:[Descrição]],2,0),"N/E")</f>
        <v>418 - Hece 850</v>
      </c>
      <c r="H2330" t="s">
        <v>21</v>
      </c>
      <c r="I2330" t="s">
        <v>2108</v>
      </c>
    </row>
    <row r="2331" spans="1:9" ht="16.5" x14ac:dyDescent="0.25">
      <c r="A2331" s="1">
        <f>ROW()-ROW(tManutencao[[#Headers],[Seq]])</f>
        <v>2330</v>
      </c>
      <c r="B2331" s="3">
        <v>2291</v>
      </c>
      <c r="C2331" s="4">
        <v>45431.594525462962</v>
      </c>
      <c r="D2331" s="4"/>
      <c r="E2331" s="1" t="s">
        <v>9</v>
      </c>
      <c r="F2331">
        <v>206</v>
      </c>
      <c r="G2331" s="1" t="str">
        <f>IFERROR(VLOOKUP(tManutencao[[#This Row],[Máquina]],[1]!tMaquinas[[Código]:[Descrição]],2,0),"N/E")</f>
        <v>206 - Comexi 8 cores</v>
      </c>
      <c r="H2331" t="s">
        <v>62</v>
      </c>
      <c r="I2331" t="s">
        <v>2109</v>
      </c>
    </row>
    <row r="2332" spans="1:9" ht="16.5" x14ac:dyDescent="0.25">
      <c r="A2332" s="1">
        <f>ROW()-ROW(tManutencao[[#Headers],[Seq]])</f>
        <v>2331</v>
      </c>
      <c r="B2332" s="3">
        <v>1603</v>
      </c>
      <c r="C2332" s="4">
        <v>45321.700381944444</v>
      </c>
      <c r="D2332" s="4">
        <v>45379.434027777781</v>
      </c>
      <c r="E2332" s="1" t="s">
        <v>9</v>
      </c>
      <c r="F2332">
        <v>9001</v>
      </c>
      <c r="G2332" s="1" t="str">
        <f>IFERROR(VLOOKUP(tManutencao[[#This Row],[Máquina]],[1]!tMaquinas[[Código]:[Descrição]],2,0),"N/E")</f>
        <v>N/E</v>
      </c>
      <c r="H2332" t="s">
        <v>1335</v>
      </c>
      <c r="I2332" t="s">
        <v>2110</v>
      </c>
    </row>
    <row r="2333" spans="1:9" ht="16.5" x14ac:dyDescent="0.25">
      <c r="A2333" s="1">
        <f>ROW()-ROW(tManutencao[[#Headers],[Seq]])</f>
        <v>2332</v>
      </c>
      <c r="B2333" s="3">
        <v>2293</v>
      </c>
      <c r="C2333" s="4">
        <v>45432.684861111113</v>
      </c>
      <c r="D2333" s="4">
        <v>45439.720694444448</v>
      </c>
      <c r="E2333" s="1" t="s">
        <v>9</v>
      </c>
      <c r="F2333">
        <v>505</v>
      </c>
      <c r="G2333" s="1" t="str">
        <f>IFERROR(VLOOKUP(tManutencao[[#This Row],[Máquina]],[1]!tMaquinas[[Código]:[Descrição]],2,0),"N/E")</f>
        <v>505 - Rebobinadeira</v>
      </c>
      <c r="H2333" t="s">
        <v>23</v>
      </c>
      <c r="I2333" t="s">
        <v>2111</v>
      </c>
    </row>
    <row r="2334" spans="1:9" ht="16.5" x14ac:dyDescent="0.25">
      <c r="A2334" s="1">
        <f>ROW()-ROW(tManutencao[[#Headers],[Seq]])</f>
        <v>2333</v>
      </c>
      <c r="B2334" s="3">
        <v>2294</v>
      </c>
      <c r="C2334" s="4">
        <v>45432.686053240737</v>
      </c>
      <c r="D2334" s="4">
        <v>45670.66</v>
      </c>
      <c r="E2334" s="1" t="s">
        <v>9</v>
      </c>
      <c r="F2334">
        <v>116</v>
      </c>
      <c r="G2334" s="1" t="str">
        <f>IFERROR(VLOOKUP(tManutencao[[#This Row],[Máquina]],[1]!tMaquinas[[Código]:[Descrição]],2,0),"N/E")</f>
        <v>116 - Extrusora</v>
      </c>
      <c r="H2334" t="s">
        <v>10</v>
      </c>
      <c r="I2334" t="s">
        <v>2112</v>
      </c>
    </row>
    <row r="2335" spans="1:9" ht="16.5" x14ac:dyDescent="0.25">
      <c r="A2335" s="1">
        <f>ROW()-ROW(tManutencao[[#Headers],[Seq]])</f>
        <v>2334</v>
      </c>
      <c r="B2335" s="3">
        <v>2295</v>
      </c>
      <c r="C2335" s="4">
        <v>45432.708229166667</v>
      </c>
      <c r="D2335" s="4"/>
      <c r="E2335" s="1" t="s">
        <v>9</v>
      </c>
      <c r="F2335">
        <v>413</v>
      </c>
      <c r="G2335" s="1" t="str">
        <f>IFERROR(VLOOKUP(tManutencao[[#This Row],[Máquina]],[1]!tMaquinas[[Código]:[Descrição]],2,0),"N/E")</f>
        <v>413 - Polimaquinas</v>
      </c>
      <c r="H2335" t="s">
        <v>21</v>
      </c>
      <c r="I2335" t="s">
        <v>2113</v>
      </c>
    </row>
    <row r="2336" spans="1:9" ht="16.5" x14ac:dyDescent="0.25">
      <c r="A2336" s="1">
        <f>ROW()-ROW(tManutencao[[#Headers],[Seq]])</f>
        <v>2335</v>
      </c>
      <c r="B2336" s="3">
        <v>2296</v>
      </c>
      <c r="C2336" s="4">
        <v>45432.731435185182</v>
      </c>
      <c r="D2336" s="4">
        <v>45439.721099537041</v>
      </c>
      <c r="E2336" s="1" t="s">
        <v>9</v>
      </c>
      <c r="F2336">
        <v>501</v>
      </c>
      <c r="G2336" s="1" t="str">
        <f>IFERROR(VLOOKUP(tManutencao[[#This Row],[Máquina]],[1]!tMaquinas[[Código]:[Descrição]],2,0),"N/E")</f>
        <v>501 - Jaguar rebobinadeira</v>
      </c>
      <c r="H2336" t="s">
        <v>23</v>
      </c>
      <c r="I2336" t="s">
        <v>2114</v>
      </c>
    </row>
    <row r="2337" spans="1:9" ht="16.5" x14ac:dyDescent="0.25">
      <c r="A2337" s="1">
        <f>ROW()-ROW(tManutencao[[#Headers],[Seq]])</f>
        <v>2336</v>
      </c>
      <c r="B2337" s="3">
        <v>2297</v>
      </c>
      <c r="C2337" s="4">
        <v>45432.798078703701</v>
      </c>
      <c r="D2337" s="4">
        <v>45670.660162037035</v>
      </c>
      <c r="E2337" s="1" t="s">
        <v>9</v>
      </c>
      <c r="F2337">
        <v>118</v>
      </c>
      <c r="G2337" s="1" t="str">
        <f>IFERROR(VLOOKUP(tManutencao[[#This Row],[Máquina]],[1]!tMaquinas[[Código]:[Descrição]],2,0),"N/E")</f>
        <v>118- Extrusora</v>
      </c>
      <c r="H2337" t="s">
        <v>10</v>
      </c>
      <c r="I2337" t="s">
        <v>2115</v>
      </c>
    </row>
    <row r="2338" spans="1:9" ht="16.5" x14ac:dyDescent="0.25">
      <c r="A2338" s="1">
        <f>ROW()-ROW(tManutencao[[#Headers],[Seq]])</f>
        <v>2337</v>
      </c>
      <c r="B2338" s="3">
        <v>2298</v>
      </c>
      <c r="C2338" s="4">
        <v>45432.961192129631</v>
      </c>
      <c r="D2338" s="4">
        <v>45448.429664351854</v>
      </c>
      <c r="E2338" s="1" t="s">
        <v>9</v>
      </c>
      <c r="F2338">
        <v>116</v>
      </c>
      <c r="G2338" s="1" t="str">
        <f>IFERROR(VLOOKUP(tManutencao[[#This Row],[Máquina]],[1]!tMaquinas[[Código]:[Descrição]],2,0),"N/E")</f>
        <v>116 - Extrusora</v>
      </c>
      <c r="H2338" t="s">
        <v>10</v>
      </c>
      <c r="I2338" t="s">
        <v>2116</v>
      </c>
    </row>
    <row r="2339" spans="1:9" ht="16.5" x14ac:dyDescent="0.25">
      <c r="A2339" s="1">
        <f>ROW()-ROW(tManutencao[[#Headers],[Seq]])</f>
        <v>2338</v>
      </c>
      <c r="B2339" s="3">
        <v>2299</v>
      </c>
      <c r="C2339" s="4">
        <v>45433.274317129632</v>
      </c>
      <c r="D2339" s="4">
        <v>45439.721944444442</v>
      </c>
      <c r="E2339" s="1" t="s">
        <v>9</v>
      </c>
      <c r="F2339">
        <v>207</v>
      </c>
      <c r="G2339" s="1" t="str">
        <f>IFERROR(VLOOKUP(tManutencao[[#This Row],[Máquina]],[1]!tMaquinas[[Código]:[Descrição]],2,0),"N/E")</f>
        <v>207 - Comexi 8 cores</v>
      </c>
      <c r="H2339" t="s">
        <v>62</v>
      </c>
      <c r="I2339" t="s">
        <v>2117</v>
      </c>
    </row>
    <row r="2340" spans="1:9" ht="16.5" x14ac:dyDescent="0.25">
      <c r="A2340" s="1">
        <f>ROW()-ROW(tManutencao[[#Headers],[Seq]])</f>
        <v>2339</v>
      </c>
      <c r="B2340" s="3">
        <v>2300</v>
      </c>
      <c r="C2340" s="4">
        <v>45433.65552083333</v>
      </c>
      <c r="D2340" s="4">
        <v>45670.660405092596</v>
      </c>
      <c r="E2340" s="1" t="s">
        <v>9</v>
      </c>
      <c r="F2340">
        <v>506</v>
      </c>
      <c r="G2340" s="1" t="str">
        <f>IFERROR(VLOOKUP(tManutencao[[#This Row],[Máquina]],[1]!tMaquinas[[Código]:[Descrição]],2,0),"N/E")</f>
        <v>506 - Rebobinadeira</v>
      </c>
      <c r="H2340" t="s">
        <v>23</v>
      </c>
      <c r="I2340" t="s">
        <v>2118</v>
      </c>
    </row>
    <row r="2341" spans="1:9" ht="16.5" x14ac:dyDescent="0.25">
      <c r="A2341" s="1">
        <f>ROW()-ROW(tManutencao[[#Headers],[Seq]])</f>
        <v>2340</v>
      </c>
      <c r="B2341" s="3">
        <v>2301</v>
      </c>
      <c r="C2341" s="4">
        <v>45433.678981481484</v>
      </c>
      <c r="D2341" s="4">
        <v>45670.66070601852</v>
      </c>
      <c r="E2341" s="1" t="s">
        <v>9</v>
      </c>
      <c r="F2341">
        <v>418</v>
      </c>
      <c r="G2341" s="1" t="str">
        <f>IFERROR(VLOOKUP(tManutencao[[#This Row],[Máquina]],[1]!tMaquinas[[Código]:[Descrição]],2,0),"N/E")</f>
        <v>418 - Hece 850</v>
      </c>
      <c r="H2341" t="s">
        <v>21</v>
      </c>
      <c r="I2341" t="s">
        <v>2119</v>
      </c>
    </row>
    <row r="2342" spans="1:9" ht="16.5" x14ac:dyDescent="0.25">
      <c r="A2342" s="1">
        <f>ROW()-ROW(tManutencao[[#Headers],[Seq]])</f>
        <v>2341</v>
      </c>
      <c r="B2342" s="3">
        <v>2302</v>
      </c>
      <c r="C2342" s="4">
        <v>45433.988981481481</v>
      </c>
      <c r="D2342" s="4">
        <v>45448.429351851853</v>
      </c>
      <c r="E2342" s="1" t="s">
        <v>9</v>
      </c>
      <c r="F2342">
        <v>113</v>
      </c>
      <c r="G2342" s="1" t="str">
        <f>IFERROR(VLOOKUP(tManutencao[[#This Row],[Máquina]],[1]!tMaquinas[[Código]:[Descrição]],2,0),"N/E")</f>
        <v>113 - Extrusora</v>
      </c>
      <c r="H2342" t="s">
        <v>10</v>
      </c>
      <c r="I2342" t="s">
        <v>2120</v>
      </c>
    </row>
    <row r="2343" spans="1:9" ht="16.5" x14ac:dyDescent="0.25">
      <c r="A2343" s="1">
        <f>ROW()-ROW(tManutencao[[#Headers],[Seq]])</f>
        <v>2342</v>
      </c>
      <c r="B2343" s="3">
        <v>2303</v>
      </c>
      <c r="C2343" s="4">
        <v>45434.358854166669</v>
      </c>
      <c r="D2343" s="4">
        <v>45470.457997685182</v>
      </c>
      <c r="E2343" s="1" t="s">
        <v>9</v>
      </c>
      <c r="F2343">
        <v>113</v>
      </c>
      <c r="G2343" s="1" t="str">
        <f>IFERROR(VLOOKUP(tManutencao[[#This Row],[Máquina]],[1]!tMaquinas[[Código]:[Descrição]],2,0),"N/E")</f>
        <v>113 - Extrusora</v>
      </c>
      <c r="H2343" t="s">
        <v>10</v>
      </c>
      <c r="I2343" t="s">
        <v>2121</v>
      </c>
    </row>
    <row r="2344" spans="1:9" ht="16.5" x14ac:dyDescent="0.25">
      <c r="A2344" s="1">
        <f>ROW()-ROW(tManutencao[[#Headers],[Seq]])</f>
        <v>2343</v>
      </c>
      <c r="B2344" s="3">
        <v>2304</v>
      </c>
      <c r="C2344" s="4">
        <v>45434.360092592593</v>
      </c>
      <c r="D2344" s="4">
        <v>45469.570011574076</v>
      </c>
      <c r="E2344" s="1" t="s">
        <v>9</v>
      </c>
      <c r="F2344">
        <v>115</v>
      </c>
      <c r="G2344" s="1" t="str">
        <f>IFERROR(VLOOKUP(tManutencao[[#This Row],[Máquina]],[1]!tMaquinas[[Código]:[Descrição]],2,0),"N/E")</f>
        <v>115 - Extrusora</v>
      </c>
      <c r="H2344" t="s">
        <v>10</v>
      </c>
      <c r="I2344" t="s">
        <v>2122</v>
      </c>
    </row>
    <row r="2345" spans="1:9" ht="16.5" x14ac:dyDescent="0.25">
      <c r="A2345" s="1">
        <f>ROW()-ROW(tManutencao[[#Headers],[Seq]])</f>
        <v>2344</v>
      </c>
      <c r="B2345" s="3">
        <v>2305</v>
      </c>
      <c r="C2345" s="4">
        <v>45434.364374999997</v>
      </c>
      <c r="D2345" s="4">
        <v>45474.674039351848</v>
      </c>
      <c r="E2345" s="1" t="s">
        <v>9</v>
      </c>
      <c r="F2345">
        <v>506</v>
      </c>
      <c r="G2345" s="1" t="str">
        <f>IFERROR(VLOOKUP(tManutencao[[#This Row],[Máquina]],[1]!tMaquinas[[Código]:[Descrição]],2,0),"N/E")</f>
        <v>506 - Rebobinadeira</v>
      </c>
      <c r="H2345" t="s">
        <v>23</v>
      </c>
      <c r="I2345" t="s">
        <v>2123</v>
      </c>
    </row>
    <row r="2346" spans="1:9" ht="16.5" x14ac:dyDescent="0.25">
      <c r="A2346" s="1">
        <f>ROW()-ROW(tManutencao[[#Headers],[Seq]])</f>
        <v>2345</v>
      </c>
      <c r="B2346" s="3">
        <v>1615</v>
      </c>
      <c r="C2346" s="4">
        <v>45323.785856481481</v>
      </c>
      <c r="D2346" s="4">
        <v>45384.65315972222</v>
      </c>
      <c r="E2346" s="1" t="s">
        <v>182</v>
      </c>
      <c r="F2346">
        <v>9001</v>
      </c>
      <c r="G2346" s="1" t="str">
        <f>IFERROR(VLOOKUP(tManutencao[[#This Row],[Máquina]],[1]!tMaquinas[[Código]:[Descrição]],2,0),"N/E")</f>
        <v>N/E</v>
      </c>
      <c r="H2346" t="s">
        <v>1335</v>
      </c>
      <c r="I2346" t="s">
        <v>2124</v>
      </c>
    </row>
    <row r="2347" spans="1:9" ht="16.5" x14ac:dyDescent="0.25">
      <c r="A2347" s="1">
        <f>ROW()-ROW(tManutencao[[#Headers],[Seq]])</f>
        <v>2346</v>
      </c>
      <c r="B2347" s="3">
        <v>2308</v>
      </c>
      <c r="C2347" s="4">
        <v>45434.581493055557</v>
      </c>
      <c r="D2347" s="4"/>
      <c r="E2347" s="1" t="s">
        <v>9</v>
      </c>
      <c r="F2347">
        <v>207</v>
      </c>
      <c r="G2347" s="1" t="str">
        <f>IFERROR(VLOOKUP(tManutencao[[#This Row],[Máquina]],[1]!tMaquinas[[Código]:[Descrição]],2,0),"N/E")</f>
        <v>207 - Comexi 8 cores</v>
      </c>
      <c r="H2347" t="s">
        <v>62</v>
      </c>
      <c r="I2347" t="s">
        <v>2125</v>
      </c>
    </row>
    <row r="2348" spans="1:9" ht="16.5" x14ac:dyDescent="0.25">
      <c r="A2348" s="1">
        <f>ROW()-ROW(tManutencao[[#Headers],[Seq]])</f>
        <v>2347</v>
      </c>
      <c r="B2348" s="3">
        <v>2309</v>
      </c>
      <c r="C2348" s="4">
        <v>45434.657129629632</v>
      </c>
      <c r="D2348" s="4"/>
      <c r="E2348" s="1" t="s">
        <v>9</v>
      </c>
      <c r="F2348">
        <v>207</v>
      </c>
      <c r="G2348" s="1" t="str">
        <f>IFERROR(VLOOKUP(tManutencao[[#This Row],[Máquina]],[1]!tMaquinas[[Código]:[Descrição]],2,0),"N/E")</f>
        <v>207 - Comexi 8 cores</v>
      </c>
      <c r="H2348" t="s">
        <v>62</v>
      </c>
      <c r="I2348" t="s">
        <v>1268</v>
      </c>
    </row>
    <row r="2349" spans="1:9" ht="16.5" x14ac:dyDescent="0.25">
      <c r="A2349" s="1">
        <f>ROW()-ROW(tManutencao[[#Headers],[Seq]])</f>
        <v>2348</v>
      </c>
      <c r="B2349" s="3">
        <v>2310</v>
      </c>
      <c r="C2349" s="4">
        <v>45434.746631944443</v>
      </c>
      <c r="D2349" s="4">
        <v>45670.660844907405</v>
      </c>
      <c r="E2349" s="1" t="s">
        <v>9</v>
      </c>
      <c r="F2349">
        <v>115</v>
      </c>
      <c r="G2349" s="1" t="str">
        <f>IFERROR(VLOOKUP(tManutencao[[#This Row],[Máquina]],[1]!tMaquinas[[Código]:[Descrição]],2,0),"N/E")</f>
        <v>115 - Extrusora</v>
      </c>
      <c r="H2349" t="s">
        <v>10</v>
      </c>
      <c r="I2349" t="s">
        <v>2126</v>
      </c>
    </row>
    <row r="2350" spans="1:9" ht="16.5" x14ac:dyDescent="0.25">
      <c r="A2350" s="1">
        <f>ROW()-ROW(tManutencao[[#Headers],[Seq]])</f>
        <v>2349</v>
      </c>
      <c r="B2350" s="3">
        <v>2311</v>
      </c>
      <c r="C2350" s="4">
        <v>45434.916284722225</v>
      </c>
      <c r="D2350" s="4">
        <v>45439.722245370373</v>
      </c>
      <c r="E2350" s="1" t="s">
        <v>9</v>
      </c>
      <c r="F2350">
        <v>416</v>
      </c>
      <c r="G2350" s="1" t="str">
        <f>IFERROR(VLOOKUP(tManutencao[[#This Row],[Máquina]],[1]!tMaquinas[[Código]:[Descrição]],2,0),"N/E")</f>
        <v>416 - Hece 1400</v>
      </c>
      <c r="H2350" t="s">
        <v>21</v>
      </c>
      <c r="I2350" t="s">
        <v>2127</v>
      </c>
    </row>
    <row r="2351" spans="1:9" ht="16.5" x14ac:dyDescent="0.25">
      <c r="A2351" s="1">
        <f>ROW()-ROW(tManutencao[[#Headers],[Seq]])</f>
        <v>2350</v>
      </c>
      <c r="B2351" s="3">
        <v>2312</v>
      </c>
      <c r="C2351" s="4">
        <v>45435.875740740739</v>
      </c>
      <c r="D2351" s="4"/>
      <c r="E2351" s="1" t="s">
        <v>9</v>
      </c>
      <c r="F2351">
        <v>418</v>
      </c>
      <c r="G2351" s="1" t="str">
        <f>IFERROR(VLOOKUP(tManutencao[[#This Row],[Máquina]],[1]!tMaquinas[[Código]:[Descrição]],2,0),"N/E")</f>
        <v>418 - Hece 850</v>
      </c>
      <c r="H2351" t="s">
        <v>21</v>
      </c>
      <c r="I2351" t="s">
        <v>2128</v>
      </c>
    </row>
    <row r="2352" spans="1:9" ht="16.5" x14ac:dyDescent="0.25">
      <c r="A2352" s="1">
        <f>ROW()-ROW(tManutencao[[#Headers],[Seq]])</f>
        <v>2351</v>
      </c>
      <c r="B2352" s="3">
        <v>2313</v>
      </c>
      <c r="C2352" s="4">
        <v>45436.615868055553</v>
      </c>
      <c r="D2352" s="4">
        <v>45439.458321759259</v>
      </c>
      <c r="E2352" s="1" t="s">
        <v>9</v>
      </c>
      <c r="F2352">
        <v>501</v>
      </c>
      <c r="G2352" s="1" t="str">
        <f>IFERROR(VLOOKUP(tManutencao[[#This Row],[Máquina]],[1]!tMaquinas[[Código]:[Descrição]],2,0),"N/E")</f>
        <v>501 - Jaguar rebobinadeira</v>
      </c>
      <c r="H2352" t="s">
        <v>23</v>
      </c>
      <c r="I2352" t="s">
        <v>2129</v>
      </c>
    </row>
    <row r="2353" spans="1:9" ht="16.5" x14ac:dyDescent="0.25">
      <c r="A2353" s="1">
        <f>ROW()-ROW(tManutencao[[#Headers],[Seq]])</f>
        <v>2352</v>
      </c>
      <c r="B2353" s="3">
        <v>2314</v>
      </c>
      <c r="C2353" s="4">
        <v>45436.746516203704</v>
      </c>
      <c r="D2353" s="4">
        <v>45670.661458333336</v>
      </c>
      <c r="E2353" s="1" t="s">
        <v>9</v>
      </c>
      <c r="F2353">
        <v>115</v>
      </c>
      <c r="G2353" s="1" t="str">
        <f>IFERROR(VLOOKUP(tManutencao[[#This Row],[Máquina]],[1]!tMaquinas[[Código]:[Descrição]],2,0),"N/E")</f>
        <v>115 - Extrusora</v>
      </c>
      <c r="H2353" t="s">
        <v>10</v>
      </c>
      <c r="I2353" t="s">
        <v>2130</v>
      </c>
    </row>
    <row r="2354" spans="1:9" ht="16.5" x14ac:dyDescent="0.25">
      <c r="A2354" s="1">
        <f>ROW()-ROW(tManutencao[[#Headers],[Seq]])</f>
        <v>2353</v>
      </c>
      <c r="B2354" s="3">
        <v>2315</v>
      </c>
      <c r="C2354" s="4">
        <v>45436.758668981478</v>
      </c>
      <c r="D2354" s="4">
        <v>45670.661319444444</v>
      </c>
      <c r="E2354" s="1" t="s">
        <v>9</v>
      </c>
      <c r="F2354">
        <v>506</v>
      </c>
      <c r="G2354" s="1" t="str">
        <f>IFERROR(VLOOKUP(tManutencao[[#This Row],[Máquina]],[1]!tMaquinas[[Código]:[Descrição]],2,0),"N/E")</f>
        <v>506 - Rebobinadeira</v>
      </c>
      <c r="H2354" t="s">
        <v>23</v>
      </c>
      <c r="I2354" t="s">
        <v>2131</v>
      </c>
    </row>
    <row r="2355" spans="1:9" ht="16.5" x14ac:dyDescent="0.25">
      <c r="A2355" s="1">
        <f>ROW()-ROW(tManutencao[[#Headers],[Seq]])</f>
        <v>2354</v>
      </c>
      <c r="B2355" s="3">
        <v>2316</v>
      </c>
      <c r="C2355" s="4">
        <v>45436.759351851855</v>
      </c>
      <c r="D2355" s="4">
        <v>45670.661597222221</v>
      </c>
      <c r="E2355" s="1" t="s">
        <v>9</v>
      </c>
      <c r="F2355">
        <v>501</v>
      </c>
      <c r="G2355" s="1" t="str">
        <f>IFERROR(VLOOKUP(tManutencao[[#This Row],[Máquina]],[1]!tMaquinas[[Código]:[Descrição]],2,0),"N/E")</f>
        <v>501 - Jaguar rebobinadeira</v>
      </c>
      <c r="H2355" t="s">
        <v>23</v>
      </c>
      <c r="I2355" t="s">
        <v>2131</v>
      </c>
    </row>
    <row r="2356" spans="1:9" ht="16.5" x14ac:dyDescent="0.25">
      <c r="A2356" s="1">
        <f>ROW()-ROW(tManutencao[[#Headers],[Seq]])</f>
        <v>2355</v>
      </c>
      <c r="B2356" s="3">
        <v>2317</v>
      </c>
      <c r="C2356" s="4">
        <v>45436.760057870371</v>
      </c>
      <c r="D2356" s="4">
        <v>45449.426863425928</v>
      </c>
      <c r="E2356" s="1" t="s">
        <v>182</v>
      </c>
      <c r="F2356">
        <v>502</v>
      </c>
      <c r="G2356" s="1" t="str">
        <f>IFERROR(VLOOKUP(tManutencao[[#This Row],[Máquina]],[1]!tMaquinas[[Código]:[Descrição]],2,0),"N/E")</f>
        <v>502 - Jaguar rebobinadeira</v>
      </c>
      <c r="H2356" t="s">
        <v>23</v>
      </c>
      <c r="I2356" t="s">
        <v>2131</v>
      </c>
    </row>
    <row r="2357" spans="1:9" ht="16.5" x14ac:dyDescent="0.25">
      <c r="A2357" s="1">
        <f>ROW()-ROW(tManutencao[[#Headers],[Seq]])</f>
        <v>2356</v>
      </c>
      <c r="B2357" s="3">
        <v>2318</v>
      </c>
      <c r="C2357" s="4">
        <v>45436.762326388889</v>
      </c>
      <c r="D2357" s="4">
        <v>45670.661736111113</v>
      </c>
      <c r="E2357" s="1" t="s">
        <v>182</v>
      </c>
      <c r="F2357">
        <v>505</v>
      </c>
      <c r="G2357" s="1" t="str">
        <f>IFERROR(VLOOKUP(tManutencao[[#This Row],[Máquina]],[1]!tMaquinas[[Código]:[Descrição]],2,0),"N/E")</f>
        <v>505 - Rebobinadeira</v>
      </c>
      <c r="H2357" t="s">
        <v>23</v>
      </c>
      <c r="I2357" t="s">
        <v>2132</v>
      </c>
    </row>
    <row r="2358" spans="1:9" ht="16.5" x14ac:dyDescent="0.25">
      <c r="A2358" s="1">
        <f>ROW()-ROW(tManutencao[[#Headers],[Seq]])</f>
        <v>2357</v>
      </c>
      <c r="B2358" s="3">
        <v>2319</v>
      </c>
      <c r="C2358" s="4">
        <v>45437.523738425924</v>
      </c>
      <c r="D2358" s="4"/>
      <c r="E2358" s="1" t="s">
        <v>9</v>
      </c>
      <c r="F2358">
        <v>206</v>
      </c>
      <c r="G2358" s="1" t="str">
        <f>IFERROR(VLOOKUP(tManutencao[[#This Row],[Máquina]],[1]!tMaquinas[[Código]:[Descrição]],2,0),"N/E")</f>
        <v>206 - Comexi 8 cores</v>
      </c>
      <c r="H2358" t="s">
        <v>62</v>
      </c>
      <c r="I2358" t="s">
        <v>2133</v>
      </c>
    </row>
    <row r="2359" spans="1:9" ht="16.5" x14ac:dyDescent="0.25">
      <c r="A2359" s="1">
        <f>ROW()-ROW(tManutencao[[#Headers],[Seq]])</f>
        <v>2358</v>
      </c>
      <c r="B2359" s="3">
        <v>2320</v>
      </c>
      <c r="C2359" s="4">
        <v>45439.376354166663</v>
      </c>
      <c r="D2359" s="4"/>
      <c r="E2359" s="1" t="s">
        <v>9</v>
      </c>
      <c r="F2359">
        <v>501</v>
      </c>
      <c r="G2359" s="1" t="str">
        <f>IFERROR(VLOOKUP(tManutencao[[#This Row],[Máquina]],[1]!tMaquinas[[Código]:[Descrição]],2,0),"N/E")</f>
        <v>501 - Jaguar rebobinadeira</v>
      </c>
      <c r="H2359" t="s">
        <v>23</v>
      </c>
      <c r="I2359" t="s">
        <v>2134</v>
      </c>
    </row>
    <row r="2360" spans="1:9" ht="16.5" x14ac:dyDescent="0.25">
      <c r="A2360" s="1">
        <f>ROW()-ROW(tManutencao[[#Headers],[Seq]])</f>
        <v>2359</v>
      </c>
      <c r="B2360" s="3">
        <v>2321</v>
      </c>
      <c r="C2360" s="4">
        <v>45439.396273148152</v>
      </c>
      <c r="D2360" s="4">
        <v>45474.674351851849</v>
      </c>
      <c r="E2360" s="1" t="s">
        <v>9</v>
      </c>
      <c r="F2360">
        <v>502</v>
      </c>
      <c r="G2360" s="1" t="str">
        <f>IFERROR(VLOOKUP(tManutencao[[#This Row],[Máquina]],[1]!tMaquinas[[Código]:[Descrição]],2,0),"N/E")</f>
        <v>502 - Jaguar rebobinadeira</v>
      </c>
      <c r="H2360" t="s">
        <v>23</v>
      </c>
      <c r="I2360" t="s">
        <v>2135</v>
      </c>
    </row>
    <row r="2361" spans="1:9" ht="16.5" x14ac:dyDescent="0.25">
      <c r="A2361" s="1">
        <f>ROW()-ROW(tManutencao[[#Headers],[Seq]])</f>
        <v>2360</v>
      </c>
      <c r="B2361" s="3">
        <v>2322</v>
      </c>
      <c r="C2361" s="4">
        <v>45439.407222222224</v>
      </c>
      <c r="D2361" s="4">
        <v>45463.631006944444</v>
      </c>
      <c r="E2361" s="1" t="s">
        <v>9</v>
      </c>
      <c r="F2361">
        <v>207</v>
      </c>
      <c r="G2361" s="1" t="str">
        <f>IFERROR(VLOOKUP(tManutencao[[#This Row],[Máquina]],[1]!tMaquinas[[Código]:[Descrição]],2,0),"N/E")</f>
        <v>207 - Comexi 8 cores</v>
      </c>
      <c r="H2361" t="s">
        <v>62</v>
      </c>
      <c r="I2361" t="s">
        <v>2136</v>
      </c>
    </row>
    <row r="2362" spans="1:9" ht="16.5" x14ac:dyDescent="0.25">
      <c r="A2362" s="1">
        <f>ROW()-ROW(tManutencao[[#Headers],[Seq]])</f>
        <v>2361</v>
      </c>
      <c r="B2362" s="3">
        <v>2323</v>
      </c>
      <c r="C2362" s="4">
        <v>45439.501469907409</v>
      </c>
      <c r="D2362" s="4">
        <v>45463.631608796299</v>
      </c>
      <c r="E2362" s="1" t="s">
        <v>2137</v>
      </c>
      <c r="F2362">
        <v>108</v>
      </c>
      <c r="G2362" s="1" t="str">
        <f>IFERROR(VLOOKUP(tManutencao[[#This Row],[Máquina]],[1]!tMaquinas[[Código]:[Descrição]],2,0),"N/E")</f>
        <v>108 - Extrusora</v>
      </c>
      <c r="H2362" t="s">
        <v>10</v>
      </c>
      <c r="I2362" t="s">
        <v>2138</v>
      </c>
    </row>
    <row r="2363" spans="1:9" ht="16.5" x14ac:dyDescent="0.25">
      <c r="A2363" s="1">
        <f>ROW()-ROW(tManutencao[[#Headers],[Seq]])</f>
        <v>2362</v>
      </c>
      <c r="B2363" s="3">
        <v>2324</v>
      </c>
      <c r="C2363" s="4">
        <v>45440.420243055552</v>
      </c>
      <c r="D2363" s="4"/>
      <c r="E2363" s="1" t="s">
        <v>9</v>
      </c>
      <c r="F2363">
        <v>118</v>
      </c>
      <c r="G2363" s="1" t="str">
        <f>IFERROR(VLOOKUP(tManutencao[[#This Row],[Máquina]],[1]!tMaquinas[[Código]:[Descrição]],2,0),"N/E")</f>
        <v>118- Extrusora</v>
      </c>
      <c r="H2363" t="s">
        <v>10</v>
      </c>
      <c r="I2363" t="s">
        <v>2139</v>
      </c>
    </row>
    <row r="2364" spans="1:9" ht="16.5" x14ac:dyDescent="0.25">
      <c r="A2364" s="1">
        <f>ROW()-ROW(tManutencao[[#Headers],[Seq]])</f>
        <v>2363</v>
      </c>
      <c r="B2364" s="3">
        <v>1633</v>
      </c>
      <c r="C2364" s="4">
        <v>45327.68849537037</v>
      </c>
      <c r="D2364" s="4">
        <v>45441.58394675926</v>
      </c>
      <c r="E2364" s="1" t="s">
        <v>9</v>
      </c>
      <c r="F2364">
        <v>9001</v>
      </c>
      <c r="G2364" s="1" t="str">
        <f>IFERROR(VLOOKUP(tManutencao[[#This Row],[Máquina]],[1]!tMaquinas[[Código]:[Descrição]],2,0),"N/E")</f>
        <v>N/E</v>
      </c>
      <c r="H2364" t="s">
        <v>1335</v>
      </c>
      <c r="I2364" t="s">
        <v>2140</v>
      </c>
    </row>
    <row r="2365" spans="1:9" ht="16.5" x14ac:dyDescent="0.25">
      <c r="A2365" s="1">
        <f>ROW()-ROW(tManutencao[[#Headers],[Seq]])</f>
        <v>2364</v>
      </c>
      <c r="B2365" s="3">
        <v>2326</v>
      </c>
      <c r="C2365" s="4">
        <v>45440.523715277777</v>
      </c>
      <c r="D2365" s="4">
        <v>45463.632407407407</v>
      </c>
      <c r="E2365" s="1" t="s">
        <v>9</v>
      </c>
      <c r="F2365">
        <v>116</v>
      </c>
      <c r="G2365" s="1" t="str">
        <f>IFERROR(VLOOKUP(tManutencao[[#This Row],[Máquina]],[1]!tMaquinas[[Código]:[Descrição]],2,0),"N/E")</f>
        <v>116 - Extrusora</v>
      </c>
      <c r="H2365" t="s">
        <v>10</v>
      </c>
      <c r="I2365" t="s">
        <v>2141</v>
      </c>
    </row>
    <row r="2366" spans="1:9" ht="16.5" x14ac:dyDescent="0.25">
      <c r="A2366" s="1">
        <f>ROW()-ROW(tManutencao[[#Headers],[Seq]])</f>
        <v>2365</v>
      </c>
      <c r="B2366" s="3">
        <v>2327</v>
      </c>
      <c r="C2366" s="4">
        <v>45440.53696759259</v>
      </c>
      <c r="D2366" s="4">
        <v>45474.674629629626</v>
      </c>
      <c r="E2366" s="1" t="s">
        <v>9</v>
      </c>
      <c r="F2366">
        <v>116</v>
      </c>
      <c r="G2366" s="1" t="str">
        <f>IFERROR(VLOOKUP(tManutencao[[#This Row],[Máquina]],[1]!tMaquinas[[Código]:[Descrição]],2,0),"N/E")</f>
        <v>116 - Extrusora</v>
      </c>
      <c r="H2366" t="s">
        <v>10</v>
      </c>
      <c r="I2366" t="s">
        <v>2142</v>
      </c>
    </row>
    <row r="2367" spans="1:9" ht="16.5" x14ac:dyDescent="0.25">
      <c r="A2367" s="1">
        <f>ROW()-ROW(tManutencao[[#Headers],[Seq]])</f>
        <v>2366</v>
      </c>
      <c r="B2367" s="3">
        <v>1634</v>
      </c>
      <c r="C2367" s="4">
        <v>45327.690648148149</v>
      </c>
      <c r="D2367" s="4"/>
      <c r="E2367" s="1" t="s">
        <v>90</v>
      </c>
      <c r="F2367">
        <v>9001</v>
      </c>
      <c r="G2367" s="1" t="str">
        <f>IFERROR(VLOOKUP(tManutencao[[#This Row],[Máquina]],[1]!tMaquinas[[Código]:[Descrição]],2,0),"N/E")</f>
        <v>N/E</v>
      </c>
      <c r="H2367" t="s">
        <v>1335</v>
      </c>
      <c r="I2367" t="s">
        <v>2143</v>
      </c>
    </row>
    <row r="2368" spans="1:9" ht="16.5" x14ac:dyDescent="0.25">
      <c r="A2368" s="1">
        <f>ROW()-ROW(tManutencao[[#Headers],[Seq]])</f>
        <v>2367</v>
      </c>
      <c r="B2368" s="3">
        <v>2329</v>
      </c>
      <c r="C2368" s="4">
        <v>45440.610983796294</v>
      </c>
      <c r="D2368" s="4">
        <v>45453.737256944441</v>
      </c>
      <c r="E2368" s="1" t="s">
        <v>9</v>
      </c>
      <c r="F2368">
        <v>501</v>
      </c>
      <c r="G2368" s="1" t="str">
        <f>IFERROR(VLOOKUP(tManutencao[[#This Row],[Máquina]],[1]!tMaquinas[[Código]:[Descrição]],2,0),"N/E")</f>
        <v>501 - Jaguar rebobinadeira</v>
      </c>
      <c r="H2368" t="s">
        <v>23</v>
      </c>
      <c r="I2368" t="s">
        <v>2144</v>
      </c>
    </row>
    <row r="2369" spans="1:9" ht="16.5" x14ac:dyDescent="0.25">
      <c r="A2369" s="1">
        <f>ROW()-ROW(tManutencao[[#Headers],[Seq]])</f>
        <v>2368</v>
      </c>
      <c r="B2369" s="3">
        <v>2330</v>
      </c>
      <c r="C2369" s="4">
        <v>45440.795405092591</v>
      </c>
      <c r="D2369" s="4">
        <v>45670.655833333331</v>
      </c>
      <c r="E2369" s="1" t="s">
        <v>9</v>
      </c>
      <c r="F2369">
        <v>116</v>
      </c>
      <c r="G2369" s="1" t="str">
        <f>IFERROR(VLOOKUP(tManutencao[[#This Row],[Máquina]],[1]!tMaquinas[[Código]:[Descrição]],2,0),"N/E")</f>
        <v>116 - Extrusora</v>
      </c>
      <c r="H2369" t="s">
        <v>10</v>
      </c>
      <c r="I2369" t="s">
        <v>2145</v>
      </c>
    </row>
    <row r="2370" spans="1:9" ht="16.5" x14ac:dyDescent="0.25">
      <c r="A2370" s="1">
        <f>ROW()-ROW(tManutencao[[#Headers],[Seq]])</f>
        <v>2369</v>
      </c>
      <c r="B2370" s="3">
        <v>2331</v>
      </c>
      <c r="C2370" s="4">
        <v>45441.215995370374</v>
      </c>
      <c r="D2370" s="4">
        <v>45448.429155092592</v>
      </c>
      <c r="E2370" s="1" t="s">
        <v>9</v>
      </c>
      <c r="F2370">
        <v>113</v>
      </c>
      <c r="G2370" s="1" t="str">
        <f>IFERROR(VLOOKUP(tManutencao[[#This Row],[Máquina]],[1]!tMaquinas[[Código]:[Descrição]],2,0),"N/E")</f>
        <v>113 - Extrusora</v>
      </c>
      <c r="H2370" t="s">
        <v>10</v>
      </c>
      <c r="I2370" t="s">
        <v>1865</v>
      </c>
    </row>
    <row r="2371" spans="1:9" ht="16.5" x14ac:dyDescent="0.25">
      <c r="A2371" s="1">
        <f>ROW()-ROW(tManutencao[[#Headers],[Seq]])</f>
        <v>2370</v>
      </c>
      <c r="B2371" s="3">
        <v>2332</v>
      </c>
      <c r="C2371" s="4">
        <v>45441.351446759261</v>
      </c>
      <c r="D2371" s="4">
        <v>45463.632719907408</v>
      </c>
      <c r="E2371" s="1" t="s">
        <v>9</v>
      </c>
      <c r="F2371">
        <v>502</v>
      </c>
      <c r="G2371" s="1" t="str">
        <f>IFERROR(VLOOKUP(tManutencao[[#This Row],[Máquina]],[1]!tMaquinas[[Código]:[Descrição]],2,0),"N/E")</f>
        <v>502 - Jaguar rebobinadeira</v>
      </c>
      <c r="H2371" t="s">
        <v>23</v>
      </c>
      <c r="I2371" t="s">
        <v>2146</v>
      </c>
    </row>
    <row r="2372" spans="1:9" ht="16.5" x14ac:dyDescent="0.25">
      <c r="A2372" s="1">
        <f>ROW()-ROW(tManutencao[[#Headers],[Seq]])</f>
        <v>2371</v>
      </c>
      <c r="B2372" s="3">
        <v>1698</v>
      </c>
      <c r="C2372" s="4">
        <v>45336.374826388892</v>
      </c>
      <c r="D2372" s="4">
        <v>45342.763344907406</v>
      </c>
      <c r="E2372" s="1" t="s">
        <v>9</v>
      </c>
      <c r="F2372">
        <v>9001</v>
      </c>
      <c r="G2372" s="1" t="str">
        <f>IFERROR(VLOOKUP(tManutencao[[#This Row],[Máquina]],[1]!tMaquinas[[Código]:[Descrição]],2,0),"N/E")</f>
        <v>N/E</v>
      </c>
      <c r="H2372" t="s">
        <v>1335</v>
      </c>
      <c r="I2372" t="s">
        <v>2147</v>
      </c>
    </row>
    <row r="2373" spans="1:9" ht="16.5" x14ac:dyDescent="0.25">
      <c r="A2373" s="1">
        <f>ROW()-ROW(tManutencao[[#Headers],[Seq]])</f>
        <v>2372</v>
      </c>
      <c r="B2373" s="3">
        <v>1759</v>
      </c>
      <c r="C2373" s="4">
        <v>45342.497372685182</v>
      </c>
      <c r="D2373" s="4">
        <v>45441.587268518517</v>
      </c>
      <c r="E2373" s="1" t="s">
        <v>9</v>
      </c>
      <c r="F2373">
        <v>9001</v>
      </c>
      <c r="G2373" s="1" t="str">
        <f>IFERROR(VLOOKUP(tManutencao[[#This Row],[Máquina]],[1]!tMaquinas[[Código]:[Descrição]],2,0),"N/E")</f>
        <v>N/E</v>
      </c>
      <c r="H2373" t="s">
        <v>1335</v>
      </c>
      <c r="I2373" t="s">
        <v>2148</v>
      </c>
    </row>
    <row r="2374" spans="1:9" ht="16.5" x14ac:dyDescent="0.25">
      <c r="A2374" s="1">
        <f>ROW()-ROW(tManutencao[[#Headers],[Seq]])</f>
        <v>2373</v>
      </c>
      <c r="B2374" s="3">
        <v>2163</v>
      </c>
      <c r="C2374" s="4">
        <v>45414.465231481481</v>
      </c>
      <c r="D2374" s="4"/>
      <c r="E2374" s="1" t="s">
        <v>9</v>
      </c>
      <c r="F2374">
        <v>9001</v>
      </c>
      <c r="G2374" s="1" t="str">
        <f>IFERROR(VLOOKUP(tManutencao[[#This Row],[Máquina]],[1]!tMaquinas[[Código]:[Descrição]],2,0),"N/E")</f>
        <v>N/E</v>
      </c>
      <c r="H2374" t="s">
        <v>1335</v>
      </c>
      <c r="I2374" t="s">
        <v>2149</v>
      </c>
    </row>
    <row r="2375" spans="1:9" ht="16.5" x14ac:dyDescent="0.25">
      <c r="A2375" s="1">
        <f>ROW()-ROW(tManutencao[[#Headers],[Seq]])</f>
        <v>2374</v>
      </c>
      <c r="B2375" s="3">
        <v>2344</v>
      </c>
      <c r="C2375" s="4">
        <v>45441.637164351851</v>
      </c>
      <c r="D2375" s="4">
        <v>45455.39984953704</v>
      </c>
      <c r="E2375" s="1" t="s">
        <v>182</v>
      </c>
      <c r="F2375">
        <v>9001</v>
      </c>
      <c r="G2375" s="1" t="str">
        <f>IFERROR(VLOOKUP(tManutencao[[#This Row],[Máquina]],[1]!tMaquinas[[Código]:[Descrição]],2,0),"N/E")</f>
        <v>N/E</v>
      </c>
      <c r="H2375" t="s">
        <v>1335</v>
      </c>
      <c r="I2375" t="s">
        <v>2150</v>
      </c>
    </row>
    <row r="2376" spans="1:9" ht="16.5" x14ac:dyDescent="0.25">
      <c r="A2376" s="1">
        <f>ROW()-ROW(tManutencao[[#Headers],[Seq]])</f>
        <v>2375</v>
      </c>
      <c r="B2376" s="3">
        <v>2398</v>
      </c>
      <c r="C2376" s="4">
        <v>45454.700543981482</v>
      </c>
      <c r="D2376" s="4">
        <v>45456.634050925924</v>
      </c>
      <c r="E2376" s="1" t="s">
        <v>9</v>
      </c>
      <c r="F2376">
        <v>9001</v>
      </c>
      <c r="G2376" s="1" t="str">
        <f>IFERROR(VLOOKUP(tManutencao[[#This Row],[Máquina]],[1]!tMaquinas[[Código]:[Descrição]],2,0),"N/E")</f>
        <v>N/E</v>
      </c>
      <c r="H2376" t="s">
        <v>1335</v>
      </c>
      <c r="I2376" t="s">
        <v>2151</v>
      </c>
    </row>
    <row r="2377" spans="1:9" ht="16.5" x14ac:dyDescent="0.25">
      <c r="A2377" s="1">
        <f>ROW()-ROW(tManutencao[[#Headers],[Seq]])</f>
        <v>2376</v>
      </c>
      <c r="B2377" s="3">
        <v>2338</v>
      </c>
      <c r="C2377" s="4">
        <v>45441.633333333331</v>
      </c>
      <c r="D2377" s="4">
        <v>45455.390960648147</v>
      </c>
      <c r="E2377" s="1" t="s">
        <v>9</v>
      </c>
      <c r="F2377">
        <v>117</v>
      </c>
      <c r="G2377" s="1" t="str">
        <f>IFERROR(VLOOKUP(tManutencao[[#This Row],[Máquina]],[1]!tMaquinas[[Código]:[Descrição]],2,0),"N/E")</f>
        <v>117 - Extrusora</v>
      </c>
      <c r="H2377" t="s">
        <v>10</v>
      </c>
      <c r="I2377" t="s">
        <v>2152</v>
      </c>
    </row>
    <row r="2378" spans="1:9" ht="16.5" x14ac:dyDescent="0.25">
      <c r="A2378" s="1">
        <f>ROW()-ROW(tManutencao[[#Headers],[Seq]])</f>
        <v>2377</v>
      </c>
      <c r="B2378" s="3">
        <v>2408</v>
      </c>
      <c r="C2378" s="4">
        <v>45455.612233796295</v>
      </c>
      <c r="D2378" s="4">
        <v>45468.724537037036</v>
      </c>
      <c r="E2378" s="1" t="s">
        <v>9</v>
      </c>
      <c r="F2378">
        <v>9001</v>
      </c>
      <c r="G2378" s="1" t="str">
        <f>IFERROR(VLOOKUP(tManutencao[[#This Row],[Máquina]],[1]!tMaquinas[[Código]:[Descrição]],2,0),"N/E")</f>
        <v>N/E</v>
      </c>
      <c r="H2378" t="s">
        <v>1335</v>
      </c>
      <c r="I2378" t="s">
        <v>2153</v>
      </c>
    </row>
    <row r="2379" spans="1:9" ht="16.5" x14ac:dyDescent="0.25">
      <c r="A2379" s="1">
        <f>ROW()-ROW(tManutencao[[#Headers],[Seq]])</f>
        <v>2378</v>
      </c>
      <c r="B2379" s="3">
        <v>2423</v>
      </c>
      <c r="C2379" s="4">
        <v>45456.701435185183</v>
      </c>
      <c r="D2379" s="4">
        <v>45457.370428240742</v>
      </c>
      <c r="E2379" s="1" t="s">
        <v>182</v>
      </c>
      <c r="F2379">
        <v>9001</v>
      </c>
      <c r="G2379" s="1" t="str">
        <f>IFERROR(VLOOKUP(tManutencao[[#This Row],[Máquina]],[1]!tMaquinas[[Código]:[Descrição]],2,0),"N/E")</f>
        <v>N/E</v>
      </c>
      <c r="H2379" t="s">
        <v>1335</v>
      </c>
      <c r="I2379" t="s">
        <v>2154</v>
      </c>
    </row>
    <row r="2380" spans="1:9" ht="16.5" x14ac:dyDescent="0.25">
      <c r="A2380" s="1">
        <f>ROW()-ROW(tManutencao[[#Headers],[Seq]])</f>
        <v>2379</v>
      </c>
      <c r="B2380" s="3">
        <v>2540</v>
      </c>
      <c r="C2380" s="4">
        <v>45475.449733796297</v>
      </c>
      <c r="D2380" s="4">
        <v>45490.386307870373</v>
      </c>
      <c r="E2380" s="1" t="s">
        <v>9</v>
      </c>
      <c r="F2380">
        <v>9001</v>
      </c>
      <c r="G2380" s="1" t="str">
        <f>IFERROR(VLOOKUP(tManutencao[[#This Row],[Máquina]],[1]!tMaquinas[[Código]:[Descrição]],2,0),"N/E")</f>
        <v>N/E</v>
      </c>
      <c r="H2380" t="s">
        <v>1335</v>
      </c>
      <c r="I2380" t="s">
        <v>2155</v>
      </c>
    </row>
    <row r="2381" spans="1:9" ht="16.5" x14ac:dyDescent="0.25">
      <c r="A2381" s="1">
        <f>ROW()-ROW(tManutencao[[#Headers],[Seq]])</f>
        <v>2380</v>
      </c>
      <c r="B2381" s="3">
        <v>2557</v>
      </c>
      <c r="C2381" s="4">
        <v>45477.674814814818</v>
      </c>
      <c r="D2381" s="4">
        <v>45488.349560185183</v>
      </c>
      <c r="E2381" s="1" t="s">
        <v>182</v>
      </c>
      <c r="F2381">
        <v>9001</v>
      </c>
      <c r="G2381" s="1" t="str">
        <f>IFERROR(VLOOKUP(tManutencao[[#This Row],[Máquina]],[1]!tMaquinas[[Código]:[Descrição]],2,0),"N/E")</f>
        <v>N/E</v>
      </c>
      <c r="H2381" t="s">
        <v>1335</v>
      </c>
      <c r="I2381" t="s">
        <v>2156</v>
      </c>
    </row>
    <row r="2382" spans="1:9" ht="16.5" x14ac:dyDescent="0.25">
      <c r="A2382" s="1">
        <f>ROW()-ROW(tManutencao[[#Headers],[Seq]])</f>
        <v>2381</v>
      </c>
      <c r="B2382" s="3">
        <v>2609</v>
      </c>
      <c r="C2382" s="4">
        <v>45485.77915509259</v>
      </c>
      <c r="D2382" s="4"/>
      <c r="E2382" s="1" t="s">
        <v>182</v>
      </c>
      <c r="F2382">
        <v>9001</v>
      </c>
      <c r="G2382" s="1" t="str">
        <f>IFERROR(VLOOKUP(tManutencao[[#This Row],[Máquina]],[1]!tMaquinas[[Código]:[Descrição]],2,0),"N/E")</f>
        <v>N/E</v>
      </c>
      <c r="H2382" t="s">
        <v>1335</v>
      </c>
      <c r="I2382" t="s">
        <v>2157</v>
      </c>
    </row>
    <row r="2383" spans="1:9" ht="16.5" x14ac:dyDescent="0.25">
      <c r="A2383" s="1">
        <f>ROW()-ROW(tManutencao[[#Headers],[Seq]])</f>
        <v>2382</v>
      </c>
      <c r="B2383" s="3">
        <v>2730</v>
      </c>
      <c r="C2383" s="4">
        <v>45502.392256944448</v>
      </c>
      <c r="D2383" s="4">
        <v>45509.353703703702</v>
      </c>
      <c r="E2383" s="1" t="s">
        <v>9</v>
      </c>
      <c r="F2383">
        <v>9001</v>
      </c>
      <c r="G2383" s="1" t="str">
        <f>IFERROR(VLOOKUP(tManutencao[[#This Row],[Máquina]],[1]!tMaquinas[[Código]:[Descrição]],2,0),"N/E")</f>
        <v>N/E</v>
      </c>
      <c r="H2383" t="s">
        <v>1335</v>
      </c>
    </row>
    <row r="2384" spans="1:9" ht="16.5" x14ac:dyDescent="0.25">
      <c r="A2384" s="1">
        <f>ROW()-ROW(tManutencao[[#Headers],[Seq]])</f>
        <v>2383</v>
      </c>
      <c r="B2384" s="3">
        <v>2345</v>
      </c>
      <c r="C2384" s="4">
        <v>45441.637557870374</v>
      </c>
      <c r="D2384" s="4">
        <v>45670.658159722225</v>
      </c>
      <c r="E2384" s="1" t="s">
        <v>182</v>
      </c>
      <c r="F2384">
        <v>118</v>
      </c>
      <c r="G2384" s="1" t="str">
        <f>IFERROR(VLOOKUP(tManutencao[[#This Row],[Máquina]],[1]!tMaquinas[[Código]:[Descrição]],2,0),"N/E")</f>
        <v>118- Extrusora</v>
      </c>
      <c r="H2384" t="s">
        <v>10</v>
      </c>
      <c r="I2384" t="s">
        <v>2158</v>
      </c>
    </row>
    <row r="2385" spans="1:9" ht="16.5" x14ac:dyDescent="0.25">
      <c r="A2385" s="1">
        <f>ROW()-ROW(tManutencao[[#Headers],[Seq]])</f>
        <v>2384</v>
      </c>
      <c r="B2385" s="3">
        <v>2346</v>
      </c>
      <c r="C2385" s="4">
        <v>45442.346990740742</v>
      </c>
      <c r="D2385" s="4">
        <v>45442.627962962964</v>
      </c>
      <c r="E2385" s="1" t="s">
        <v>9</v>
      </c>
      <c r="F2385">
        <v>501</v>
      </c>
      <c r="G2385" s="1" t="str">
        <f>IFERROR(VLOOKUP(tManutencao[[#This Row],[Máquina]],[1]!tMaquinas[[Código]:[Descrição]],2,0),"N/E")</f>
        <v>501 - Jaguar rebobinadeira</v>
      </c>
      <c r="H2385" t="s">
        <v>23</v>
      </c>
      <c r="I2385" t="s">
        <v>2159</v>
      </c>
    </row>
    <row r="2386" spans="1:9" ht="16.5" x14ac:dyDescent="0.25">
      <c r="A2386" s="1">
        <f>ROW()-ROW(tManutencao[[#Headers],[Seq]])</f>
        <v>2385</v>
      </c>
      <c r="B2386" s="3">
        <v>2347</v>
      </c>
      <c r="C2386" s="4">
        <v>45442.682673611111</v>
      </c>
      <c r="D2386" s="4">
        <v>45477.343599537038</v>
      </c>
      <c r="E2386" s="1" t="s">
        <v>9</v>
      </c>
      <c r="F2386">
        <v>506</v>
      </c>
      <c r="G2386" s="1" t="str">
        <f>IFERROR(VLOOKUP(tManutencao[[#This Row],[Máquina]],[1]!tMaquinas[[Código]:[Descrição]],2,0),"N/E")</f>
        <v>506 - Rebobinadeira</v>
      </c>
      <c r="H2386" t="s">
        <v>23</v>
      </c>
      <c r="I2386" t="s">
        <v>2160</v>
      </c>
    </row>
    <row r="2387" spans="1:9" ht="16.5" x14ac:dyDescent="0.25">
      <c r="A2387" s="1">
        <f>ROW()-ROW(tManutencao[[#Headers],[Seq]])</f>
        <v>2386</v>
      </c>
      <c r="B2387" s="3">
        <v>2348</v>
      </c>
      <c r="C2387" s="4">
        <v>45442.818437499998</v>
      </c>
      <c r="D2387" s="4">
        <v>45670.65766203704</v>
      </c>
      <c r="E2387" s="1" t="s">
        <v>9</v>
      </c>
      <c r="F2387">
        <v>117</v>
      </c>
      <c r="G2387" s="1" t="str">
        <f>IFERROR(VLOOKUP(tManutencao[[#This Row],[Máquina]],[1]!tMaquinas[[Código]:[Descrição]],2,0),"N/E")</f>
        <v>117 - Extrusora</v>
      </c>
      <c r="H2387" t="s">
        <v>10</v>
      </c>
      <c r="I2387" t="s">
        <v>2161</v>
      </c>
    </row>
    <row r="2388" spans="1:9" ht="16.5" x14ac:dyDescent="0.25">
      <c r="A2388" s="1">
        <f>ROW()-ROW(tManutencao[[#Headers],[Seq]])</f>
        <v>2387</v>
      </c>
      <c r="B2388" s="3">
        <v>2349</v>
      </c>
      <c r="C2388" s="4">
        <v>45443.278692129628</v>
      </c>
      <c r="D2388" s="4">
        <v>45467.582511574074</v>
      </c>
      <c r="E2388" s="1" t="s">
        <v>9</v>
      </c>
      <c r="F2388">
        <v>117</v>
      </c>
      <c r="G2388" s="1" t="str">
        <f>IFERROR(VLOOKUP(tManutencao[[#This Row],[Máquina]],[1]!tMaquinas[[Código]:[Descrição]],2,0),"N/E")</f>
        <v>117 - Extrusora</v>
      </c>
      <c r="H2388" t="s">
        <v>10</v>
      </c>
      <c r="I2388" t="s">
        <v>2162</v>
      </c>
    </row>
    <row r="2389" spans="1:9" ht="16.5" x14ac:dyDescent="0.25">
      <c r="A2389" s="1">
        <f>ROW()-ROW(tManutencao[[#Headers],[Seq]])</f>
        <v>2388</v>
      </c>
      <c r="B2389" s="3">
        <v>2350</v>
      </c>
      <c r="C2389" s="4">
        <v>45443.386689814812</v>
      </c>
      <c r="D2389" s="4">
        <v>45446.376620370371</v>
      </c>
      <c r="E2389" s="1" t="s">
        <v>9</v>
      </c>
      <c r="F2389">
        <v>116</v>
      </c>
      <c r="G2389" s="1" t="str">
        <f>IFERROR(VLOOKUP(tManutencao[[#This Row],[Máquina]],[1]!tMaquinas[[Código]:[Descrição]],2,0),"N/E")</f>
        <v>116 - Extrusora</v>
      </c>
      <c r="H2389" t="s">
        <v>10</v>
      </c>
      <c r="I2389" t="s">
        <v>2163</v>
      </c>
    </row>
    <row r="2390" spans="1:9" ht="16.5" x14ac:dyDescent="0.25">
      <c r="A2390" s="1">
        <f>ROW()-ROW(tManutencao[[#Headers],[Seq]])</f>
        <v>2389</v>
      </c>
      <c r="B2390" s="3">
        <v>2730</v>
      </c>
      <c r="C2390" s="4">
        <v>45502.392256944448</v>
      </c>
      <c r="D2390" s="4">
        <v>45509.353703703702</v>
      </c>
      <c r="E2390" s="1" t="s">
        <v>9</v>
      </c>
      <c r="F2390">
        <v>9001</v>
      </c>
      <c r="G2390" s="1" t="str">
        <f>IFERROR(VLOOKUP(tManutencao[[#This Row],[Máquina]],[1]!tMaquinas[[Código]:[Descrição]],2,0),"N/E")</f>
        <v>N/E</v>
      </c>
      <c r="H2390" t="s">
        <v>1335</v>
      </c>
      <c r="I2390" t="s">
        <v>2164</v>
      </c>
    </row>
    <row r="2391" spans="1:9" ht="16.5" x14ac:dyDescent="0.25">
      <c r="A2391" s="1">
        <f>ROW()-ROW(tManutencao[[#Headers],[Seq]])</f>
        <v>2390</v>
      </c>
      <c r="B2391" s="3">
        <v>2828</v>
      </c>
      <c r="C2391" s="4">
        <v>45510.996874999997</v>
      </c>
      <c r="D2391" s="4">
        <v>45518.636238425926</v>
      </c>
      <c r="E2391" s="1" t="s">
        <v>9</v>
      </c>
      <c r="F2391">
        <v>9001</v>
      </c>
      <c r="G2391" s="1" t="str">
        <f>IFERROR(VLOOKUP(tManutencao[[#This Row],[Máquina]],[1]!tMaquinas[[Código]:[Descrição]],2,0),"N/E")</f>
        <v>N/E</v>
      </c>
      <c r="H2391" t="s">
        <v>1335</v>
      </c>
      <c r="I2391" t="s">
        <v>2165</v>
      </c>
    </row>
    <row r="2392" spans="1:9" ht="16.5" x14ac:dyDescent="0.25">
      <c r="A2392" s="1">
        <f>ROW()-ROW(tManutencao[[#Headers],[Seq]])</f>
        <v>2391</v>
      </c>
      <c r="B2392" s="3">
        <v>2828</v>
      </c>
      <c r="C2392" s="4">
        <v>45510.996874999997</v>
      </c>
      <c r="D2392" s="4">
        <v>45518.636238425926</v>
      </c>
      <c r="E2392" s="1" t="s">
        <v>9</v>
      </c>
      <c r="F2392">
        <v>9001</v>
      </c>
      <c r="G2392" s="1" t="str">
        <f>IFERROR(VLOOKUP(tManutencao[[#This Row],[Máquina]],[1]!tMaquinas[[Código]:[Descrição]],2,0),"N/E")</f>
        <v>N/E</v>
      </c>
      <c r="H2392" t="s">
        <v>1335</v>
      </c>
    </row>
    <row r="2393" spans="1:9" ht="16.5" x14ac:dyDescent="0.25">
      <c r="A2393" s="1">
        <f>ROW()-ROW(tManutencao[[#Headers],[Seq]])</f>
        <v>2392</v>
      </c>
      <c r="B2393" s="3">
        <v>2944</v>
      </c>
      <c r="C2393" s="4">
        <v>45520.666388888887</v>
      </c>
      <c r="D2393" s="4"/>
      <c r="E2393" s="1" t="s">
        <v>9</v>
      </c>
      <c r="F2393">
        <v>9001</v>
      </c>
      <c r="G2393" s="1" t="str">
        <f>IFERROR(VLOOKUP(tManutencao[[#This Row],[Máquina]],[1]!tMaquinas[[Código]:[Descrição]],2,0),"N/E")</f>
        <v>N/E</v>
      </c>
      <c r="H2393" t="s">
        <v>1335</v>
      </c>
      <c r="I2393" t="s">
        <v>2166</v>
      </c>
    </row>
    <row r="2394" spans="1:9" ht="16.5" x14ac:dyDescent="0.25">
      <c r="A2394" s="1">
        <f>ROW()-ROW(tManutencao[[#Headers],[Seq]])</f>
        <v>2393</v>
      </c>
      <c r="B2394" s="3">
        <v>3479</v>
      </c>
      <c r="C2394" s="4">
        <v>45568.335486111115</v>
      </c>
      <c r="D2394" s="4">
        <v>45581.715879629628</v>
      </c>
      <c r="E2394" s="1" t="s">
        <v>9</v>
      </c>
      <c r="F2394">
        <v>9001</v>
      </c>
      <c r="G2394" s="1" t="str">
        <f>IFERROR(VLOOKUP(tManutencao[[#This Row],[Máquina]],[1]!tMaquinas[[Código]:[Descrição]],2,0),"N/E")</f>
        <v>N/E</v>
      </c>
      <c r="H2394" t="s">
        <v>2167</v>
      </c>
      <c r="I2394" t="s">
        <v>2168</v>
      </c>
    </row>
    <row r="2395" spans="1:9" ht="16.5" x14ac:dyDescent="0.25">
      <c r="A2395" s="1">
        <f>ROW()-ROW(tManutencao[[#Headers],[Seq]])</f>
        <v>2394</v>
      </c>
      <c r="B2395" s="3">
        <v>2356</v>
      </c>
      <c r="C2395" s="4">
        <v>45443.4996875</v>
      </c>
      <c r="D2395" s="4">
        <v>45670.657233796293</v>
      </c>
      <c r="E2395" s="1" t="s">
        <v>182</v>
      </c>
      <c r="F2395">
        <v>206</v>
      </c>
      <c r="G2395" s="1" t="str">
        <f>IFERROR(VLOOKUP(tManutencao[[#This Row],[Máquina]],[1]!tMaquinas[[Código]:[Descrição]],2,0),"N/E")</f>
        <v>206 - Comexi 8 cores</v>
      </c>
      <c r="H2395" t="s">
        <v>62</v>
      </c>
      <c r="I2395" t="s">
        <v>2169</v>
      </c>
    </row>
    <row r="2396" spans="1:9" ht="16.5" x14ac:dyDescent="0.25">
      <c r="A2396" s="1">
        <f>ROW()-ROW(tManutencao[[#Headers],[Seq]])</f>
        <v>2395</v>
      </c>
      <c r="B2396" s="3">
        <v>2357</v>
      </c>
      <c r="C2396" s="4">
        <v>45443.499872685185</v>
      </c>
      <c r="D2396" s="4">
        <v>45670.657372685186</v>
      </c>
      <c r="E2396" s="1" t="s">
        <v>182</v>
      </c>
      <c r="F2396">
        <v>207</v>
      </c>
      <c r="G2396" s="1" t="str">
        <f>IFERROR(VLOOKUP(tManutencao[[#This Row],[Máquina]],[1]!tMaquinas[[Código]:[Descrição]],2,0),"N/E")</f>
        <v>207 - Comexi 8 cores</v>
      </c>
      <c r="H2396" t="s">
        <v>62</v>
      </c>
      <c r="I2396" t="s">
        <v>2169</v>
      </c>
    </row>
    <row r="2397" spans="1:9" ht="16.5" x14ac:dyDescent="0.25">
      <c r="A2397" s="1">
        <f>ROW()-ROW(tManutencao[[#Headers],[Seq]])</f>
        <v>2396</v>
      </c>
      <c r="B2397" s="3">
        <v>2358</v>
      </c>
      <c r="C2397" s="4">
        <v>45444.72078703704</v>
      </c>
      <c r="D2397" s="4"/>
      <c r="E2397" s="1" t="s">
        <v>9</v>
      </c>
      <c r="F2397">
        <v>117</v>
      </c>
      <c r="G2397" s="1" t="str">
        <f>IFERROR(VLOOKUP(tManutencao[[#This Row],[Máquina]],[1]!tMaquinas[[Código]:[Descrição]],2,0),"N/E")</f>
        <v>117 - Extrusora</v>
      </c>
      <c r="H2397" t="s">
        <v>10</v>
      </c>
      <c r="I2397" t="s">
        <v>2170</v>
      </c>
    </row>
    <row r="2398" spans="1:9" ht="16.5" x14ac:dyDescent="0.25">
      <c r="A2398" s="1">
        <f>ROW()-ROW(tManutencao[[#Headers],[Seq]])</f>
        <v>2397</v>
      </c>
      <c r="B2398" s="3">
        <v>2359</v>
      </c>
      <c r="C2398" s="4">
        <v>45444.721724537034</v>
      </c>
      <c r="D2398" s="4">
        <v>45467.583194444444</v>
      </c>
      <c r="E2398" s="1" t="s">
        <v>9</v>
      </c>
      <c r="F2398">
        <v>117</v>
      </c>
      <c r="G2398" s="1" t="str">
        <f>IFERROR(VLOOKUP(tManutencao[[#This Row],[Máquina]],[1]!tMaquinas[[Código]:[Descrição]],2,0),"N/E")</f>
        <v>117 - Extrusora</v>
      </c>
      <c r="H2398" t="s">
        <v>10</v>
      </c>
      <c r="I2398" t="s">
        <v>2171</v>
      </c>
    </row>
    <row r="2399" spans="1:9" ht="16.5" x14ac:dyDescent="0.25">
      <c r="A2399" s="1">
        <f>ROW()-ROW(tManutencao[[#Headers],[Seq]])</f>
        <v>2398</v>
      </c>
      <c r="B2399" s="3">
        <v>3905</v>
      </c>
      <c r="C2399" s="4">
        <v>45595.683842592596</v>
      </c>
      <c r="D2399" s="4">
        <v>45671.48710648148</v>
      </c>
      <c r="E2399" s="1" t="s">
        <v>182</v>
      </c>
      <c r="F2399">
        <v>9001</v>
      </c>
      <c r="G2399" s="1" t="str">
        <f>IFERROR(VLOOKUP(tManutencao[[#This Row],[Máquina]],[1]!tMaquinas[[Código]:[Descrição]],2,0),"N/E")</f>
        <v>N/E</v>
      </c>
      <c r="H2399" t="s">
        <v>2167</v>
      </c>
      <c r="I2399" t="s">
        <v>2172</v>
      </c>
    </row>
    <row r="2400" spans="1:9" ht="16.5" x14ac:dyDescent="0.25">
      <c r="A2400" s="1">
        <f>ROW()-ROW(tManutencao[[#Headers],[Seq]])</f>
        <v>2399</v>
      </c>
      <c r="B2400" s="3">
        <v>2361</v>
      </c>
      <c r="C2400" s="4">
        <v>45444.724305555559</v>
      </c>
      <c r="D2400" s="4">
        <v>45461.717615740738</v>
      </c>
      <c r="E2400" s="1" t="s">
        <v>9</v>
      </c>
      <c r="F2400">
        <v>113</v>
      </c>
      <c r="G2400" s="1" t="str">
        <f>IFERROR(VLOOKUP(tManutencao[[#This Row],[Máquina]],[1]!tMaquinas[[Código]:[Descrição]],2,0),"N/E")</f>
        <v>113 - Extrusora</v>
      </c>
      <c r="H2400" t="s">
        <v>10</v>
      </c>
      <c r="I2400" t="s">
        <v>2173</v>
      </c>
    </row>
    <row r="2401" spans="1:9" ht="16.5" x14ac:dyDescent="0.25">
      <c r="A2401" s="1">
        <f>ROW()-ROW(tManutencao[[#Headers],[Seq]])</f>
        <v>2400</v>
      </c>
      <c r="B2401" s="3">
        <v>3928</v>
      </c>
      <c r="C2401" s="4">
        <v>45596.648032407407</v>
      </c>
      <c r="D2401" s="4">
        <v>45671.488333333335</v>
      </c>
      <c r="E2401" s="1" t="s">
        <v>182</v>
      </c>
      <c r="F2401">
        <v>9001</v>
      </c>
      <c r="G2401" s="1" t="str">
        <f>IFERROR(VLOOKUP(tManutencao[[#This Row],[Máquina]],[1]!tMaquinas[[Código]:[Descrição]],2,0),"N/E")</f>
        <v>N/E</v>
      </c>
      <c r="H2401" t="s">
        <v>2167</v>
      </c>
      <c r="I2401" t="s">
        <v>2174</v>
      </c>
    </row>
    <row r="2402" spans="1:9" ht="16.5" x14ac:dyDescent="0.25">
      <c r="A2402" s="1">
        <f>ROW()-ROW(tManutencao[[#Headers],[Seq]])</f>
        <v>2401</v>
      </c>
      <c r="B2402" s="3">
        <v>2363</v>
      </c>
      <c r="C2402" s="4">
        <v>45446.363854166666</v>
      </c>
      <c r="D2402" s="4"/>
      <c r="E2402" s="1" t="s">
        <v>9</v>
      </c>
      <c r="F2402">
        <v>506</v>
      </c>
      <c r="G2402" s="1" t="str">
        <f>IFERROR(VLOOKUP(tManutencao[[#This Row],[Máquina]],[1]!tMaquinas[[Código]:[Descrição]],2,0),"N/E")</f>
        <v>506 - Rebobinadeira</v>
      </c>
      <c r="H2402" t="s">
        <v>23</v>
      </c>
      <c r="I2402" t="s">
        <v>2175</v>
      </c>
    </row>
    <row r="2403" spans="1:9" ht="16.5" x14ac:dyDescent="0.25">
      <c r="A2403" s="1">
        <f>ROW()-ROW(tManutencao[[#Headers],[Seq]])</f>
        <v>2402</v>
      </c>
      <c r="B2403" s="3">
        <v>2364</v>
      </c>
      <c r="C2403" s="4">
        <v>45446.600300925929</v>
      </c>
      <c r="D2403" s="4">
        <v>45469.756064814814</v>
      </c>
      <c r="E2403" s="1" t="s">
        <v>9</v>
      </c>
      <c r="F2403">
        <v>506</v>
      </c>
      <c r="G2403" s="1" t="str">
        <f>IFERROR(VLOOKUP(tManutencao[[#This Row],[Máquina]],[1]!tMaquinas[[Código]:[Descrição]],2,0),"N/E")</f>
        <v>506 - Rebobinadeira</v>
      </c>
      <c r="H2403" t="s">
        <v>23</v>
      </c>
      <c r="I2403" t="s">
        <v>2176</v>
      </c>
    </row>
    <row r="2404" spans="1:9" ht="16.5" x14ac:dyDescent="0.25">
      <c r="A2404" s="1">
        <f>ROW()-ROW(tManutencao[[#Headers],[Seq]])</f>
        <v>2403</v>
      </c>
      <c r="B2404" s="3">
        <v>2365</v>
      </c>
      <c r="C2404" s="4">
        <v>45447.360856481479</v>
      </c>
      <c r="D2404" s="4">
        <v>45462.392881944441</v>
      </c>
      <c r="E2404" s="1" t="s">
        <v>9</v>
      </c>
      <c r="F2404">
        <v>206</v>
      </c>
      <c r="G2404" s="1" t="str">
        <f>IFERROR(VLOOKUP(tManutencao[[#This Row],[Máquina]],[1]!tMaquinas[[Código]:[Descrição]],2,0),"N/E")</f>
        <v>206 - Comexi 8 cores</v>
      </c>
      <c r="H2404" t="s">
        <v>62</v>
      </c>
      <c r="I2404" t="s">
        <v>2177</v>
      </c>
    </row>
    <row r="2405" spans="1:9" ht="16.5" x14ac:dyDescent="0.25">
      <c r="A2405" s="1">
        <f>ROW()-ROW(tManutencao[[#Headers],[Seq]])</f>
        <v>2404</v>
      </c>
      <c r="B2405" s="3">
        <v>2366</v>
      </c>
      <c r="C2405" s="4">
        <v>45447.459918981483</v>
      </c>
      <c r="D2405" s="4">
        <v>45447.461944444447</v>
      </c>
      <c r="E2405" s="1" t="s">
        <v>9</v>
      </c>
      <c r="F2405">
        <v>117</v>
      </c>
      <c r="G2405" s="1" t="str">
        <f>IFERROR(VLOOKUP(tManutencao[[#This Row],[Máquina]],[1]!tMaquinas[[Código]:[Descrição]],2,0),"N/E")</f>
        <v>117 - Extrusora</v>
      </c>
      <c r="H2405" t="s">
        <v>10</v>
      </c>
      <c r="I2405" t="s">
        <v>2178</v>
      </c>
    </row>
    <row r="2406" spans="1:9" ht="16.5" x14ac:dyDescent="0.25">
      <c r="A2406" s="1">
        <f>ROW()-ROW(tManutencao[[#Headers],[Seq]])</f>
        <v>2405</v>
      </c>
      <c r="B2406" s="3">
        <v>2367</v>
      </c>
      <c r="C2406" s="4">
        <v>45447.668703703705</v>
      </c>
      <c r="D2406" s="4">
        <v>45447.669791666667</v>
      </c>
      <c r="E2406" s="1" t="s">
        <v>9</v>
      </c>
      <c r="F2406">
        <v>302</v>
      </c>
      <c r="G2406" s="1" t="str">
        <f>IFERROR(VLOOKUP(tManutencao[[#This Row],[Máquina]],[1]!tMaquinas[[Código]:[Descrição]],2,0),"N/E")</f>
        <v>301 - Comexi Laminadora</v>
      </c>
      <c r="H2406" t="s">
        <v>58</v>
      </c>
      <c r="I2406" t="s">
        <v>2179</v>
      </c>
    </row>
    <row r="2407" spans="1:9" ht="16.5" x14ac:dyDescent="0.25">
      <c r="A2407" s="1">
        <f>ROW()-ROW(tManutencao[[#Headers],[Seq]])</f>
        <v>2406</v>
      </c>
      <c r="B2407" s="3">
        <v>2368</v>
      </c>
      <c r="C2407" s="4">
        <v>45447.668993055559</v>
      </c>
      <c r="D2407" s="4">
        <v>45670.6562037037</v>
      </c>
      <c r="E2407" s="1" t="s">
        <v>182</v>
      </c>
      <c r="F2407">
        <v>507</v>
      </c>
      <c r="G2407" s="1" t="str">
        <f>IFERROR(VLOOKUP(tManutencao[[#This Row],[Máquina]],[1]!tMaquinas[[Código]:[Descrição]],2,0),"N/E")</f>
        <v>507 - Rebobinadeira</v>
      </c>
      <c r="H2407" t="s">
        <v>23</v>
      </c>
      <c r="I2407" t="s">
        <v>2180</v>
      </c>
    </row>
    <row r="2408" spans="1:9" ht="16.5" x14ac:dyDescent="0.25">
      <c r="A2408" s="1">
        <f>ROW()-ROW(tManutencao[[#Headers],[Seq]])</f>
        <v>2407</v>
      </c>
      <c r="B2408" s="3">
        <v>2369</v>
      </c>
      <c r="C2408" s="4">
        <v>45449.206435185188</v>
      </c>
      <c r="D2408" s="4">
        <v>45449.430717592593</v>
      </c>
      <c r="E2408" s="1" t="s">
        <v>9</v>
      </c>
      <c r="F2408">
        <v>117</v>
      </c>
      <c r="G2408" s="1" t="str">
        <f>IFERROR(VLOOKUP(tManutencao[[#This Row],[Máquina]],[1]!tMaquinas[[Código]:[Descrição]],2,0),"N/E")</f>
        <v>117 - Extrusora</v>
      </c>
      <c r="H2408" t="s">
        <v>10</v>
      </c>
      <c r="I2408" t="s">
        <v>2181</v>
      </c>
    </row>
    <row r="2409" spans="1:9" ht="16.5" x14ac:dyDescent="0.25">
      <c r="A2409" s="1">
        <f>ROW()-ROW(tManutencao[[#Headers],[Seq]])</f>
        <v>2408</v>
      </c>
      <c r="B2409" s="3">
        <v>2370</v>
      </c>
      <c r="C2409" s="4">
        <v>45449.32644675926</v>
      </c>
      <c r="D2409" s="4">
        <v>45469.756215277775</v>
      </c>
      <c r="E2409" s="1" t="s">
        <v>9</v>
      </c>
      <c r="F2409">
        <v>116</v>
      </c>
      <c r="G2409" s="1" t="str">
        <f>IFERROR(VLOOKUP(tManutencao[[#This Row],[Máquina]],[1]!tMaquinas[[Código]:[Descrição]],2,0),"N/E")</f>
        <v>116 - Extrusora</v>
      </c>
      <c r="H2409" t="s">
        <v>10</v>
      </c>
      <c r="I2409" t="s">
        <v>2182</v>
      </c>
    </row>
    <row r="2410" spans="1:9" ht="16.5" x14ac:dyDescent="0.25">
      <c r="A2410" s="1">
        <f>ROW()-ROW(tManutencao[[#Headers],[Seq]])</f>
        <v>2409</v>
      </c>
      <c r="B2410" s="3">
        <v>2371</v>
      </c>
      <c r="C2410" s="4">
        <v>45449.443437499998</v>
      </c>
      <c r="D2410" s="4">
        <v>45453.738645833335</v>
      </c>
      <c r="E2410" s="1" t="s">
        <v>9</v>
      </c>
      <c r="F2410">
        <v>113</v>
      </c>
      <c r="G2410" s="1" t="str">
        <f>IFERROR(VLOOKUP(tManutencao[[#This Row],[Máquina]],[1]!tMaquinas[[Código]:[Descrição]],2,0),"N/E")</f>
        <v>113 - Extrusora</v>
      </c>
      <c r="H2410" t="s">
        <v>10</v>
      </c>
      <c r="I2410" t="s">
        <v>2183</v>
      </c>
    </row>
    <row r="2411" spans="1:9" ht="16.5" x14ac:dyDescent="0.25">
      <c r="A2411" s="1">
        <f>ROW()-ROW(tManutencao[[#Headers],[Seq]])</f>
        <v>2410</v>
      </c>
      <c r="B2411" s="3">
        <v>2372</v>
      </c>
      <c r="C2411" s="4">
        <v>45449.566736111112</v>
      </c>
      <c r="D2411" s="4">
        <v>45450.358414351853</v>
      </c>
      <c r="E2411" s="1" t="s">
        <v>9</v>
      </c>
      <c r="F2411">
        <v>117</v>
      </c>
      <c r="G2411" s="1" t="str">
        <f>IFERROR(VLOOKUP(tManutencao[[#This Row],[Máquina]],[1]!tMaquinas[[Código]:[Descrição]],2,0),"N/E")</f>
        <v>117 - Extrusora</v>
      </c>
      <c r="H2411" t="s">
        <v>10</v>
      </c>
      <c r="I2411" t="s">
        <v>2184</v>
      </c>
    </row>
    <row r="2412" spans="1:9" ht="16.5" x14ac:dyDescent="0.25">
      <c r="A2412" s="1">
        <f>ROW()-ROW(tManutencao[[#Headers],[Seq]])</f>
        <v>2411</v>
      </c>
      <c r="B2412" s="3">
        <v>2373</v>
      </c>
      <c r="C2412" s="4">
        <v>45449.56759259259</v>
      </c>
      <c r="D2412" s="4">
        <v>45453.419849537036</v>
      </c>
      <c r="E2412" s="1" t="s">
        <v>9</v>
      </c>
      <c r="F2412">
        <v>116</v>
      </c>
      <c r="G2412" s="1" t="str">
        <f>IFERROR(VLOOKUP(tManutencao[[#This Row],[Máquina]],[1]!tMaquinas[[Código]:[Descrição]],2,0),"N/E")</f>
        <v>116 - Extrusora</v>
      </c>
      <c r="H2412" t="s">
        <v>10</v>
      </c>
      <c r="I2412" t="s">
        <v>2185</v>
      </c>
    </row>
    <row r="2413" spans="1:9" ht="16.5" x14ac:dyDescent="0.25">
      <c r="A2413" s="1">
        <f>ROW()-ROW(tManutencao[[#Headers],[Seq]])</f>
        <v>2412</v>
      </c>
      <c r="B2413" s="3">
        <v>3950</v>
      </c>
      <c r="C2413" s="4">
        <v>45597.308819444443</v>
      </c>
      <c r="D2413" s="4">
        <v>45601.499849537038</v>
      </c>
      <c r="E2413" s="1" t="s">
        <v>9</v>
      </c>
      <c r="F2413">
        <v>9001</v>
      </c>
      <c r="G2413" s="1" t="str">
        <f>IFERROR(VLOOKUP(tManutencao[[#This Row],[Máquina]],[1]!tMaquinas[[Código]:[Descrição]],2,0),"N/E")</f>
        <v>N/E</v>
      </c>
      <c r="H2413" t="s">
        <v>2167</v>
      </c>
      <c r="I2413" t="s">
        <v>2186</v>
      </c>
    </row>
    <row r="2414" spans="1:9" ht="16.5" x14ac:dyDescent="0.25">
      <c r="A2414" s="1">
        <f>ROW()-ROW(tManutencao[[#Headers],[Seq]])</f>
        <v>2413</v>
      </c>
      <c r="B2414" s="3">
        <v>2375</v>
      </c>
      <c r="C2414" s="4">
        <v>45449.828159722223</v>
      </c>
      <c r="D2414" s="4">
        <v>45469.356747685182</v>
      </c>
      <c r="E2414" s="1" t="s">
        <v>9</v>
      </c>
      <c r="F2414">
        <v>115</v>
      </c>
      <c r="G2414" s="1" t="str">
        <f>IFERROR(VLOOKUP(tManutencao[[#This Row],[Máquina]],[1]!tMaquinas[[Código]:[Descrição]],2,0),"N/E")</f>
        <v>115 - Extrusora</v>
      </c>
      <c r="H2414" t="s">
        <v>10</v>
      </c>
      <c r="I2414" t="s">
        <v>2187</v>
      </c>
    </row>
    <row r="2415" spans="1:9" ht="16.5" x14ac:dyDescent="0.25">
      <c r="A2415" s="1">
        <f>ROW()-ROW(tManutencao[[#Headers],[Seq]])</f>
        <v>2414</v>
      </c>
      <c r="B2415" s="3">
        <v>2376</v>
      </c>
      <c r="C2415" s="4">
        <v>45449.911527777775</v>
      </c>
      <c r="D2415" s="4">
        <v>45453.419374999998</v>
      </c>
      <c r="E2415" s="1" t="s">
        <v>9</v>
      </c>
      <c r="F2415">
        <v>115</v>
      </c>
      <c r="G2415" s="1" t="str">
        <f>IFERROR(VLOOKUP(tManutencao[[#This Row],[Máquina]],[1]!tMaquinas[[Código]:[Descrição]],2,0),"N/E")</f>
        <v>115 - Extrusora</v>
      </c>
      <c r="H2415" t="s">
        <v>10</v>
      </c>
      <c r="I2415" t="s">
        <v>2188</v>
      </c>
    </row>
    <row r="2416" spans="1:9" ht="16.5" x14ac:dyDescent="0.25">
      <c r="A2416" s="1">
        <f>ROW()-ROW(tManutencao[[#Headers],[Seq]])</f>
        <v>2415</v>
      </c>
      <c r="B2416" s="3">
        <v>3956</v>
      </c>
      <c r="C2416" s="4">
        <v>45597.391863425924</v>
      </c>
      <c r="D2416" s="4"/>
      <c r="E2416" s="1" t="s">
        <v>9</v>
      </c>
      <c r="F2416">
        <v>9001</v>
      </c>
      <c r="G2416" s="1" t="str">
        <f>IFERROR(VLOOKUP(tManutencao[[#This Row],[Máquina]],[1]!tMaquinas[[Código]:[Descrição]],2,0),"N/E")</f>
        <v>N/E</v>
      </c>
      <c r="H2416" t="s">
        <v>2167</v>
      </c>
      <c r="I2416" t="s">
        <v>2189</v>
      </c>
    </row>
    <row r="2417" spans="1:9" ht="16.5" x14ac:dyDescent="0.25">
      <c r="A2417" s="1">
        <f>ROW()-ROW(tManutencao[[#Headers],[Seq]])</f>
        <v>2416</v>
      </c>
      <c r="B2417" s="3">
        <v>2378</v>
      </c>
      <c r="C2417" s="4">
        <v>45450.544687499998</v>
      </c>
      <c r="D2417" s="4">
        <v>45471.386643518519</v>
      </c>
      <c r="E2417" s="1" t="s">
        <v>9</v>
      </c>
      <c r="F2417">
        <v>115</v>
      </c>
      <c r="G2417" s="1" t="str">
        <f>IFERROR(VLOOKUP(tManutencao[[#This Row],[Máquina]],[1]!tMaquinas[[Código]:[Descrição]],2,0),"N/E")</f>
        <v>115 - Extrusora</v>
      </c>
      <c r="H2417" t="s">
        <v>10</v>
      </c>
      <c r="I2417" t="s">
        <v>2190</v>
      </c>
    </row>
    <row r="2418" spans="1:9" ht="16.5" x14ac:dyDescent="0.25">
      <c r="A2418" s="1">
        <f>ROW()-ROW(tManutencao[[#Headers],[Seq]])</f>
        <v>2417</v>
      </c>
      <c r="B2418" s="3">
        <v>2379</v>
      </c>
      <c r="C2418" s="4">
        <v>45450.608564814815</v>
      </c>
      <c r="D2418" s="4">
        <v>45460.736550925925</v>
      </c>
      <c r="E2418" s="1" t="s">
        <v>9</v>
      </c>
      <c r="F2418">
        <v>501</v>
      </c>
      <c r="G2418" s="1" t="str">
        <f>IFERROR(VLOOKUP(tManutencao[[#This Row],[Máquina]],[1]!tMaquinas[[Código]:[Descrição]],2,0),"N/E")</f>
        <v>501 - Jaguar rebobinadeira</v>
      </c>
      <c r="H2418" t="s">
        <v>23</v>
      </c>
      <c r="I2418" t="s">
        <v>2191</v>
      </c>
    </row>
    <row r="2419" spans="1:9" ht="16.5" x14ac:dyDescent="0.25">
      <c r="A2419" s="1">
        <f>ROW()-ROW(tManutencao[[#Headers],[Seq]])</f>
        <v>2418</v>
      </c>
      <c r="B2419" s="3">
        <v>2380</v>
      </c>
      <c r="C2419" s="4">
        <v>45450.772453703707</v>
      </c>
      <c r="D2419" s="4">
        <v>45453.738807870373</v>
      </c>
      <c r="E2419" s="1" t="s">
        <v>9</v>
      </c>
      <c r="F2419">
        <v>406</v>
      </c>
      <c r="G2419" s="1" t="str">
        <f>IFERROR(VLOOKUP(tManutencao[[#This Row],[Máquina]],[1]!tMaquinas[[Código]:[Descrição]],2,0),"N/E")</f>
        <v>406 - Hece1400</v>
      </c>
      <c r="H2419" t="s">
        <v>21</v>
      </c>
      <c r="I2419" t="s">
        <v>2192</v>
      </c>
    </row>
    <row r="2420" spans="1:9" ht="16.5" x14ac:dyDescent="0.25">
      <c r="A2420" s="1">
        <f>ROW()-ROW(tManutencao[[#Headers],[Seq]])</f>
        <v>2419</v>
      </c>
      <c r="B2420" s="3">
        <v>2381</v>
      </c>
      <c r="C2420" s="4">
        <v>45450.781099537038</v>
      </c>
      <c r="D2420" s="4">
        <v>45583.545787037037</v>
      </c>
      <c r="E2420" s="1" t="s">
        <v>9</v>
      </c>
      <c r="F2420">
        <v>413</v>
      </c>
      <c r="G2420" s="1" t="str">
        <f>IFERROR(VLOOKUP(tManutencao[[#This Row],[Máquina]],[1]!tMaquinas[[Código]:[Descrição]],2,0),"N/E")</f>
        <v>413 - Polimaquinas</v>
      </c>
      <c r="H2420" t="s">
        <v>21</v>
      </c>
      <c r="I2420" t="s">
        <v>2193</v>
      </c>
    </row>
    <row r="2421" spans="1:9" ht="16.5" x14ac:dyDescent="0.25">
      <c r="A2421" s="1">
        <f>ROW()-ROW(tManutencao[[#Headers],[Seq]])</f>
        <v>2420</v>
      </c>
      <c r="B2421" s="3">
        <v>2382</v>
      </c>
      <c r="C2421" s="4">
        <v>45451.403414351851</v>
      </c>
      <c r="D2421" s="4">
        <v>45463.635104166664</v>
      </c>
      <c r="E2421" s="1" t="s">
        <v>9</v>
      </c>
      <c r="F2421">
        <v>118</v>
      </c>
      <c r="G2421" s="1" t="str">
        <f>IFERROR(VLOOKUP(tManutencao[[#This Row],[Máquina]],[1]!tMaquinas[[Código]:[Descrição]],2,0),"N/E")</f>
        <v>118- Extrusora</v>
      </c>
      <c r="H2421" t="s">
        <v>10</v>
      </c>
      <c r="I2421" t="s">
        <v>2194</v>
      </c>
    </row>
    <row r="2422" spans="1:9" ht="16.5" x14ac:dyDescent="0.25">
      <c r="A2422" s="1">
        <f>ROW()-ROW(tManutencao[[#Headers],[Seq]])</f>
        <v>2421</v>
      </c>
      <c r="B2422" s="3">
        <v>2383</v>
      </c>
      <c r="C2422" s="4">
        <v>45451.948703703703</v>
      </c>
      <c r="D2422" s="4">
        <v>45468.395231481481</v>
      </c>
      <c r="E2422" s="1" t="s">
        <v>9</v>
      </c>
      <c r="F2422">
        <v>116</v>
      </c>
      <c r="G2422" s="1" t="str">
        <f>IFERROR(VLOOKUP(tManutencao[[#This Row],[Máquina]],[1]!tMaquinas[[Código]:[Descrição]],2,0),"N/E")</f>
        <v>116 - Extrusora</v>
      </c>
      <c r="H2422" t="s">
        <v>10</v>
      </c>
      <c r="I2422" t="s">
        <v>2195</v>
      </c>
    </row>
    <row r="2423" spans="1:9" ht="16.5" x14ac:dyDescent="0.25">
      <c r="A2423" s="1">
        <f>ROW()-ROW(tManutencao[[#Headers],[Seq]])</f>
        <v>2422</v>
      </c>
      <c r="B2423" s="3">
        <v>2384</v>
      </c>
      <c r="C2423" s="4">
        <v>45453.150127314817</v>
      </c>
      <c r="D2423" s="4">
        <v>45461.453483796293</v>
      </c>
      <c r="E2423" s="1" t="s">
        <v>9</v>
      </c>
      <c r="F2423">
        <v>108</v>
      </c>
      <c r="G2423" s="1" t="str">
        <f>IFERROR(VLOOKUP(tManutencao[[#This Row],[Máquina]],[1]!tMaquinas[[Código]:[Descrição]],2,0),"N/E")</f>
        <v>108 - Extrusora</v>
      </c>
      <c r="H2423" t="s">
        <v>10</v>
      </c>
      <c r="I2423" t="s">
        <v>2196</v>
      </c>
    </row>
    <row r="2424" spans="1:9" ht="16.5" x14ac:dyDescent="0.25">
      <c r="A2424" s="1">
        <f>ROW()-ROW(tManutencao[[#Headers],[Seq]])</f>
        <v>2423</v>
      </c>
      <c r="B2424" s="3">
        <v>2385</v>
      </c>
      <c r="C2424" s="4">
        <v>45453.151712962965</v>
      </c>
      <c r="D2424" s="4">
        <v>45454.456238425926</v>
      </c>
      <c r="E2424" s="1" t="s">
        <v>9</v>
      </c>
      <c r="F2424">
        <v>115</v>
      </c>
      <c r="G2424" s="1" t="str">
        <f>IFERROR(VLOOKUP(tManutencao[[#This Row],[Máquina]],[1]!tMaquinas[[Código]:[Descrição]],2,0),"N/E")</f>
        <v>115 - Extrusora</v>
      </c>
      <c r="H2424" t="s">
        <v>10</v>
      </c>
      <c r="I2424" t="s">
        <v>2197</v>
      </c>
    </row>
    <row r="2425" spans="1:9" ht="16.5" x14ac:dyDescent="0.25">
      <c r="A2425" s="1">
        <f>ROW()-ROW(tManutencao[[#Headers],[Seq]])</f>
        <v>2424</v>
      </c>
      <c r="B2425" s="3">
        <v>2386</v>
      </c>
      <c r="C2425" s="4">
        <v>45453.356307870374</v>
      </c>
      <c r="D2425" s="4">
        <v>45469.365393518521</v>
      </c>
      <c r="E2425" s="1" t="s">
        <v>9</v>
      </c>
      <c r="F2425">
        <v>118</v>
      </c>
      <c r="G2425" s="1" t="str">
        <f>IFERROR(VLOOKUP(tManutencao[[#This Row],[Máquina]],[1]!tMaquinas[[Código]:[Descrição]],2,0),"N/E")</f>
        <v>118- Extrusora</v>
      </c>
      <c r="H2425" t="s">
        <v>10</v>
      </c>
      <c r="I2425" t="s">
        <v>2198</v>
      </c>
    </row>
    <row r="2426" spans="1:9" ht="16.5" x14ac:dyDescent="0.25">
      <c r="A2426" s="1">
        <f>ROW()-ROW(tManutencao[[#Headers],[Seq]])</f>
        <v>2425</v>
      </c>
      <c r="B2426" s="3">
        <v>2387</v>
      </c>
      <c r="C2426" s="4">
        <v>45453.391956018517</v>
      </c>
      <c r="D2426" s="4">
        <v>45463.63590277778</v>
      </c>
      <c r="E2426" s="1" t="s">
        <v>9</v>
      </c>
      <c r="F2426">
        <v>116</v>
      </c>
      <c r="G2426" s="1" t="str">
        <f>IFERROR(VLOOKUP(tManutencao[[#This Row],[Máquina]],[1]!tMaquinas[[Código]:[Descrição]],2,0),"N/E")</f>
        <v>116 - Extrusora</v>
      </c>
      <c r="H2426" t="s">
        <v>10</v>
      </c>
      <c r="I2426" t="s">
        <v>2199</v>
      </c>
    </row>
    <row r="2427" spans="1:9" ht="16.5" x14ac:dyDescent="0.25">
      <c r="A2427" s="1">
        <f>ROW()-ROW(tManutencao[[#Headers],[Seq]])</f>
        <v>2426</v>
      </c>
      <c r="B2427" s="3">
        <v>2388</v>
      </c>
      <c r="C2427" s="4">
        <v>45453.577951388892</v>
      </c>
      <c r="D2427" s="4">
        <v>45457.372870370367</v>
      </c>
      <c r="E2427" s="1" t="s">
        <v>9</v>
      </c>
      <c r="F2427">
        <v>406</v>
      </c>
      <c r="G2427" s="1" t="str">
        <f>IFERROR(VLOOKUP(tManutencao[[#This Row],[Máquina]],[1]!tMaquinas[[Código]:[Descrição]],2,0),"N/E")</f>
        <v>406 - Hece1400</v>
      </c>
      <c r="H2427" t="s">
        <v>21</v>
      </c>
      <c r="I2427" t="s">
        <v>2200</v>
      </c>
    </row>
    <row r="2428" spans="1:9" ht="16.5" x14ac:dyDescent="0.25">
      <c r="A2428" s="1">
        <f>ROW()-ROW(tManutencao[[#Headers],[Seq]])</f>
        <v>2427</v>
      </c>
      <c r="B2428" s="3">
        <v>2389</v>
      </c>
      <c r="C2428" s="4">
        <v>45453.587812500002</v>
      </c>
      <c r="D2428" s="4">
        <v>45460.344895833332</v>
      </c>
      <c r="E2428" s="1" t="s">
        <v>9</v>
      </c>
      <c r="F2428">
        <v>506</v>
      </c>
      <c r="G2428" s="1" t="str">
        <f>IFERROR(VLOOKUP(tManutencao[[#This Row],[Máquina]],[1]!tMaquinas[[Código]:[Descrição]],2,0),"N/E")</f>
        <v>506 - Rebobinadeira</v>
      </c>
      <c r="H2428" t="s">
        <v>23</v>
      </c>
      <c r="I2428" t="s">
        <v>2201</v>
      </c>
    </row>
    <row r="2429" spans="1:9" ht="16.5" x14ac:dyDescent="0.25">
      <c r="A2429" s="1">
        <f>ROW()-ROW(tManutencao[[#Headers],[Seq]])</f>
        <v>2428</v>
      </c>
      <c r="B2429" s="3">
        <v>2390</v>
      </c>
      <c r="C2429" s="4">
        <v>45453.629444444443</v>
      </c>
      <c r="D2429" s="4">
        <v>45460.345208333332</v>
      </c>
      <c r="E2429" s="1" t="s">
        <v>9</v>
      </c>
      <c r="F2429">
        <v>506</v>
      </c>
      <c r="G2429" s="1" t="str">
        <f>IFERROR(VLOOKUP(tManutencao[[#This Row],[Máquina]],[1]!tMaquinas[[Código]:[Descrição]],2,0),"N/E")</f>
        <v>506 - Rebobinadeira</v>
      </c>
      <c r="H2429" t="s">
        <v>23</v>
      </c>
      <c r="I2429" t="s">
        <v>2202</v>
      </c>
    </row>
    <row r="2430" spans="1:9" ht="16.5" x14ac:dyDescent="0.25">
      <c r="A2430" s="1">
        <f>ROW()-ROW(tManutencao[[#Headers],[Seq]])</f>
        <v>2429</v>
      </c>
      <c r="B2430" s="3">
        <v>2391</v>
      </c>
      <c r="C2430" s="4">
        <v>45453.681481481479</v>
      </c>
      <c r="D2430" s="4">
        <v>45456.634699074071</v>
      </c>
      <c r="E2430" s="1" t="s">
        <v>9</v>
      </c>
      <c r="F2430">
        <v>406</v>
      </c>
      <c r="G2430" s="1" t="str">
        <f>IFERROR(VLOOKUP(tManutencao[[#This Row],[Máquina]],[1]!tMaquinas[[Código]:[Descrição]],2,0),"N/E")</f>
        <v>406 - Hece1400</v>
      </c>
      <c r="H2430" t="s">
        <v>21</v>
      </c>
      <c r="I2430" t="s">
        <v>2203</v>
      </c>
    </row>
    <row r="2431" spans="1:9" ht="16.5" x14ac:dyDescent="0.25">
      <c r="A2431" s="1">
        <f>ROW()-ROW(tManutencao[[#Headers],[Seq]])</f>
        <v>2430</v>
      </c>
      <c r="B2431" s="3">
        <v>2392</v>
      </c>
      <c r="C2431" s="4">
        <v>45453.704872685186</v>
      </c>
      <c r="D2431" s="4">
        <v>45456.634201388886</v>
      </c>
      <c r="E2431" s="1" t="s">
        <v>9</v>
      </c>
      <c r="F2431">
        <v>505</v>
      </c>
      <c r="G2431" s="1" t="str">
        <f>IFERROR(VLOOKUP(tManutencao[[#This Row],[Máquina]],[1]!tMaquinas[[Código]:[Descrição]],2,0),"N/E")</f>
        <v>505 - Rebobinadeira</v>
      </c>
      <c r="H2431" t="s">
        <v>23</v>
      </c>
      <c r="I2431" t="s">
        <v>2204</v>
      </c>
    </row>
    <row r="2432" spans="1:9" ht="16.5" x14ac:dyDescent="0.25">
      <c r="A2432" s="1">
        <f>ROW()-ROW(tManutencao[[#Headers],[Seq]])</f>
        <v>2431</v>
      </c>
      <c r="B2432" s="3">
        <v>4209</v>
      </c>
      <c r="C2432" s="4">
        <v>45614.663252314815</v>
      </c>
      <c r="D2432" s="4">
        <v>45637.422638888886</v>
      </c>
      <c r="E2432" s="1" t="s">
        <v>9</v>
      </c>
      <c r="F2432">
        <v>9001</v>
      </c>
      <c r="G2432" s="1" t="str">
        <f>IFERROR(VLOOKUP(tManutencao[[#This Row],[Máquina]],[1]!tMaquinas[[Código]:[Descrição]],2,0),"N/E")</f>
        <v>N/E</v>
      </c>
      <c r="H2432" t="s">
        <v>2167</v>
      </c>
      <c r="I2432" t="s">
        <v>2205</v>
      </c>
    </row>
    <row r="2433" spans="1:9" ht="16.5" x14ac:dyDescent="0.25">
      <c r="A2433" s="1">
        <f>ROW()-ROW(tManutencao[[#Headers],[Seq]])</f>
        <v>2432</v>
      </c>
      <c r="B2433" s="3">
        <v>4224</v>
      </c>
      <c r="C2433" s="4">
        <v>45615.461921296293</v>
      </c>
      <c r="D2433" s="4">
        <v>45631.631886574076</v>
      </c>
      <c r="E2433" s="1" t="s">
        <v>9</v>
      </c>
      <c r="F2433">
        <v>9001</v>
      </c>
      <c r="G2433" s="1" t="str">
        <f>IFERROR(VLOOKUP(tManutencao[[#This Row],[Máquina]],[1]!tMaquinas[[Código]:[Descrição]],2,0),"N/E")</f>
        <v>N/E</v>
      </c>
      <c r="H2433" t="s">
        <v>2167</v>
      </c>
      <c r="I2433" t="s">
        <v>2206</v>
      </c>
    </row>
    <row r="2434" spans="1:9" ht="16.5" x14ac:dyDescent="0.25">
      <c r="A2434" s="1">
        <f>ROW()-ROW(tManutencao[[#Headers],[Seq]])</f>
        <v>2433</v>
      </c>
      <c r="B2434" s="3">
        <v>2395</v>
      </c>
      <c r="C2434" s="4">
        <v>45454.348402777781</v>
      </c>
      <c r="D2434" s="4"/>
      <c r="E2434" s="1" t="s">
        <v>9</v>
      </c>
      <c r="F2434">
        <v>117</v>
      </c>
      <c r="G2434" s="1" t="str">
        <f>IFERROR(VLOOKUP(tManutencao[[#This Row],[Máquina]],[1]!tMaquinas[[Código]:[Descrição]],2,0),"N/E")</f>
        <v>117 - Extrusora</v>
      </c>
      <c r="H2434" t="s">
        <v>10</v>
      </c>
      <c r="I2434" t="s">
        <v>2207</v>
      </c>
    </row>
    <row r="2435" spans="1:9" ht="16.5" x14ac:dyDescent="0.25">
      <c r="A2435" s="1">
        <f>ROW()-ROW(tManutencao[[#Headers],[Seq]])</f>
        <v>2434</v>
      </c>
      <c r="B2435" s="3">
        <v>2396</v>
      </c>
      <c r="C2435" s="4">
        <v>45454.612962962965</v>
      </c>
      <c r="D2435" s="4">
        <v>45460.736284722225</v>
      </c>
      <c r="E2435" s="1" t="s">
        <v>9</v>
      </c>
      <c r="F2435">
        <v>207</v>
      </c>
      <c r="G2435" s="1" t="str">
        <f>IFERROR(VLOOKUP(tManutencao[[#This Row],[Máquina]],[1]!tMaquinas[[Código]:[Descrição]],2,0),"N/E")</f>
        <v>207 - Comexi 8 cores</v>
      </c>
      <c r="H2435" t="s">
        <v>62</v>
      </c>
      <c r="I2435" t="s">
        <v>2208</v>
      </c>
    </row>
    <row r="2436" spans="1:9" ht="16.5" x14ac:dyDescent="0.25">
      <c r="A2436" s="1">
        <f>ROW()-ROW(tManutencao[[#Headers],[Seq]])</f>
        <v>2435</v>
      </c>
      <c r="B2436" s="3">
        <v>2397</v>
      </c>
      <c r="C2436" s="4">
        <v>45454.695243055554</v>
      </c>
      <c r="D2436" s="4">
        <v>45461.453194444446</v>
      </c>
      <c r="E2436" s="1" t="s">
        <v>9</v>
      </c>
      <c r="F2436">
        <v>413</v>
      </c>
      <c r="G2436" s="1" t="str">
        <f>IFERROR(VLOOKUP(tManutencao[[#This Row],[Máquina]],[1]!tMaquinas[[Código]:[Descrição]],2,0),"N/E")</f>
        <v>413 - Polimaquinas</v>
      </c>
      <c r="H2436" t="s">
        <v>21</v>
      </c>
      <c r="I2436" t="s">
        <v>2209</v>
      </c>
    </row>
    <row r="2437" spans="1:9" ht="16.5" x14ac:dyDescent="0.25">
      <c r="A2437" s="1">
        <f>ROW()-ROW(tManutencao[[#Headers],[Seq]])</f>
        <v>2436</v>
      </c>
      <c r="B2437" s="3">
        <v>4298</v>
      </c>
      <c r="C2437" s="4">
        <v>45621.537106481483</v>
      </c>
      <c r="D2437" s="4">
        <v>45631.675810185188</v>
      </c>
      <c r="E2437" s="1" t="s">
        <v>9</v>
      </c>
      <c r="F2437">
        <v>9001</v>
      </c>
      <c r="G2437" s="1" t="str">
        <f>IFERROR(VLOOKUP(tManutencao[[#This Row],[Máquina]],[1]!tMaquinas[[Código]:[Descrição]],2,0),"N/E")</f>
        <v>N/E</v>
      </c>
      <c r="H2437" t="s">
        <v>2167</v>
      </c>
      <c r="I2437" t="s">
        <v>2210</v>
      </c>
    </row>
    <row r="2438" spans="1:9" ht="16.5" x14ac:dyDescent="0.25">
      <c r="A2438" s="1">
        <f>ROW()-ROW(tManutencao[[#Headers],[Seq]])</f>
        <v>2437</v>
      </c>
      <c r="B2438" s="3">
        <v>2399</v>
      </c>
      <c r="C2438" s="4">
        <v>45454.865729166668</v>
      </c>
      <c r="D2438" s="4">
        <v>45463.728368055556</v>
      </c>
      <c r="E2438" s="1" t="s">
        <v>9</v>
      </c>
      <c r="F2438">
        <v>413</v>
      </c>
      <c r="G2438" s="1" t="str">
        <f>IFERROR(VLOOKUP(tManutencao[[#This Row],[Máquina]],[1]!tMaquinas[[Código]:[Descrição]],2,0),"N/E")</f>
        <v>413 - Polimaquinas</v>
      </c>
      <c r="H2438" t="s">
        <v>21</v>
      </c>
      <c r="I2438" t="s">
        <v>2211</v>
      </c>
    </row>
    <row r="2439" spans="1:9" ht="16.5" x14ac:dyDescent="0.25">
      <c r="A2439" s="1">
        <f>ROW()-ROW(tManutencao[[#Headers],[Seq]])</f>
        <v>2438</v>
      </c>
      <c r="B2439" s="3">
        <v>4335</v>
      </c>
      <c r="C2439" s="4">
        <v>45624.606944444444</v>
      </c>
      <c r="D2439" s="4"/>
      <c r="E2439" s="1" t="s">
        <v>9</v>
      </c>
      <c r="F2439">
        <v>9001</v>
      </c>
      <c r="G2439" s="1" t="str">
        <f>IFERROR(VLOOKUP(tManutencao[[#This Row],[Máquina]],[1]!tMaquinas[[Código]:[Descrição]],2,0),"N/E")</f>
        <v>N/E</v>
      </c>
      <c r="H2439" t="s">
        <v>2167</v>
      </c>
      <c r="I2439" t="s">
        <v>2212</v>
      </c>
    </row>
    <row r="2440" spans="1:9" ht="16.5" x14ac:dyDescent="0.25">
      <c r="A2440" s="1">
        <f>ROW()-ROW(tManutencao[[#Headers],[Seq]])</f>
        <v>2439</v>
      </c>
      <c r="B2440" s="3">
        <v>2401</v>
      </c>
      <c r="C2440" s="4">
        <v>45455.395775462966</v>
      </c>
      <c r="D2440" s="4">
        <v>45539.610659722224</v>
      </c>
      <c r="E2440" s="1" t="s">
        <v>182</v>
      </c>
      <c r="F2440">
        <v>117</v>
      </c>
      <c r="G2440" s="1" t="str">
        <f>IFERROR(VLOOKUP(tManutencao[[#This Row],[Máquina]],[1]!tMaquinas[[Código]:[Descrição]],2,0),"N/E")</f>
        <v>117 - Extrusora</v>
      </c>
      <c r="H2440" t="s">
        <v>10</v>
      </c>
      <c r="I2440" t="s">
        <v>472</v>
      </c>
    </row>
    <row r="2441" spans="1:9" ht="16.5" x14ac:dyDescent="0.25">
      <c r="A2441" s="1">
        <f>ROW()-ROW(tManutencao[[#Headers],[Seq]])</f>
        <v>2440</v>
      </c>
      <c r="B2441" s="3">
        <v>2402</v>
      </c>
      <c r="C2441" s="4">
        <v>45455.396053240744</v>
      </c>
      <c r="D2441" s="4">
        <v>45539.610775462963</v>
      </c>
      <c r="E2441" s="1" t="s">
        <v>182</v>
      </c>
      <c r="F2441">
        <v>108</v>
      </c>
      <c r="G2441" s="1" t="str">
        <f>IFERROR(VLOOKUP(tManutencao[[#This Row],[Máquina]],[1]!tMaquinas[[Código]:[Descrição]],2,0),"N/E")</f>
        <v>108 - Extrusora</v>
      </c>
      <c r="H2441" t="s">
        <v>10</v>
      </c>
      <c r="I2441" t="s">
        <v>2213</v>
      </c>
    </row>
    <row r="2442" spans="1:9" ht="16.5" x14ac:dyDescent="0.25">
      <c r="A2442" s="1">
        <f>ROW()-ROW(tManutencao[[#Headers],[Seq]])</f>
        <v>2441</v>
      </c>
      <c r="B2442" s="3">
        <v>2403</v>
      </c>
      <c r="C2442" s="4">
        <v>45455.396423611113</v>
      </c>
      <c r="D2442" s="4">
        <v>45539.610879629632</v>
      </c>
      <c r="E2442" s="1" t="s">
        <v>182</v>
      </c>
      <c r="F2442">
        <v>116</v>
      </c>
      <c r="G2442" s="1" t="str">
        <f>IFERROR(VLOOKUP(tManutencao[[#This Row],[Máquina]],[1]!tMaquinas[[Código]:[Descrição]],2,0),"N/E")</f>
        <v>116 - Extrusora</v>
      </c>
      <c r="H2442" t="s">
        <v>10</v>
      </c>
      <c r="I2442" t="s">
        <v>2213</v>
      </c>
    </row>
    <row r="2443" spans="1:9" ht="16.5" x14ac:dyDescent="0.25">
      <c r="A2443" s="1">
        <f>ROW()-ROW(tManutencao[[#Headers],[Seq]])</f>
        <v>2442</v>
      </c>
      <c r="B2443" s="3">
        <v>2404</v>
      </c>
      <c r="C2443" s="4">
        <v>45455.396689814814</v>
      </c>
      <c r="D2443" s="4">
        <v>45539.610995370371</v>
      </c>
      <c r="E2443" s="1" t="s">
        <v>182</v>
      </c>
      <c r="F2443">
        <v>115</v>
      </c>
      <c r="G2443" s="1" t="str">
        <f>IFERROR(VLOOKUP(tManutencao[[#This Row],[Máquina]],[1]!tMaquinas[[Código]:[Descrição]],2,0),"N/E")</f>
        <v>115 - Extrusora</v>
      </c>
      <c r="H2443" t="s">
        <v>10</v>
      </c>
      <c r="I2443" t="s">
        <v>2213</v>
      </c>
    </row>
    <row r="2444" spans="1:9" ht="16.5" x14ac:dyDescent="0.25">
      <c r="A2444" s="1">
        <f>ROW()-ROW(tManutencao[[#Headers],[Seq]])</f>
        <v>2443</v>
      </c>
      <c r="B2444" s="3">
        <v>2405</v>
      </c>
      <c r="C2444" s="4">
        <v>45455.396944444445</v>
      </c>
      <c r="D2444" s="4">
        <v>45539.611122685186</v>
      </c>
      <c r="E2444" s="1" t="s">
        <v>182</v>
      </c>
      <c r="F2444">
        <v>118</v>
      </c>
      <c r="G2444" s="1" t="str">
        <f>IFERROR(VLOOKUP(tManutencao[[#This Row],[Máquina]],[1]!tMaquinas[[Código]:[Descrição]],2,0),"N/E")</f>
        <v>118- Extrusora</v>
      </c>
      <c r="H2444" t="s">
        <v>10</v>
      </c>
      <c r="I2444" t="s">
        <v>2213</v>
      </c>
    </row>
    <row r="2445" spans="1:9" ht="16.5" x14ac:dyDescent="0.25">
      <c r="A2445" s="1">
        <f>ROW()-ROW(tManutencao[[#Headers],[Seq]])</f>
        <v>2444</v>
      </c>
      <c r="B2445" s="3">
        <v>2406</v>
      </c>
      <c r="C2445" s="4">
        <v>45455.400763888887</v>
      </c>
      <c r="D2445" s="4">
        <v>45670.653692129628</v>
      </c>
      <c r="E2445" s="1" t="s">
        <v>182</v>
      </c>
      <c r="F2445">
        <v>301</v>
      </c>
      <c r="G2445" s="1" t="str">
        <f>IFERROR(VLOOKUP(tManutencao[[#This Row],[Máquina]],[1]!tMaquinas[[Código]:[Descrição]],2,0),"N/E")</f>
        <v>301 - Comexi Laminadora</v>
      </c>
      <c r="H2445" t="s">
        <v>58</v>
      </c>
      <c r="I2445" t="s">
        <v>2214</v>
      </c>
    </row>
    <row r="2446" spans="1:9" ht="16.5" x14ac:dyDescent="0.25">
      <c r="A2446" s="1">
        <f>ROW()-ROW(tManutencao[[#Headers],[Seq]])</f>
        <v>2445</v>
      </c>
      <c r="B2446" s="3">
        <v>2407</v>
      </c>
      <c r="C2446" s="4">
        <v>45455.40116898148</v>
      </c>
      <c r="D2446" s="4">
        <v>45539.745208333334</v>
      </c>
      <c r="E2446" s="1" t="s">
        <v>182</v>
      </c>
      <c r="F2446">
        <v>302</v>
      </c>
      <c r="G2446" s="1" t="str">
        <f>IFERROR(VLOOKUP(tManutencao[[#This Row],[Máquina]],[1]!tMaquinas[[Código]:[Descrição]],2,0),"N/E")</f>
        <v>301 - Comexi Laminadora</v>
      </c>
      <c r="H2446" t="s">
        <v>58</v>
      </c>
      <c r="I2446" t="s">
        <v>2215</v>
      </c>
    </row>
    <row r="2447" spans="1:9" ht="16.5" x14ac:dyDescent="0.25">
      <c r="A2447" s="1">
        <f>ROW()-ROW(tManutencao[[#Headers],[Seq]])</f>
        <v>2446</v>
      </c>
      <c r="B2447" s="3">
        <v>4533</v>
      </c>
      <c r="C2447" s="4">
        <v>45639.661423611113</v>
      </c>
      <c r="D2447" s="4"/>
      <c r="E2447" s="1" t="s">
        <v>9</v>
      </c>
      <c r="F2447">
        <v>9001</v>
      </c>
      <c r="G2447" s="1" t="str">
        <f>IFERROR(VLOOKUP(tManutencao[[#This Row],[Máquina]],[1]!tMaquinas[[Código]:[Descrição]],2,0),"N/E")</f>
        <v>N/E</v>
      </c>
      <c r="H2447" t="s">
        <v>2167</v>
      </c>
      <c r="I2447" t="s">
        <v>2216</v>
      </c>
    </row>
    <row r="2448" spans="1:9" ht="16.5" x14ac:dyDescent="0.25">
      <c r="A2448" s="1">
        <f>ROW()-ROW(tManutencao[[#Headers],[Seq]])</f>
        <v>2447</v>
      </c>
      <c r="B2448" s="3">
        <v>4704</v>
      </c>
      <c r="C2448" s="4">
        <v>45649.512060185189</v>
      </c>
      <c r="D2448" s="4">
        <v>45665.604756944442</v>
      </c>
      <c r="E2448" s="1" t="s">
        <v>9</v>
      </c>
      <c r="F2448">
        <v>9001</v>
      </c>
      <c r="G2448" s="1" t="str">
        <f>IFERROR(VLOOKUP(tManutencao[[#This Row],[Máquina]],[1]!tMaquinas[[Código]:[Descrição]],2,0),"N/E")</f>
        <v>N/E</v>
      </c>
      <c r="H2448" t="s">
        <v>2167</v>
      </c>
      <c r="I2448" t="s">
        <v>2217</v>
      </c>
    </row>
    <row r="2449" spans="1:9" ht="16.5" x14ac:dyDescent="0.25">
      <c r="A2449" s="1">
        <f>ROW()-ROW(tManutencao[[#Headers],[Seq]])</f>
        <v>2448</v>
      </c>
      <c r="B2449" s="3">
        <v>2410</v>
      </c>
      <c r="C2449" s="4">
        <v>45455.684756944444</v>
      </c>
      <c r="D2449" s="4"/>
      <c r="E2449" s="1" t="s">
        <v>9</v>
      </c>
      <c r="F2449">
        <v>108</v>
      </c>
      <c r="G2449" s="1" t="str">
        <f>IFERROR(VLOOKUP(tManutencao[[#This Row],[Máquina]],[1]!tMaquinas[[Código]:[Descrição]],2,0),"N/E")</f>
        <v>108 - Extrusora</v>
      </c>
      <c r="H2449" t="s">
        <v>10</v>
      </c>
      <c r="I2449" t="s">
        <v>2218</v>
      </c>
    </row>
    <row r="2450" spans="1:9" ht="16.5" x14ac:dyDescent="0.25">
      <c r="A2450" s="1">
        <f>ROW()-ROW(tManutencao[[#Headers],[Seq]])</f>
        <v>2449</v>
      </c>
      <c r="B2450" s="3">
        <v>2411</v>
      </c>
      <c r="C2450" s="4">
        <v>45455.969606481478</v>
      </c>
      <c r="D2450" s="4">
        <v>45457.368136574078</v>
      </c>
      <c r="E2450" s="1" t="s">
        <v>9</v>
      </c>
      <c r="F2450">
        <v>207</v>
      </c>
      <c r="G2450" s="1" t="str">
        <f>IFERROR(VLOOKUP(tManutencao[[#This Row],[Máquina]],[1]!tMaquinas[[Código]:[Descrição]],2,0),"N/E")</f>
        <v>207 - Comexi 8 cores</v>
      </c>
      <c r="H2450" t="s">
        <v>62</v>
      </c>
      <c r="I2450" t="s">
        <v>2219</v>
      </c>
    </row>
    <row r="2451" spans="1:9" ht="16.5" x14ac:dyDescent="0.25">
      <c r="A2451" s="1">
        <f>ROW()-ROW(tManutencao[[#Headers],[Seq]])</f>
        <v>2450</v>
      </c>
      <c r="B2451" s="3">
        <v>2412</v>
      </c>
      <c r="C2451" s="4">
        <v>45456.097060185188</v>
      </c>
      <c r="D2451" s="4">
        <v>45461.4528587963</v>
      </c>
      <c r="E2451" s="1" t="s">
        <v>9</v>
      </c>
      <c r="F2451">
        <v>501</v>
      </c>
      <c r="G2451" s="1" t="str">
        <f>IFERROR(VLOOKUP(tManutencao[[#This Row],[Máquina]],[1]!tMaquinas[[Código]:[Descrição]],2,0),"N/E")</f>
        <v>501 - Jaguar rebobinadeira</v>
      </c>
      <c r="H2451" t="s">
        <v>23</v>
      </c>
      <c r="I2451" t="s">
        <v>2220</v>
      </c>
    </row>
    <row r="2452" spans="1:9" ht="16.5" x14ac:dyDescent="0.25">
      <c r="A2452" s="1">
        <f>ROW()-ROW(tManutencao[[#Headers],[Seq]])</f>
        <v>2451</v>
      </c>
      <c r="B2452" s="3">
        <v>2413</v>
      </c>
      <c r="C2452" s="4">
        <v>45456.583298611113</v>
      </c>
      <c r="D2452" s="4">
        <v>45470.376597222225</v>
      </c>
      <c r="E2452" s="1" t="s">
        <v>9</v>
      </c>
      <c r="F2452">
        <v>207</v>
      </c>
      <c r="G2452" s="1" t="str">
        <f>IFERROR(VLOOKUP(tManutencao[[#This Row],[Máquina]],[1]!tMaquinas[[Código]:[Descrição]],2,0),"N/E")</f>
        <v>207 - Comexi 8 cores</v>
      </c>
      <c r="H2452" t="s">
        <v>62</v>
      </c>
      <c r="I2452" t="s">
        <v>2221</v>
      </c>
    </row>
    <row r="2453" spans="1:9" ht="16.5" x14ac:dyDescent="0.25">
      <c r="A2453" s="1">
        <f>ROW()-ROW(tManutencao[[#Headers],[Seq]])</f>
        <v>2452</v>
      </c>
      <c r="B2453" s="3">
        <v>461</v>
      </c>
      <c r="C2453" s="4">
        <v>45086.509560185186</v>
      </c>
      <c r="D2453" s="4">
        <v>45337.385706018518</v>
      </c>
      <c r="E2453" s="1" t="s">
        <v>182</v>
      </c>
      <c r="F2453">
        <v>9002</v>
      </c>
      <c r="G2453" s="1" t="str">
        <f>IFERROR(VLOOKUP(tManutencao[[#This Row],[Máquina]],[1]!tMaquinas[[Código]:[Descrição]],2,0),"N/E")</f>
        <v>N/E</v>
      </c>
      <c r="H2453" t="s">
        <v>1335</v>
      </c>
      <c r="I2453" t="s">
        <v>2222</v>
      </c>
    </row>
    <row r="2454" spans="1:9" ht="16.5" x14ac:dyDescent="0.25">
      <c r="A2454" s="1">
        <f>ROW()-ROW(tManutencao[[#Headers],[Seq]])</f>
        <v>2453</v>
      </c>
      <c r="B2454" s="3">
        <v>2415</v>
      </c>
      <c r="C2454" s="4">
        <v>45456.63003472222</v>
      </c>
      <c r="D2454" s="4">
        <v>45457.369837962964</v>
      </c>
      <c r="E2454" s="1" t="s">
        <v>9</v>
      </c>
      <c r="F2454">
        <v>207</v>
      </c>
      <c r="G2454" s="1" t="str">
        <f>IFERROR(VLOOKUP(tManutencao[[#This Row],[Máquina]],[1]!tMaquinas[[Código]:[Descrição]],2,0),"N/E")</f>
        <v>207 - Comexi 8 cores</v>
      </c>
      <c r="H2454" t="s">
        <v>62</v>
      </c>
      <c r="I2454" t="s">
        <v>2223</v>
      </c>
    </row>
    <row r="2455" spans="1:9" ht="16.5" x14ac:dyDescent="0.25">
      <c r="A2455" s="1">
        <f>ROW()-ROW(tManutencao[[#Headers],[Seq]])</f>
        <v>2454</v>
      </c>
      <c r="B2455" s="3">
        <v>2416</v>
      </c>
      <c r="C2455" s="4">
        <v>45456.695370370369</v>
      </c>
      <c r="D2455" s="4">
        <v>45457.370127314818</v>
      </c>
      <c r="E2455" s="1" t="s">
        <v>2224</v>
      </c>
      <c r="F2455">
        <v>115</v>
      </c>
      <c r="G2455" s="1" t="str">
        <f>IFERROR(VLOOKUP(tManutencao[[#This Row],[Máquina]],[1]!tMaquinas[[Código]:[Descrição]],2,0),"N/E")</f>
        <v>115 - Extrusora</v>
      </c>
      <c r="H2455" t="s">
        <v>10</v>
      </c>
      <c r="I2455" t="s">
        <v>2225</v>
      </c>
    </row>
    <row r="2456" spans="1:9" ht="16.5" x14ac:dyDescent="0.25">
      <c r="A2456" s="1">
        <f>ROW()-ROW(tManutencao[[#Headers],[Seq]])</f>
        <v>2455</v>
      </c>
      <c r="B2456" s="3">
        <v>2417</v>
      </c>
      <c r="C2456" s="4">
        <v>45456.696192129632</v>
      </c>
      <c r="D2456" s="4">
        <v>45670.653831018521</v>
      </c>
      <c r="E2456" s="1" t="s">
        <v>2224</v>
      </c>
      <c r="F2456">
        <v>115</v>
      </c>
      <c r="G2456" s="1" t="str">
        <f>IFERROR(VLOOKUP(tManutencao[[#This Row],[Máquina]],[1]!tMaquinas[[Código]:[Descrição]],2,0),"N/E")</f>
        <v>115 - Extrusora</v>
      </c>
      <c r="H2456" t="s">
        <v>10</v>
      </c>
      <c r="I2456" t="s">
        <v>2226</v>
      </c>
    </row>
    <row r="2457" spans="1:9" ht="16.5" x14ac:dyDescent="0.25">
      <c r="A2457" s="1">
        <f>ROW()-ROW(tManutencao[[#Headers],[Seq]])</f>
        <v>2456</v>
      </c>
      <c r="B2457" s="3">
        <v>2418</v>
      </c>
      <c r="C2457" s="4">
        <v>45456.696793981479</v>
      </c>
      <c r="D2457" s="4">
        <v>45460.733171296299</v>
      </c>
      <c r="E2457" s="1" t="s">
        <v>2224</v>
      </c>
      <c r="F2457">
        <v>115</v>
      </c>
      <c r="G2457" s="1" t="str">
        <f>IFERROR(VLOOKUP(tManutencao[[#This Row],[Máquina]],[1]!tMaquinas[[Código]:[Descrição]],2,0),"N/E")</f>
        <v>115 - Extrusora</v>
      </c>
      <c r="H2457" t="s">
        <v>10</v>
      </c>
      <c r="I2457" t="s">
        <v>2227</v>
      </c>
    </row>
    <row r="2458" spans="1:9" ht="16.5" x14ac:dyDescent="0.25">
      <c r="A2458" s="1">
        <f>ROW()-ROW(tManutencao[[#Headers],[Seq]])</f>
        <v>2457</v>
      </c>
      <c r="B2458" s="3">
        <v>2419</v>
      </c>
      <c r="C2458" s="4">
        <v>45456.697442129633</v>
      </c>
      <c r="D2458" s="4">
        <v>45457.37023148148</v>
      </c>
      <c r="E2458" s="1" t="s">
        <v>2224</v>
      </c>
      <c r="F2458">
        <v>115</v>
      </c>
      <c r="G2458" s="1" t="str">
        <f>IFERROR(VLOOKUP(tManutencao[[#This Row],[Máquina]],[1]!tMaquinas[[Código]:[Descrição]],2,0),"N/E")</f>
        <v>115 - Extrusora</v>
      </c>
      <c r="H2458" t="s">
        <v>10</v>
      </c>
      <c r="I2458" t="s">
        <v>2228</v>
      </c>
    </row>
    <row r="2459" spans="1:9" ht="16.5" x14ac:dyDescent="0.25">
      <c r="A2459" s="1">
        <f>ROW()-ROW(tManutencao[[#Headers],[Seq]])</f>
        <v>2458</v>
      </c>
      <c r="B2459" s="3">
        <v>2420</v>
      </c>
      <c r="C2459" s="4">
        <v>45456.697962962964</v>
      </c>
      <c r="D2459" s="4">
        <v>45670.653969907406</v>
      </c>
      <c r="E2459" s="1" t="s">
        <v>2224</v>
      </c>
      <c r="F2459">
        <v>115</v>
      </c>
      <c r="G2459" s="1" t="str">
        <f>IFERROR(VLOOKUP(tManutencao[[#This Row],[Máquina]],[1]!tMaquinas[[Código]:[Descrição]],2,0),"N/E")</f>
        <v>115 - Extrusora</v>
      </c>
      <c r="H2459" t="s">
        <v>10</v>
      </c>
      <c r="I2459" t="s">
        <v>2229</v>
      </c>
    </row>
    <row r="2460" spans="1:9" ht="16.5" x14ac:dyDescent="0.25">
      <c r="A2460" s="1">
        <f>ROW()-ROW(tManutencao[[#Headers],[Seq]])</f>
        <v>2459</v>
      </c>
      <c r="B2460" s="3">
        <v>2421</v>
      </c>
      <c r="C2460" s="4">
        <v>45456.698263888888</v>
      </c>
      <c r="D2460" s="4">
        <v>45670.654097222221</v>
      </c>
      <c r="E2460" s="1" t="s">
        <v>2224</v>
      </c>
      <c r="F2460">
        <v>115</v>
      </c>
      <c r="G2460" s="1" t="str">
        <f>IFERROR(VLOOKUP(tManutencao[[#This Row],[Máquina]],[1]!tMaquinas[[Código]:[Descrição]],2,0),"N/E")</f>
        <v>115 - Extrusora</v>
      </c>
      <c r="H2460" t="s">
        <v>10</v>
      </c>
      <c r="I2460" t="s">
        <v>2230</v>
      </c>
    </row>
    <row r="2461" spans="1:9" ht="16.5" x14ac:dyDescent="0.25">
      <c r="A2461" s="1">
        <f>ROW()-ROW(tManutencao[[#Headers],[Seq]])</f>
        <v>2460</v>
      </c>
      <c r="B2461" s="3">
        <v>2422</v>
      </c>
      <c r="C2461" s="4">
        <v>45456.699374999997</v>
      </c>
      <c r="D2461" s="4">
        <v>45469.759155092594</v>
      </c>
      <c r="E2461" s="1" t="s">
        <v>2224</v>
      </c>
      <c r="F2461">
        <v>115</v>
      </c>
      <c r="G2461" s="1" t="str">
        <f>IFERROR(VLOOKUP(tManutencao[[#This Row],[Máquina]],[1]!tMaquinas[[Código]:[Descrição]],2,0),"N/E")</f>
        <v>115 - Extrusora</v>
      </c>
      <c r="H2461" t="s">
        <v>10</v>
      </c>
      <c r="I2461" t="s">
        <v>2231</v>
      </c>
    </row>
    <row r="2462" spans="1:9" ht="16.5" x14ac:dyDescent="0.25">
      <c r="A2462" s="1">
        <f>ROW()-ROW(tManutencao[[#Headers],[Seq]])</f>
        <v>2461</v>
      </c>
      <c r="B2462" s="3">
        <v>1005</v>
      </c>
      <c r="C2462" s="4">
        <v>45212.370300925926</v>
      </c>
      <c r="D2462" s="4">
        <v>45407.634687500002</v>
      </c>
      <c r="E2462" s="1" t="s">
        <v>9</v>
      </c>
      <c r="F2462">
        <v>9002</v>
      </c>
      <c r="G2462" s="1" t="str">
        <f>IFERROR(VLOOKUP(tManutencao[[#This Row],[Máquina]],[1]!tMaquinas[[Código]:[Descrição]],2,0),"N/E")</f>
        <v>N/E</v>
      </c>
      <c r="H2462" t="s">
        <v>1335</v>
      </c>
      <c r="I2462" t="s">
        <v>2232</v>
      </c>
    </row>
    <row r="2463" spans="1:9" ht="16.5" x14ac:dyDescent="0.25">
      <c r="A2463" s="1">
        <f>ROW()-ROW(tManutencao[[#Headers],[Seq]])</f>
        <v>2462</v>
      </c>
      <c r="B2463" s="3">
        <v>2424</v>
      </c>
      <c r="C2463" s="4">
        <v>45456.702627314815</v>
      </c>
      <c r="D2463" s="4">
        <v>45460.73300925926</v>
      </c>
      <c r="E2463" s="1" t="s">
        <v>2224</v>
      </c>
      <c r="F2463">
        <v>115</v>
      </c>
      <c r="G2463" s="1" t="str">
        <f>IFERROR(VLOOKUP(tManutencao[[#This Row],[Máquina]],[1]!tMaquinas[[Código]:[Descrição]],2,0),"N/E")</f>
        <v>115 - Extrusora</v>
      </c>
      <c r="H2463" t="s">
        <v>10</v>
      </c>
      <c r="I2463" t="s">
        <v>2017</v>
      </c>
    </row>
    <row r="2464" spans="1:9" ht="16.5" x14ac:dyDescent="0.25">
      <c r="A2464" s="1">
        <f>ROW()-ROW(tManutencao[[#Headers],[Seq]])</f>
        <v>2463</v>
      </c>
      <c r="B2464" s="3">
        <v>2425</v>
      </c>
      <c r="C2464" s="4">
        <v>45456.737129629626</v>
      </c>
      <c r="D2464" s="4">
        <v>45457.370625000003</v>
      </c>
      <c r="E2464" s="1" t="s">
        <v>9</v>
      </c>
      <c r="F2464">
        <v>406</v>
      </c>
      <c r="G2464" s="1" t="str">
        <f>IFERROR(VLOOKUP(tManutencao[[#This Row],[Máquina]],[1]!tMaquinas[[Código]:[Descrição]],2,0),"N/E")</f>
        <v>406 - Hece1400</v>
      </c>
      <c r="H2464" t="s">
        <v>21</v>
      </c>
      <c r="I2464" t="s">
        <v>2233</v>
      </c>
    </row>
    <row r="2465" spans="1:9" ht="16.5" x14ac:dyDescent="0.25">
      <c r="A2465" s="1">
        <f>ROW()-ROW(tManutencao[[#Headers],[Seq]])</f>
        <v>2464</v>
      </c>
      <c r="B2465" s="3">
        <v>1006</v>
      </c>
      <c r="C2465" s="4">
        <v>45212.370995370373</v>
      </c>
      <c r="D2465" s="4">
        <v>45407.636307870373</v>
      </c>
      <c r="E2465" s="1" t="s">
        <v>9</v>
      </c>
      <c r="F2465">
        <v>9002</v>
      </c>
      <c r="G2465" s="1" t="str">
        <f>IFERROR(VLOOKUP(tManutencao[[#This Row],[Máquina]],[1]!tMaquinas[[Código]:[Descrição]],2,0),"N/E")</f>
        <v>N/E</v>
      </c>
      <c r="H2465" t="s">
        <v>1335</v>
      </c>
      <c r="I2465" t="s">
        <v>2234</v>
      </c>
    </row>
    <row r="2466" spans="1:9" ht="16.5" x14ac:dyDescent="0.25">
      <c r="A2466" s="1">
        <f>ROW()-ROW(tManutencao[[#Headers],[Seq]])</f>
        <v>2465</v>
      </c>
      <c r="B2466" s="3">
        <v>2427</v>
      </c>
      <c r="C2466" s="4">
        <v>45457.564756944441</v>
      </c>
      <c r="D2466" s="4"/>
      <c r="E2466" s="1" t="s">
        <v>9</v>
      </c>
      <c r="F2466">
        <v>113</v>
      </c>
      <c r="G2466" s="1" t="str">
        <f>IFERROR(VLOOKUP(tManutencao[[#This Row],[Máquina]],[1]!tMaquinas[[Código]:[Descrição]],2,0),"N/E")</f>
        <v>113 - Extrusora</v>
      </c>
      <c r="H2466" t="s">
        <v>10</v>
      </c>
      <c r="I2466" t="s">
        <v>2235</v>
      </c>
    </row>
    <row r="2467" spans="1:9" ht="16.5" x14ac:dyDescent="0.25">
      <c r="A2467" s="1">
        <f>ROW()-ROW(tManutencao[[#Headers],[Seq]])</f>
        <v>2466</v>
      </c>
      <c r="B2467" s="3">
        <v>2428</v>
      </c>
      <c r="C2467" s="4">
        <v>45458.033425925925</v>
      </c>
      <c r="D2467" s="4">
        <v>45461.449386574073</v>
      </c>
      <c r="E2467" s="1" t="s">
        <v>9</v>
      </c>
      <c r="F2467">
        <v>207</v>
      </c>
      <c r="G2467" s="1" t="str">
        <f>IFERROR(VLOOKUP(tManutencao[[#This Row],[Máquina]],[1]!tMaquinas[[Código]:[Descrição]],2,0),"N/E")</f>
        <v>207 - Comexi 8 cores</v>
      </c>
      <c r="H2467" t="s">
        <v>62</v>
      </c>
      <c r="I2467" t="s">
        <v>2236</v>
      </c>
    </row>
    <row r="2468" spans="1:9" ht="16.5" x14ac:dyDescent="0.25">
      <c r="A2468" s="1">
        <f>ROW()-ROW(tManutencao[[#Headers],[Seq]])</f>
        <v>2467</v>
      </c>
      <c r="B2468" s="3">
        <v>2429</v>
      </c>
      <c r="C2468" s="4">
        <v>45458.418865740743</v>
      </c>
      <c r="D2468" s="4"/>
      <c r="E2468" s="1" t="s">
        <v>9</v>
      </c>
      <c r="F2468">
        <v>116</v>
      </c>
      <c r="G2468" s="1" t="str">
        <f>IFERROR(VLOOKUP(tManutencao[[#This Row],[Máquina]],[1]!tMaquinas[[Código]:[Descrição]],2,0),"N/E")</f>
        <v>116 - Extrusora</v>
      </c>
      <c r="H2468" t="s">
        <v>10</v>
      </c>
      <c r="I2468" t="s">
        <v>2237</v>
      </c>
    </row>
    <row r="2469" spans="1:9" ht="16.5" x14ac:dyDescent="0.25">
      <c r="A2469" s="1">
        <f>ROW()-ROW(tManutencao[[#Headers],[Seq]])</f>
        <v>2468</v>
      </c>
      <c r="B2469" s="3">
        <v>2430</v>
      </c>
      <c r="C2469" s="4">
        <v>45458.541354166664</v>
      </c>
      <c r="D2469" s="4">
        <v>45471.387326388889</v>
      </c>
      <c r="E2469" s="1" t="s">
        <v>9</v>
      </c>
      <c r="F2469">
        <v>207</v>
      </c>
      <c r="G2469" s="1" t="str">
        <f>IFERROR(VLOOKUP(tManutencao[[#This Row],[Máquina]],[1]!tMaquinas[[Código]:[Descrição]],2,0),"N/E")</f>
        <v>207 - Comexi 8 cores</v>
      </c>
      <c r="H2469" t="s">
        <v>62</v>
      </c>
      <c r="I2469" t="s">
        <v>2238</v>
      </c>
    </row>
    <row r="2470" spans="1:9" ht="16.5" x14ac:dyDescent="0.25">
      <c r="A2470" s="1">
        <f>ROW()-ROW(tManutencao[[#Headers],[Seq]])</f>
        <v>2469</v>
      </c>
      <c r="B2470" s="3">
        <v>1007</v>
      </c>
      <c r="C2470" s="4">
        <v>45212.371990740743</v>
      </c>
      <c r="D2470" s="4">
        <v>45441.577476851853</v>
      </c>
      <c r="E2470" s="1" t="s">
        <v>9</v>
      </c>
      <c r="F2470">
        <v>9002</v>
      </c>
      <c r="G2470" s="1" t="str">
        <f>IFERROR(VLOOKUP(tManutencao[[#This Row],[Máquina]],[1]!tMaquinas[[Código]:[Descrição]],2,0),"N/E")</f>
        <v>N/E</v>
      </c>
      <c r="H2470" t="s">
        <v>1335</v>
      </c>
      <c r="I2470" t="s">
        <v>2239</v>
      </c>
    </row>
    <row r="2471" spans="1:9" ht="16.5" x14ac:dyDescent="0.25">
      <c r="A2471" s="1">
        <f>ROW()-ROW(tManutencao[[#Headers],[Seq]])</f>
        <v>2470</v>
      </c>
      <c r="B2471" s="3">
        <v>2432</v>
      </c>
      <c r="C2471" s="4">
        <v>45460.353576388887</v>
      </c>
      <c r="D2471" s="4">
        <v>45470.375428240739</v>
      </c>
      <c r="E2471" s="1" t="s">
        <v>9</v>
      </c>
      <c r="F2471">
        <v>108</v>
      </c>
      <c r="G2471" s="1" t="str">
        <f>IFERROR(VLOOKUP(tManutencao[[#This Row],[Máquina]],[1]!tMaquinas[[Código]:[Descrição]],2,0),"N/E")</f>
        <v>108 - Extrusora</v>
      </c>
      <c r="H2471" t="s">
        <v>10</v>
      </c>
      <c r="I2471" t="s">
        <v>2240</v>
      </c>
    </row>
    <row r="2472" spans="1:9" ht="16.5" x14ac:dyDescent="0.25">
      <c r="A2472" s="1">
        <f>ROW()-ROW(tManutencao[[#Headers],[Seq]])</f>
        <v>2471</v>
      </c>
      <c r="B2472" s="3">
        <v>2433</v>
      </c>
      <c r="C2472" s="4">
        <v>45460.447743055556</v>
      </c>
      <c r="D2472" s="4">
        <v>45463.637395833335</v>
      </c>
      <c r="E2472" s="1" t="s">
        <v>9</v>
      </c>
      <c r="F2472">
        <v>506</v>
      </c>
      <c r="G2472" s="1" t="str">
        <f>IFERROR(VLOOKUP(tManutencao[[#This Row],[Máquina]],[1]!tMaquinas[[Código]:[Descrição]],2,0),"N/E")</f>
        <v>506 - Rebobinadeira</v>
      </c>
      <c r="H2472" t="s">
        <v>23</v>
      </c>
      <c r="I2472" t="s">
        <v>2241</v>
      </c>
    </row>
    <row r="2473" spans="1:9" ht="16.5" x14ac:dyDescent="0.25">
      <c r="A2473" s="1">
        <f>ROW()-ROW(tManutencao[[#Headers],[Seq]])</f>
        <v>2472</v>
      </c>
      <c r="B2473" s="3">
        <v>2434</v>
      </c>
      <c r="C2473" s="4">
        <v>45460.449583333335</v>
      </c>
      <c r="D2473" s="4">
        <v>45670.654548611114</v>
      </c>
      <c r="E2473" s="1" t="s">
        <v>9</v>
      </c>
      <c r="F2473">
        <v>207</v>
      </c>
      <c r="G2473" s="1" t="str">
        <f>IFERROR(VLOOKUP(tManutencao[[#This Row],[Máquina]],[1]!tMaquinas[[Código]:[Descrição]],2,0),"N/E")</f>
        <v>207 - Comexi 8 cores</v>
      </c>
      <c r="H2473" t="s">
        <v>62</v>
      </c>
      <c r="I2473" t="s">
        <v>2242</v>
      </c>
    </row>
    <row r="2474" spans="1:9" ht="16.5" x14ac:dyDescent="0.25">
      <c r="A2474" s="1">
        <f>ROW()-ROW(tManutencao[[#Headers],[Seq]])</f>
        <v>2473</v>
      </c>
      <c r="B2474" s="3">
        <v>1008</v>
      </c>
      <c r="C2474" s="4">
        <v>45212.372754629629</v>
      </c>
      <c r="D2474" s="4">
        <v>45441.577916666669</v>
      </c>
      <c r="E2474" s="1" t="s">
        <v>9</v>
      </c>
      <c r="F2474">
        <v>9002</v>
      </c>
      <c r="G2474" s="1" t="str">
        <f>IFERROR(VLOOKUP(tManutencao[[#This Row],[Máquina]],[1]!tMaquinas[[Código]:[Descrição]],2,0),"N/E")</f>
        <v>N/E</v>
      </c>
      <c r="H2474" t="s">
        <v>1335</v>
      </c>
      <c r="I2474" t="s">
        <v>2243</v>
      </c>
    </row>
    <row r="2475" spans="1:9" ht="16.5" x14ac:dyDescent="0.25">
      <c r="A2475" s="1">
        <f>ROW()-ROW(tManutencao[[#Headers],[Seq]])</f>
        <v>2474</v>
      </c>
      <c r="B2475" s="3">
        <v>2436</v>
      </c>
      <c r="C2475" s="4">
        <v>45460.604525462964</v>
      </c>
      <c r="D2475" s="4">
        <v>45470.374502314815</v>
      </c>
      <c r="E2475" s="1" t="s">
        <v>9</v>
      </c>
      <c r="F2475">
        <v>206</v>
      </c>
      <c r="G2475" s="1" t="str">
        <f>IFERROR(VLOOKUP(tManutencao[[#This Row],[Máquina]],[1]!tMaquinas[[Código]:[Descrição]],2,0),"N/E")</f>
        <v>206 - Comexi 8 cores</v>
      </c>
      <c r="H2475" t="s">
        <v>62</v>
      </c>
      <c r="I2475" t="s">
        <v>2244</v>
      </c>
    </row>
    <row r="2476" spans="1:9" ht="16.5" x14ac:dyDescent="0.25">
      <c r="A2476" s="1">
        <f>ROW()-ROW(tManutencao[[#Headers],[Seq]])</f>
        <v>2475</v>
      </c>
      <c r="B2476" s="3">
        <v>2437</v>
      </c>
      <c r="C2476" s="4">
        <v>45460.604907407411</v>
      </c>
      <c r="D2476" s="4">
        <v>45470.374236111114</v>
      </c>
      <c r="E2476" s="1" t="s">
        <v>9</v>
      </c>
      <c r="F2476">
        <v>207</v>
      </c>
      <c r="G2476" s="1" t="str">
        <f>IFERROR(VLOOKUP(tManutencao[[#This Row],[Máquina]],[1]!tMaquinas[[Código]:[Descrição]],2,0),"N/E")</f>
        <v>207 - Comexi 8 cores</v>
      </c>
      <c r="H2476" t="s">
        <v>62</v>
      </c>
      <c r="I2476" t="s">
        <v>2245</v>
      </c>
    </row>
    <row r="2477" spans="1:9" ht="16.5" x14ac:dyDescent="0.25">
      <c r="A2477" s="1">
        <f>ROW()-ROW(tManutencao[[#Headers],[Seq]])</f>
        <v>2476</v>
      </c>
      <c r="B2477" s="3">
        <v>1582</v>
      </c>
      <c r="C2477" s="4">
        <v>45315.438009259262</v>
      </c>
      <c r="D2477" s="4"/>
      <c r="E2477" s="1" t="s">
        <v>182</v>
      </c>
      <c r="F2477">
        <v>9002</v>
      </c>
      <c r="G2477" s="1" t="str">
        <f>IFERROR(VLOOKUP(tManutencao[[#This Row],[Máquina]],[1]!tMaquinas[[Código]:[Descrição]],2,0),"N/E")</f>
        <v>N/E</v>
      </c>
      <c r="H2477" t="s">
        <v>1335</v>
      </c>
      <c r="I2477" t="s">
        <v>2246</v>
      </c>
    </row>
    <row r="2478" spans="1:9" ht="16.5" x14ac:dyDescent="0.25">
      <c r="A2478" s="1">
        <f>ROW()-ROW(tManutencao[[#Headers],[Seq]])</f>
        <v>2477</v>
      </c>
      <c r="B2478" s="3">
        <v>1616</v>
      </c>
      <c r="C2478" s="4">
        <v>45323.786493055559</v>
      </c>
      <c r="D2478" s="4">
        <v>45384.653449074074</v>
      </c>
      <c r="E2478" s="1" t="s">
        <v>182</v>
      </c>
      <c r="F2478">
        <v>9002</v>
      </c>
      <c r="G2478" s="1" t="str">
        <f>IFERROR(VLOOKUP(tManutencao[[#This Row],[Máquina]],[1]!tMaquinas[[Código]:[Descrição]],2,0),"N/E")</f>
        <v>N/E</v>
      </c>
      <c r="H2478" t="s">
        <v>1335</v>
      </c>
      <c r="I2478" t="s">
        <v>2247</v>
      </c>
    </row>
    <row r="2479" spans="1:9" ht="16.5" x14ac:dyDescent="0.25">
      <c r="A2479" s="1">
        <f>ROW()-ROW(tManutencao[[#Headers],[Seq]])</f>
        <v>2478</v>
      </c>
      <c r="B2479" s="3">
        <v>1677</v>
      </c>
      <c r="C2479" s="4">
        <v>45331.615474537037</v>
      </c>
      <c r="D2479" s="4">
        <v>45463.442696759259</v>
      </c>
      <c r="E2479" s="1" t="s">
        <v>182</v>
      </c>
      <c r="F2479">
        <v>9002</v>
      </c>
      <c r="G2479" s="1" t="str">
        <f>IFERROR(VLOOKUP(tManutencao[[#This Row],[Máquina]],[1]!tMaquinas[[Código]:[Descrição]],2,0),"N/E")</f>
        <v>N/E</v>
      </c>
      <c r="H2479" t="s">
        <v>1335</v>
      </c>
      <c r="I2479" t="s">
        <v>2248</v>
      </c>
    </row>
    <row r="2480" spans="1:9" ht="16.5" x14ac:dyDescent="0.25">
      <c r="A2480" s="1">
        <f>ROW()-ROW(tManutencao[[#Headers],[Seq]])</f>
        <v>2479</v>
      </c>
      <c r="B2480" s="3">
        <v>1706</v>
      </c>
      <c r="C2480" s="4">
        <v>45337.43917824074</v>
      </c>
      <c r="D2480" s="4">
        <v>45341.671331018515</v>
      </c>
      <c r="E2480" s="1" t="s">
        <v>9</v>
      </c>
      <c r="F2480">
        <v>9002</v>
      </c>
      <c r="G2480" s="1" t="str">
        <f>IFERROR(VLOOKUP(tManutencao[[#This Row],[Máquina]],[1]!tMaquinas[[Código]:[Descrição]],2,0),"N/E")</f>
        <v>N/E</v>
      </c>
      <c r="H2480" t="s">
        <v>1335</v>
      </c>
      <c r="I2480" t="s">
        <v>2249</v>
      </c>
    </row>
    <row r="2481" spans="1:9" ht="16.5" x14ac:dyDescent="0.25">
      <c r="A2481" s="1">
        <f>ROW()-ROW(tManutencao[[#Headers],[Seq]])</f>
        <v>2480</v>
      </c>
      <c r="B2481" s="3">
        <v>1727</v>
      </c>
      <c r="C2481" s="4">
        <v>45338.707824074074</v>
      </c>
      <c r="D2481" s="4">
        <v>45342.765451388892</v>
      </c>
      <c r="E2481" s="1" t="s">
        <v>9</v>
      </c>
      <c r="F2481">
        <v>9002</v>
      </c>
      <c r="G2481" s="1" t="str">
        <f>IFERROR(VLOOKUP(tManutencao[[#This Row],[Máquina]],[1]!tMaquinas[[Código]:[Descrição]],2,0),"N/E")</f>
        <v>N/E</v>
      </c>
      <c r="H2481" t="s">
        <v>1335</v>
      </c>
      <c r="I2481" t="s">
        <v>2250</v>
      </c>
    </row>
    <row r="2482" spans="1:9" ht="16.5" x14ac:dyDescent="0.25">
      <c r="A2482" s="1">
        <f>ROW()-ROW(tManutencao[[#Headers],[Seq]])</f>
        <v>2481</v>
      </c>
      <c r="B2482" s="3">
        <v>2443</v>
      </c>
      <c r="C2482" s="4">
        <v>45460.722812499997</v>
      </c>
      <c r="D2482" s="4">
        <v>45461.44871527778</v>
      </c>
      <c r="E2482" s="1" t="s">
        <v>9</v>
      </c>
      <c r="F2482">
        <v>506</v>
      </c>
      <c r="G2482" s="1" t="str">
        <f>IFERROR(VLOOKUP(tManutencao[[#This Row],[Máquina]],[1]!tMaquinas[[Código]:[Descrição]],2,0),"N/E")</f>
        <v>506 - Rebobinadeira</v>
      </c>
      <c r="H2482" t="s">
        <v>23</v>
      </c>
      <c r="I2482" t="s">
        <v>2251</v>
      </c>
    </row>
    <row r="2483" spans="1:9" ht="16.5" x14ac:dyDescent="0.25">
      <c r="A2483" s="1">
        <f>ROW()-ROW(tManutencao[[#Headers],[Seq]])</f>
        <v>2482</v>
      </c>
      <c r="B2483" s="3">
        <v>2444</v>
      </c>
      <c r="C2483" s="4">
        <v>45460.786504629628</v>
      </c>
      <c r="D2483" s="4">
        <v>45461.348634259259</v>
      </c>
      <c r="E2483" s="1" t="s">
        <v>9</v>
      </c>
      <c r="F2483">
        <v>417</v>
      </c>
      <c r="G2483" s="1" t="str">
        <f>IFERROR(VLOOKUP(tManutencao[[#This Row],[Máquina]],[1]!tMaquinas[[Código]:[Descrição]],2,0),"N/E")</f>
        <v>417 - Hece 1400</v>
      </c>
      <c r="H2483" t="s">
        <v>21</v>
      </c>
      <c r="I2483" t="s">
        <v>2252</v>
      </c>
    </row>
    <row r="2484" spans="1:9" ht="16.5" x14ac:dyDescent="0.25">
      <c r="A2484" s="1">
        <f>ROW()-ROW(tManutencao[[#Headers],[Seq]])</f>
        <v>2483</v>
      </c>
      <c r="B2484" s="3">
        <v>2445</v>
      </c>
      <c r="C2484" s="4">
        <v>45461.045960648145</v>
      </c>
      <c r="D2484" s="4">
        <v>45467.58357638889</v>
      </c>
      <c r="E2484" s="1" t="s">
        <v>9</v>
      </c>
      <c r="F2484">
        <v>207</v>
      </c>
      <c r="G2484" s="1" t="str">
        <f>IFERROR(VLOOKUP(tManutencao[[#This Row],[Máquina]],[1]!tMaquinas[[Código]:[Descrição]],2,0),"N/E")</f>
        <v>207 - Comexi 8 cores</v>
      </c>
      <c r="H2484" t="s">
        <v>62</v>
      </c>
      <c r="I2484" t="s">
        <v>2253</v>
      </c>
    </row>
    <row r="2485" spans="1:9" ht="16.5" x14ac:dyDescent="0.25">
      <c r="A2485" s="1">
        <f>ROW()-ROW(tManutencao[[#Headers],[Seq]])</f>
        <v>2484</v>
      </c>
      <c r="B2485" s="3">
        <v>2446</v>
      </c>
      <c r="C2485" s="4">
        <v>45461.334074074075</v>
      </c>
      <c r="D2485" s="4">
        <v>45470.373888888891</v>
      </c>
      <c r="E2485" s="1" t="s">
        <v>9</v>
      </c>
      <c r="F2485">
        <v>116</v>
      </c>
      <c r="G2485" s="1" t="str">
        <f>IFERROR(VLOOKUP(tManutencao[[#This Row],[Máquina]],[1]!tMaquinas[[Código]:[Descrição]],2,0),"N/E")</f>
        <v>116 - Extrusora</v>
      </c>
      <c r="H2485" t="s">
        <v>10</v>
      </c>
      <c r="I2485" t="s">
        <v>2254</v>
      </c>
    </row>
    <row r="2486" spans="1:9" ht="16.5" x14ac:dyDescent="0.25">
      <c r="A2486" s="1">
        <f>ROW()-ROW(tManutencao[[#Headers],[Seq]])</f>
        <v>2485</v>
      </c>
      <c r="B2486" s="3">
        <v>1760</v>
      </c>
      <c r="C2486" s="4">
        <v>45342.497916666667</v>
      </c>
      <c r="D2486" s="4"/>
      <c r="E2486" s="1" t="s">
        <v>9</v>
      </c>
      <c r="F2486">
        <v>9002</v>
      </c>
      <c r="G2486" s="1" t="str">
        <f>IFERROR(VLOOKUP(tManutencao[[#This Row],[Máquina]],[1]!tMaquinas[[Código]:[Descrição]],2,0),"N/E")</f>
        <v>N/E</v>
      </c>
      <c r="H2486" t="s">
        <v>1335</v>
      </c>
      <c r="I2486" t="s">
        <v>2255</v>
      </c>
    </row>
    <row r="2487" spans="1:9" ht="16.5" x14ac:dyDescent="0.25">
      <c r="A2487" s="1">
        <f>ROW()-ROW(tManutencao[[#Headers],[Seq]])</f>
        <v>2486</v>
      </c>
      <c r="B2487" s="3">
        <v>2448</v>
      </c>
      <c r="C2487" s="4">
        <v>45461.345254629632</v>
      </c>
      <c r="D2487" s="4">
        <v>45467.584074074075</v>
      </c>
      <c r="E2487" s="1" t="s">
        <v>9</v>
      </c>
      <c r="F2487">
        <v>113</v>
      </c>
      <c r="G2487" s="1" t="str">
        <f>IFERROR(VLOOKUP(tManutencao[[#This Row],[Máquina]],[1]!tMaquinas[[Código]:[Descrição]],2,0),"N/E")</f>
        <v>113 - Extrusora</v>
      </c>
      <c r="H2487" t="s">
        <v>10</v>
      </c>
      <c r="I2487" t="s">
        <v>2256</v>
      </c>
    </row>
    <row r="2488" spans="1:9" ht="16.5" x14ac:dyDescent="0.25">
      <c r="A2488" s="1">
        <f>ROW()-ROW(tManutencao[[#Headers],[Seq]])</f>
        <v>2487</v>
      </c>
      <c r="B2488" s="3">
        <v>2449</v>
      </c>
      <c r="C2488" s="4">
        <v>45461.345949074072</v>
      </c>
      <c r="D2488" s="4">
        <v>45467.584351851852</v>
      </c>
      <c r="E2488" s="1" t="s">
        <v>9</v>
      </c>
      <c r="F2488">
        <v>507</v>
      </c>
      <c r="G2488" s="1" t="str">
        <f>IFERROR(VLOOKUP(tManutencao[[#This Row],[Máquina]],[1]!tMaquinas[[Código]:[Descrição]],2,0),"N/E")</f>
        <v>507 - Rebobinadeira</v>
      </c>
      <c r="H2488" t="s">
        <v>23</v>
      </c>
      <c r="I2488" t="s">
        <v>2257</v>
      </c>
    </row>
    <row r="2489" spans="1:9" ht="16.5" x14ac:dyDescent="0.25">
      <c r="A2489" s="1">
        <f>ROW()-ROW(tManutencao[[#Headers],[Seq]])</f>
        <v>2488</v>
      </c>
      <c r="B2489" s="3">
        <v>2450</v>
      </c>
      <c r="C2489" s="4">
        <v>45461.346458333333</v>
      </c>
      <c r="D2489" s="4">
        <v>45467.584907407407</v>
      </c>
      <c r="E2489" s="1" t="s">
        <v>9</v>
      </c>
      <c r="F2489">
        <v>113</v>
      </c>
      <c r="G2489" s="1" t="str">
        <f>IFERROR(VLOOKUP(tManutencao[[#This Row],[Máquina]],[1]!tMaquinas[[Código]:[Descrição]],2,0),"N/E")</f>
        <v>113 - Extrusora</v>
      </c>
      <c r="H2489" t="s">
        <v>10</v>
      </c>
      <c r="I2489" t="s">
        <v>2258</v>
      </c>
    </row>
    <row r="2490" spans="1:9" ht="16.5" x14ac:dyDescent="0.25">
      <c r="A2490" s="1">
        <f>ROW()-ROW(tManutencao[[#Headers],[Seq]])</f>
        <v>2489</v>
      </c>
      <c r="B2490" s="3">
        <v>2451</v>
      </c>
      <c r="C2490" s="4">
        <v>45461.638460648152</v>
      </c>
      <c r="D2490" s="4"/>
      <c r="E2490" s="1" t="s">
        <v>9</v>
      </c>
      <c r="F2490">
        <v>301</v>
      </c>
      <c r="G2490" s="1" t="str">
        <f>IFERROR(VLOOKUP(tManutencao[[#This Row],[Máquina]],[1]!tMaquinas[[Código]:[Descrição]],2,0),"N/E")</f>
        <v>301 - Comexi Laminadora</v>
      </c>
      <c r="H2490" t="s">
        <v>58</v>
      </c>
      <c r="I2490" t="s">
        <v>2259</v>
      </c>
    </row>
    <row r="2491" spans="1:9" ht="16.5" x14ac:dyDescent="0.25">
      <c r="A2491" s="1">
        <f>ROW()-ROW(tManutencao[[#Headers],[Seq]])</f>
        <v>2490</v>
      </c>
      <c r="B2491" s="3">
        <v>1763</v>
      </c>
      <c r="C2491" s="4">
        <v>45342.583055555559</v>
      </c>
      <c r="D2491" s="4"/>
      <c r="E2491" s="1" t="s">
        <v>182</v>
      </c>
      <c r="F2491">
        <v>9002</v>
      </c>
      <c r="G2491" s="1" t="str">
        <f>IFERROR(VLOOKUP(tManutencao[[#This Row],[Máquina]],[1]!tMaquinas[[Código]:[Descrição]],2,0),"N/E")</f>
        <v>N/E</v>
      </c>
      <c r="H2491" t="s">
        <v>1335</v>
      </c>
      <c r="I2491" t="s">
        <v>2260</v>
      </c>
    </row>
    <row r="2492" spans="1:9" ht="16.5" x14ac:dyDescent="0.25">
      <c r="A2492" s="1">
        <f>ROW()-ROW(tManutencao[[#Headers],[Seq]])</f>
        <v>2491</v>
      </c>
      <c r="B2492" s="3">
        <v>1959</v>
      </c>
      <c r="C2492" s="4">
        <v>45370.382372685184</v>
      </c>
      <c r="D2492" s="4">
        <v>45386.522962962961</v>
      </c>
      <c r="E2492" s="1" t="s">
        <v>9</v>
      </c>
      <c r="F2492">
        <v>9002</v>
      </c>
      <c r="G2492" s="1" t="str">
        <f>IFERROR(VLOOKUP(tManutencao[[#This Row],[Máquina]],[1]!tMaquinas[[Código]:[Descrição]],2,0),"N/E")</f>
        <v>N/E</v>
      </c>
      <c r="H2492" t="s">
        <v>1335</v>
      </c>
      <c r="I2492" t="s">
        <v>2261</v>
      </c>
    </row>
    <row r="2493" spans="1:9" ht="16.5" x14ac:dyDescent="0.25">
      <c r="A2493" s="1">
        <f>ROW()-ROW(tManutencao[[#Headers],[Seq]])</f>
        <v>2492</v>
      </c>
      <c r="B2493" s="3">
        <v>2454</v>
      </c>
      <c r="C2493" s="4">
        <v>45461.751145833332</v>
      </c>
      <c r="D2493" s="4">
        <v>45670.655173611114</v>
      </c>
      <c r="E2493" s="1" t="s">
        <v>182</v>
      </c>
      <c r="F2493">
        <v>117</v>
      </c>
      <c r="G2493" s="1" t="str">
        <f>IFERROR(VLOOKUP(tManutencao[[#This Row],[Máquina]],[1]!tMaquinas[[Código]:[Descrição]],2,0),"N/E")</f>
        <v>117 - Extrusora</v>
      </c>
      <c r="H2493" t="s">
        <v>10</v>
      </c>
      <c r="I2493" t="s">
        <v>489</v>
      </c>
    </row>
    <row r="2494" spans="1:9" ht="16.5" x14ac:dyDescent="0.25">
      <c r="A2494" s="1">
        <f>ROW()-ROW(tManutencao[[#Headers],[Seq]])</f>
        <v>2493</v>
      </c>
      <c r="B2494" s="3">
        <v>2455</v>
      </c>
      <c r="C2494" s="4">
        <v>45461.751458333332</v>
      </c>
      <c r="D2494" s="4">
        <v>45670.655034722222</v>
      </c>
      <c r="E2494" s="1" t="s">
        <v>182</v>
      </c>
      <c r="F2494">
        <v>116</v>
      </c>
      <c r="G2494" s="1" t="str">
        <f>IFERROR(VLOOKUP(tManutencao[[#This Row],[Máquina]],[1]!tMaquinas[[Código]:[Descrição]],2,0),"N/E")</f>
        <v>116 - Extrusora</v>
      </c>
      <c r="H2494" t="s">
        <v>10</v>
      </c>
      <c r="I2494" t="s">
        <v>489</v>
      </c>
    </row>
    <row r="2495" spans="1:9" ht="16.5" x14ac:dyDescent="0.25">
      <c r="A2495" s="1">
        <f>ROW()-ROW(tManutencao[[#Headers],[Seq]])</f>
        <v>2494</v>
      </c>
      <c r="B2495" s="3">
        <v>2456</v>
      </c>
      <c r="C2495" s="4">
        <v>45461.890289351853</v>
      </c>
      <c r="D2495" s="4">
        <v>45463.638923611114</v>
      </c>
      <c r="E2495" s="1" t="s">
        <v>9</v>
      </c>
      <c r="F2495">
        <v>416</v>
      </c>
      <c r="G2495" s="1" t="str">
        <f>IFERROR(VLOOKUP(tManutencao[[#This Row],[Máquina]],[1]!tMaquinas[[Código]:[Descrição]],2,0),"N/E")</f>
        <v>416 - Hece 1400</v>
      </c>
      <c r="H2495" t="s">
        <v>21</v>
      </c>
      <c r="I2495" t="s">
        <v>2262</v>
      </c>
    </row>
    <row r="2496" spans="1:9" ht="16.5" x14ac:dyDescent="0.25">
      <c r="A2496" s="1">
        <f>ROW()-ROW(tManutencao[[#Headers],[Seq]])</f>
        <v>2495</v>
      </c>
      <c r="B2496" s="3">
        <v>2341</v>
      </c>
      <c r="C2496" s="4">
        <v>45441.635393518518</v>
      </c>
      <c r="D2496" s="4"/>
      <c r="E2496" s="1" t="s">
        <v>182</v>
      </c>
      <c r="F2496">
        <v>9002</v>
      </c>
      <c r="G2496" s="1" t="str">
        <f>IFERROR(VLOOKUP(tManutencao[[#This Row],[Máquina]],[1]!tMaquinas[[Código]:[Descrição]],2,0),"N/E")</f>
        <v>N/E</v>
      </c>
      <c r="H2496" t="s">
        <v>1335</v>
      </c>
      <c r="I2496" t="s">
        <v>2263</v>
      </c>
    </row>
    <row r="2497" spans="1:9" ht="16.5" x14ac:dyDescent="0.25">
      <c r="A2497" s="1">
        <f>ROW()-ROW(tManutencao[[#Headers],[Seq]])</f>
        <v>2496</v>
      </c>
      <c r="B2497" s="3">
        <v>2458</v>
      </c>
      <c r="C2497" s="4">
        <v>45462.263749999998</v>
      </c>
      <c r="D2497" s="4">
        <v>45463.727824074071</v>
      </c>
      <c r="E2497" s="1" t="s">
        <v>9</v>
      </c>
      <c r="F2497">
        <v>113</v>
      </c>
      <c r="G2497" s="1" t="str">
        <f>IFERROR(VLOOKUP(tManutencao[[#This Row],[Máquina]],[1]!tMaquinas[[Código]:[Descrição]],2,0),"N/E")</f>
        <v>113 - Extrusora</v>
      </c>
      <c r="H2497" t="s">
        <v>10</v>
      </c>
      <c r="I2497" t="s">
        <v>2264</v>
      </c>
    </row>
    <row r="2498" spans="1:9" ht="16.5" x14ac:dyDescent="0.25">
      <c r="A2498" s="1">
        <f>ROW()-ROW(tManutencao[[#Headers],[Seq]])</f>
        <v>2497</v>
      </c>
      <c r="B2498" s="3">
        <v>2342</v>
      </c>
      <c r="C2498" s="4">
        <v>45441.635729166665</v>
      </c>
      <c r="D2498" s="4"/>
      <c r="E2498" s="1" t="s">
        <v>182</v>
      </c>
      <c r="F2498">
        <v>9002</v>
      </c>
      <c r="G2498" s="1" t="str">
        <f>IFERROR(VLOOKUP(tManutencao[[#This Row],[Máquina]],[1]!tMaquinas[[Código]:[Descrição]],2,0),"N/E")</f>
        <v>N/E</v>
      </c>
      <c r="H2498" t="s">
        <v>1335</v>
      </c>
      <c r="I2498" t="s">
        <v>2265</v>
      </c>
    </row>
    <row r="2499" spans="1:9" ht="16.5" x14ac:dyDescent="0.25">
      <c r="A2499" s="1">
        <f>ROW()-ROW(tManutencao[[#Headers],[Seq]])</f>
        <v>2498</v>
      </c>
      <c r="B2499" s="3">
        <v>2460</v>
      </c>
      <c r="C2499" s="4">
        <v>45462.618518518517</v>
      </c>
      <c r="D2499" s="4">
        <v>45670.655324074076</v>
      </c>
      <c r="E2499" s="1" t="s">
        <v>9</v>
      </c>
      <c r="F2499">
        <v>207</v>
      </c>
      <c r="G2499" s="1" t="str">
        <f>IFERROR(VLOOKUP(tManutencao[[#This Row],[Máquina]],[1]!tMaquinas[[Código]:[Descrição]],2,0),"N/E")</f>
        <v>207 - Comexi 8 cores</v>
      </c>
      <c r="H2499" t="s">
        <v>62</v>
      </c>
      <c r="I2499" t="s">
        <v>2266</v>
      </c>
    </row>
    <row r="2500" spans="1:9" ht="16.5" x14ac:dyDescent="0.25">
      <c r="A2500" s="1">
        <f>ROW()-ROW(tManutencao[[#Headers],[Seq]])</f>
        <v>2499</v>
      </c>
      <c r="B2500" s="3">
        <v>2461</v>
      </c>
      <c r="C2500" s="4">
        <v>45463.364594907405</v>
      </c>
      <c r="D2500" s="4">
        <v>45470.373055555552</v>
      </c>
      <c r="E2500" s="1" t="s">
        <v>9</v>
      </c>
      <c r="F2500">
        <v>113</v>
      </c>
      <c r="G2500" s="1" t="str">
        <f>IFERROR(VLOOKUP(tManutencao[[#This Row],[Máquina]],[1]!tMaquinas[[Código]:[Descrição]],2,0),"N/E")</f>
        <v>113 - Extrusora</v>
      </c>
      <c r="H2500" t="s">
        <v>10</v>
      </c>
      <c r="I2500" t="s">
        <v>2267</v>
      </c>
    </row>
    <row r="2501" spans="1:9" ht="16.5" x14ac:dyDescent="0.25">
      <c r="A2501" s="1">
        <f>ROW()-ROW(tManutencao[[#Headers],[Seq]])</f>
        <v>2500</v>
      </c>
      <c r="B2501" s="3">
        <v>2462</v>
      </c>
      <c r="C2501" s="4">
        <v>45463.365949074076</v>
      </c>
      <c r="D2501" s="4">
        <v>45670.653541666667</v>
      </c>
      <c r="E2501" s="1" t="s">
        <v>90</v>
      </c>
      <c r="F2501">
        <v>117</v>
      </c>
      <c r="G2501" s="1" t="str">
        <f>IFERROR(VLOOKUP(tManutencao[[#This Row],[Máquina]],[1]!tMaquinas[[Código]:[Descrição]],2,0),"N/E")</f>
        <v>117 - Extrusora</v>
      </c>
      <c r="H2501" t="s">
        <v>10</v>
      </c>
      <c r="I2501" t="s">
        <v>2268</v>
      </c>
    </row>
    <row r="2502" spans="1:9" ht="16.5" x14ac:dyDescent="0.25">
      <c r="A2502" s="1">
        <f>ROW()-ROW(tManutencao[[#Headers],[Seq]])</f>
        <v>2501</v>
      </c>
      <c r="B2502" s="3">
        <v>2463</v>
      </c>
      <c r="C2502" s="4">
        <v>45463.438113425924</v>
      </c>
      <c r="D2502" s="4">
        <v>45470.372662037036</v>
      </c>
      <c r="E2502" s="1" t="s">
        <v>9</v>
      </c>
      <c r="F2502">
        <v>207</v>
      </c>
      <c r="G2502" s="1" t="str">
        <f>IFERROR(VLOOKUP(tManutencao[[#This Row],[Máquina]],[1]!tMaquinas[[Código]:[Descrição]],2,0),"N/E")</f>
        <v>207 - Comexi 8 cores</v>
      </c>
      <c r="H2502" t="s">
        <v>62</v>
      </c>
      <c r="I2502" t="s">
        <v>2269</v>
      </c>
    </row>
    <row r="2503" spans="1:9" ht="16.5" x14ac:dyDescent="0.25">
      <c r="A2503" s="1">
        <f>ROW()-ROW(tManutencao[[#Headers],[Seq]])</f>
        <v>2502</v>
      </c>
      <c r="B2503" s="3">
        <v>2464</v>
      </c>
      <c r="C2503" s="4">
        <v>45463.617835648147</v>
      </c>
      <c r="D2503" s="4">
        <v>45471.389513888891</v>
      </c>
      <c r="E2503" s="1" t="s">
        <v>9</v>
      </c>
      <c r="F2503">
        <v>302</v>
      </c>
      <c r="G2503" s="1" t="str">
        <f>IFERROR(VLOOKUP(tManutencao[[#This Row],[Máquina]],[1]!tMaquinas[[Código]:[Descrição]],2,0),"N/E")</f>
        <v>301 - Comexi Laminadora</v>
      </c>
      <c r="H2503" t="s">
        <v>58</v>
      </c>
      <c r="I2503" t="s">
        <v>2270</v>
      </c>
    </row>
    <row r="2504" spans="1:9" ht="16.5" x14ac:dyDescent="0.25">
      <c r="A2504" s="1">
        <f>ROW()-ROW(tManutencao[[#Headers],[Seq]])</f>
        <v>2503</v>
      </c>
      <c r="B2504" s="3">
        <v>2354</v>
      </c>
      <c r="C2504" s="4">
        <v>45443.489525462966</v>
      </c>
      <c r="D2504" s="4">
        <v>45450.359594907408</v>
      </c>
      <c r="E2504" s="1" t="s">
        <v>182</v>
      </c>
      <c r="F2504">
        <v>9002</v>
      </c>
      <c r="G2504" s="1" t="str">
        <f>IFERROR(VLOOKUP(tManutencao[[#This Row],[Máquina]],[1]!tMaquinas[[Código]:[Descrição]],2,0),"N/E")</f>
        <v>N/E</v>
      </c>
      <c r="H2504" t="s">
        <v>1335</v>
      </c>
      <c r="I2504" t="s">
        <v>2271</v>
      </c>
    </row>
    <row r="2505" spans="1:9" ht="16.5" x14ac:dyDescent="0.25">
      <c r="A2505" s="1">
        <f>ROW()-ROW(tManutencao[[#Headers],[Seq]])</f>
        <v>2504</v>
      </c>
      <c r="B2505" s="3">
        <v>2466</v>
      </c>
      <c r="C2505" s="4">
        <v>45464.13989583333</v>
      </c>
      <c r="D2505" s="4">
        <v>45467.585393518515</v>
      </c>
      <c r="E2505" s="1" t="s">
        <v>9</v>
      </c>
      <c r="F2505">
        <v>113</v>
      </c>
      <c r="G2505" s="1" t="str">
        <f>IFERROR(VLOOKUP(tManutencao[[#This Row],[Máquina]],[1]!tMaquinas[[Código]:[Descrição]],2,0),"N/E")</f>
        <v>113 - Extrusora</v>
      </c>
      <c r="H2505" t="s">
        <v>10</v>
      </c>
      <c r="I2505" t="s">
        <v>2272</v>
      </c>
    </row>
    <row r="2506" spans="1:9" ht="16.5" x14ac:dyDescent="0.25">
      <c r="A2506" s="1">
        <f>ROW()-ROW(tManutencao[[#Headers],[Seq]])</f>
        <v>2505</v>
      </c>
      <c r="B2506" s="3">
        <v>2467</v>
      </c>
      <c r="C2506" s="4">
        <v>45464.352349537039</v>
      </c>
      <c r="D2506" s="4">
        <v>45464.631527777776</v>
      </c>
      <c r="E2506" s="1" t="s">
        <v>9</v>
      </c>
      <c r="F2506">
        <v>207</v>
      </c>
      <c r="G2506" s="1" t="str">
        <f>IFERROR(VLOOKUP(tManutencao[[#This Row],[Máquina]],[1]!tMaquinas[[Código]:[Descrição]],2,0),"N/E")</f>
        <v>207 - Comexi 8 cores</v>
      </c>
      <c r="H2506" t="s">
        <v>62</v>
      </c>
      <c r="I2506" t="s">
        <v>2273</v>
      </c>
    </row>
    <row r="2507" spans="1:9" ht="16.5" x14ac:dyDescent="0.25">
      <c r="A2507" s="1">
        <f>ROW()-ROW(tManutencao[[#Headers],[Seq]])</f>
        <v>2506</v>
      </c>
      <c r="B2507" s="3">
        <v>2468</v>
      </c>
      <c r="C2507" s="4">
        <v>45464.380243055559</v>
      </c>
      <c r="D2507" s="4">
        <v>45464.431388888886</v>
      </c>
      <c r="E2507" s="1" t="s">
        <v>9</v>
      </c>
      <c r="F2507">
        <v>115</v>
      </c>
      <c r="G2507" s="1" t="str">
        <f>IFERROR(VLOOKUP(tManutencao[[#This Row],[Máquina]],[1]!tMaquinas[[Código]:[Descrição]],2,0),"N/E")</f>
        <v>115 - Extrusora</v>
      </c>
      <c r="H2507" t="s">
        <v>10</v>
      </c>
      <c r="I2507" t="s">
        <v>2274</v>
      </c>
    </row>
    <row r="2508" spans="1:9" ht="16.5" x14ac:dyDescent="0.25">
      <c r="A2508" s="1">
        <f>ROW()-ROW(tManutencao[[#Headers],[Seq]])</f>
        <v>2507</v>
      </c>
      <c r="B2508" s="3">
        <v>2469</v>
      </c>
      <c r="C2508" s="4">
        <v>45464.383206018516</v>
      </c>
      <c r="D2508" s="4"/>
      <c r="E2508" s="1" t="s">
        <v>9</v>
      </c>
      <c r="F2508">
        <v>115</v>
      </c>
      <c r="G2508" s="1" t="str">
        <f>IFERROR(VLOOKUP(tManutencao[[#This Row],[Máquina]],[1]!tMaquinas[[Código]:[Descrição]],2,0),"N/E")</f>
        <v>115 - Extrusora</v>
      </c>
      <c r="H2508" t="s">
        <v>10</v>
      </c>
      <c r="I2508" t="s">
        <v>2275</v>
      </c>
    </row>
    <row r="2509" spans="1:9" ht="16.5" x14ac:dyDescent="0.25">
      <c r="A2509" s="1">
        <f>ROW()-ROW(tManutencao[[#Headers],[Seq]])</f>
        <v>2508</v>
      </c>
      <c r="B2509" s="3">
        <v>2470</v>
      </c>
      <c r="C2509" s="4">
        <v>45464.391319444447</v>
      </c>
      <c r="D2509" s="4">
        <v>45469.559131944443</v>
      </c>
      <c r="E2509" s="1" t="s">
        <v>9</v>
      </c>
      <c r="F2509">
        <v>113</v>
      </c>
      <c r="G2509" s="1" t="str">
        <f>IFERROR(VLOOKUP(tManutencao[[#This Row],[Máquina]],[1]!tMaquinas[[Código]:[Descrição]],2,0),"N/E")</f>
        <v>113 - Extrusora</v>
      </c>
      <c r="H2509" t="s">
        <v>10</v>
      </c>
      <c r="I2509" t="s">
        <v>2276</v>
      </c>
    </row>
    <row r="2510" spans="1:9" ht="16.5" x14ac:dyDescent="0.25">
      <c r="A2510" s="1">
        <f>ROW()-ROW(tManutencao[[#Headers],[Seq]])</f>
        <v>2509</v>
      </c>
      <c r="B2510" s="3">
        <v>2471</v>
      </c>
      <c r="C2510" s="4">
        <v>45464.557986111111</v>
      </c>
      <c r="D2510" s="4">
        <v>45470.371516203704</v>
      </c>
      <c r="E2510" s="1" t="s">
        <v>9</v>
      </c>
      <c r="F2510">
        <v>108</v>
      </c>
      <c r="G2510" s="1" t="str">
        <f>IFERROR(VLOOKUP(tManutencao[[#This Row],[Máquina]],[1]!tMaquinas[[Código]:[Descrição]],2,0),"N/E")</f>
        <v>108 - Extrusora</v>
      </c>
      <c r="H2510" t="s">
        <v>10</v>
      </c>
      <c r="I2510" t="s">
        <v>2277</v>
      </c>
    </row>
    <row r="2511" spans="1:9" ht="16.5" x14ac:dyDescent="0.25">
      <c r="A2511" s="1">
        <f>ROW()-ROW(tManutencao[[#Headers],[Seq]])</f>
        <v>2510</v>
      </c>
      <c r="B2511" s="3">
        <v>2472</v>
      </c>
      <c r="C2511" s="4">
        <v>45464.574675925927</v>
      </c>
      <c r="D2511" s="4">
        <v>45470.371053240742</v>
      </c>
      <c r="E2511" s="1" t="s">
        <v>9</v>
      </c>
      <c r="F2511">
        <v>118</v>
      </c>
      <c r="G2511" s="1" t="str">
        <f>IFERROR(VLOOKUP(tManutencao[[#This Row],[Máquina]],[1]!tMaquinas[[Código]:[Descrição]],2,0),"N/E")</f>
        <v>118- Extrusora</v>
      </c>
      <c r="H2511" t="s">
        <v>10</v>
      </c>
      <c r="I2511" t="s">
        <v>2278</v>
      </c>
    </row>
    <row r="2512" spans="1:9" ht="16.5" x14ac:dyDescent="0.25">
      <c r="A2512" s="1">
        <f>ROW()-ROW(tManutencao[[#Headers],[Seq]])</f>
        <v>2511</v>
      </c>
      <c r="B2512" s="3">
        <v>2473</v>
      </c>
      <c r="C2512" s="4">
        <v>45464.689652777779</v>
      </c>
      <c r="D2512" s="4">
        <v>45467.5859375</v>
      </c>
      <c r="E2512" s="1" t="s">
        <v>9</v>
      </c>
      <c r="F2512">
        <v>417</v>
      </c>
      <c r="G2512" s="1" t="str">
        <f>IFERROR(VLOOKUP(tManutencao[[#This Row],[Máquina]],[1]!tMaquinas[[Código]:[Descrição]],2,0),"N/E")</f>
        <v>417 - Hece 1400</v>
      </c>
      <c r="H2512" t="s">
        <v>21</v>
      </c>
      <c r="I2512" t="s">
        <v>2279</v>
      </c>
    </row>
    <row r="2513" spans="1:9" ht="16.5" x14ac:dyDescent="0.25">
      <c r="A2513" s="1">
        <f>ROW()-ROW(tManutencao[[#Headers],[Seq]])</f>
        <v>2512</v>
      </c>
      <c r="B2513" s="3">
        <v>2474</v>
      </c>
      <c r="C2513" s="4">
        <v>45465.073182870372</v>
      </c>
      <c r="D2513" s="4">
        <v>45467.586319444446</v>
      </c>
      <c r="E2513" s="1" t="s">
        <v>9</v>
      </c>
      <c r="F2513">
        <v>207</v>
      </c>
      <c r="G2513" s="1" t="str">
        <f>IFERROR(VLOOKUP(tManutencao[[#This Row],[Máquina]],[1]!tMaquinas[[Código]:[Descrição]],2,0),"N/E")</f>
        <v>207 - Comexi 8 cores</v>
      </c>
      <c r="H2513" t="s">
        <v>62</v>
      </c>
      <c r="I2513" t="s">
        <v>2280</v>
      </c>
    </row>
    <row r="2514" spans="1:9" ht="16.5" x14ac:dyDescent="0.25">
      <c r="A2514" s="1">
        <f>ROW()-ROW(tManutencao[[#Headers],[Seq]])</f>
        <v>2513</v>
      </c>
      <c r="B2514" s="3">
        <v>2475</v>
      </c>
      <c r="C2514" s="4">
        <v>45467.127164351848</v>
      </c>
      <c r="D2514" s="4">
        <v>45468.408356481479</v>
      </c>
      <c r="E2514" s="1" t="s">
        <v>9</v>
      </c>
      <c r="F2514">
        <v>117</v>
      </c>
      <c r="G2514" s="1" t="str">
        <f>IFERROR(VLOOKUP(tManutencao[[#This Row],[Máquina]],[1]!tMaquinas[[Código]:[Descrição]],2,0),"N/E")</f>
        <v>117 - Extrusora</v>
      </c>
      <c r="H2514" t="s">
        <v>10</v>
      </c>
      <c r="I2514" t="s">
        <v>2281</v>
      </c>
    </row>
    <row r="2515" spans="1:9" ht="16.5" x14ac:dyDescent="0.25">
      <c r="A2515" s="1">
        <f>ROW()-ROW(tManutencao[[#Headers],[Seq]])</f>
        <v>2514</v>
      </c>
      <c r="B2515" s="3">
        <v>2355</v>
      </c>
      <c r="C2515" s="4">
        <v>45443.491493055553</v>
      </c>
      <c r="D2515" s="4"/>
      <c r="E2515" s="1" t="s">
        <v>182</v>
      </c>
      <c r="F2515">
        <v>9002</v>
      </c>
      <c r="G2515" s="1" t="str">
        <f>IFERROR(VLOOKUP(tManutencao[[#This Row],[Máquina]],[1]!tMaquinas[[Código]:[Descrição]],2,0),"N/E")</f>
        <v>N/E</v>
      </c>
      <c r="H2515" t="s">
        <v>1335</v>
      </c>
      <c r="I2515" t="s">
        <v>2282</v>
      </c>
    </row>
    <row r="2516" spans="1:9" ht="16.5" x14ac:dyDescent="0.25">
      <c r="A2516" s="1">
        <f>ROW()-ROW(tManutencao[[#Headers],[Seq]])</f>
        <v>2515</v>
      </c>
      <c r="B2516" s="3">
        <v>2414</v>
      </c>
      <c r="C2516" s="4">
        <v>45456.629074074073</v>
      </c>
      <c r="D2516" s="4">
        <v>45457.369699074072</v>
      </c>
      <c r="E2516" s="1" t="s">
        <v>9</v>
      </c>
      <c r="F2516">
        <v>9002</v>
      </c>
      <c r="G2516" s="1" t="str">
        <f>IFERROR(VLOOKUP(tManutencao[[#This Row],[Máquina]],[1]!tMaquinas[[Código]:[Descrição]],2,0),"N/E")</f>
        <v>N/E</v>
      </c>
      <c r="H2516" t="s">
        <v>1335</v>
      </c>
      <c r="I2516" t="s">
        <v>2283</v>
      </c>
    </row>
    <row r="2517" spans="1:9" ht="16.5" x14ac:dyDescent="0.25">
      <c r="A2517" s="1">
        <f>ROW()-ROW(tManutencao[[#Headers],[Seq]])</f>
        <v>2516</v>
      </c>
      <c r="B2517" s="3">
        <v>2441</v>
      </c>
      <c r="C2517" s="4">
        <v>45460.621041666665</v>
      </c>
      <c r="D2517" s="4">
        <v>45463.63789351852</v>
      </c>
      <c r="E2517" s="1" t="s">
        <v>182</v>
      </c>
      <c r="F2517">
        <v>9002</v>
      </c>
      <c r="G2517" s="1" t="str">
        <f>IFERROR(VLOOKUP(tManutencao[[#This Row],[Máquina]],[1]!tMaquinas[[Código]:[Descrição]],2,0),"N/E")</f>
        <v>N/E</v>
      </c>
      <c r="H2517" t="s">
        <v>1335</v>
      </c>
      <c r="I2517" t="s">
        <v>2284</v>
      </c>
    </row>
    <row r="2518" spans="1:9" ht="16.5" x14ac:dyDescent="0.25">
      <c r="A2518" s="1">
        <f>ROW()-ROW(tManutencao[[#Headers],[Seq]])</f>
        <v>2517</v>
      </c>
      <c r="B2518" s="3">
        <v>2479</v>
      </c>
      <c r="C2518" s="4">
        <v>45468.268090277779</v>
      </c>
      <c r="D2518" s="4">
        <v>45470.368645833332</v>
      </c>
      <c r="E2518" s="1" t="s">
        <v>9</v>
      </c>
      <c r="F2518">
        <v>506</v>
      </c>
      <c r="G2518" s="1" t="str">
        <f>IFERROR(VLOOKUP(tManutencao[[#This Row],[Máquina]],[1]!tMaquinas[[Código]:[Descrição]],2,0),"N/E")</f>
        <v>506 - Rebobinadeira</v>
      </c>
      <c r="H2518" t="s">
        <v>23</v>
      </c>
      <c r="I2518" t="s">
        <v>2285</v>
      </c>
    </row>
    <row r="2519" spans="1:9" ht="16.5" x14ac:dyDescent="0.25">
      <c r="A2519" s="1">
        <f>ROW()-ROW(tManutencao[[#Headers],[Seq]])</f>
        <v>2518</v>
      </c>
      <c r="B2519" s="3">
        <v>2480</v>
      </c>
      <c r="C2519" s="4">
        <v>45468.377974537034</v>
      </c>
      <c r="D2519" s="4">
        <v>45469.569768518515</v>
      </c>
      <c r="E2519" s="1" t="s">
        <v>9</v>
      </c>
      <c r="F2519">
        <v>116</v>
      </c>
      <c r="G2519" s="1" t="str">
        <f>IFERROR(VLOOKUP(tManutencao[[#This Row],[Máquina]],[1]!tMaquinas[[Código]:[Descrição]],2,0),"N/E")</f>
        <v>116 - Extrusora</v>
      </c>
      <c r="H2519" t="s">
        <v>10</v>
      </c>
      <c r="I2519" t="s">
        <v>2286</v>
      </c>
    </row>
    <row r="2520" spans="1:9" ht="16.5" x14ac:dyDescent="0.25">
      <c r="A2520" s="1">
        <f>ROW()-ROW(tManutencao[[#Headers],[Seq]])</f>
        <v>2519</v>
      </c>
      <c r="B2520" s="3">
        <v>2481</v>
      </c>
      <c r="C2520" s="4">
        <v>45468.379467592589</v>
      </c>
      <c r="D2520" s="4">
        <v>45469.759652777779</v>
      </c>
      <c r="E2520" s="1" t="s">
        <v>9</v>
      </c>
      <c r="F2520">
        <v>116</v>
      </c>
      <c r="G2520" s="1" t="str">
        <f>IFERROR(VLOOKUP(tManutencao[[#This Row],[Máquina]],[1]!tMaquinas[[Código]:[Descrição]],2,0),"N/E")</f>
        <v>116 - Extrusora</v>
      </c>
      <c r="H2520" t="s">
        <v>10</v>
      </c>
      <c r="I2520" t="s">
        <v>2287</v>
      </c>
    </row>
    <row r="2521" spans="1:9" ht="16.5" x14ac:dyDescent="0.25">
      <c r="A2521" s="1">
        <f>ROW()-ROW(tManutencao[[#Headers],[Seq]])</f>
        <v>2520</v>
      </c>
      <c r="B2521" s="3">
        <v>2482</v>
      </c>
      <c r="C2521" s="4">
        <v>45468.384745370371</v>
      </c>
      <c r="D2521" s="4">
        <v>45469.560312499998</v>
      </c>
      <c r="E2521" s="1" t="s">
        <v>9</v>
      </c>
      <c r="F2521">
        <v>117</v>
      </c>
      <c r="G2521" s="1" t="str">
        <f>IFERROR(VLOOKUP(tManutencao[[#This Row],[Máquina]],[1]!tMaquinas[[Código]:[Descrição]],2,0),"N/E")</f>
        <v>117 - Extrusora</v>
      </c>
      <c r="H2521" t="s">
        <v>10</v>
      </c>
      <c r="I2521" t="s">
        <v>2288</v>
      </c>
    </row>
    <row r="2522" spans="1:9" ht="16.5" x14ac:dyDescent="0.25">
      <c r="A2522" s="1">
        <f>ROW()-ROW(tManutencao[[#Headers],[Seq]])</f>
        <v>2521</v>
      </c>
      <c r="B2522" s="3">
        <v>2483</v>
      </c>
      <c r="C2522" s="4">
        <v>45468.391400462962</v>
      </c>
      <c r="D2522" s="4">
        <v>45470.367974537039</v>
      </c>
      <c r="E2522" s="1" t="s">
        <v>9</v>
      </c>
      <c r="F2522">
        <v>118</v>
      </c>
      <c r="G2522" s="1" t="str">
        <f>IFERROR(VLOOKUP(tManutencao[[#This Row],[Máquina]],[1]!tMaquinas[[Código]:[Descrição]],2,0),"N/E")</f>
        <v>118- Extrusora</v>
      </c>
      <c r="H2522" t="s">
        <v>10</v>
      </c>
      <c r="I2522" t="s">
        <v>2289</v>
      </c>
    </row>
    <row r="2523" spans="1:9" ht="16.5" x14ac:dyDescent="0.25">
      <c r="A2523" s="1">
        <f>ROW()-ROW(tManutencao[[#Headers],[Seq]])</f>
        <v>2522</v>
      </c>
      <c r="B2523" s="3">
        <v>2484</v>
      </c>
      <c r="C2523" s="4">
        <v>45468.448923611111</v>
      </c>
      <c r="D2523" s="4">
        <v>45469.365798611114</v>
      </c>
      <c r="E2523" s="1" t="s">
        <v>9</v>
      </c>
      <c r="F2523">
        <v>301</v>
      </c>
      <c r="G2523" s="1" t="str">
        <f>IFERROR(VLOOKUP(tManutencao[[#This Row],[Máquina]],[1]!tMaquinas[[Código]:[Descrição]],2,0),"N/E")</f>
        <v>301 - Comexi Laminadora</v>
      </c>
      <c r="H2523" t="s">
        <v>58</v>
      </c>
      <c r="I2523" t="s">
        <v>2290</v>
      </c>
    </row>
    <row r="2524" spans="1:9" ht="16.5" x14ac:dyDescent="0.25">
      <c r="A2524" s="1">
        <f>ROW()-ROW(tManutencao[[#Headers],[Seq]])</f>
        <v>2523</v>
      </c>
      <c r="B2524" s="3">
        <v>2485</v>
      </c>
      <c r="C2524" s="4">
        <v>45468.510289351849</v>
      </c>
      <c r="D2524" s="4">
        <v>45478.692118055558</v>
      </c>
      <c r="E2524" s="1" t="s">
        <v>9</v>
      </c>
      <c r="F2524">
        <v>502</v>
      </c>
      <c r="G2524" s="1" t="str">
        <f>IFERROR(VLOOKUP(tManutencao[[#This Row],[Máquina]],[1]!tMaquinas[[Código]:[Descrição]],2,0),"N/E")</f>
        <v>502 - Jaguar rebobinadeira</v>
      </c>
      <c r="H2524" t="s">
        <v>23</v>
      </c>
      <c r="I2524" t="s">
        <v>2291</v>
      </c>
    </row>
    <row r="2525" spans="1:9" ht="16.5" x14ac:dyDescent="0.25">
      <c r="A2525" s="1">
        <f>ROW()-ROW(tManutencao[[#Headers],[Seq]])</f>
        <v>2524</v>
      </c>
      <c r="B2525" s="3">
        <v>2486</v>
      </c>
      <c r="C2525" s="4">
        <v>45468.647592592592</v>
      </c>
      <c r="D2525" s="4">
        <v>45477.343969907408</v>
      </c>
      <c r="E2525" s="1" t="s">
        <v>9</v>
      </c>
      <c r="F2525">
        <v>117</v>
      </c>
      <c r="G2525" s="1" t="str">
        <f>IFERROR(VLOOKUP(tManutencao[[#This Row],[Máquina]],[1]!tMaquinas[[Código]:[Descrição]],2,0),"N/E")</f>
        <v>117 - Extrusora</v>
      </c>
      <c r="H2525" t="s">
        <v>10</v>
      </c>
      <c r="I2525" t="s">
        <v>2292</v>
      </c>
    </row>
    <row r="2526" spans="1:9" ht="16.5" x14ac:dyDescent="0.25">
      <c r="A2526" s="1">
        <f>ROW()-ROW(tManutencao[[#Headers],[Seq]])</f>
        <v>2525</v>
      </c>
      <c r="B2526" s="3">
        <v>2487</v>
      </c>
      <c r="C2526" s="4">
        <v>45469.122719907406</v>
      </c>
      <c r="D2526" s="4">
        <v>45469.379687499997</v>
      </c>
      <c r="E2526" s="1" t="s">
        <v>9</v>
      </c>
      <c r="F2526">
        <v>116</v>
      </c>
      <c r="G2526" s="1" t="str">
        <f>IFERROR(VLOOKUP(tManutencao[[#This Row],[Máquina]],[1]!tMaquinas[[Código]:[Descrição]],2,0),"N/E")</f>
        <v>116 - Extrusora</v>
      </c>
      <c r="H2526" t="s">
        <v>10</v>
      </c>
      <c r="I2526" t="s">
        <v>2293</v>
      </c>
    </row>
    <row r="2527" spans="1:9" ht="16.5" x14ac:dyDescent="0.25">
      <c r="A2527" s="1">
        <f>ROW()-ROW(tManutencao[[#Headers],[Seq]])</f>
        <v>2526</v>
      </c>
      <c r="B2527" s="3">
        <v>2488</v>
      </c>
      <c r="C2527" s="4">
        <v>45469.124942129631</v>
      </c>
      <c r="D2527" s="4">
        <v>45470.362800925926</v>
      </c>
      <c r="E2527" s="1" t="s">
        <v>9</v>
      </c>
      <c r="F2527">
        <v>116</v>
      </c>
      <c r="G2527" s="1" t="str">
        <f>IFERROR(VLOOKUP(tManutencao[[#This Row],[Máquina]],[1]!tMaquinas[[Código]:[Descrição]],2,0),"N/E")</f>
        <v>116 - Extrusora</v>
      </c>
      <c r="H2527" t="s">
        <v>10</v>
      </c>
      <c r="I2527" t="s">
        <v>2294</v>
      </c>
    </row>
    <row r="2528" spans="1:9" ht="16.5" x14ac:dyDescent="0.25">
      <c r="A2528" s="1">
        <f>ROW()-ROW(tManutencao[[#Headers],[Seq]])</f>
        <v>2527</v>
      </c>
      <c r="B2528" s="3">
        <v>2489</v>
      </c>
      <c r="C2528" s="4">
        <v>45469.256157407406</v>
      </c>
      <c r="D2528" s="4">
        <v>45470.362372685187</v>
      </c>
      <c r="E2528" s="1" t="s">
        <v>9</v>
      </c>
      <c r="F2528">
        <v>506</v>
      </c>
      <c r="G2528" s="1" t="str">
        <f>IFERROR(VLOOKUP(tManutencao[[#This Row],[Máquina]],[1]!tMaquinas[[Código]:[Descrição]],2,0),"N/E")</f>
        <v>506 - Rebobinadeira</v>
      </c>
      <c r="H2528" t="s">
        <v>23</v>
      </c>
      <c r="I2528" t="s">
        <v>2295</v>
      </c>
    </row>
    <row r="2529" spans="1:9" ht="16.5" x14ac:dyDescent="0.25">
      <c r="A2529" s="1">
        <f>ROW()-ROW(tManutencao[[#Headers],[Seq]])</f>
        <v>2528</v>
      </c>
      <c r="B2529" s="3">
        <v>2490</v>
      </c>
      <c r="C2529" s="4">
        <v>45469.35224537037</v>
      </c>
      <c r="D2529" s="4">
        <v>45470.362013888887</v>
      </c>
      <c r="E2529" s="1" t="s">
        <v>9</v>
      </c>
      <c r="F2529">
        <v>506</v>
      </c>
      <c r="G2529" s="1" t="str">
        <f>IFERROR(VLOOKUP(tManutencao[[#This Row],[Máquina]],[1]!tMaquinas[[Código]:[Descrição]],2,0),"N/E")</f>
        <v>506 - Rebobinadeira</v>
      </c>
      <c r="H2529" t="s">
        <v>23</v>
      </c>
      <c r="I2529" t="s">
        <v>2296</v>
      </c>
    </row>
    <row r="2530" spans="1:9" ht="16.5" x14ac:dyDescent="0.25">
      <c r="A2530" s="1">
        <f>ROW()-ROW(tManutencao[[#Headers],[Seq]])</f>
        <v>2529</v>
      </c>
      <c r="B2530" s="3">
        <v>2491</v>
      </c>
      <c r="C2530" s="4">
        <v>45469.694074074076</v>
      </c>
      <c r="D2530" s="4">
        <v>45670.653368055559</v>
      </c>
      <c r="E2530" s="1" t="s">
        <v>9</v>
      </c>
      <c r="F2530">
        <v>108</v>
      </c>
      <c r="G2530" s="1" t="str">
        <f>IFERROR(VLOOKUP(tManutencao[[#This Row],[Máquina]],[1]!tMaquinas[[Código]:[Descrição]],2,0),"N/E")</f>
        <v>108 - Extrusora</v>
      </c>
      <c r="H2530" t="s">
        <v>10</v>
      </c>
      <c r="I2530" t="s">
        <v>2297</v>
      </c>
    </row>
    <row r="2531" spans="1:9" ht="16.5" x14ac:dyDescent="0.25">
      <c r="A2531" s="1">
        <f>ROW()-ROW(tManutencao[[#Headers],[Seq]])</f>
        <v>2530</v>
      </c>
      <c r="B2531" s="3">
        <v>2492</v>
      </c>
      <c r="C2531" s="4">
        <v>45469.695509259262</v>
      </c>
      <c r="D2531" s="4">
        <v>45483.352731481478</v>
      </c>
      <c r="E2531" s="1" t="s">
        <v>9</v>
      </c>
      <c r="F2531">
        <v>108</v>
      </c>
      <c r="G2531" s="1" t="str">
        <f>IFERROR(VLOOKUP(tManutencao[[#This Row],[Máquina]],[1]!tMaquinas[[Código]:[Descrição]],2,0),"N/E")</f>
        <v>108 - Extrusora</v>
      </c>
      <c r="H2531" t="s">
        <v>10</v>
      </c>
      <c r="I2531" t="s">
        <v>2298</v>
      </c>
    </row>
    <row r="2532" spans="1:9" ht="16.5" x14ac:dyDescent="0.25">
      <c r="A2532" s="1">
        <f>ROW()-ROW(tManutencao[[#Headers],[Seq]])</f>
        <v>2531</v>
      </c>
      <c r="B2532" s="3">
        <v>2503</v>
      </c>
      <c r="C2532" s="4">
        <v>45470.449074074073</v>
      </c>
      <c r="D2532" s="4">
        <v>45471.392048611109</v>
      </c>
      <c r="E2532" s="1" t="s">
        <v>9</v>
      </c>
      <c r="F2532">
        <v>9002</v>
      </c>
      <c r="G2532" s="1" t="str">
        <f>IFERROR(VLOOKUP(tManutencao[[#This Row],[Máquina]],[1]!tMaquinas[[Código]:[Descrição]],2,0),"N/E")</f>
        <v>N/E</v>
      </c>
      <c r="H2532" t="s">
        <v>1335</v>
      </c>
      <c r="I2532" t="s">
        <v>2299</v>
      </c>
    </row>
    <row r="2533" spans="1:9" ht="16.5" x14ac:dyDescent="0.25">
      <c r="A2533" s="1">
        <f>ROW()-ROW(tManutencao[[#Headers],[Seq]])</f>
        <v>2532</v>
      </c>
      <c r="B2533" s="3">
        <v>2645</v>
      </c>
      <c r="C2533" s="4">
        <v>45490.464571759258</v>
      </c>
      <c r="D2533" s="4"/>
      <c r="E2533" s="1" t="s">
        <v>182</v>
      </c>
      <c r="F2533">
        <v>9002</v>
      </c>
      <c r="G2533" s="1" t="str">
        <f>IFERROR(VLOOKUP(tManutencao[[#This Row],[Máquina]],[1]!tMaquinas[[Código]:[Descrição]],2,0),"N/E")</f>
        <v>N/E</v>
      </c>
      <c r="H2533" t="s">
        <v>1335</v>
      </c>
      <c r="I2533" t="s">
        <v>2300</v>
      </c>
    </row>
    <row r="2534" spans="1:9" ht="16.5" x14ac:dyDescent="0.25">
      <c r="A2534" s="1">
        <f>ROW()-ROW(tManutencao[[#Headers],[Seq]])</f>
        <v>2533</v>
      </c>
      <c r="B2534" s="3">
        <v>2495</v>
      </c>
      <c r="C2534" s="4">
        <v>45470.328865740739</v>
      </c>
      <c r="D2534" s="4"/>
      <c r="E2534" s="1" t="s">
        <v>9</v>
      </c>
      <c r="F2534">
        <v>116</v>
      </c>
      <c r="G2534" s="1" t="str">
        <f>IFERROR(VLOOKUP(tManutencao[[#This Row],[Máquina]],[1]!tMaquinas[[Código]:[Descrição]],2,0),"N/E")</f>
        <v>116 - Extrusora</v>
      </c>
      <c r="H2534" t="s">
        <v>10</v>
      </c>
      <c r="I2534" t="s">
        <v>2301</v>
      </c>
    </row>
    <row r="2535" spans="1:9" ht="16.5" x14ac:dyDescent="0.25">
      <c r="A2535" s="1">
        <f>ROW()-ROW(tManutencao[[#Headers],[Seq]])</f>
        <v>2534</v>
      </c>
      <c r="B2535" s="3">
        <v>2496</v>
      </c>
      <c r="C2535" s="4">
        <v>45470.368148148147</v>
      </c>
      <c r="D2535" s="4"/>
      <c r="E2535" s="1" t="s">
        <v>9</v>
      </c>
      <c r="F2535">
        <v>206</v>
      </c>
      <c r="G2535" s="1" t="str">
        <f>IFERROR(VLOOKUP(tManutencao[[#This Row],[Máquina]],[1]!tMaquinas[[Código]:[Descrição]],2,0),"N/E")</f>
        <v>206 - Comexi 8 cores</v>
      </c>
      <c r="H2535" t="s">
        <v>62</v>
      </c>
      <c r="I2535" t="s">
        <v>2302</v>
      </c>
    </row>
    <row r="2536" spans="1:9" ht="16.5" x14ac:dyDescent="0.25">
      <c r="A2536" s="1">
        <f>ROW()-ROW(tManutencao[[#Headers],[Seq]])</f>
        <v>2535</v>
      </c>
      <c r="B2536" s="3">
        <v>2647</v>
      </c>
      <c r="C2536" s="4">
        <v>45490.491354166668</v>
      </c>
      <c r="D2536" s="4">
        <v>45492.50476851852</v>
      </c>
      <c r="E2536" s="1" t="s">
        <v>9</v>
      </c>
      <c r="F2536">
        <v>9002</v>
      </c>
      <c r="G2536" s="1" t="str">
        <f>IFERROR(VLOOKUP(tManutencao[[#This Row],[Máquina]],[1]!tMaquinas[[Código]:[Descrição]],2,0),"N/E")</f>
        <v>N/E</v>
      </c>
      <c r="H2536" t="s">
        <v>1335</v>
      </c>
      <c r="I2536" t="s">
        <v>2303</v>
      </c>
    </row>
    <row r="2537" spans="1:9" ht="16.5" x14ac:dyDescent="0.25">
      <c r="A2537" s="1">
        <f>ROW()-ROW(tManutencao[[#Headers],[Seq]])</f>
        <v>2536</v>
      </c>
      <c r="B2537" s="3">
        <v>2696</v>
      </c>
      <c r="C2537" s="4">
        <v>45497.423657407409</v>
      </c>
      <c r="D2537" s="4">
        <v>45509.350266203706</v>
      </c>
      <c r="E2537" s="1" t="s">
        <v>182</v>
      </c>
      <c r="F2537">
        <v>9002</v>
      </c>
      <c r="G2537" s="1" t="str">
        <f>IFERROR(VLOOKUP(tManutencao[[#This Row],[Máquina]],[1]!tMaquinas[[Código]:[Descrição]],2,0),"N/E")</f>
        <v>N/E</v>
      </c>
      <c r="H2537" t="s">
        <v>1335</v>
      </c>
      <c r="I2537" t="s">
        <v>2304</v>
      </c>
    </row>
    <row r="2538" spans="1:9" ht="16.5" x14ac:dyDescent="0.25">
      <c r="A2538" s="1">
        <f>ROW()-ROW(tManutencao[[#Headers],[Seq]])</f>
        <v>2537</v>
      </c>
      <c r="B2538" s="3">
        <v>2499</v>
      </c>
      <c r="C2538" s="4">
        <v>45470.38658564815</v>
      </c>
      <c r="D2538" s="4">
        <v>45471.39162037037</v>
      </c>
      <c r="E2538" s="1" t="s">
        <v>9</v>
      </c>
      <c r="F2538">
        <v>207</v>
      </c>
      <c r="G2538" s="1" t="str">
        <f>IFERROR(VLOOKUP(tManutencao[[#This Row],[Máquina]],[1]!tMaquinas[[Código]:[Descrição]],2,0),"N/E")</f>
        <v>207 - Comexi 8 cores</v>
      </c>
      <c r="H2538" t="s">
        <v>62</v>
      </c>
      <c r="I2538" t="s">
        <v>2305</v>
      </c>
    </row>
    <row r="2539" spans="1:9" ht="16.5" x14ac:dyDescent="0.25">
      <c r="A2539" s="1">
        <f>ROW()-ROW(tManutencao[[#Headers],[Seq]])</f>
        <v>2538</v>
      </c>
      <c r="B2539" s="3">
        <v>2500</v>
      </c>
      <c r="C2539" s="4">
        <v>45470.387442129628</v>
      </c>
      <c r="D2539" s="4">
        <v>45471.391770833332</v>
      </c>
      <c r="E2539" s="1" t="s">
        <v>9</v>
      </c>
      <c r="F2539">
        <v>206</v>
      </c>
      <c r="G2539" s="1" t="str">
        <f>IFERROR(VLOOKUP(tManutencao[[#This Row],[Máquina]],[1]!tMaquinas[[Código]:[Descrição]],2,0),"N/E")</f>
        <v>206 - Comexi 8 cores</v>
      </c>
      <c r="H2539" t="s">
        <v>62</v>
      </c>
      <c r="I2539" t="s">
        <v>2306</v>
      </c>
    </row>
    <row r="2540" spans="1:9" ht="16.5" x14ac:dyDescent="0.25">
      <c r="A2540" s="1">
        <f>ROW()-ROW(tManutencao[[#Headers],[Seq]])</f>
        <v>2539</v>
      </c>
      <c r="B2540" s="3">
        <v>2501</v>
      </c>
      <c r="C2540" s="4">
        <v>45470.387800925928</v>
      </c>
      <c r="D2540" s="4">
        <v>45471.391875000001</v>
      </c>
      <c r="E2540" s="1" t="s">
        <v>9</v>
      </c>
      <c r="F2540">
        <v>302</v>
      </c>
      <c r="G2540" s="1" t="str">
        <f>IFERROR(VLOOKUP(tManutencao[[#This Row],[Máquina]],[1]!tMaquinas[[Código]:[Descrição]],2,0),"N/E")</f>
        <v>301 - Comexi Laminadora</v>
      </c>
      <c r="H2540" t="s">
        <v>58</v>
      </c>
      <c r="I2540" t="s">
        <v>2307</v>
      </c>
    </row>
    <row r="2541" spans="1:9" ht="16.5" x14ac:dyDescent="0.25">
      <c r="A2541" s="1">
        <f>ROW()-ROW(tManutencao[[#Headers],[Seq]])</f>
        <v>2540</v>
      </c>
      <c r="B2541" s="3">
        <v>2502</v>
      </c>
      <c r="C2541" s="4">
        <v>45470.432546296295</v>
      </c>
      <c r="D2541" s="4"/>
      <c r="E2541" s="1" t="s">
        <v>9</v>
      </c>
      <c r="F2541">
        <v>502</v>
      </c>
      <c r="G2541" s="1" t="str">
        <f>IFERROR(VLOOKUP(tManutencao[[#This Row],[Máquina]],[1]!tMaquinas[[Código]:[Descrição]],2,0),"N/E")</f>
        <v>502 - Jaguar rebobinadeira</v>
      </c>
      <c r="H2541" t="s">
        <v>23</v>
      </c>
      <c r="I2541" t="s">
        <v>2308</v>
      </c>
    </row>
    <row r="2542" spans="1:9" ht="16.5" x14ac:dyDescent="0.25">
      <c r="A2542" s="1">
        <f>ROW()-ROW(tManutencao[[#Headers],[Seq]])</f>
        <v>2541</v>
      </c>
      <c r="B2542" s="3">
        <v>2731</v>
      </c>
      <c r="C2542" s="4">
        <v>45502.39366898148</v>
      </c>
      <c r="D2542" s="4">
        <v>45503.351446759261</v>
      </c>
      <c r="E2542" s="1" t="s">
        <v>9</v>
      </c>
      <c r="F2542">
        <v>9002</v>
      </c>
      <c r="G2542" s="1" t="str">
        <f>IFERROR(VLOOKUP(tManutencao[[#This Row],[Máquina]],[1]!tMaquinas[[Código]:[Descrição]],2,0),"N/E")</f>
        <v>N/E</v>
      </c>
      <c r="H2542" t="s">
        <v>1335</v>
      </c>
      <c r="I2542" t="s">
        <v>2309</v>
      </c>
    </row>
    <row r="2543" spans="1:9" ht="16.5" x14ac:dyDescent="0.25">
      <c r="A2543" s="1">
        <f>ROW()-ROW(tManutencao[[#Headers],[Seq]])</f>
        <v>2542</v>
      </c>
      <c r="B2543" s="3">
        <v>2504</v>
      </c>
      <c r="C2543" s="4">
        <v>45470.449930555558</v>
      </c>
      <c r="D2543" s="4">
        <v>45471.392488425925</v>
      </c>
      <c r="E2543" s="1" t="s">
        <v>9</v>
      </c>
      <c r="F2543">
        <v>206</v>
      </c>
      <c r="G2543" s="1" t="str">
        <f>IFERROR(VLOOKUP(tManutencao[[#This Row],[Máquina]],[1]!tMaquinas[[Código]:[Descrição]],2,0),"N/E")</f>
        <v>206 - Comexi 8 cores</v>
      </c>
      <c r="H2543" t="s">
        <v>62</v>
      </c>
      <c r="I2543" t="s">
        <v>2310</v>
      </c>
    </row>
    <row r="2544" spans="1:9" ht="16.5" x14ac:dyDescent="0.25">
      <c r="A2544" s="1">
        <f>ROW()-ROW(tManutencao[[#Headers],[Seq]])</f>
        <v>2543</v>
      </c>
      <c r="B2544" s="3">
        <v>2505</v>
      </c>
      <c r="C2544" s="4">
        <v>45470.497916666667</v>
      </c>
      <c r="D2544" s="4">
        <v>45471.39267361111</v>
      </c>
      <c r="E2544" s="1" t="s">
        <v>9</v>
      </c>
      <c r="F2544">
        <v>116</v>
      </c>
      <c r="G2544" s="1" t="str">
        <f>IFERROR(VLOOKUP(tManutencao[[#This Row],[Máquina]],[1]!tMaquinas[[Código]:[Descrição]],2,0),"N/E")</f>
        <v>116 - Extrusora</v>
      </c>
      <c r="H2544" t="s">
        <v>10</v>
      </c>
      <c r="I2544" t="s">
        <v>2311</v>
      </c>
    </row>
    <row r="2545" spans="1:9" ht="16.5" x14ac:dyDescent="0.25">
      <c r="A2545" s="1">
        <f>ROW()-ROW(tManutencao[[#Headers],[Seq]])</f>
        <v>2544</v>
      </c>
      <c r="B2545" s="3">
        <v>2506</v>
      </c>
      <c r="C2545" s="4">
        <v>45470.498680555553</v>
      </c>
      <c r="D2545" s="4">
        <v>45470.600173611114</v>
      </c>
      <c r="E2545" s="1" t="s">
        <v>9</v>
      </c>
      <c r="F2545">
        <v>108</v>
      </c>
      <c r="G2545" s="1" t="str">
        <f>IFERROR(VLOOKUP(tManutencao[[#This Row],[Máquina]],[1]!tMaquinas[[Código]:[Descrição]],2,0),"N/E")</f>
        <v>108 - Extrusora</v>
      </c>
      <c r="H2545" t="s">
        <v>10</v>
      </c>
      <c r="I2545" t="s">
        <v>2312</v>
      </c>
    </row>
    <row r="2546" spans="1:9" ht="16.5" x14ac:dyDescent="0.25">
      <c r="A2546" s="1">
        <f>ROW()-ROW(tManutencao[[#Headers],[Seq]])</f>
        <v>2545</v>
      </c>
      <c r="B2546" s="3">
        <v>2507</v>
      </c>
      <c r="C2546" s="4">
        <v>45470.499895833331</v>
      </c>
      <c r="D2546" s="4">
        <v>45496.351793981485</v>
      </c>
      <c r="E2546" s="1" t="s">
        <v>9</v>
      </c>
      <c r="F2546">
        <v>115</v>
      </c>
      <c r="G2546" s="1" t="str">
        <f>IFERROR(VLOOKUP(tManutencao[[#This Row],[Máquina]],[1]!tMaquinas[[Código]:[Descrição]],2,0),"N/E")</f>
        <v>115 - Extrusora</v>
      </c>
      <c r="H2546" t="s">
        <v>10</v>
      </c>
      <c r="I2546" t="s">
        <v>2313</v>
      </c>
    </row>
    <row r="2547" spans="1:9" ht="16.5" x14ac:dyDescent="0.25">
      <c r="A2547" s="1">
        <f>ROW()-ROW(tManutencao[[#Headers],[Seq]])</f>
        <v>2546</v>
      </c>
      <c r="B2547" s="3">
        <v>2915</v>
      </c>
      <c r="C2547" s="4">
        <v>45518.378668981481</v>
      </c>
      <c r="D2547" s="4">
        <v>45519.461469907408</v>
      </c>
      <c r="E2547" s="1" t="s">
        <v>9</v>
      </c>
      <c r="F2547">
        <v>9002</v>
      </c>
      <c r="G2547" s="1" t="str">
        <f>IFERROR(VLOOKUP(tManutencao[[#This Row],[Máquina]],[1]!tMaquinas[[Código]:[Descrição]],2,0),"N/E")</f>
        <v>N/E</v>
      </c>
      <c r="H2547" t="s">
        <v>1335</v>
      </c>
      <c r="I2547" t="s">
        <v>2314</v>
      </c>
    </row>
    <row r="2548" spans="1:9" ht="16.5" x14ac:dyDescent="0.25">
      <c r="A2548" s="1">
        <f>ROW()-ROW(tManutencao[[#Headers],[Seq]])</f>
        <v>2547</v>
      </c>
      <c r="B2548" s="3">
        <v>2929</v>
      </c>
      <c r="C2548" s="4">
        <v>45519.510787037034</v>
      </c>
      <c r="D2548" s="4">
        <v>45537.595416666663</v>
      </c>
      <c r="E2548" s="1" t="s">
        <v>9</v>
      </c>
      <c r="F2548">
        <v>9002</v>
      </c>
      <c r="G2548" s="1" t="str">
        <f>IFERROR(VLOOKUP(tManutencao[[#This Row],[Máquina]],[1]!tMaquinas[[Código]:[Descrição]],2,0),"N/E")</f>
        <v>N/E</v>
      </c>
      <c r="H2548" t="s">
        <v>2167</v>
      </c>
      <c r="I2548" t="s">
        <v>2315</v>
      </c>
    </row>
    <row r="2549" spans="1:9" ht="16.5" x14ac:dyDescent="0.25">
      <c r="A2549" s="1">
        <f>ROW()-ROW(tManutencao[[#Headers],[Seq]])</f>
        <v>2548</v>
      </c>
      <c r="B2549" s="3">
        <v>2510</v>
      </c>
      <c r="C2549" s="4">
        <v>45470.788344907407</v>
      </c>
      <c r="D2549" s="4">
        <v>45488.349027777775</v>
      </c>
      <c r="E2549" s="1" t="s">
        <v>9</v>
      </c>
      <c r="F2549">
        <v>115</v>
      </c>
      <c r="G2549" s="1" t="str">
        <f>IFERROR(VLOOKUP(tManutencao[[#This Row],[Máquina]],[1]!tMaquinas[[Código]:[Descrição]],2,0),"N/E")</f>
        <v>115 - Extrusora</v>
      </c>
      <c r="H2549" t="s">
        <v>10</v>
      </c>
      <c r="I2549" t="s">
        <v>2316</v>
      </c>
    </row>
    <row r="2550" spans="1:9" ht="16.5" x14ac:dyDescent="0.25">
      <c r="A2550" s="1">
        <f>ROW()-ROW(tManutencao[[#Headers],[Seq]])</f>
        <v>2549</v>
      </c>
      <c r="B2550" s="3">
        <v>2511</v>
      </c>
      <c r="C2550" s="4">
        <v>45470.974108796298</v>
      </c>
      <c r="D2550" s="4">
        <v>45474.361990740741</v>
      </c>
      <c r="E2550" s="1" t="s">
        <v>9</v>
      </c>
      <c r="F2550">
        <v>502</v>
      </c>
      <c r="G2550" s="1" t="str">
        <f>IFERROR(VLOOKUP(tManutencao[[#This Row],[Máquina]],[1]!tMaquinas[[Código]:[Descrição]],2,0),"N/E")</f>
        <v>502 - Jaguar rebobinadeira</v>
      </c>
      <c r="H2550" t="s">
        <v>23</v>
      </c>
      <c r="I2550" t="s">
        <v>2317</v>
      </c>
    </row>
    <row r="2551" spans="1:9" ht="16.5" x14ac:dyDescent="0.25">
      <c r="A2551" s="1">
        <f>ROW()-ROW(tManutencao[[#Headers],[Seq]])</f>
        <v>2550</v>
      </c>
      <c r="B2551" s="3">
        <v>2512</v>
      </c>
      <c r="C2551" s="4">
        <v>45471.069479166668</v>
      </c>
      <c r="D2551" s="4">
        <v>45474.363622685189</v>
      </c>
      <c r="E2551" s="1" t="s">
        <v>9</v>
      </c>
      <c r="F2551">
        <v>108</v>
      </c>
      <c r="G2551" s="1" t="str">
        <f>IFERROR(VLOOKUP(tManutencao[[#This Row],[Máquina]],[1]!tMaquinas[[Código]:[Descrição]],2,0),"N/E")</f>
        <v>108 - Extrusora</v>
      </c>
      <c r="H2551" t="s">
        <v>10</v>
      </c>
      <c r="I2551" t="s">
        <v>2318</v>
      </c>
    </row>
    <row r="2552" spans="1:9" ht="16.5" x14ac:dyDescent="0.25">
      <c r="A2552" s="1">
        <f>ROW()-ROW(tManutencao[[#Headers],[Seq]])</f>
        <v>2551</v>
      </c>
      <c r="B2552" s="3">
        <v>2513</v>
      </c>
      <c r="C2552" s="4">
        <v>45471.070960648147</v>
      </c>
      <c r="D2552" s="4">
        <v>45474.364120370374</v>
      </c>
      <c r="E2552" s="1" t="s">
        <v>9</v>
      </c>
      <c r="F2552">
        <v>108</v>
      </c>
      <c r="G2552" s="1" t="str">
        <f>IFERROR(VLOOKUP(tManutencao[[#This Row],[Máquina]],[1]!tMaquinas[[Código]:[Descrição]],2,0),"N/E")</f>
        <v>108 - Extrusora</v>
      </c>
      <c r="H2552" t="s">
        <v>10</v>
      </c>
      <c r="I2552" t="s">
        <v>2319</v>
      </c>
    </row>
    <row r="2553" spans="1:9" ht="16.5" x14ac:dyDescent="0.25">
      <c r="A2553" s="1">
        <f>ROW()-ROW(tManutencao[[#Headers],[Seq]])</f>
        <v>2552</v>
      </c>
      <c r="B2553" s="3">
        <v>2514</v>
      </c>
      <c r="C2553" s="4">
        <v>45471.385208333333</v>
      </c>
      <c r="D2553" s="4">
        <v>45476.615543981483</v>
      </c>
      <c r="E2553" s="1" t="s">
        <v>9</v>
      </c>
      <c r="F2553">
        <v>108</v>
      </c>
      <c r="G2553" s="1" t="str">
        <f>IFERROR(VLOOKUP(tManutencao[[#This Row],[Máquina]],[1]!tMaquinas[[Código]:[Descrição]],2,0),"N/E")</f>
        <v>108 - Extrusora</v>
      </c>
      <c r="H2553" t="s">
        <v>10</v>
      </c>
      <c r="I2553" t="s">
        <v>2320</v>
      </c>
    </row>
    <row r="2554" spans="1:9" ht="16.5" x14ac:dyDescent="0.25">
      <c r="A2554" s="1">
        <f>ROW()-ROW(tManutencao[[#Headers],[Seq]])</f>
        <v>2553</v>
      </c>
      <c r="B2554" s="3">
        <v>2515</v>
      </c>
      <c r="C2554" s="4">
        <v>45471.387303240743</v>
      </c>
      <c r="D2554" s="4">
        <v>45474.365034722221</v>
      </c>
      <c r="E2554" s="1" t="s">
        <v>92</v>
      </c>
      <c r="F2554">
        <v>108</v>
      </c>
      <c r="G2554" s="1" t="str">
        <f>IFERROR(VLOOKUP(tManutencao[[#This Row],[Máquina]],[1]!tMaquinas[[Código]:[Descrição]],2,0),"N/E")</f>
        <v>108 - Extrusora</v>
      </c>
      <c r="H2554" t="s">
        <v>10</v>
      </c>
      <c r="I2554" t="s">
        <v>2321</v>
      </c>
    </row>
    <row r="2555" spans="1:9" ht="16.5" x14ac:dyDescent="0.25">
      <c r="A2555" s="1">
        <f>ROW()-ROW(tManutencao[[#Headers],[Seq]])</f>
        <v>2554</v>
      </c>
      <c r="B2555" s="3">
        <v>2516</v>
      </c>
      <c r="C2555" s="4">
        <v>45471.439201388886</v>
      </c>
      <c r="D2555" s="4">
        <v>45475.356516203705</v>
      </c>
      <c r="E2555" s="1" t="s">
        <v>9</v>
      </c>
      <c r="F2555">
        <v>418</v>
      </c>
      <c r="G2555" s="1" t="str">
        <f>IFERROR(VLOOKUP(tManutencao[[#This Row],[Máquina]],[1]!tMaquinas[[Código]:[Descrição]],2,0),"N/E")</f>
        <v>418 - Hece 850</v>
      </c>
      <c r="H2555" t="s">
        <v>21</v>
      </c>
      <c r="I2555" t="s">
        <v>2322</v>
      </c>
    </row>
    <row r="2556" spans="1:9" ht="16.5" x14ac:dyDescent="0.25">
      <c r="A2556" s="1">
        <f>ROW()-ROW(tManutencao[[#Headers],[Seq]])</f>
        <v>2555</v>
      </c>
      <c r="B2556" s="3">
        <v>2517</v>
      </c>
      <c r="C2556" s="4">
        <v>45471.665636574071</v>
      </c>
      <c r="D2556" s="4">
        <v>45518.677418981482</v>
      </c>
      <c r="E2556" s="1" t="s">
        <v>92</v>
      </c>
      <c r="F2556">
        <v>301</v>
      </c>
      <c r="G2556" s="1" t="str">
        <f>IFERROR(VLOOKUP(tManutencao[[#This Row],[Máquina]],[1]!tMaquinas[[Código]:[Descrição]],2,0),"N/E")</f>
        <v>301 - Comexi Laminadora</v>
      </c>
      <c r="H2556" t="s">
        <v>58</v>
      </c>
      <c r="I2556" t="s">
        <v>2323</v>
      </c>
    </row>
    <row r="2557" spans="1:9" ht="16.5" x14ac:dyDescent="0.25">
      <c r="A2557" s="1">
        <f>ROW()-ROW(tManutencao[[#Headers],[Seq]])</f>
        <v>2556</v>
      </c>
      <c r="B2557" s="3">
        <v>2518</v>
      </c>
      <c r="C2557" s="4">
        <v>45471.665844907409</v>
      </c>
      <c r="D2557" s="4">
        <v>45474.365381944444</v>
      </c>
      <c r="E2557" s="1" t="s">
        <v>9</v>
      </c>
      <c r="F2557">
        <v>115</v>
      </c>
      <c r="G2557" s="1" t="str">
        <f>IFERROR(VLOOKUP(tManutencao[[#This Row],[Máquina]],[1]!tMaquinas[[Código]:[Descrição]],2,0),"N/E")</f>
        <v>115 - Extrusora</v>
      </c>
      <c r="H2557" t="s">
        <v>10</v>
      </c>
      <c r="I2557" t="s">
        <v>2324</v>
      </c>
    </row>
    <row r="2558" spans="1:9" ht="16.5" x14ac:dyDescent="0.25">
      <c r="A2558" s="1">
        <f>ROW()-ROW(tManutencao[[#Headers],[Seq]])</f>
        <v>2557</v>
      </c>
      <c r="B2558" s="3">
        <v>2519</v>
      </c>
      <c r="C2558" s="4">
        <v>45471.666365740741</v>
      </c>
      <c r="D2558" s="4">
        <v>45513.724629629629</v>
      </c>
      <c r="E2558" s="1" t="s">
        <v>92</v>
      </c>
      <c r="F2558">
        <v>301</v>
      </c>
      <c r="G2558" s="1" t="str">
        <f>IFERROR(VLOOKUP(tManutencao[[#This Row],[Máquina]],[1]!tMaquinas[[Código]:[Descrição]],2,0),"N/E")</f>
        <v>301 - Comexi Laminadora</v>
      </c>
      <c r="H2558" t="s">
        <v>58</v>
      </c>
      <c r="I2558" t="s">
        <v>2325</v>
      </c>
    </row>
    <row r="2559" spans="1:9" ht="16.5" x14ac:dyDescent="0.25">
      <c r="A2559" s="1">
        <f>ROW()-ROW(tManutencao[[#Headers],[Seq]])</f>
        <v>2558</v>
      </c>
      <c r="B2559" s="3">
        <v>2520</v>
      </c>
      <c r="C2559" s="4">
        <v>45471.667326388888</v>
      </c>
      <c r="D2559" s="4">
        <v>45513.721666666665</v>
      </c>
      <c r="E2559" s="1" t="s">
        <v>92</v>
      </c>
      <c r="F2559">
        <v>301</v>
      </c>
      <c r="G2559" s="1" t="str">
        <f>IFERROR(VLOOKUP(tManutencao[[#This Row],[Máquina]],[1]!tMaquinas[[Código]:[Descrição]],2,0),"N/E")</f>
        <v>301 - Comexi Laminadora</v>
      </c>
      <c r="H2559" t="s">
        <v>58</v>
      </c>
      <c r="I2559" t="s">
        <v>2326</v>
      </c>
    </row>
    <row r="2560" spans="1:9" ht="16.5" x14ac:dyDescent="0.25">
      <c r="A2560" s="1">
        <f>ROW()-ROW(tManutencao[[#Headers],[Seq]])</f>
        <v>2559</v>
      </c>
      <c r="B2560" s="3">
        <v>2521</v>
      </c>
      <c r="C2560" s="4">
        <v>45471.671030092592</v>
      </c>
      <c r="D2560" s="4">
        <v>45509.684571759259</v>
      </c>
      <c r="E2560" s="1" t="s">
        <v>92</v>
      </c>
      <c r="F2560">
        <v>302</v>
      </c>
      <c r="G2560" s="1" t="str">
        <f>IFERROR(VLOOKUP(tManutencao[[#This Row],[Máquina]],[1]!tMaquinas[[Código]:[Descrição]],2,0),"N/E")</f>
        <v>301 - Comexi Laminadora</v>
      </c>
      <c r="H2560" t="s">
        <v>58</v>
      </c>
      <c r="I2560" t="s">
        <v>2323</v>
      </c>
    </row>
    <row r="2561" spans="1:9" ht="16.5" x14ac:dyDescent="0.25">
      <c r="A2561" s="1">
        <f>ROW()-ROW(tManutencao[[#Headers],[Seq]])</f>
        <v>2560</v>
      </c>
      <c r="B2561" s="3">
        <v>2522</v>
      </c>
      <c r="C2561" s="4">
        <v>45471.67291666667</v>
      </c>
      <c r="D2561" s="4">
        <v>45513.722731481481</v>
      </c>
      <c r="E2561" s="1" t="s">
        <v>92</v>
      </c>
      <c r="F2561">
        <v>302</v>
      </c>
      <c r="G2561" s="1" t="str">
        <f>IFERROR(VLOOKUP(tManutencao[[#This Row],[Máquina]],[1]!tMaquinas[[Código]:[Descrição]],2,0),"N/E")</f>
        <v>301 - Comexi Laminadora</v>
      </c>
      <c r="H2561" t="s">
        <v>58</v>
      </c>
      <c r="I2561" t="s">
        <v>2327</v>
      </c>
    </row>
    <row r="2562" spans="1:9" ht="16.5" x14ac:dyDescent="0.25">
      <c r="A2562" s="1">
        <f>ROW()-ROW(tManutencao[[#Headers],[Seq]])</f>
        <v>2561</v>
      </c>
      <c r="B2562" s="3">
        <v>2523</v>
      </c>
      <c r="C2562" s="4">
        <v>45471.673888888887</v>
      </c>
      <c r="D2562" s="4">
        <v>45513.720879629633</v>
      </c>
      <c r="E2562" s="1" t="s">
        <v>92</v>
      </c>
      <c r="F2562">
        <v>302</v>
      </c>
      <c r="G2562" s="1" t="str">
        <f>IFERROR(VLOOKUP(tManutencao[[#This Row],[Máquina]],[1]!tMaquinas[[Código]:[Descrição]],2,0),"N/E")</f>
        <v>301 - Comexi Laminadora</v>
      </c>
      <c r="H2562" t="s">
        <v>58</v>
      </c>
      <c r="I2562" t="s">
        <v>2328</v>
      </c>
    </row>
    <row r="2563" spans="1:9" ht="16.5" x14ac:dyDescent="0.25">
      <c r="A2563" s="1">
        <f>ROW()-ROW(tManutencao[[#Headers],[Seq]])</f>
        <v>2562</v>
      </c>
      <c r="B2563" s="3">
        <v>2524</v>
      </c>
      <c r="C2563" s="4">
        <v>45472.29959490741</v>
      </c>
      <c r="D2563" s="4">
        <v>45477.344606481478</v>
      </c>
      <c r="E2563" s="1" t="s">
        <v>9</v>
      </c>
      <c r="F2563">
        <v>207</v>
      </c>
      <c r="G2563" s="1" t="str">
        <f>IFERROR(VLOOKUP(tManutencao[[#This Row],[Máquina]],[1]!tMaquinas[[Código]:[Descrição]],2,0),"N/E")</f>
        <v>207 - Comexi 8 cores</v>
      </c>
      <c r="H2563" t="s">
        <v>62</v>
      </c>
      <c r="I2563" t="s">
        <v>2329</v>
      </c>
    </row>
    <row r="2564" spans="1:9" ht="16.5" x14ac:dyDescent="0.25">
      <c r="A2564" s="1">
        <f>ROW()-ROW(tManutencao[[#Headers],[Seq]])</f>
        <v>2563</v>
      </c>
      <c r="B2564" s="3">
        <v>2525</v>
      </c>
      <c r="C2564" s="4">
        <v>45472.300509259258</v>
      </c>
      <c r="D2564" s="4">
        <v>45475.356770833336</v>
      </c>
      <c r="E2564" s="1" t="s">
        <v>9</v>
      </c>
      <c r="F2564">
        <v>108</v>
      </c>
      <c r="G2564" s="1" t="str">
        <f>IFERROR(VLOOKUP(tManutencao[[#This Row],[Máquina]],[1]!tMaquinas[[Código]:[Descrição]],2,0),"N/E")</f>
        <v>108 - Extrusora</v>
      </c>
      <c r="H2564" t="s">
        <v>10</v>
      </c>
      <c r="I2564" t="s">
        <v>2330</v>
      </c>
    </row>
    <row r="2565" spans="1:9" ht="16.5" x14ac:dyDescent="0.25">
      <c r="A2565" s="1">
        <f>ROW()-ROW(tManutencao[[#Headers],[Seq]])</f>
        <v>2564</v>
      </c>
      <c r="B2565" s="3">
        <v>3088</v>
      </c>
      <c r="C2565" s="4">
        <v>45533.368460648147</v>
      </c>
      <c r="D2565" s="4">
        <v>45534.547210648147</v>
      </c>
      <c r="E2565" s="1" t="s">
        <v>9</v>
      </c>
      <c r="F2565">
        <v>9002</v>
      </c>
      <c r="G2565" s="1" t="str">
        <f>IFERROR(VLOOKUP(tManutencao[[#This Row],[Máquina]],[1]!tMaquinas[[Código]:[Descrição]],2,0),"N/E")</f>
        <v>N/E</v>
      </c>
      <c r="H2565" t="s">
        <v>2167</v>
      </c>
      <c r="I2565" t="s">
        <v>2331</v>
      </c>
    </row>
    <row r="2566" spans="1:9" ht="16.5" x14ac:dyDescent="0.25">
      <c r="A2566" s="1">
        <f>ROW()-ROW(tManutencao[[#Headers],[Seq]])</f>
        <v>2565</v>
      </c>
      <c r="B2566" s="3">
        <v>3185</v>
      </c>
      <c r="C2566" s="4">
        <v>45539.615844907406</v>
      </c>
      <c r="D2566" s="4">
        <v>45671.418252314812</v>
      </c>
      <c r="E2566" s="1" t="s">
        <v>9</v>
      </c>
      <c r="F2566">
        <v>9002</v>
      </c>
      <c r="G2566" s="1" t="str">
        <f>IFERROR(VLOOKUP(tManutencao[[#This Row],[Máquina]],[1]!tMaquinas[[Código]:[Descrição]],2,0),"N/E")</f>
        <v>N/E</v>
      </c>
      <c r="H2566" t="s">
        <v>2167</v>
      </c>
      <c r="I2566" t="s">
        <v>2332</v>
      </c>
    </row>
    <row r="2567" spans="1:9" ht="16.5" x14ac:dyDescent="0.25">
      <c r="A2567" s="1">
        <f>ROW()-ROW(tManutencao[[#Headers],[Seq]])</f>
        <v>2566</v>
      </c>
      <c r="B2567" s="3">
        <v>2528</v>
      </c>
      <c r="C2567" s="4">
        <v>45472.446250000001</v>
      </c>
      <c r="D2567" s="4"/>
      <c r="E2567" s="1" t="s">
        <v>9</v>
      </c>
      <c r="F2567">
        <v>207</v>
      </c>
      <c r="G2567" s="1" t="str">
        <f>IFERROR(VLOOKUP(tManutencao[[#This Row],[Máquina]],[1]!tMaquinas[[Código]:[Descrição]],2,0),"N/E")</f>
        <v>207 - Comexi 8 cores</v>
      </c>
      <c r="H2567" t="s">
        <v>62</v>
      </c>
      <c r="I2567" t="s">
        <v>2333</v>
      </c>
    </row>
    <row r="2568" spans="1:9" ht="16.5" x14ac:dyDescent="0.25">
      <c r="A2568" s="1">
        <f>ROW()-ROW(tManutencao[[#Headers],[Seq]])</f>
        <v>2567</v>
      </c>
      <c r="B2568" s="3">
        <v>2529</v>
      </c>
      <c r="C2568" s="4">
        <v>45474.418842592589</v>
      </c>
      <c r="D2568" s="4">
        <v>45476.614629629628</v>
      </c>
      <c r="E2568" s="1" t="s">
        <v>9</v>
      </c>
      <c r="F2568">
        <v>206</v>
      </c>
      <c r="G2568" s="1" t="str">
        <f>IFERROR(VLOOKUP(tManutencao[[#This Row],[Máquina]],[1]!tMaquinas[[Código]:[Descrição]],2,0),"N/E")</f>
        <v>206 - Comexi 8 cores</v>
      </c>
      <c r="H2568" t="s">
        <v>62</v>
      </c>
      <c r="I2568" t="s">
        <v>2334</v>
      </c>
    </row>
    <row r="2569" spans="1:9" ht="16.5" x14ac:dyDescent="0.25">
      <c r="A2569" s="1">
        <f>ROW()-ROW(tManutencao[[#Headers],[Seq]])</f>
        <v>2568</v>
      </c>
      <c r="B2569" s="3">
        <v>2530</v>
      </c>
      <c r="C2569" s="4">
        <v>45474.440694444442</v>
      </c>
      <c r="D2569" s="4"/>
      <c r="E2569" s="1" t="s">
        <v>9</v>
      </c>
      <c r="F2569">
        <v>206</v>
      </c>
      <c r="G2569" s="1" t="str">
        <f>IFERROR(VLOOKUP(tManutencao[[#This Row],[Máquina]],[1]!tMaquinas[[Código]:[Descrição]],2,0),"N/E")</f>
        <v>206 - Comexi 8 cores</v>
      </c>
      <c r="H2569" t="s">
        <v>62</v>
      </c>
      <c r="I2569" t="s">
        <v>2335</v>
      </c>
    </row>
    <row r="2570" spans="1:9" ht="16.5" x14ac:dyDescent="0.25">
      <c r="A2570" s="1">
        <f>ROW()-ROW(tManutencao[[#Headers],[Seq]])</f>
        <v>2569</v>
      </c>
      <c r="B2570" s="3">
        <v>2531</v>
      </c>
      <c r="C2570" s="4">
        <v>45474.443622685183</v>
      </c>
      <c r="D2570" s="4">
        <v>45474.674803240741</v>
      </c>
      <c r="E2570" s="1" t="s">
        <v>9</v>
      </c>
      <c r="F2570">
        <v>506</v>
      </c>
      <c r="G2570" s="1" t="str">
        <f>IFERROR(VLOOKUP(tManutencao[[#This Row],[Máquina]],[1]!tMaquinas[[Código]:[Descrição]],2,0),"N/E")</f>
        <v>506 - Rebobinadeira</v>
      </c>
      <c r="H2570" t="s">
        <v>23</v>
      </c>
      <c r="I2570" t="s">
        <v>2336</v>
      </c>
    </row>
    <row r="2571" spans="1:9" ht="16.5" x14ac:dyDescent="0.25">
      <c r="A2571" s="1">
        <f>ROW()-ROW(tManutencao[[#Headers],[Seq]])</f>
        <v>2570</v>
      </c>
      <c r="B2571" s="3">
        <v>2532</v>
      </c>
      <c r="C2571" s="4">
        <v>45474.455462962964</v>
      </c>
      <c r="D2571" s="4">
        <v>45490.386041666665</v>
      </c>
      <c r="E2571" s="1" t="s">
        <v>9</v>
      </c>
      <c r="F2571">
        <v>117</v>
      </c>
      <c r="G2571" s="1" t="str">
        <f>IFERROR(VLOOKUP(tManutencao[[#This Row],[Máquina]],[1]!tMaquinas[[Código]:[Descrição]],2,0),"N/E")</f>
        <v>117 - Extrusora</v>
      </c>
      <c r="H2571" t="s">
        <v>10</v>
      </c>
      <c r="I2571" t="s">
        <v>2337</v>
      </c>
    </row>
    <row r="2572" spans="1:9" ht="16.5" x14ac:dyDescent="0.25">
      <c r="A2572" s="1">
        <f>ROW()-ROW(tManutencao[[#Headers],[Seq]])</f>
        <v>2571</v>
      </c>
      <c r="B2572" s="3">
        <v>2533</v>
      </c>
      <c r="C2572" s="4">
        <v>45474.482847222222</v>
      </c>
      <c r="D2572" s="4">
        <v>45478.687303240738</v>
      </c>
      <c r="E2572" s="1" t="s">
        <v>9</v>
      </c>
      <c r="F2572">
        <v>206</v>
      </c>
      <c r="G2572" s="1" t="str">
        <f>IFERROR(VLOOKUP(tManutencao[[#This Row],[Máquina]],[1]!tMaquinas[[Código]:[Descrição]],2,0),"N/E")</f>
        <v>206 - Comexi 8 cores</v>
      </c>
      <c r="H2572" t="s">
        <v>62</v>
      </c>
      <c r="I2572" t="s">
        <v>2338</v>
      </c>
    </row>
    <row r="2573" spans="1:9" ht="16.5" x14ac:dyDescent="0.25">
      <c r="A2573" s="1">
        <f>ROW()-ROW(tManutencao[[#Headers],[Seq]])</f>
        <v>2572</v>
      </c>
      <c r="B2573" s="3">
        <v>2534</v>
      </c>
      <c r="C2573" s="4">
        <v>45474.689884259256</v>
      </c>
      <c r="D2573" s="4">
        <v>45475.356979166667</v>
      </c>
      <c r="E2573" s="1" t="s">
        <v>9</v>
      </c>
      <c r="F2573">
        <v>115</v>
      </c>
      <c r="G2573" s="1" t="str">
        <f>IFERROR(VLOOKUP(tManutencao[[#This Row],[Máquina]],[1]!tMaquinas[[Código]:[Descrição]],2,0),"N/E")</f>
        <v>115 - Extrusora</v>
      </c>
      <c r="H2573" t="s">
        <v>10</v>
      </c>
      <c r="I2573" t="s">
        <v>2339</v>
      </c>
    </row>
    <row r="2574" spans="1:9" ht="16.5" x14ac:dyDescent="0.25">
      <c r="A2574" s="1">
        <f>ROW()-ROW(tManutencao[[#Headers],[Seq]])</f>
        <v>2573</v>
      </c>
      <c r="B2574" s="3">
        <v>2535</v>
      </c>
      <c r="C2574" s="4">
        <v>45474.691643518519</v>
      </c>
      <c r="D2574" s="4">
        <v>45475.35738425926</v>
      </c>
      <c r="E2574" s="1" t="s">
        <v>9</v>
      </c>
      <c r="F2574">
        <v>116</v>
      </c>
      <c r="G2574" s="1" t="str">
        <f>IFERROR(VLOOKUP(tManutencao[[#This Row],[Máquina]],[1]!tMaquinas[[Código]:[Descrição]],2,0),"N/E")</f>
        <v>116 - Extrusora</v>
      </c>
      <c r="H2574" t="s">
        <v>10</v>
      </c>
      <c r="I2574" t="s">
        <v>2340</v>
      </c>
    </row>
    <row r="2575" spans="1:9" ht="16.5" x14ac:dyDescent="0.25">
      <c r="A2575" s="1">
        <f>ROW()-ROW(tManutencao[[#Headers],[Seq]])</f>
        <v>2574</v>
      </c>
      <c r="B2575" s="3">
        <v>2536</v>
      </c>
      <c r="C2575" s="4">
        <v>45475.314618055556</v>
      </c>
      <c r="D2575" s="4"/>
      <c r="E2575" s="1" t="s">
        <v>9</v>
      </c>
      <c r="F2575">
        <v>206</v>
      </c>
      <c r="G2575" s="1" t="str">
        <f>IFERROR(VLOOKUP(tManutencao[[#This Row],[Máquina]],[1]!tMaquinas[[Código]:[Descrição]],2,0),"N/E")</f>
        <v>206 - Comexi 8 cores</v>
      </c>
      <c r="H2575" t="s">
        <v>62</v>
      </c>
      <c r="I2575" t="s">
        <v>2341</v>
      </c>
    </row>
    <row r="2576" spans="1:9" ht="16.5" x14ac:dyDescent="0.25">
      <c r="A2576" s="1">
        <f>ROW()-ROW(tManutencao[[#Headers],[Seq]])</f>
        <v>2575</v>
      </c>
      <c r="B2576" s="3">
        <v>2537</v>
      </c>
      <c r="C2576" s="4">
        <v>45475.316458333335</v>
      </c>
      <c r="D2576" s="4">
        <v>45478.686874999999</v>
      </c>
      <c r="E2576" s="1" t="s">
        <v>9</v>
      </c>
      <c r="F2576">
        <v>207</v>
      </c>
      <c r="G2576" s="1" t="str">
        <f>IFERROR(VLOOKUP(tManutencao[[#This Row],[Máquina]],[1]!tMaquinas[[Código]:[Descrição]],2,0),"N/E")</f>
        <v>207 - Comexi 8 cores</v>
      </c>
      <c r="H2576" t="s">
        <v>62</v>
      </c>
      <c r="I2576" t="s">
        <v>2342</v>
      </c>
    </row>
    <row r="2577" spans="1:9" ht="16.5" x14ac:dyDescent="0.25">
      <c r="A2577" s="1">
        <f>ROW()-ROW(tManutencao[[#Headers],[Seq]])</f>
        <v>2576</v>
      </c>
      <c r="B2577" s="3">
        <v>2538</v>
      </c>
      <c r="C2577" s="4">
        <v>45475.359780092593</v>
      </c>
      <c r="D2577" s="4">
        <v>45476.370983796296</v>
      </c>
      <c r="E2577" s="1" t="s">
        <v>9</v>
      </c>
      <c r="F2577">
        <v>207</v>
      </c>
      <c r="G2577" s="1" t="str">
        <f>IFERROR(VLOOKUP(tManutencao[[#This Row],[Máquina]],[1]!tMaquinas[[Código]:[Descrição]],2,0),"N/E")</f>
        <v>207 - Comexi 8 cores</v>
      </c>
      <c r="H2577" t="s">
        <v>62</v>
      </c>
      <c r="I2577" t="s">
        <v>2343</v>
      </c>
    </row>
    <row r="2578" spans="1:9" ht="16.5" x14ac:dyDescent="0.25">
      <c r="A2578" s="1">
        <f>ROW()-ROW(tManutencao[[#Headers],[Seq]])</f>
        <v>2577</v>
      </c>
      <c r="B2578" s="3">
        <v>2539</v>
      </c>
      <c r="C2578" s="4">
        <v>45475.380254629628</v>
      </c>
      <c r="D2578" s="4"/>
      <c r="E2578" s="1" t="s">
        <v>9</v>
      </c>
      <c r="F2578">
        <v>108</v>
      </c>
      <c r="G2578" s="1" t="str">
        <f>IFERROR(VLOOKUP(tManutencao[[#This Row],[Máquina]],[1]!tMaquinas[[Código]:[Descrição]],2,0),"N/E")</f>
        <v>108 - Extrusora</v>
      </c>
      <c r="H2578" t="s">
        <v>10</v>
      </c>
      <c r="I2578" t="s">
        <v>2344</v>
      </c>
    </row>
    <row r="2579" spans="1:9" ht="16.5" x14ac:dyDescent="0.25">
      <c r="A2579" s="1">
        <f>ROW()-ROW(tManutencao[[#Headers],[Seq]])</f>
        <v>2578</v>
      </c>
      <c r="B2579" s="3">
        <v>3197</v>
      </c>
      <c r="C2579" s="4">
        <v>45541.444131944445</v>
      </c>
      <c r="D2579" s="4">
        <v>45544.599652777775</v>
      </c>
      <c r="E2579" s="1" t="s">
        <v>182</v>
      </c>
      <c r="F2579">
        <v>9002</v>
      </c>
      <c r="G2579" s="1" t="str">
        <f>IFERROR(VLOOKUP(tManutencao[[#This Row],[Máquina]],[1]!tMaquinas[[Código]:[Descrição]],2,0),"N/E")</f>
        <v>N/E</v>
      </c>
      <c r="H2579" t="s">
        <v>2167</v>
      </c>
      <c r="I2579" t="s">
        <v>2345</v>
      </c>
    </row>
    <row r="2580" spans="1:9" ht="16.5" x14ac:dyDescent="0.25">
      <c r="A2580" s="1">
        <f>ROW()-ROW(tManutencao[[#Headers],[Seq]])</f>
        <v>2579</v>
      </c>
      <c r="B2580" s="3">
        <v>2541</v>
      </c>
      <c r="C2580" s="4">
        <v>45475.491701388892</v>
      </c>
      <c r="D2580" s="4">
        <v>45513.702430555553</v>
      </c>
      <c r="E2580" s="1" t="s">
        <v>92</v>
      </c>
      <c r="F2580">
        <v>118</v>
      </c>
      <c r="G2580" s="1" t="str">
        <f>IFERROR(VLOOKUP(tManutencao[[#This Row],[Máquina]],[1]!tMaquinas[[Código]:[Descrição]],2,0),"N/E")</f>
        <v>118- Extrusora</v>
      </c>
      <c r="H2580" t="s">
        <v>10</v>
      </c>
      <c r="I2580" t="s">
        <v>2346</v>
      </c>
    </row>
    <row r="2581" spans="1:9" ht="16.5" x14ac:dyDescent="0.25">
      <c r="A2581" s="1">
        <f>ROW()-ROW(tManutencao[[#Headers],[Seq]])</f>
        <v>2580</v>
      </c>
      <c r="B2581" s="3">
        <v>2542</v>
      </c>
      <c r="C2581" s="4">
        <v>45475.50439814815</v>
      </c>
      <c r="D2581" s="4">
        <v>45513.723506944443</v>
      </c>
      <c r="E2581" s="1" t="s">
        <v>92</v>
      </c>
      <c r="F2581">
        <v>118</v>
      </c>
      <c r="G2581" s="1" t="str">
        <f>IFERROR(VLOOKUP(tManutencao[[#This Row],[Máquina]],[1]!tMaquinas[[Código]:[Descrição]],2,0),"N/E")</f>
        <v>118- Extrusora</v>
      </c>
      <c r="H2581" t="s">
        <v>10</v>
      </c>
      <c r="I2581" t="s">
        <v>2347</v>
      </c>
    </row>
    <row r="2582" spans="1:9" ht="16.5" x14ac:dyDescent="0.25">
      <c r="A2582" s="1">
        <f>ROW()-ROW(tManutencao[[#Headers],[Seq]])</f>
        <v>2581</v>
      </c>
      <c r="B2582" s="3">
        <v>2543</v>
      </c>
      <c r="C2582" s="4">
        <v>45475.748668981483</v>
      </c>
      <c r="D2582" s="4">
        <v>45483.354895833334</v>
      </c>
      <c r="E2582" s="1" t="s">
        <v>9</v>
      </c>
      <c r="F2582">
        <v>207</v>
      </c>
      <c r="G2582" s="1" t="str">
        <f>IFERROR(VLOOKUP(tManutencao[[#This Row],[Máquina]],[1]!tMaquinas[[Código]:[Descrição]],2,0),"N/E")</f>
        <v>207 - Comexi 8 cores</v>
      </c>
      <c r="H2582" t="s">
        <v>62</v>
      </c>
      <c r="I2582" t="s">
        <v>2348</v>
      </c>
    </row>
    <row r="2583" spans="1:9" ht="16.5" x14ac:dyDescent="0.25">
      <c r="A2583" s="1">
        <f>ROW()-ROW(tManutencao[[#Headers],[Seq]])</f>
        <v>2582</v>
      </c>
      <c r="B2583" s="3">
        <v>2544</v>
      </c>
      <c r="C2583" s="4">
        <v>45475.811226851853</v>
      </c>
      <c r="D2583" s="4">
        <v>45488.349363425928</v>
      </c>
      <c r="E2583" s="1" t="s">
        <v>182</v>
      </c>
      <c r="F2583">
        <v>116</v>
      </c>
      <c r="G2583" s="1" t="str">
        <f>IFERROR(VLOOKUP(tManutencao[[#This Row],[Máquina]],[1]!tMaquinas[[Código]:[Descrição]],2,0),"N/E")</f>
        <v>116 - Extrusora</v>
      </c>
      <c r="H2583" t="s">
        <v>10</v>
      </c>
      <c r="I2583" t="s">
        <v>2349</v>
      </c>
    </row>
    <row r="2584" spans="1:9" ht="16.5" x14ac:dyDescent="0.25">
      <c r="A2584" s="1">
        <f>ROW()-ROW(tManutencao[[#Headers],[Seq]])</f>
        <v>2583</v>
      </c>
      <c r="B2584" s="3">
        <v>2545</v>
      </c>
      <c r="C2584" s="4">
        <v>45475.94635416667</v>
      </c>
      <c r="D2584" s="4"/>
      <c r="E2584" s="1" t="s">
        <v>9</v>
      </c>
      <c r="F2584">
        <v>116</v>
      </c>
      <c r="G2584" s="1" t="str">
        <f>IFERROR(VLOOKUP(tManutencao[[#This Row],[Máquina]],[1]!tMaquinas[[Código]:[Descrição]],2,0),"N/E")</f>
        <v>116 - Extrusora</v>
      </c>
      <c r="H2584" t="s">
        <v>10</v>
      </c>
      <c r="I2584" t="s">
        <v>2350</v>
      </c>
    </row>
    <row r="2585" spans="1:9" ht="16.5" x14ac:dyDescent="0.25">
      <c r="A2585" s="1">
        <f>ROW()-ROW(tManutencao[[#Headers],[Seq]])</f>
        <v>2584</v>
      </c>
      <c r="B2585" s="3">
        <v>2546</v>
      </c>
      <c r="C2585" s="4">
        <v>45476.020752314813</v>
      </c>
      <c r="D2585" s="4"/>
      <c r="E2585" s="1" t="s">
        <v>9</v>
      </c>
      <c r="F2585">
        <v>116</v>
      </c>
      <c r="G2585" s="1" t="str">
        <f>IFERROR(VLOOKUP(tManutencao[[#This Row],[Máquina]],[1]!tMaquinas[[Código]:[Descrição]],2,0),"N/E")</f>
        <v>116 - Extrusora</v>
      </c>
      <c r="H2585" t="s">
        <v>10</v>
      </c>
      <c r="I2585" t="s">
        <v>2351</v>
      </c>
    </row>
    <row r="2586" spans="1:9" ht="16.5" x14ac:dyDescent="0.25">
      <c r="A2586" s="1">
        <f>ROW()-ROW(tManutencao[[#Headers],[Seq]])</f>
        <v>2585</v>
      </c>
      <c r="B2586" s="3">
        <v>2547</v>
      </c>
      <c r="C2586" s="4">
        <v>45476.363449074073</v>
      </c>
      <c r="D2586" s="4">
        <v>45476.614340277774</v>
      </c>
      <c r="E2586" s="1" t="s">
        <v>9</v>
      </c>
      <c r="F2586">
        <v>206</v>
      </c>
      <c r="G2586" s="1" t="str">
        <f>IFERROR(VLOOKUP(tManutencao[[#This Row],[Máquina]],[1]!tMaquinas[[Código]:[Descrição]],2,0),"N/E")</f>
        <v>206 - Comexi 8 cores</v>
      </c>
      <c r="H2586" t="s">
        <v>62</v>
      </c>
      <c r="I2586" t="s">
        <v>2352</v>
      </c>
    </row>
    <row r="2587" spans="1:9" ht="16.5" x14ac:dyDescent="0.25">
      <c r="A2587" s="1">
        <f>ROW()-ROW(tManutencao[[#Headers],[Seq]])</f>
        <v>2586</v>
      </c>
      <c r="B2587" s="3">
        <v>2548</v>
      </c>
      <c r="C2587" s="4">
        <v>45476.436562499999</v>
      </c>
      <c r="D2587" s="4">
        <v>45476.614108796297</v>
      </c>
      <c r="E2587" s="1" t="s">
        <v>9</v>
      </c>
      <c r="F2587">
        <v>118</v>
      </c>
      <c r="G2587" s="1" t="str">
        <f>IFERROR(VLOOKUP(tManutencao[[#This Row],[Máquina]],[1]!tMaquinas[[Código]:[Descrição]],2,0),"N/E")</f>
        <v>118- Extrusora</v>
      </c>
      <c r="H2587" t="s">
        <v>10</v>
      </c>
      <c r="I2587" t="s">
        <v>2353</v>
      </c>
    </row>
    <row r="2588" spans="1:9" ht="16.5" x14ac:dyDescent="0.25">
      <c r="A2588" s="1">
        <f>ROW()-ROW(tManutencao[[#Headers],[Seq]])</f>
        <v>2587</v>
      </c>
      <c r="B2588" s="3">
        <v>2549</v>
      </c>
      <c r="C2588" s="4">
        <v>45476.438738425924</v>
      </c>
      <c r="D2588" s="4">
        <v>45478.686678240738</v>
      </c>
      <c r="E2588" s="1" t="s">
        <v>9</v>
      </c>
      <c r="F2588">
        <v>116</v>
      </c>
      <c r="G2588" s="1" t="str">
        <f>IFERROR(VLOOKUP(tManutencao[[#This Row],[Máquina]],[1]!tMaquinas[[Código]:[Descrição]],2,0),"N/E")</f>
        <v>116 - Extrusora</v>
      </c>
      <c r="H2588" t="s">
        <v>10</v>
      </c>
      <c r="I2588" t="s">
        <v>2354</v>
      </c>
    </row>
    <row r="2589" spans="1:9" ht="16.5" x14ac:dyDescent="0.25">
      <c r="A2589" s="1">
        <f>ROW()-ROW(tManutencao[[#Headers],[Seq]])</f>
        <v>2588</v>
      </c>
      <c r="B2589" s="3">
        <v>2550</v>
      </c>
      <c r="C2589" s="4">
        <v>45476.448703703703</v>
      </c>
      <c r="D2589" s="4">
        <v>45476.510370370372</v>
      </c>
      <c r="E2589" s="1" t="s">
        <v>9</v>
      </c>
      <c r="F2589">
        <v>116</v>
      </c>
      <c r="G2589" s="1" t="str">
        <f>IFERROR(VLOOKUP(tManutencao[[#This Row],[Máquina]],[1]!tMaquinas[[Código]:[Descrição]],2,0),"N/E")</f>
        <v>116 - Extrusora</v>
      </c>
      <c r="H2589" t="s">
        <v>10</v>
      </c>
      <c r="I2589" t="s">
        <v>2355</v>
      </c>
    </row>
    <row r="2590" spans="1:9" ht="16.5" x14ac:dyDescent="0.25">
      <c r="A2590" s="1">
        <f>ROW()-ROW(tManutencao[[#Headers],[Seq]])</f>
        <v>2589</v>
      </c>
      <c r="B2590" s="3">
        <v>3235</v>
      </c>
      <c r="C2590" s="4">
        <v>45547.410358796296</v>
      </c>
      <c r="D2590" s="4">
        <v>45617.422118055554</v>
      </c>
      <c r="E2590" s="1" t="s">
        <v>9</v>
      </c>
      <c r="F2590">
        <v>9002</v>
      </c>
      <c r="G2590" s="1" t="str">
        <f>IFERROR(VLOOKUP(tManutencao[[#This Row],[Máquina]],[1]!tMaquinas[[Código]:[Descrição]],2,0),"N/E")</f>
        <v>N/E</v>
      </c>
      <c r="H2590" t="s">
        <v>2167</v>
      </c>
      <c r="I2590" t="s">
        <v>2356</v>
      </c>
    </row>
    <row r="2591" spans="1:9" ht="16.5" x14ac:dyDescent="0.25">
      <c r="A2591" s="1">
        <f>ROW()-ROW(tManutencao[[#Headers],[Seq]])</f>
        <v>2590</v>
      </c>
      <c r="B2591" s="3">
        <v>3296</v>
      </c>
      <c r="C2591" s="4">
        <v>45552.725162037037</v>
      </c>
      <c r="D2591" s="4">
        <v>45671.442430555559</v>
      </c>
      <c r="E2591" s="1" t="s">
        <v>182</v>
      </c>
      <c r="F2591">
        <v>9002</v>
      </c>
      <c r="G2591" s="1" t="str">
        <f>IFERROR(VLOOKUP(tManutencao[[#This Row],[Máquina]],[1]!tMaquinas[[Código]:[Descrição]],2,0),"N/E")</f>
        <v>N/E</v>
      </c>
      <c r="H2591" t="s">
        <v>2167</v>
      </c>
      <c r="I2591" t="s">
        <v>2357</v>
      </c>
    </row>
    <row r="2592" spans="1:9" ht="16.5" x14ac:dyDescent="0.25">
      <c r="A2592" s="1">
        <f>ROW()-ROW(tManutencao[[#Headers],[Seq]])</f>
        <v>2591</v>
      </c>
      <c r="B2592" s="3">
        <v>3298</v>
      </c>
      <c r="C2592" s="4">
        <v>45552.759085648147</v>
      </c>
      <c r="D2592" s="4">
        <v>45671.442604166667</v>
      </c>
      <c r="E2592" s="1" t="s">
        <v>9</v>
      </c>
      <c r="F2592">
        <v>9002</v>
      </c>
      <c r="G2592" s="1" t="str">
        <f>IFERROR(VLOOKUP(tManutencao[[#This Row],[Máquina]],[1]!tMaquinas[[Código]:[Descrição]],2,0),"N/E")</f>
        <v>N/E</v>
      </c>
      <c r="H2592" t="s">
        <v>2167</v>
      </c>
      <c r="I2592" t="s">
        <v>2358</v>
      </c>
    </row>
    <row r="2593" spans="1:9" ht="16.5" x14ac:dyDescent="0.25">
      <c r="A2593" s="1">
        <f>ROW()-ROW(tManutencao[[#Headers],[Seq]])</f>
        <v>2592</v>
      </c>
      <c r="B2593" s="3">
        <v>3299</v>
      </c>
      <c r="C2593" s="4">
        <v>45552.760324074072</v>
      </c>
      <c r="D2593" s="4">
        <v>45671.44290509259</v>
      </c>
      <c r="E2593" s="1" t="s">
        <v>182</v>
      </c>
      <c r="F2593">
        <v>9002</v>
      </c>
      <c r="G2593" s="1" t="str">
        <f>IFERROR(VLOOKUP(tManutencao[[#This Row],[Máquina]],[1]!tMaquinas[[Código]:[Descrição]],2,0),"N/E")</f>
        <v>N/E</v>
      </c>
      <c r="H2593" t="s">
        <v>2167</v>
      </c>
      <c r="I2593" t="s">
        <v>2359</v>
      </c>
    </row>
    <row r="2594" spans="1:9" ht="16.5" x14ac:dyDescent="0.25">
      <c r="A2594" s="1">
        <f>ROW()-ROW(tManutencao[[#Headers],[Seq]])</f>
        <v>2593</v>
      </c>
      <c r="B2594" s="3">
        <v>2555</v>
      </c>
      <c r="C2594" s="4">
        <v>45477.30300925926</v>
      </c>
      <c r="D2594" s="4">
        <v>45670.609629629631</v>
      </c>
      <c r="E2594" s="1" t="s">
        <v>9</v>
      </c>
      <c r="F2594">
        <v>118</v>
      </c>
      <c r="G2594" s="1" t="str">
        <f>IFERROR(VLOOKUP(tManutencao[[#This Row],[Máquina]],[1]!tMaquinas[[Código]:[Descrição]],2,0),"N/E")</f>
        <v>118- Extrusora</v>
      </c>
      <c r="H2594" t="s">
        <v>10</v>
      </c>
      <c r="I2594" t="s">
        <v>2360</v>
      </c>
    </row>
    <row r="2595" spans="1:9" ht="16.5" x14ac:dyDescent="0.25">
      <c r="A2595" s="1">
        <f>ROW()-ROW(tManutencao[[#Headers],[Seq]])</f>
        <v>2594</v>
      </c>
      <c r="B2595" s="3">
        <v>2556</v>
      </c>
      <c r="C2595" s="4">
        <v>45477.355868055558</v>
      </c>
      <c r="D2595" s="4">
        <v>45478.68613425926</v>
      </c>
      <c r="E2595" s="1" t="s">
        <v>9</v>
      </c>
      <c r="F2595">
        <v>116</v>
      </c>
      <c r="G2595" s="1" t="str">
        <f>IFERROR(VLOOKUP(tManutencao[[#This Row],[Máquina]],[1]!tMaquinas[[Código]:[Descrição]],2,0),"N/E")</f>
        <v>116 - Extrusora</v>
      </c>
      <c r="H2595" t="s">
        <v>10</v>
      </c>
      <c r="I2595" t="s">
        <v>2361</v>
      </c>
    </row>
    <row r="2596" spans="1:9" ht="16.5" x14ac:dyDescent="0.25">
      <c r="A2596" s="1">
        <f>ROW()-ROW(tManutencao[[#Headers],[Seq]])</f>
        <v>2595</v>
      </c>
      <c r="B2596" s="3">
        <v>3552</v>
      </c>
      <c r="C2596" s="4">
        <v>45575.509062500001</v>
      </c>
      <c r="D2596" s="4">
        <v>45671.46261574074</v>
      </c>
      <c r="E2596" s="1" t="s">
        <v>182</v>
      </c>
      <c r="F2596">
        <v>9002</v>
      </c>
      <c r="G2596" s="1" t="str">
        <f>IFERROR(VLOOKUP(tManutencao[[#This Row],[Máquina]],[1]!tMaquinas[[Código]:[Descrição]],2,0),"N/E")</f>
        <v>N/E</v>
      </c>
      <c r="H2596" t="s">
        <v>2167</v>
      </c>
      <c r="I2596" t="s">
        <v>2362</v>
      </c>
    </row>
    <row r="2597" spans="1:9" ht="16.5" x14ac:dyDescent="0.25">
      <c r="A2597" s="1">
        <f>ROW()-ROW(tManutencao[[#Headers],[Seq]])</f>
        <v>2596</v>
      </c>
      <c r="B2597" s="3">
        <v>2558</v>
      </c>
      <c r="C2597" s="4">
        <v>45477.72047453704</v>
      </c>
      <c r="D2597" s="4">
        <v>45478.685856481483</v>
      </c>
      <c r="E2597" s="1" t="s">
        <v>9</v>
      </c>
      <c r="F2597">
        <v>417</v>
      </c>
      <c r="G2597" s="1" t="str">
        <f>IFERROR(VLOOKUP(tManutencao[[#This Row],[Máquina]],[1]!tMaquinas[[Código]:[Descrição]],2,0),"N/E")</f>
        <v>417 - Hece 1400</v>
      </c>
      <c r="H2597" t="s">
        <v>21</v>
      </c>
      <c r="I2597" t="s">
        <v>2363</v>
      </c>
    </row>
    <row r="2598" spans="1:9" ht="16.5" x14ac:dyDescent="0.25">
      <c r="A2598" s="1">
        <f>ROW()-ROW(tManutencao[[#Headers],[Seq]])</f>
        <v>2597</v>
      </c>
      <c r="B2598" s="3">
        <v>2559</v>
      </c>
      <c r="C2598" s="4">
        <v>45477.80809027778</v>
      </c>
      <c r="D2598" s="4">
        <v>45488.35</v>
      </c>
      <c r="E2598" s="1" t="s">
        <v>92</v>
      </c>
      <c r="F2598">
        <v>117</v>
      </c>
      <c r="G2598" s="1" t="str">
        <f>IFERROR(VLOOKUP(tManutencao[[#This Row],[Máquina]],[1]!tMaquinas[[Código]:[Descrição]],2,0),"N/E")</f>
        <v>117 - Extrusora</v>
      </c>
      <c r="H2598" t="s">
        <v>10</v>
      </c>
      <c r="I2598" t="s">
        <v>2364</v>
      </c>
    </row>
    <row r="2599" spans="1:9" ht="16.5" x14ac:dyDescent="0.25">
      <c r="A2599" s="1">
        <f>ROW()-ROW(tManutencao[[#Headers],[Seq]])</f>
        <v>2598</v>
      </c>
      <c r="B2599" s="3">
        <v>2560</v>
      </c>
      <c r="C2599" s="4">
        <v>45478.360046296293</v>
      </c>
      <c r="D2599" s="4"/>
      <c r="E2599" s="1" t="s">
        <v>9</v>
      </c>
      <c r="F2599">
        <v>206</v>
      </c>
      <c r="G2599" s="1" t="str">
        <f>IFERROR(VLOOKUP(tManutencao[[#This Row],[Máquina]],[1]!tMaquinas[[Código]:[Descrição]],2,0),"N/E")</f>
        <v>206 - Comexi 8 cores</v>
      </c>
      <c r="H2599" t="s">
        <v>62</v>
      </c>
      <c r="I2599" t="s">
        <v>2365</v>
      </c>
    </row>
    <row r="2600" spans="1:9" ht="16.5" x14ac:dyDescent="0.25">
      <c r="A2600" s="1">
        <f>ROW()-ROW(tManutencao[[#Headers],[Seq]])</f>
        <v>2599</v>
      </c>
      <c r="B2600" s="3">
        <v>2561</v>
      </c>
      <c r="C2600" s="4">
        <v>45478.432442129626</v>
      </c>
      <c r="D2600" s="4">
        <v>45670.610231481478</v>
      </c>
      <c r="E2600" s="1" t="s">
        <v>9</v>
      </c>
      <c r="F2600">
        <v>117</v>
      </c>
      <c r="G2600" s="1" t="str">
        <f>IFERROR(VLOOKUP(tManutencao[[#This Row],[Máquina]],[1]!tMaquinas[[Código]:[Descrição]],2,0),"N/E")</f>
        <v>117 - Extrusora</v>
      </c>
      <c r="H2600" t="s">
        <v>10</v>
      </c>
      <c r="I2600" t="s">
        <v>2366</v>
      </c>
    </row>
    <row r="2601" spans="1:9" ht="16.5" x14ac:dyDescent="0.25">
      <c r="A2601" s="1">
        <f>ROW()-ROW(tManutencao[[#Headers],[Seq]])</f>
        <v>2600</v>
      </c>
      <c r="B2601" s="3">
        <v>2562</v>
      </c>
      <c r="C2601" s="4">
        <v>45478.46806712963</v>
      </c>
      <c r="D2601" s="4"/>
      <c r="E2601" s="1" t="s">
        <v>9</v>
      </c>
      <c r="F2601">
        <v>207</v>
      </c>
      <c r="G2601" s="1" t="str">
        <f>IFERROR(VLOOKUP(tManutencao[[#This Row],[Máquina]],[1]!tMaquinas[[Código]:[Descrição]],2,0),"N/E")</f>
        <v>207 - Comexi 8 cores</v>
      </c>
      <c r="H2601" t="s">
        <v>62</v>
      </c>
      <c r="I2601" t="s">
        <v>2367</v>
      </c>
    </row>
    <row r="2602" spans="1:9" ht="16.5" x14ac:dyDescent="0.25">
      <c r="A2602" s="1">
        <f>ROW()-ROW(tManutencao[[#Headers],[Seq]])</f>
        <v>2601</v>
      </c>
      <c r="B2602" s="3">
        <v>3764</v>
      </c>
      <c r="C2602" s="4">
        <v>45587.657523148147</v>
      </c>
      <c r="D2602" s="4">
        <v>45587.784016203703</v>
      </c>
      <c r="E2602" s="1" t="s">
        <v>9</v>
      </c>
      <c r="F2602">
        <v>9002</v>
      </c>
      <c r="G2602" s="1" t="str">
        <f>IFERROR(VLOOKUP(tManutencao[[#This Row],[Máquina]],[1]!tMaquinas[[Código]:[Descrição]],2,0),"N/E")</f>
        <v>N/E</v>
      </c>
      <c r="H2602" t="s">
        <v>2167</v>
      </c>
      <c r="I2602" t="s">
        <v>2368</v>
      </c>
    </row>
    <row r="2603" spans="1:9" ht="16.5" x14ac:dyDescent="0.25">
      <c r="A2603" s="1">
        <f>ROW()-ROW(tManutencao[[#Headers],[Seq]])</f>
        <v>2602</v>
      </c>
      <c r="B2603" s="3">
        <v>3804</v>
      </c>
      <c r="C2603" s="4">
        <v>45589.654606481483</v>
      </c>
      <c r="D2603" s="4">
        <v>45589.655798611115</v>
      </c>
      <c r="E2603" s="1" t="s">
        <v>92</v>
      </c>
      <c r="F2603">
        <v>9002</v>
      </c>
      <c r="G2603" s="1" t="str">
        <f>IFERROR(VLOOKUP(tManutencao[[#This Row],[Máquina]],[1]!tMaquinas[[Código]:[Descrição]],2,0),"N/E")</f>
        <v>N/E</v>
      </c>
      <c r="H2603" t="s">
        <v>2167</v>
      </c>
      <c r="I2603" t="s">
        <v>2369</v>
      </c>
    </row>
    <row r="2604" spans="1:9" ht="16.5" x14ac:dyDescent="0.25">
      <c r="A2604" s="1">
        <f>ROW()-ROW(tManutencao[[#Headers],[Seq]])</f>
        <v>2603</v>
      </c>
      <c r="B2604" s="3">
        <v>2565</v>
      </c>
      <c r="C2604" s="4">
        <v>45478.658425925925</v>
      </c>
      <c r="D2604" s="4">
        <v>45488.351354166669</v>
      </c>
      <c r="E2604" s="1" t="s">
        <v>9</v>
      </c>
      <c r="F2604">
        <v>117</v>
      </c>
      <c r="G2604" s="1" t="str">
        <f>IFERROR(VLOOKUP(tManutencao[[#This Row],[Máquina]],[1]!tMaquinas[[Código]:[Descrição]],2,0),"N/E")</f>
        <v>117 - Extrusora</v>
      </c>
      <c r="H2604" t="s">
        <v>10</v>
      </c>
      <c r="I2604" t="s">
        <v>2370</v>
      </c>
    </row>
    <row r="2605" spans="1:9" ht="16.5" x14ac:dyDescent="0.25">
      <c r="A2605" s="1">
        <f>ROW()-ROW(tManutencao[[#Headers],[Seq]])</f>
        <v>2604</v>
      </c>
      <c r="B2605" s="3">
        <v>3805</v>
      </c>
      <c r="C2605" s="4">
        <v>45589.656423611108</v>
      </c>
      <c r="D2605" s="4">
        <v>45589.656828703701</v>
      </c>
      <c r="E2605" s="1" t="s">
        <v>92</v>
      </c>
      <c r="F2605">
        <v>9002</v>
      </c>
      <c r="G2605" s="1" t="str">
        <f>IFERROR(VLOOKUP(tManutencao[[#This Row],[Máquina]],[1]!tMaquinas[[Código]:[Descrição]],2,0),"N/E")</f>
        <v>N/E</v>
      </c>
      <c r="H2605" t="s">
        <v>2167</v>
      </c>
      <c r="I2605" t="s">
        <v>2371</v>
      </c>
    </row>
    <row r="2606" spans="1:9" ht="16.5" x14ac:dyDescent="0.25">
      <c r="A2606" s="1">
        <f>ROW()-ROW(tManutencao[[#Headers],[Seq]])</f>
        <v>2605</v>
      </c>
      <c r="B2606" s="3">
        <v>2567</v>
      </c>
      <c r="C2606" s="4">
        <v>45481.433298611111</v>
      </c>
      <c r="D2606" s="4">
        <v>45481.570879629631</v>
      </c>
      <c r="E2606" s="1" t="s">
        <v>9</v>
      </c>
      <c r="F2606">
        <v>407</v>
      </c>
      <c r="G2606" s="1" t="str">
        <f>IFERROR(VLOOKUP(tManutencao[[#This Row],[Máquina]],[1]!tMaquinas[[Código]:[Descrição]],2,0),"N/E")</f>
        <v>407 - HudsonSharp</v>
      </c>
      <c r="H2606" t="s">
        <v>21</v>
      </c>
      <c r="I2606" t="s">
        <v>2372</v>
      </c>
    </row>
    <row r="2607" spans="1:9" ht="16.5" x14ac:dyDescent="0.25">
      <c r="A2607" s="1">
        <f>ROW()-ROW(tManutencao[[#Headers],[Seq]])</f>
        <v>2606</v>
      </c>
      <c r="B2607" s="3">
        <v>2568</v>
      </c>
      <c r="C2607" s="4">
        <v>45481.446805555555</v>
      </c>
      <c r="D2607" s="4"/>
      <c r="E2607" s="1" t="s">
        <v>182</v>
      </c>
      <c r="F2607">
        <v>118</v>
      </c>
      <c r="G2607" s="1" t="str">
        <f>IFERROR(VLOOKUP(tManutencao[[#This Row],[Máquina]],[1]!tMaquinas[[Código]:[Descrição]],2,0),"N/E")</f>
        <v>118- Extrusora</v>
      </c>
      <c r="H2607" t="s">
        <v>10</v>
      </c>
      <c r="I2607" t="s">
        <v>2373</v>
      </c>
    </row>
    <row r="2608" spans="1:9" ht="16.5" x14ac:dyDescent="0.25">
      <c r="A2608" s="1">
        <f>ROW()-ROW(tManutencao[[#Headers],[Seq]])</f>
        <v>2607</v>
      </c>
      <c r="B2608" s="3">
        <v>2569</v>
      </c>
      <c r="C2608" s="4">
        <v>45481.503750000003</v>
      </c>
      <c r="D2608" s="4">
        <v>45483.355162037034</v>
      </c>
      <c r="E2608" s="1" t="s">
        <v>9</v>
      </c>
      <c r="F2608">
        <v>117</v>
      </c>
      <c r="G2608" s="1" t="str">
        <f>IFERROR(VLOOKUP(tManutencao[[#This Row],[Máquina]],[1]!tMaquinas[[Código]:[Descrição]],2,0),"N/E")</f>
        <v>117 - Extrusora</v>
      </c>
      <c r="H2608" t="s">
        <v>10</v>
      </c>
      <c r="I2608" t="s">
        <v>254</v>
      </c>
    </row>
    <row r="2609" spans="1:9" ht="16.5" x14ac:dyDescent="0.25">
      <c r="A2609" s="1">
        <f>ROW()-ROW(tManutencao[[#Headers],[Seq]])</f>
        <v>2608</v>
      </c>
      <c r="B2609" s="3">
        <v>2570</v>
      </c>
      <c r="C2609" s="4">
        <v>45481.504259259258</v>
      </c>
      <c r="D2609" s="4">
        <v>45483.355740740742</v>
      </c>
      <c r="E2609" s="1" t="s">
        <v>9</v>
      </c>
      <c r="F2609">
        <v>117</v>
      </c>
      <c r="G2609" s="1" t="str">
        <f>IFERROR(VLOOKUP(tManutencao[[#This Row],[Máquina]],[1]!tMaquinas[[Código]:[Descrição]],2,0),"N/E")</f>
        <v>117 - Extrusora</v>
      </c>
      <c r="H2609" t="s">
        <v>10</v>
      </c>
      <c r="I2609" t="s">
        <v>2374</v>
      </c>
    </row>
    <row r="2610" spans="1:9" ht="16.5" x14ac:dyDescent="0.25">
      <c r="A2610" s="1">
        <f>ROW()-ROW(tManutencao[[#Headers],[Seq]])</f>
        <v>2609</v>
      </c>
      <c r="B2610" s="3">
        <v>2571</v>
      </c>
      <c r="C2610" s="4">
        <v>45481.504953703705</v>
      </c>
      <c r="D2610" s="4">
        <v>45483.355983796297</v>
      </c>
      <c r="E2610" s="1" t="s">
        <v>9</v>
      </c>
      <c r="F2610">
        <v>206</v>
      </c>
      <c r="G2610" s="1" t="str">
        <f>IFERROR(VLOOKUP(tManutencao[[#This Row],[Máquina]],[1]!tMaquinas[[Código]:[Descrição]],2,0),"N/E")</f>
        <v>206 - Comexi 8 cores</v>
      </c>
      <c r="H2610" t="s">
        <v>62</v>
      </c>
      <c r="I2610" t="s">
        <v>2375</v>
      </c>
    </row>
    <row r="2611" spans="1:9" ht="16.5" x14ac:dyDescent="0.25">
      <c r="A2611" s="1">
        <f>ROW()-ROW(tManutencao[[#Headers],[Seq]])</f>
        <v>2610</v>
      </c>
      <c r="B2611" s="3">
        <v>2572</v>
      </c>
      <c r="C2611" s="4">
        <v>45481.505925925929</v>
      </c>
      <c r="D2611" s="4">
        <v>45483.356759259259</v>
      </c>
      <c r="E2611" s="1" t="s">
        <v>9</v>
      </c>
      <c r="F2611">
        <v>207</v>
      </c>
      <c r="G2611" s="1" t="str">
        <f>IFERROR(VLOOKUP(tManutencao[[#This Row],[Máquina]],[1]!tMaquinas[[Código]:[Descrição]],2,0),"N/E")</f>
        <v>207 - Comexi 8 cores</v>
      </c>
      <c r="H2611" t="s">
        <v>62</v>
      </c>
      <c r="I2611" t="s">
        <v>2376</v>
      </c>
    </row>
    <row r="2612" spans="1:9" ht="16.5" x14ac:dyDescent="0.25">
      <c r="A2612" s="1">
        <f>ROW()-ROW(tManutencao[[#Headers],[Seq]])</f>
        <v>2611</v>
      </c>
      <c r="B2612" s="3">
        <v>2573</v>
      </c>
      <c r="C2612" s="4">
        <v>45481.663923611108</v>
      </c>
      <c r="D2612" s="4">
        <v>45488.353495370371</v>
      </c>
      <c r="E2612" s="1" t="s">
        <v>9</v>
      </c>
      <c r="F2612">
        <v>507</v>
      </c>
      <c r="G2612" s="1" t="str">
        <f>IFERROR(VLOOKUP(tManutencao[[#This Row],[Máquina]],[1]!tMaquinas[[Código]:[Descrição]],2,0),"N/E")</f>
        <v>507 - Rebobinadeira</v>
      </c>
      <c r="H2612" t="s">
        <v>23</v>
      </c>
      <c r="I2612" t="s">
        <v>2377</v>
      </c>
    </row>
    <row r="2613" spans="1:9" ht="16.5" x14ac:dyDescent="0.25">
      <c r="A2613" s="1">
        <f>ROW()-ROW(tManutencao[[#Headers],[Seq]])</f>
        <v>2612</v>
      </c>
      <c r="B2613" s="3">
        <v>2574</v>
      </c>
      <c r="C2613" s="4">
        <v>45481.689918981479</v>
      </c>
      <c r="D2613" s="4">
        <v>45488.353726851848</v>
      </c>
      <c r="E2613" s="1" t="s">
        <v>9</v>
      </c>
      <c r="F2613">
        <v>207</v>
      </c>
      <c r="G2613" s="1" t="str">
        <f>IFERROR(VLOOKUP(tManutencao[[#This Row],[Máquina]],[1]!tMaquinas[[Código]:[Descrição]],2,0),"N/E")</f>
        <v>207 - Comexi 8 cores</v>
      </c>
      <c r="H2613" t="s">
        <v>62</v>
      </c>
      <c r="I2613" t="s">
        <v>2378</v>
      </c>
    </row>
    <row r="2614" spans="1:9" ht="16.5" x14ac:dyDescent="0.25">
      <c r="A2614" s="1">
        <f>ROW()-ROW(tManutencao[[#Headers],[Seq]])</f>
        <v>2613</v>
      </c>
      <c r="B2614" s="3">
        <v>2575</v>
      </c>
      <c r="C2614" s="4">
        <v>45481.690254629626</v>
      </c>
      <c r="D2614" s="4">
        <v>45490.386574074073</v>
      </c>
      <c r="E2614" s="1" t="s">
        <v>9</v>
      </c>
      <c r="F2614">
        <v>413</v>
      </c>
      <c r="G2614" s="1" t="str">
        <f>IFERROR(VLOOKUP(tManutencao[[#This Row],[Máquina]],[1]!tMaquinas[[Código]:[Descrição]],2,0),"N/E")</f>
        <v>413 - Polimaquinas</v>
      </c>
      <c r="H2614" t="s">
        <v>21</v>
      </c>
      <c r="I2614" t="s">
        <v>2378</v>
      </c>
    </row>
    <row r="2615" spans="1:9" ht="16.5" x14ac:dyDescent="0.25">
      <c r="A2615" s="1">
        <f>ROW()-ROW(tManutencao[[#Headers],[Seq]])</f>
        <v>2614</v>
      </c>
      <c r="B2615" s="3">
        <v>3806</v>
      </c>
      <c r="C2615" s="4">
        <v>45589.657488425924</v>
      </c>
      <c r="D2615" s="4">
        <v>45589.660185185188</v>
      </c>
      <c r="E2615" s="1" t="s">
        <v>92</v>
      </c>
      <c r="F2615">
        <v>9002</v>
      </c>
      <c r="G2615" s="1" t="str">
        <f>IFERROR(VLOOKUP(tManutencao[[#This Row],[Máquina]],[1]!tMaquinas[[Código]:[Descrição]],2,0),"N/E")</f>
        <v>N/E</v>
      </c>
      <c r="H2615" t="s">
        <v>2167</v>
      </c>
      <c r="I2615" t="s">
        <v>2379</v>
      </c>
    </row>
    <row r="2616" spans="1:9" ht="16.5" x14ac:dyDescent="0.25">
      <c r="A2616" s="1">
        <f>ROW()-ROW(tManutencao[[#Headers],[Seq]])</f>
        <v>2615</v>
      </c>
      <c r="B2616" s="3">
        <v>3807</v>
      </c>
      <c r="C2616" s="4">
        <v>45589.657893518517</v>
      </c>
      <c r="D2616" s="4">
        <v>45589.662175925929</v>
      </c>
      <c r="E2616" s="1" t="s">
        <v>92</v>
      </c>
      <c r="F2616">
        <v>9002</v>
      </c>
      <c r="G2616" s="1" t="str">
        <f>IFERROR(VLOOKUP(tManutencao[[#This Row],[Máquina]],[1]!tMaquinas[[Código]:[Descrição]],2,0),"N/E")</f>
        <v>N/E</v>
      </c>
      <c r="H2616" t="s">
        <v>2167</v>
      </c>
      <c r="I2616" t="s">
        <v>2380</v>
      </c>
    </row>
    <row r="2617" spans="1:9" ht="16.5" x14ac:dyDescent="0.25">
      <c r="A2617" s="1">
        <f>ROW()-ROW(tManutencao[[#Headers],[Seq]])</f>
        <v>2616</v>
      </c>
      <c r="B2617" s="3">
        <v>2578</v>
      </c>
      <c r="C2617" s="4">
        <v>45481.713888888888</v>
      </c>
      <c r="D2617" s="4">
        <v>45513.735636574071</v>
      </c>
      <c r="E2617" s="1" t="s">
        <v>182</v>
      </c>
      <c r="F2617">
        <v>208</v>
      </c>
      <c r="G2617" s="1" t="str">
        <f>IFERROR(VLOOKUP(tManutencao[[#This Row],[Máquina]],[1]!tMaquinas[[Código]:[Descrição]],2,0),"N/E")</f>
        <v>208 - Comexi 8 cores</v>
      </c>
      <c r="H2617" t="s">
        <v>62</v>
      </c>
      <c r="I2617" t="s">
        <v>2381</v>
      </c>
    </row>
    <row r="2618" spans="1:9" ht="16.5" x14ac:dyDescent="0.25">
      <c r="A2618" s="1">
        <f>ROW()-ROW(tManutencao[[#Headers],[Seq]])</f>
        <v>2617</v>
      </c>
      <c r="B2618" s="3">
        <v>3808</v>
      </c>
      <c r="C2618" s="4">
        <v>45589.65828703704</v>
      </c>
      <c r="D2618" s="4">
        <v>45589.662581018521</v>
      </c>
      <c r="E2618" s="1" t="s">
        <v>92</v>
      </c>
      <c r="F2618">
        <v>9002</v>
      </c>
      <c r="G2618" s="1" t="str">
        <f>IFERROR(VLOOKUP(tManutencao[[#This Row],[Máquina]],[1]!tMaquinas[[Código]:[Descrição]],2,0),"N/E")</f>
        <v>N/E</v>
      </c>
      <c r="H2618" t="s">
        <v>2167</v>
      </c>
      <c r="I2618" t="s">
        <v>2382</v>
      </c>
    </row>
    <row r="2619" spans="1:9" ht="16.5" x14ac:dyDescent="0.25">
      <c r="A2619" s="1">
        <f>ROW()-ROW(tManutencao[[#Headers],[Seq]])</f>
        <v>2618</v>
      </c>
      <c r="B2619" s="3">
        <v>2580</v>
      </c>
      <c r="C2619" s="4">
        <v>45481.982210648152</v>
      </c>
      <c r="D2619" s="4">
        <v>45483.356979166667</v>
      </c>
      <c r="E2619" s="1" t="s">
        <v>9</v>
      </c>
      <c r="F2619">
        <v>108</v>
      </c>
      <c r="G2619" s="1" t="str">
        <f>IFERROR(VLOOKUP(tManutencao[[#This Row],[Máquina]],[1]!tMaquinas[[Código]:[Descrição]],2,0),"N/E")</f>
        <v>108 - Extrusora</v>
      </c>
      <c r="H2619" t="s">
        <v>10</v>
      </c>
      <c r="I2619" t="s">
        <v>2383</v>
      </c>
    </row>
    <row r="2620" spans="1:9" ht="16.5" x14ac:dyDescent="0.25">
      <c r="A2620" s="1">
        <f>ROW()-ROW(tManutencao[[#Headers],[Seq]])</f>
        <v>2619</v>
      </c>
      <c r="B2620" s="3">
        <v>2581</v>
      </c>
      <c r="C2620" s="4">
        <v>45482.34652777778</v>
      </c>
      <c r="D2620" s="4">
        <v>45483.357210648152</v>
      </c>
      <c r="E2620" s="1" t="s">
        <v>9</v>
      </c>
      <c r="F2620">
        <v>118</v>
      </c>
      <c r="G2620" s="1" t="str">
        <f>IFERROR(VLOOKUP(tManutencao[[#This Row],[Máquina]],[1]!tMaquinas[[Código]:[Descrição]],2,0),"N/E")</f>
        <v>118- Extrusora</v>
      </c>
      <c r="H2620" t="s">
        <v>10</v>
      </c>
      <c r="I2620" t="s">
        <v>2384</v>
      </c>
    </row>
    <row r="2621" spans="1:9" ht="16.5" x14ac:dyDescent="0.25">
      <c r="A2621" s="1">
        <f>ROW()-ROW(tManutencao[[#Headers],[Seq]])</f>
        <v>2620</v>
      </c>
      <c r="B2621" s="3">
        <v>2582</v>
      </c>
      <c r="C2621" s="4">
        <v>45482.776909722219</v>
      </c>
      <c r="D2621" s="4">
        <v>45488.35527777778</v>
      </c>
      <c r="E2621" s="1" t="s">
        <v>9</v>
      </c>
      <c r="F2621">
        <v>406</v>
      </c>
      <c r="G2621" s="1" t="str">
        <f>IFERROR(VLOOKUP(tManutencao[[#This Row],[Máquina]],[1]!tMaquinas[[Código]:[Descrição]],2,0),"N/E")</f>
        <v>406 - Hece1400</v>
      </c>
      <c r="H2621" t="s">
        <v>21</v>
      </c>
      <c r="I2621" t="s">
        <v>2385</v>
      </c>
    </row>
    <row r="2622" spans="1:9" ht="16.5" x14ac:dyDescent="0.25">
      <c r="A2622" s="1">
        <f>ROW()-ROW(tManutencao[[#Headers],[Seq]])</f>
        <v>2621</v>
      </c>
      <c r="B2622" s="3">
        <v>2583</v>
      </c>
      <c r="C2622" s="4">
        <v>45483.212650462963</v>
      </c>
      <c r="D2622" s="4">
        <v>45492.354525462964</v>
      </c>
      <c r="E2622" s="1" t="s">
        <v>9</v>
      </c>
      <c r="F2622">
        <v>207</v>
      </c>
      <c r="G2622" s="1" t="str">
        <f>IFERROR(VLOOKUP(tManutencao[[#This Row],[Máquina]],[1]!tMaquinas[[Código]:[Descrição]],2,0),"N/E")</f>
        <v>207 - Comexi 8 cores</v>
      </c>
      <c r="H2622" t="s">
        <v>62</v>
      </c>
      <c r="I2622" t="s">
        <v>2386</v>
      </c>
    </row>
    <row r="2623" spans="1:9" ht="16.5" x14ac:dyDescent="0.25">
      <c r="A2623" s="1">
        <f>ROW()-ROW(tManutencao[[#Headers],[Seq]])</f>
        <v>2622</v>
      </c>
      <c r="B2623" s="3">
        <v>2584</v>
      </c>
      <c r="C2623" s="4">
        <v>45483.397939814815</v>
      </c>
      <c r="D2623" s="4"/>
      <c r="E2623" s="1" t="s">
        <v>109</v>
      </c>
      <c r="F2623">
        <v>118</v>
      </c>
      <c r="G2623" s="1" t="str">
        <f>IFERROR(VLOOKUP(tManutencao[[#This Row],[Máquina]],[1]!tMaquinas[[Código]:[Descrição]],2,0),"N/E")</f>
        <v>118- Extrusora</v>
      </c>
      <c r="H2623" t="s">
        <v>10</v>
      </c>
      <c r="I2623" t="s">
        <v>2387</v>
      </c>
    </row>
    <row r="2624" spans="1:9" ht="16.5" x14ac:dyDescent="0.25">
      <c r="A2624" s="1">
        <f>ROW()-ROW(tManutencao[[#Headers],[Seq]])</f>
        <v>2623</v>
      </c>
      <c r="B2624" s="3">
        <v>2585</v>
      </c>
      <c r="C2624" s="4">
        <v>45483.447604166664</v>
      </c>
      <c r="D2624" s="4">
        <v>45488.363645833335</v>
      </c>
      <c r="E2624" s="1" t="s">
        <v>9</v>
      </c>
      <c r="F2624">
        <v>206</v>
      </c>
      <c r="G2624" s="1" t="str">
        <f>IFERROR(VLOOKUP(tManutencao[[#This Row],[Máquina]],[1]!tMaquinas[[Código]:[Descrição]],2,0),"N/E")</f>
        <v>206 - Comexi 8 cores</v>
      </c>
      <c r="H2624" t="s">
        <v>62</v>
      </c>
      <c r="I2624" t="s">
        <v>2388</v>
      </c>
    </row>
    <row r="2625" spans="1:9" ht="16.5" x14ac:dyDescent="0.25">
      <c r="A2625" s="1">
        <f>ROW()-ROW(tManutencao[[#Headers],[Seq]])</f>
        <v>2624</v>
      </c>
      <c r="B2625" s="3">
        <v>3867</v>
      </c>
      <c r="C2625" s="4">
        <v>45593.591921296298</v>
      </c>
      <c r="D2625" s="4">
        <v>45665.762789351851</v>
      </c>
      <c r="E2625" s="1" t="s">
        <v>9</v>
      </c>
      <c r="F2625">
        <v>9002</v>
      </c>
      <c r="G2625" s="1" t="str">
        <f>IFERROR(VLOOKUP(tManutencao[[#This Row],[Máquina]],[1]!tMaquinas[[Código]:[Descrição]],2,0),"N/E")</f>
        <v>N/E</v>
      </c>
      <c r="H2625" t="s">
        <v>2167</v>
      </c>
      <c r="I2625" t="s">
        <v>2389</v>
      </c>
    </row>
    <row r="2626" spans="1:9" ht="16.5" x14ac:dyDescent="0.25">
      <c r="A2626" s="1">
        <f>ROW()-ROW(tManutencao[[#Headers],[Seq]])</f>
        <v>2625</v>
      </c>
      <c r="B2626" s="3">
        <v>2587</v>
      </c>
      <c r="C2626" s="4">
        <v>45483.721701388888</v>
      </c>
      <c r="D2626" s="4">
        <v>45488.717523148145</v>
      </c>
      <c r="E2626" s="1" t="s">
        <v>9</v>
      </c>
      <c r="F2626">
        <v>117</v>
      </c>
      <c r="G2626" s="1" t="str">
        <f>IFERROR(VLOOKUP(tManutencao[[#This Row],[Máquina]],[1]!tMaquinas[[Código]:[Descrição]],2,0),"N/E")</f>
        <v>117 - Extrusora</v>
      </c>
      <c r="H2626" t="s">
        <v>10</v>
      </c>
      <c r="I2626" t="s">
        <v>2390</v>
      </c>
    </row>
    <row r="2627" spans="1:9" ht="16.5" x14ac:dyDescent="0.25">
      <c r="A2627" s="1">
        <f>ROW()-ROW(tManutencao[[#Headers],[Seq]])</f>
        <v>2626</v>
      </c>
      <c r="B2627" s="3">
        <v>2588</v>
      </c>
      <c r="C2627" s="4">
        <v>45483.722696759258</v>
      </c>
      <c r="D2627" s="4">
        <v>45488.58284722222</v>
      </c>
      <c r="E2627" s="1" t="s">
        <v>9</v>
      </c>
      <c r="F2627">
        <v>115</v>
      </c>
      <c r="G2627" s="1" t="str">
        <f>IFERROR(VLOOKUP(tManutencao[[#This Row],[Máquina]],[1]!tMaquinas[[Código]:[Descrição]],2,0),"N/E")</f>
        <v>115 - Extrusora</v>
      </c>
      <c r="H2627" t="s">
        <v>10</v>
      </c>
      <c r="I2627" t="s">
        <v>2391</v>
      </c>
    </row>
    <row r="2628" spans="1:9" ht="16.5" x14ac:dyDescent="0.25">
      <c r="A2628" s="1">
        <f>ROW()-ROW(tManutencao[[#Headers],[Seq]])</f>
        <v>2627</v>
      </c>
      <c r="B2628" s="3">
        <v>3868</v>
      </c>
      <c r="C2628" s="4">
        <v>45593.603796296295</v>
      </c>
      <c r="D2628" s="4">
        <v>45635.434699074074</v>
      </c>
      <c r="E2628" s="1" t="s">
        <v>182</v>
      </c>
      <c r="F2628">
        <v>9002</v>
      </c>
      <c r="G2628" s="1" t="str">
        <f>IFERROR(VLOOKUP(tManutencao[[#This Row],[Máquina]],[1]!tMaquinas[[Código]:[Descrição]],2,0),"N/E")</f>
        <v>N/E</v>
      </c>
      <c r="H2628" t="s">
        <v>2167</v>
      </c>
      <c r="I2628" t="s">
        <v>2392</v>
      </c>
    </row>
    <row r="2629" spans="1:9" ht="16.5" x14ac:dyDescent="0.25">
      <c r="A2629" s="1">
        <f>ROW()-ROW(tManutencao[[#Headers],[Seq]])</f>
        <v>2628</v>
      </c>
      <c r="B2629" s="3">
        <v>2590</v>
      </c>
      <c r="C2629" s="4">
        <v>45483.724953703706</v>
      </c>
      <c r="D2629" s="4"/>
      <c r="E2629" s="1" t="s">
        <v>9</v>
      </c>
      <c r="F2629">
        <v>108</v>
      </c>
      <c r="G2629" s="1" t="str">
        <f>IFERROR(VLOOKUP(tManutencao[[#This Row],[Máquina]],[1]!tMaquinas[[Código]:[Descrição]],2,0),"N/E")</f>
        <v>108 - Extrusora</v>
      </c>
      <c r="H2629" t="s">
        <v>10</v>
      </c>
      <c r="I2629" t="s">
        <v>2393</v>
      </c>
    </row>
    <row r="2630" spans="1:9" ht="16.5" x14ac:dyDescent="0.25">
      <c r="A2630" s="1">
        <f>ROW()-ROW(tManutencao[[#Headers],[Seq]])</f>
        <v>2629</v>
      </c>
      <c r="B2630" s="3">
        <v>2591</v>
      </c>
      <c r="C2630" s="4">
        <v>45484.007604166669</v>
      </c>
      <c r="D2630" s="4">
        <v>45488.585266203707</v>
      </c>
      <c r="E2630" s="1" t="s">
        <v>9</v>
      </c>
      <c r="F2630">
        <v>115</v>
      </c>
      <c r="G2630" s="1" t="str">
        <f>IFERROR(VLOOKUP(tManutencao[[#This Row],[Máquina]],[1]!tMaquinas[[Código]:[Descrição]],2,0),"N/E")</f>
        <v>115 - Extrusora</v>
      </c>
      <c r="H2630" t="s">
        <v>10</v>
      </c>
      <c r="I2630" t="s">
        <v>2394</v>
      </c>
    </row>
    <row r="2631" spans="1:9" ht="16.5" x14ac:dyDescent="0.25">
      <c r="A2631" s="1">
        <f>ROW()-ROW(tManutencao[[#Headers],[Seq]])</f>
        <v>2630</v>
      </c>
      <c r="B2631" s="3">
        <v>2592</v>
      </c>
      <c r="C2631" s="4">
        <v>45484.008946759262</v>
      </c>
      <c r="D2631" s="4">
        <v>45488.586168981485</v>
      </c>
      <c r="E2631" s="1" t="s">
        <v>9</v>
      </c>
      <c r="F2631">
        <v>117</v>
      </c>
      <c r="G2631" s="1" t="str">
        <f>IFERROR(VLOOKUP(tManutencao[[#This Row],[Máquina]],[1]!tMaquinas[[Código]:[Descrição]],2,0),"N/E")</f>
        <v>117 - Extrusora</v>
      </c>
      <c r="H2631" t="s">
        <v>10</v>
      </c>
      <c r="I2631" t="s">
        <v>2394</v>
      </c>
    </row>
    <row r="2632" spans="1:9" ht="16.5" x14ac:dyDescent="0.25">
      <c r="A2632" s="1">
        <f>ROW()-ROW(tManutencao[[#Headers],[Seq]])</f>
        <v>2631</v>
      </c>
      <c r="B2632" s="3">
        <v>2593</v>
      </c>
      <c r="C2632" s="4">
        <v>45484.058831018519</v>
      </c>
      <c r="D2632" s="4">
        <v>45488.587511574071</v>
      </c>
      <c r="E2632" s="1" t="s">
        <v>9</v>
      </c>
      <c r="F2632">
        <v>116</v>
      </c>
      <c r="G2632" s="1" t="str">
        <f>IFERROR(VLOOKUP(tManutencao[[#This Row],[Máquina]],[1]!tMaquinas[[Código]:[Descrição]],2,0),"N/E")</f>
        <v>116 - Extrusora</v>
      </c>
      <c r="H2632" t="s">
        <v>10</v>
      </c>
      <c r="I2632" t="s">
        <v>2395</v>
      </c>
    </row>
    <row r="2633" spans="1:9" ht="16.5" x14ac:dyDescent="0.25">
      <c r="A2633" s="1">
        <f>ROW()-ROW(tManutencao[[#Headers],[Seq]])</f>
        <v>2632</v>
      </c>
      <c r="B2633" s="3">
        <v>2594</v>
      </c>
      <c r="C2633" s="4">
        <v>45484.352453703701</v>
      </c>
      <c r="D2633" s="4">
        <v>45488.588645833333</v>
      </c>
      <c r="E2633" s="1" t="s">
        <v>9</v>
      </c>
      <c r="F2633">
        <v>115</v>
      </c>
      <c r="G2633" s="1" t="str">
        <f>IFERROR(VLOOKUP(tManutencao[[#This Row],[Máquina]],[1]!tMaquinas[[Código]:[Descrição]],2,0),"N/E")</f>
        <v>115 - Extrusora</v>
      </c>
      <c r="H2633" t="s">
        <v>10</v>
      </c>
      <c r="I2633" t="s">
        <v>2396</v>
      </c>
    </row>
    <row r="2634" spans="1:9" ht="16.5" x14ac:dyDescent="0.25">
      <c r="A2634" s="1">
        <f>ROW()-ROW(tManutencao[[#Headers],[Seq]])</f>
        <v>2633</v>
      </c>
      <c r="B2634" s="3">
        <v>3884</v>
      </c>
      <c r="C2634" s="4">
        <v>45594.691423611112</v>
      </c>
      <c r="D2634" s="4">
        <v>45671.48605324074</v>
      </c>
      <c r="E2634" s="1" t="s">
        <v>9</v>
      </c>
      <c r="F2634">
        <v>9002</v>
      </c>
      <c r="G2634" s="1" t="str">
        <f>IFERROR(VLOOKUP(tManutencao[[#This Row],[Máquina]],[1]!tMaquinas[[Código]:[Descrição]],2,0),"N/E")</f>
        <v>N/E</v>
      </c>
      <c r="H2634" t="s">
        <v>2167</v>
      </c>
      <c r="I2634" t="s">
        <v>2397</v>
      </c>
    </row>
    <row r="2635" spans="1:9" ht="16.5" x14ac:dyDescent="0.25">
      <c r="A2635" s="1">
        <f>ROW()-ROW(tManutencao[[#Headers],[Seq]])</f>
        <v>2634</v>
      </c>
      <c r="B2635" s="3">
        <v>2596</v>
      </c>
      <c r="C2635" s="4">
        <v>45484.418692129628</v>
      </c>
      <c r="D2635" s="4">
        <v>45489.350636574076</v>
      </c>
      <c r="E2635" s="1" t="s">
        <v>9</v>
      </c>
      <c r="F2635">
        <v>108</v>
      </c>
      <c r="G2635" s="1" t="str">
        <f>IFERROR(VLOOKUP(tManutencao[[#This Row],[Máquina]],[1]!tMaquinas[[Código]:[Descrição]],2,0),"N/E")</f>
        <v>108 - Extrusora</v>
      </c>
      <c r="H2635" t="s">
        <v>10</v>
      </c>
      <c r="I2635" t="s">
        <v>2398</v>
      </c>
    </row>
    <row r="2636" spans="1:9" ht="16.5" x14ac:dyDescent="0.25">
      <c r="A2636" s="1">
        <f>ROW()-ROW(tManutencao[[#Headers],[Seq]])</f>
        <v>2635</v>
      </c>
      <c r="B2636" s="3">
        <v>2597</v>
      </c>
      <c r="C2636" s="4">
        <v>45484.419421296298</v>
      </c>
      <c r="D2636" s="4">
        <v>45489.350914351853</v>
      </c>
      <c r="E2636" s="1" t="s">
        <v>9</v>
      </c>
      <c r="F2636">
        <v>116</v>
      </c>
      <c r="G2636" s="1" t="str">
        <f>IFERROR(VLOOKUP(tManutencao[[#This Row],[Máquina]],[1]!tMaquinas[[Código]:[Descrição]],2,0),"N/E")</f>
        <v>116 - Extrusora</v>
      </c>
      <c r="H2636" t="s">
        <v>10</v>
      </c>
      <c r="I2636" t="s">
        <v>2399</v>
      </c>
    </row>
    <row r="2637" spans="1:9" ht="16.5" x14ac:dyDescent="0.25">
      <c r="A2637" s="1">
        <f>ROW()-ROW(tManutencao[[#Headers],[Seq]])</f>
        <v>2636</v>
      </c>
      <c r="B2637" s="3">
        <v>3891</v>
      </c>
      <c r="C2637" s="4">
        <v>45594.75037037037</v>
      </c>
      <c r="D2637" s="4">
        <v>45614.339560185188</v>
      </c>
      <c r="E2637" s="1" t="s">
        <v>9</v>
      </c>
      <c r="F2637">
        <v>9002</v>
      </c>
      <c r="G2637" s="1" t="str">
        <f>IFERROR(VLOOKUP(tManutencao[[#This Row],[Máquina]],[1]!tMaquinas[[Código]:[Descrição]],2,0),"N/E")</f>
        <v>N/E</v>
      </c>
      <c r="H2637" t="s">
        <v>2167</v>
      </c>
      <c r="I2637" t="s">
        <v>2400</v>
      </c>
    </row>
    <row r="2638" spans="1:9" ht="16.5" x14ac:dyDescent="0.25">
      <c r="A2638" s="1">
        <f>ROW()-ROW(tManutencao[[#Headers],[Seq]])</f>
        <v>2637</v>
      </c>
      <c r="B2638" s="3">
        <v>2599</v>
      </c>
      <c r="C2638" s="4">
        <v>45484.453449074077</v>
      </c>
      <c r="D2638" s="4">
        <v>45489.3516087963</v>
      </c>
      <c r="E2638" s="1" t="s">
        <v>9</v>
      </c>
      <c r="F2638">
        <v>115</v>
      </c>
      <c r="G2638" s="1" t="str">
        <f>IFERROR(VLOOKUP(tManutencao[[#This Row],[Máquina]],[1]!tMaquinas[[Código]:[Descrição]],2,0),"N/E")</f>
        <v>115 - Extrusora</v>
      </c>
      <c r="H2638" t="s">
        <v>10</v>
      </c>
      <c r="I2638" t="s">
        <v>2401</v>
      </c>
    </row>
    <row r="2639" spans="1:9" ht="16.5" x14ac:dyDescent="0.25">
      <c r="A2639" s="1">
        <f>ROW()-ROW(tManutencao[[#Headers],[Seq]])</f>
        <v>2638</v>
      </c>
      <c r="B2639" s="3">
        <v>2600</v>
      </c>
      <c r="C2639" s="4">
        <v>45484.523888888885</v>
      </c>
      <c r="D2639" s="4">
        <v>45488.589548611111</v>
      </c>
      <c r="E2639" s="1" t="s">
        <v>9</v>
      </c>
      <c r="F2639">
        <v>406</v>
      </c>
      <c r="G2639" s="1" t="str">
        <f>IFERROR(VLOOKUP(tManutencao[[#This Row],[Máquina]],[1]!tMaquinas[[Código]:[Descrição]],2,0),"N/E")</f>
        <v>406 - Hece1400</v>
      </c>
      <c r="H2639" t="s">
        <v>21</v>
      </c>
      <c r="I2639" t="s">
        <v>2402</v>
      </c>
    </row>
    <row r="2640" spans="1:9" ht="16.5" x14ac:dyDescent="0.25">
      <c r="A2640" s="1">
        <f>ROW()-ROW(tManutencao[[#Headers],[Seq]])</f>
        <v>2639</v>
      </c>
      <c r="B2640" s="3">
        <v>2601</v>
      </c>
      <c r="C2640" s="4">
        <v>45484.632152777776</v>
      </c>
      <c r="D2640" s="4">
        <v>45488.589791666665</v>
      </c>
      <c r="E2640" s="1" t="s">
        <v>9</v>
      </c>
      <c r="F2640">
        <v>418</v>
      </c>
      <c r="G2640" s="1" t="str">
        <f>IFERROR(VLOOKUP(tManutencao[[#This Row],[Máquina]],[1]!tMaquinas[[Código]:[Descrição]],2,0),"N/E")</f>
        <v>418 - Hece 850</v>
      </c>
      <c r="H2640" t="s">
        <v>21</v>
      </c>
      <c r="I2640" t="s">
        <v>2403</v>
      </c>
    </row>
    <row r="2641" spans="1:9" ht="16.5" x14ac:dyDescent="0.25">
      <c r="A2641" s="1">
        <f>ROW()-ROW(tManutencao[[#Headers],[Seq]])</f>
        <v>2640</v>
      </c>
      <c r="B2641" s="3">
        <v>2602</v>
      </c>
      <c r="C2641" s="4">
        <v>45484.688333333332</v>
      </c>
      <c r="D2641" s="4">
        <v>45490.38685185185</v>
      </c>
      <c r="E2641" s="1" t="s">
        <v>9</v>
      </c>
      <c r="F2641">
        <v>118</v>
      </c>
      <c r="G2641" s="1" t="str">
        <f>IFERROR(VLOOKUP(tManutencao[[#This Row],[Máquina]],[1]!tMaquinas[[Código]:[Descrição]],2,0),"N/E")</f>
        <v>118- Extrusora</v>
      </c>
      <c r="H2641" t="s">
        <v>10</v>
      </c>
      <c r="I2641" t="s">
        <v>2404</v>
      </c>
    </row>
    <row r="2642" spans="1:9" ht="16.5" x14ac:dyDescent="0.25">
      <c r="A2642" s="1">
        <f>ROW()-ROW(tManutencao[[#Headers],[Seq]])</f>
        <v>2641</v>
      </c>
      <c r="B2642" s="3">
        <v>2603</v>
      </c>
      <c r="C2642" s="4">
        <v>45485.519293981481</v>
      </c>
      <c r="D2642" s="4">
        <v>45488.58997685185</v>
      </c>
      <c r="E2642" s="1" t="s">
        <v>9</v>
      </c>
      <c r="F2642">
        <v>506</v>
      </c>
      <c r="G2642" s="1" t="str">
        <f>IFERROR(VLOOKUP(tManutencao[[#This Row],[Máquina]],[1]!tMaquinas[[Código]:[Descrição]],2,0),"N/E")</f>
        <v>506 - Rebobinadeira</v>
      </c>
      <c r="H2642" t="s">
        <v>23</v>
      </c>
      <c r="I2642" t="s">
        <v>2405</v>
      </c>
    </row>
    <row r="2643" spans="1:9" ht="16.5" x14ac:dyDescent="0.25">
      <c r="A2643" s="1">
        <f>ROW()-ROW(tManutencao[[#Headers],[Seq]])</f>
        <v>2642</v>
      </c>
      <c r="B2643" s="3">
        <v>2604</v>
      </c>
      <c r="C2643" s="4">
        <v>45485.529583333337</v>
      </c>
      <c r="D2643" s="4">
        <v>45488.592465277776</v>
      </c>
      <c r="E2643" s="1" t="s">
        <v>9</v>
      </c>
      <c r="F2643">
        <v>115</v>
      </c>
      <c r="G2643" s="1" t="str">
        <f>IFERROR(VLOOKUP(tManutencao[[#This Row],[Máquina]],[1]!tMaquinas[[Código]:[Descrição]],2,0),"N/E")</f>
        <v>115 - Extrusora</v>
      </c>
      <c r="H2643" t="s">
        <v>10</v>
      </c>
      <c r="I2643" t="s">
        <v>2406</v>
      </c>
    </row>
    <row r="2644" spans="1:9" ht="16.5" x14ac:dyDescent="0.25">
      <c r="A2644" s="1">
        <f>ROW()-ROW(tManutencao[[#Headers],[Seq]])</f>
        <v>2643</v>
      </c>
      <c r="B2644" s="3">
        <v>2605</v>
      </c>
      <c r="C2644" s="4">
        <v>45485.533252314817</v>
      </c>
      <c r="D2644" s="4">
        <v>45488.592916666668</v>
      </c>
      <c r="E2644" s="1" t="s">
        <v>9</v>
      </c>
      <c r="F2644">
        <v>117</v>
      </c>
      <c r="G2644" s="1" t="str">
        <f>IFERROR(VLOOKUP(tManutencao[[#This Row],[Máquina]],[1]!tMaquinas[[Código]:[Descrição]],2,0),"N/E")</f>
        <v>117 - Extrusora</v>
      </c>
      <c r="H2644" t="s">
        <v>10</v>
      </c>
      <c r="I2644" t="s">
        <v>2407</v>
      </c>
    </row>
    <row r="2645" spans="1:9" ht="16.5" x14ac:dyDescent="0.25">
      <c r="A2645" s="1">
        <f>ROW()-ROW(tManutencao[[#Headers],[Seq]])</f>
        <v>2644</v>
      </c>
      <c r="B2645" s="3">
        <v>2606</v>
      </c>
      <c r="C2645" s="4">
        <v>45485.716423611113</v>
      </c>
      <c r="D2645" s="4">
        <v>45489.352083333331</v>
      </c>
      <c r="E2645" s="1" t="s">
        <v>9</v>
      </c>
      <c r="F2645">
        <v>115</v>
      </c>
      <c r="G2645" s="1" t="str">
        <f>IFERROR(VLOOKUP(tManutencao[[#This Row],[Máquina]],[1]!tMaquinas[[Código]:[Descrição]],2,0),"N/E")</f>
        <v>115 - Extrusora</v>
      </c>
      <c r="H2645" t="s">
        <v>10</v>
      </c>
      <c r="I2645" t="s">
        <v>2408</v>
      </c>
    </row>
    <row r="2646" spans="1:9" ht="16.5" x14ac:dyDescent="0.25">
      <c r="A2646" s="1">
        <f>ROW()-ROW(tManutencao[[#Headers],[Seq]])</f>
        <v>2645</v>
      </c>
      <c r="B2646" s="3">
        <v>2607</v>
      </c>
      <c r="C2646" s="4">
        <v>45485.717233796298</v>
      </c>
      <c r="D2646" s="4">
        <v>45488.593136574076</v>
      </c>
      <c r="E2646" s="1" t="s">
        <v>182</v>
      </c>
      <c r="F2646">
        <v>118</v>
      </c>
      <c r="G2646" s="1" t="str">
        <f>IFERROR(VLOOKUP(tManutencao[[#This Row],[Máquina]],[1]!tMaquinas[[Código]:[Descrição]],2,0),"N/E")</f>
        <v>118- Extrusora</v>
      </c>
      <c r="H2646" t="s">
        <v>10</v>
      </c>
      <c r="I2646" t="s">
        <v>2409</v>
      </c>
    </row>
    <row r="2647" spans="1:9" ht="16.5" x14ac:dyDescent="0.25">
      <c r="A2647" s="1">
        <f>ROW()-ROW(tManutencao[[#Headers],[Seq]])</f>
        <v>2646</v>
      </c>
      <c r="B2647" s="3">
        <v>2608</v>
      </c>
      <c r="C2647" s="4">
        <v>45485.717905092592</v>
      </c>
      <c r="D2647" s="4">
        <v>45489.353402777779</v>
      </c>
      <c r="E2647" s="1" t="s">
        <v>9</v>
      </c>
      <c r="F2647">
        <v>115</v>
      </c>
      <c r="G2647" s="1" t="str">
        <f>IFERROR(VLOOKUP(tManutencao[[#This Row],[Máquina]],[1]!tMaquinas[[Código]:[Descrição]],2,0),"N/E")</f>
        <v>115 - Extrusora</v>
      </c>
      <c r="H2647" t="s">
        <v>10</v>
      </c>
      <c r="I2647" t="s">
        <v>2410</v>
      </c>
    </row>
    <row r="2648" spans="1:9" ht="16.5" x14ac:dyDescent="0.25">
      <c r="A2648" s="1">
        <f>ROW()-ROW(tManutencao[[#Headers],[Seq]])</f>
        <v>2647</v>
      </c>
      <c r="B2648" s="3">
        <v>3912</v>
      </c>
      <c r="C2648" s="4">
        <v>45596.440509259257</v>
      </c>
      <c r="D2648" s="4">
        <v>45635.423634259256</v>
      </c>
      <c r="E2648" s="1" t="s">
        <v>182</v>
      </c>
      <c r="F2648">
        <v>9002</v>
      </c>
      <c r="G2648" s="1" t="str">
        <f>IFERROR(VLOOKUP(tManutencao[[#This Row],[Máquina]],[1]!tMaquinas[[Código]:[Descrição]],2,0),"N/E")</f>
        <v>N/E</v>
      </c>
      <c r="H2648" t="s">
        <v>2167</v>
      </c>
      <c r="I2648" t="s">
        <v>2411</v>
      </c>
    </row>
    <row r="2649" spans="1:9" ht="16.5" x14ac:dyDescent="0.25">
      <c r="A2649" s="1">
        <f>ROW()-ROW(tManutencao[[#Headers],[Seq]])</f>
        <v>2648</v>
      </c>
      <c r="B2649" s="3">
        <v>2610</v>
      </c>
      <c r="C2649" s="4">
        <v>45485.808854166666</v>
      </c>
      <c r="D2649" s="4">
        <v>45488.593414351853</v>
      </c>
      <c r="E2649" s="1" t="s">
        <v>9</v>
      </c>
      <c r="F2649">
        <v>507</v>
      </c>
      <c r="G2649" s="1" t="str">
        <f>IFERROR(VLOOKUP(tManutencao[[#This Row],[Máquina]],[1]!tMaquinas[[Código]:[Descrição]],2,0),"N/E")</f>
        <v>507 - Rebobinadeira</v>
      </c>
      <c r="H2649" t="s">
        <v>23</v>
      </c>
      <c r="I2649" t="s">
        <v>2412</v>
      </c>
    </row>
    <row r="2650" spans="1:9" ht="16.5" x14ac:dyDescent="0.25">
      <c r="A2650" s="1">
        <f>ROW()-ROW(tManutencao[[#Headers],[Seq]])</f>
        <v>2649</v>
      </c>
      <c r="B2650" s="3">
        <v>3924</v>
      </c>
      <c r="C2650" s="4">
        <v>45596.607233796298</v>
      </c>
      <c r="D2650" s="4">
        <v>45671.487685185188</v>
      </c>
      <c r="E2650" s="1" t="s">
        <v>9</v>
      </c>
      <c r="F2650">
        <v>9002</v>
      </c>
      <c r="G2650" s="1" t="str">
        <f>IFERROR(VLOOKUP(tManutencao[[#This Row],[Máquina]],[1]!tMaquinas[[Código]:[Descrição]],2,0),"N/E")</f>
        <v>N/E</v>
      </c>
      <c r="H2650" t="s">
        <v>2167</v>
      </c>
      <c r="I2650" t="s">
        <v>2413</v>
      </c>
    </row>
    <row r="2651" spans="1:9" ht="16.5" x14ac:dyDescent="0.25">
      <c r="A2651" s="1">
        <f>ROW()-ROW(tManutencao[[#Headers],[Seq]])</f>
        <v>2650</v>
      </c>
      <c r="B2651" s="3">
        <v>2612</v>
      </c>
      <c r="C2651" s="4">
        <v>45486.331006944441</v>
      </c>
      <c r="D2651" s="4">
        <v>45670.609178240738</v>
      </c>
      <c r="E2651" s="1" t="s">
        <v>9</v>
      </c>
      <c r="F2651">
        <v>207</v>
      </c>
      <c r="G2651" s="1" t="str">
        <f>IFERROR(VLOOKUP(tManutencao[[#This Row],[Máquina]],[1]!tMaquinas[[Código]:[Descrição]],2,0),"N/E")</f>
        <v>207 - Comexi 8 cores</v>
      </c>
      <c r="H2651" t="s">
        <v>62</v>
      </c>
      <c r="I2651" t="s">
        <v>2414</v>
      </c>
    </row>
    <row r="2652" spans="1:9" ht="16.5" x14ac:dyDescent="0.25">
      <c r="A2652" s="1">
        <f>ROW()-ROW(tManutencao[[#Headers],[Seq]])</f>
        <v>2651</v>
      </c>
      <c r="B2652" s="3">
        <v>2613</v>
      </c>
      <c r="C2652" s="4">
        <v>45486.605949074074</v>
      </c>
      <c r="D2652" s="4">
        <v>45489.353958333333</v>
      </c>
      <c r="E2652" s="1" t="s">
        <v>9</v>
      </c>
      <c r="F2652">
        <v>117</v>
      </c>
      <c r="G2652" s="1" t="str">
        <f>IFERROR(VLOOKUP(tManutencao[[#This Row],[Máquina]],[1]!tMaquinas[[Código]:[Descrição]],2,0),"N/E")</f>
        <v>117 - Extrusora</v>
      </c>
      <c r="H2652" t="s">
        <v>10</v>
      </c>
      <c r="I2652" t="s">
        <v>2415</v>
      </c>
    </row>
    <row r="2653" spans="1:9" ht="16.5" x14ac:dyDescent="0.25">
      <c r="A2653" s="1">
        <f>ROW()-ROW(tManutencao[[#Headers],[Seq]])</f>
        <v>2652</v>
      </c>
      <c r="B2653" s="3">
        <v>2614</v>
      </c>
      <c r="C2653" s="4">
        <v>45486.606516203705</v>
      </c>
      <c r="D2653" s="4">
        <v>45488.593634259261</v>
      </c>
      <c r="E2653" s="1" t="s">
        <v>9</v>
      </c>
      <c r="F2653">
        <v>108</v>
      </c>
      <c r="G2653" s="1" t="str">
        <f>IFERROR(VLOOKUP(tManutencao[[#This Row],[Máquina]],[1]!tMaquinas[[Código]:[Descrição]],2,0),"N/E")</f>
        <v>108 - Extrusora</v>
      </c>
      <c r="H2653" t="s">
        <v>10</v>
      </c>
      <c r="I2653" t="s">
        <v>2416</v>
      </c>
    </row>
    <row r="2654" spans="1:9" ht="16.5" x14ac:dyDescent="0.25">
      <c r="A2654" s="1">
        <f>ROW()-ROW(tManutencao[[#Headers],[Seq]])</f>
        <v>2653</v>
      </c>
      <c r="B2654" s="3">
        <v>2615</v>
      </c>
      <c r="C2654" s="4">
        <v>45488.046863425923</v>
      </c>
      <c r="D2654" s="4">
        <v>45492.355775462966</v>
      </c>
      <c r="E2654" s="1" t="s">
        <v>9</v>
      </c>
      <c r="F2654">
        <v>116</v>
      </c>
      <c r="G2654" s="1" t="str">
        <f>IFERROR(VLOOKUP(tManutencao[[#This Row],[Máquina]],[1]!tMaquinas[[Código]:[Descrição]],2,0),"N/E")</f>
        <v>116 - Extrusora</v>
      </c>
      <c r="H2654" t="s">
        <v>10</v>
      </c>
      <c r="I2654" t="s">
        <v>2417</v>
      </c>
    </row>
    <row r="2655" spans="1:9" ht="16.5" x14ac:dyDescent="0.25">
      <c r="A2655" s="1">
        <f>ROW()-ROW(tManutencao[[#Headers],[Seq]])</f>
        <v>2654</v>
      </c>
      <c r="B2655" s="3">
        <v>2616</v>
      </c>
      <c r="C2655" s="4">
        <v>45488.100717592592</v>
      </c>
      <c r="D2655" s="4">
        <v>45490.303298611114</v>
      </c>
      <c r="E2655" s="1" t="s">
        <v>9</v>
      </c>
      <c r="F2655">
        <v>108</v>
      </c>
      <c r="G2655" s="1" t="str">
        <f>IFERROR(VLOOKUP(tManutencao[[#This Row],[Máquina]],[1]!tMaquinas[[Código]:[Descrição]],2,0),"N/E")</f>
        <v>108 - Extrusora</v>
      </c>
      <c r="H2655" t="s">
        <v>10</v>
      </c>
      <c r="I2655" t="s">
        <v>2418</v>
      </c>
    </row>
    <row r="2656" spans="1:9" ht="16.5" x14ac:dyDescent="0.25">
      <c r="A2656" s="1">
        <f>ROW()-ROW(tManutencao[[#Headers],[Seq]])</f>
        <v>2655</v>
      </c>
      <c r="B2656" s="3">
        <v>2617</v>
      </c>
      <c r="C2656" s="4">
        <v>45488.129340277781</v>
      </c>
      <c r="D2656" s="4">
        <v>45493.416226851848</v>
      </c>
      <c r="E2656" s="1" t="s">
        <v>9</v>
      </c>
      <c r="F2656">
        <v>117</v>
      </c>
      <c r="G2656" s="1" t="str">
        <f>IFERROR(VLOOKUP(tManutencao[[#This Row],[Máquina]],[1]!tMaquinas[[Código]:[Descrição]],2,0),"N/E")</f>
        <v>117 - Extrusora</v>
      </c>
      <c r="H2656" t="s">
        <v>10</v>
      </c>
      <c r="I2656" t="s">
        <v>2419</v>
      </c>
    </row>
    <row r="2657" spans="1:9" ht="16.5" x14ac:dyDescent="0.25">
      <c r="A2657" s="1">
        <f>ROW()-ROW(tManutencao[[#Headers],[Seq]])</f>
        <v>2656</v>
      </c>
      <c r="B2657" s="3">
        <v>2618</v>
      </c>
      <c r="C2657" s="4">
        <v>45488.480729166666</v>
      </c>
      <c r="D2657" s="4">
        <v>45670.609340277777</v>
      </c>
      <c r="E2657" s="1" t="s">
        <v>9</v>
      </c>
      <c r="F2657">
        <v>207</v>
      </c>
      <c r="G2657" s="1" t="str">
        <f>IFERROR(VLOOKUP(tManutencao[[#This Row],[Máquina]],[1]!tMaquinas[[Código]:[Descrição]],2,0),"N/E")</f>
        <v>207 - Comexi 8 cores</v>
      </c>
      <c r="H2657" t="s">
        <v>62</v>
      </c>
      <c r="I2657" t="s">
        <v>2420</v>
      </c>
    </row>
    <row r="2658" spans="1:9" ht="16.5" x14ac:dyDescent="0.25">
      <c r="A2658" s="1">
        <f>ROW()-ROW(tManutencao[[#Headers],[Seq]])</f>
        <v>2657</v>
      </c>
      <c r="B2658" s="3">
        <v>2619</v>
      </c>
      <c r="C2658" s="4">
        <v>45488.623113425929</v>
      </c>
      <c r="D2658" s="4">
        <v>45489.354375000003</v>
      </c>
      <c r="E2658" s="1" t="s">
        <v>9</v>
      </c>
      <c r="F2658">
        <v>108</v>
      </c>
      <c r="G2658" s="1" t="str">
        <f>IFERROR(VLOOKUP(tManutencao[[#This Row],[Máquina]],[1]!tMaquinas[[Código]:[Descrição]],2,0),"N/E")</f>
        <v>108 - Extrusora</v>
      </c>
      <c r="H2658" t="s">
        <v>10</v>
      </c>
      <c r="I2658" t="s">
        <v>2421</v>
      </c>
    </row>
    <row r="2659" spans="1:9" ht="16.5" x14ac:dyDescent="0.25">
      <c r="A2659" s="1">
        <f>ROW()-ROW(tManutencao[[#Headers],[Seq]])</f>
        <v>2658</v>
      </c>
      <c r="B2659" s="3">
        <v>2620</v>
      </c>
      <c r="C2659" s="4">
        <v>45488.70857638889</v>
      </c>
      <c r="D2659" s="4">
        <v>45488.71675925926</v>
      </c>
      <c r="E2659" s="1" t="s">
        <v>109</v>
      </c>
      <c r="F2659">
        <v>118</v>
      </c>
      <c r="G2659" s="1" t="str">
        <f>IFERROR(VLOOKUP(tManutencao[[#This Row],[Máquina]],[1]!tMaquinas[[Código]:[Descrição]],2,0),"N/E")</f>
        <v>118- Extrusora</v>
      </c>
      <c r="H2659" t="s">
        <v>10</v>
      </c>
      <c r="I2659" t="s">
        <v>2422</v>
      </c>
    </row>
    <row r="2660" spans="1:9" ht="16.5" x14ac:dyDescent="0.25">
      <c r="A2660" s="1">
        <f>ROW()-ROW(tManutencao[[#Headers],[Seq]])</f>
        <v>2659</v>
      </c>
      <c r="B2660" s="3">
        <v>3925</v>
      </c>
      <c r="C2660" s="4">
        <v>45596.607708333337</v>
      </c>
      <c r="D2660" s="4"/>
      <c r="E2660" s="1" t="s">
        <v>182</v>
      </c>
      <c r="F2660">
        <v>9002</v>
      </c>
      <c r="G2660" s="1" t="str">
        <f>IFERROR(VLOOKUP(tManutencao[[#This Row],[Máquina]],[1]!tMaquinas[[Código]:[Descrição]],2,0),"N/E")</f>
        <v>N/E</v>
      </c>
      <c r="H2660" t="s">
        <v>2167</v>
      </c>
      <c r="I2660" t="s">
        <v>2423</v>
      </c>
    </row>
    <row r="2661" spans="1:9" ht="16.5" x14ac:dyDescent="0.25">
      <c r="A2661" s="1">
        <f>ROW()-ROW(tManutencao[[#Headers],[Seq]])</f>
        <v>2660</v>
      </c>
      <c r="B2661" s="3">
        <v>2622</v>
      </c>
      <c r="C2661" s="4">
        <v>45489.37159722222</v>
      </c>
      <c r="D2661" s="4">
        <v>45492.497974537036</v>
      </c>
      <c r="E2661" s="1" t="s">
        <v>9</v>
      </c>
      <c r="F2661">
        <v>506</v>
      </c>
      <c r="G2661" s="1" t="str">
        <f>IFERROR(VLOOKUP(tManutencao[[#This Row],[Máquina]],[1]!tMaquinas[[Código]:[Descrição]],2,0),"N/E")</f>
        <v>506 - Rebobinadeira</v>
      </c>
      <c r="H2661" t="s">
        <v>23</v>
      </c>
      <c r="I2661" t="s">
        <v>2424</v>
      </c>
    </row>
    <row r="2662" spans="1:9" ht="16.5" x14ac:dyDescent="0.25">
      <c r="A2662" s="1">
        <f>ROW()-ROW(tManutencao[[#Headers],[Seq]])</f>
        <v>2661</v>
      </c>
      <c r="B2662" s="3">
        <v>2623</v>
      </c>
      <c r="C2662" s="4">
        <v>45489.371608796297</v>
      </c>
      <c r="D2662" s="4">
        <v>45491.450925925928</v>
      </c>
      <c r="E2662" s="1" t="s">
        <v>9</v>
      </c>
      <c r="F2662">
        <v>108</v>
      </c>
      <c r="G2662" s="1" t="str">
        <f>IFERROR(VLOOKUP(tManutencao[[#This Row],[Máquina]],[1]!tMaquinas[[Código]:[Descrição]],2,0),"N/E")</f>
        <v>108 - Extrusora</v>
      </c>
      <c r="H2662" t="s">
        <v>10</v>
      </c>
      <c r="I2662" t="s">
        <v>2425</v>
      </c>
    </row>
    <row r="2663" spans="1:9" ht="16.5" x14ac:dyDescent="0.25">
      <c r="A2663" s="1">
        <f>ROW()-ROW(tManutencao[[#Headers],[Seq]])</f>
        <v>2662</v>
      </c>
      <c r="B2663" s="3">
        <v>2624</v>
      </c>
      <c r="C2663" s="4">
        <v>45489.372118055559</v>
      </c>
      <c r="D2663" s="4">
        <v>45490.443530092591</v>
      </c>
      <c r="E2663" s="1" t="s">
        <v>9</v>
      </c>
      <c r="F2663">
        <v>207</v>
      </c>
      <c r="G2663" s="1" t="str">
        <f>IFERROR(VLOOKUP(tManutencao[[#This Row],[Máquina]],[1]!tMaquinas[[Código]:[Descrição]],2,0),"N/E")</f>
        <v>207 - Comexi 8 cores</v>
      </c>
      <c r="H2663" t="s">
        <v>62</v>
      </c>
      <c r="I2663" t="s">
        <v>2426</v>
      </c>
    </row>
    <row r="2664" spans="1:9" ht="16.5" x14ac:dyDescent="0.25">
      <c r="A2664" s="1">
        <f>ROW()-ROW(tManutencao[[#Headers],[Seq]])</f>
        <v>2663</v>
      </c>
      <c r="B2664" s="3">
        <v>2625</v>
      </c>
      <c r="C2664" s="4">
        <v>45489.372766203705</v>
      </c>
      <c r="D2664" s="4">
        <v>45490.426192129627</v>
      </c>
      <c r="E2664" s="1" t="s">
        <v>9</v>
      </c>
      <c r="F2664">
        <v>117</v>
      </c>
      <c r="G2664" s="1" t="str">
        <f>IFERROR(VLOOKUP(tManutencao[[#This Row],[Máquina]],[1]!tMaquinas[[Código]:[Descrição]],2,0),"N/E")</f>
        <v>117 - Extrusora</v>
      </c>
      <c r="H2664" t="s">
        <v>10</v>
      </c>
      <c r="I2664" t="s">
        <v>2427</v>
      </c>
    </row>
    <row r="2665" spans="1:9" ht="16.5" x14ac:dyDescent="0.25">
      <c r="A2665" s="1">
        <f>ROW()-ROW(tManutencao[[#Headers],[Seq]])</f>
        <v>2664</v>
      </c>
      <c r="B2665" s="3">
        <v>2626</v>
      </c>
      <c r="C2665" s="4">
        <v>45489.373622685183</v>
      </c>
      <c r="D2665" s="4">
        <v>45490.426851851851</v>
      </c>
      <c r="E2665" s="1" t="s">
        <v>9</v>
      </c>
      <c r="F2665">
        <v>117</v>
      </c>
      <c r="G2665" s="1" t="str">
        <f>IFERROR(VLOOKUP(tManutencao[[#This Row],[Máquina]],[1]!tMaquinas[[Código]:[Descrição]],2,0),"N/E")</f>
        <v>117 - Extrusora</v>
      </c>
      <c r="H2665" t="s">
        <v>10</v>
      </c>
      <c r="I2665" t="s">
        <v>2428</v>
      </c>
    </row>
    <row r="2666" spans="1:9" ht="16.5" x14ac:dyDescent="0.25">
      <c r="A2666" s="1">
        <f>ROW()-ROW(tManutencao[[#Headers],[Seq]])</f>
        <v>2665</v>
      </c>
      <c r="B2666" s="3">
        <v>2627</v>
      </c>
      <c r="C2666" s="4">
        <v>45489.374675925923</v>
      </c>
      <c r="D2666" s="4">
        <v>45490.427118055559</v>
      </c>
      <c r="E2666" s="1" t="s">
        <v>9</v>
      </c>
      <c r="F2666">
        <v>117</v>
      </c>
      <c r="G2666" s="1" t="str">
        <f>IFERROR(VLOOKUP(tManutencao[[#This Row],[Máquina]],[1]!tMaquinas[[Código]:[Descrição]],2,0),"N/E")</f>
        <v>117 - Extrusora</v>
      </c>
      <c r="H2666" t="s">
        <v>10</v>
      </c>
      <c r="I2666" t="s">
        <v>2429</v>
      </c>
    </row>
    <row r="2667" spans="1:9" ht="16.5" x14ac:dyDescent="0.25">
      <c r="A2667" s="1">
        <f>ROW()-ROW(tManutencao[[#Headers],[Seq]])</f>
        <v>2666</v>
      </c>
      <c r="B2667" s="3">
        <v>3927</v>
      </c>
      <c r="C2667" s="4">
        <v>45596.646226851852</v>
      </c>
      <c r="D2667" s="4">
        <v>45671.48810185185</v>
      </c>
      <c r="E2667" s="1" t="s">
        <v>182</v>
      </c>
      <c r="F2667">
        <v>9002</v>
      </c>
      <c r="G2667" s="1" t="str">
        <f>IFERROR(VLOOKUP(tManutencao[[#This Row],[Máquina]],[1]!tMaquinas[[Código]:[Descrição]],2,0),"N/E")</f>
        <v>N/E</v>
      </c>
      <c r="H2667" t="s">
        <v>2167</v>
      </c>
      <c r="I2667" t="s">
        <v>2430</v>
      </c>
    </row>
    <row r="2668" spans="1:9" ht="16.5" x14ac:dyDescent="0.25">
      <c r="A2668" s="1">
        <f>ROW()-ROW(tManutencao[[#Headers],[Seq]])</f>
        <v>2667</v>
      </c>
      <c r="B2668" s="3">
        <v>2629</v>
      </c>
      <c r="C2668" s="4">
        <v>45489.376701388886</v>
      </c>
      <c r="D2668" s="4">
        <v>45490.443773148145</v>
      </c>
      <c r="E2668" s="1" t="s">
        <v>9</v>
      </c>
      <c r="F2668">
        <v>115</v>
      </c>
      <c r="G2668" s="1" t="str">
        <f>IFERROR(VLOOKUP(tManutencao[[#This Row],[Máquina]],[1]!tMaquinas[[Código]:[Descrição]],2,0),"N/E")</f>
        <v>115 - Extrusora</v>
      </c>
      <c r="H2668" t="s">
        <v>10</v>
      </c>
      <c r="I2668" t="s">
        <v>2431</v>
      </c>
    </row>
    <row r="2669" spans="1:9" ht="16.5" x14ac:dyDescent="0.25">
      <c r="A2669" s="1">
        <f>ROW()-ROW(tManutencao[[#Headers],[Seq]])</f>
        <v>2668</v>
      </c>
      <c r="B2669" s="3">
        <v>2630</v>
      </c>
      <c r="C2669" s="4">
        <v>45489.37871527778</v>
      </c>
      <c r="D2669" s="4">
        <v>45490.443958333337</v>
      </c>
      <c r="E2669" s="1" t="s">
        <v>9</v>
      </c>
      <c r="F2669">
        <v>115</v>
      </c>
      <c r="G2669" s="1" t="str">
        <f>IFERROR(VLOOKUP(tManutencao[[#This Row],[Máquina]],[1]!tMaquinas[[Código]:[Descrição]],2,0),"N/E")</f>
        <v>115 - Extrusora</v>
      </c>
      <c r="H2669" t="s">
        <v>10</v>
      </c>
      <c r="I2669" t="s">
        <v>2432</v>
      </c>
    </row>
    <row r="2670" spans="1:9" ht="16.5" x14ac:dyDescent="0.25">
      <c r="A2670" s="1">
        <f>ROW()-ROW(tManutencao[[#Headers],[Seq]])</f>
        <v>2669</v>
      </c>
      <c r="B2670" s="3">
        <v>2631</v>
      </c>
      <c r="C2670" s="4">
        <v>45489.380069444444</v>
      </c>
      <c r="D2670" s="4">
        <v>45491.452152777776</v>
      </c>
      <c r="E2670" s="1" t="s">
        <v>2433</v>
      </c>
      <c r="F2670">
        <v>115</v>
      </c>
      <c r="G2670" s="1" t="str">
        <f>IFERROR(VLOOKUP(tManutencao[[#This Row],[Máquina]],[1]!tMaquinas[[Código]:[Descrição]],2,0),"N/E")</f>
        <v>115 - Extrusora</v>
      </c>
      <c r="H2670" t="s">
        <v>10</v>
      </c>
      <c r="I2670" t="s">
        <v>2434</v>
      </c>
    </row>
    <row r="2671" spans="1:9" ht="16.5" x14ac:dyDescent="0.25">
      <c r="A2671" s="1">
        <f>ROW()-ROW(tManutencao[[#Headers],[Seq]])</f>
        <v>2670</v>
      </c>
      <c r="B2671" s="3">
        <v>2632</v>
      </c>
      <c r="C2671" s="4">
        <v>45489.428124999999</v>
      </c>
      <c r="D2671" s="4">
        <v>45491.45239583333</v>
      </c>
      <c r="E2671" s="1" t="s">
        <v>92</v>
      </c>
      <c r="F2671">
        <v>116</v>
      </c>
      <c r="G2671" s="1" t="str">
        <f>IFERROR(VLOOKUP(tManutencao[[#This Row],[Máquina]],[1]!tMaquinas[[Código]:[Descrição]],2,0),"N/E")</f>
        <v>116 - Extrusora</v>
      </c>
      <c r="H2671" t="s">
        <v>10</v>
      </c>
      <c r="I2671" t="s">
        <v>2435</v>
      </c>
    </row>
    <row r="2672" spans="1:9" ht="16.5" x14ac:dyDescent="0.25">
      <c r="A2672" s="1">
        <f>ROW()-ROW(tManutencao[[#Headers],[Seq]])</f>
        <v>2671</v>
      </c>
      <c r="B2672" s="3">
        <v>2633</v>
      </c>
      <c r="C2672" s="4">
        <v>45489.428449074076</v>
      </c>
      <c r="D2672" s="4">
        <v>45492.498194444444</v>
      </c>
      <c r="E2672" s="1" t="s">
        <v>92</v>
      </c>
      <c r="F2672">
        <v>116</v>
      </c>
      <c r="G2672" s="1" t="str">
        <f>IFERROR(VLOOKUP(tManutencao[[#This Row],[Máquina]],[1]!tMaquinas[[Código]:[Descrição]],2,0),"N/E")</f>
        <v>116 - Extrusora</v>
      </c>
      <c r="H2672" t="s">
        <v>10</v>
      </c>
      <c r="I2672" t="s">
        <v>2436</v>
      </c>
    </row>
    <row r="2673" spans="1:9" ht="16.5" x14ac:dyDescent="0.25">
      <c r="A2673" s="1">
        <f>ROW()-ROW(tManutencao[[#Headers],[Seq]])</f>
        <v>2672</v>
      </c>
      <c r="B2673" s="3">
        <v>2634</v>
      </c>
      <c r="C2673" s="4">
        <v>45489.577627314815</v>
      </c>
      <c r="D2673" s="4">
        <v>45492.498726851853</v>
      </c>
      <c r="E2673" s="1" t="s">
        <v>9</v>
      </c>
      <c r="F2673">
        <v>506</v>
      </c>
      <c r="G2673" s="1" t="str">
        <f>IFERROR(VLOOKUP(tManutencao[[#This Row],[Máquina]],[1]!tMaquinas[[Código]:[Descrição]],2,0),"N/E")</f>
        <v>506 - Rebobinadeira</v>
      </c>
      <c r="H2673" t="s">
        <v>23</v>
      </c>
      <c r="I2673" t="s">
        <v>2437</v>
      </c>
    </row>
    <row r="2674" spans="1:9" ht="16.5" x14ac:dyDescent="0.25">
      <c r="A2674" s="1">
        <f>ROW()-ROW(tManutencao[[#Headers],[Seq]])</f>
        <v>2673</v>
      </c>
      <c r="B2674" s="3">
        <v>2635</v>
      </c>
      <c r="C2674" s="4">
        <v>45489.659756944442</v>
      </c>
      <c r="D2674" s="4">
        <v>45492.498923611114</v>
      </c>
      <c r="E2674" s="1" t="s">
        <v>9</v>
      </c>
      <c r="F2674">
        <v>117</v>
      </c>
      <c r="G2674" s="1" t="str">
        <f>IFERROR(VLOOKUP(tManutencao[[#This Row],[Máquina]],[1]!tMaquinas[[Código]:[Descrição]],2,0),"N/E")</f>
        <v>117 - Extrusora</v>
      </c>
      <c r="H2674" t="s">
        <v>10</v>
      </c>
      <c r="I2674" t="s">
        <v>2438</v>
      </c>
    </row>
    <row r="2675" spans="1:9" ht="16.5" x14ac:dyDescent="0.25">
      <c r="A2675" s="1">
        <f>ROW()-ROW(tManutencao[[#Headers],[Seq]])</f>
        <v>2674</v>
      </c>
      <c r="B2675" s="3">
        <v>2636</v>
      </c>
      <c r="C2675" s="4">
        <v>45489.661516203705</v>
      </c>
      <c r="D2675" s="4">
        <v>45490.446331018517</v>
      </c>
      <c r="E2675" s="1" t="s">
        <v>9</v>
      </c>
      <c r="F2675">
        <v>206</v>
      </c>
      <c r="G2675" s="1" t="str">
        <f>IFERROR(VLOOKUP(tManutencao[[#This Row],[Máquina]],[1]!tMaquinas[[Código]:[Descrição]],2,0),"N/E")</f>
        <v>206 - Comexi 8 cores</v>
      </c>
      <c r="H2675" t="s">
        <v>62</v>
      </c>
      <c r="I2675" t="s">
        <v>2376</v>
      </c>
    </row>
    <row r="2676" spans="1:9" ht="16.5" x14ac:dyDescent="0.25">
      <c r="A2676" s="1">
        <f>ROW()-ROW(tManutencao[[#Headers],[Seq]])</f>
        <v>2675</v>
      </c>
      <c r="B2676" s="3">
        <v>2637</v>
      </c>
      <c r="C2676" s="4">
        <v>45489.73777777778</v>
      </c>
      <c r="D2676" s="4">
        <v>45493.416712962964</v>
      </c>
      <c r="E2676" s="1" t="s">
        <v>9</v>
      </c>
      <c r="F2676">
        <v>418</v>
      </c>
      <c r="G2676" s="1" t="str">
        <f>IFERROR(VLOOKUP(tManutencao[[#This Row],[Máquina]],[1]!tMaquinas[[Código]:[Descrição]],2,0),"N/E")</f>
        <v>418 - Hece 850</v>
      </c>
      <c r="H2676" t="s">
        <v>21</v>
      </c>
      <c r="I2676" t="s">
        <v>2439</v>
      </c>
    </row>
    <row r="2677" spans="1:9" ht="16.5" x14ac:dyDescent="0.25">
      <c r="A2677" s="1">
        <f>ROW()-ROW(tManutencao[[#Headers],[Seq]])</f>
        <v>2676</v>
      </c>
      <c r="B2677" s="3">
        <v>2638</v>
      </c>
      <c r="C2677" s="4">
        <v>45489.930138888885</v>
      </c>
      <c r="D2677" s="4">
        <v>45492.501770833333</v>
      </c>
      <c r="E2677" s="1" t="s">
        <v>9</v>
      </c>
      <c r="F2677">
        <v>108</v>
      </c>
      <c r="G2677" s="1" t="str">
        <f>IFERROR(VLOOKUP(tManutencao[[#This Row],[Máquina]],[1]!tMaquinas[[Código]:[Descrição]],2,0),"N/E")</f>
        <v>108 - Extrusora</v>
      </c>
      <c r="H2677" t="s">
        <v>10</v>
      </c>
      <c r="I2677" t="s">
        <v>2440</v>
      </c>
    </row>
    <row r="2678" spans="1:9" ht="16.5" x14ac:dyDescent="0.25">
      <c r="A2678" s="1">
        <f>ROW()-ROW(tManutencao[[#Headers],[Seq]])</f>
        <v>2677</v>
      </c>
      <c r="B2678" s="3">
        <v>2639</v>
      </c>
      <c r="C2678" s="4">
        <v>45490.345763888887</v>
      </c>
      <c r="D2678" s="4">
        <v>45492.502662037034</v>
      </c>
      <c r="E2678" s="1" t="s">
        <v>9</v>
      </c>
      <c r="F2678">
        <v>115</v>
      </c>
      <c r="G2678" s="1" t="str">
        <f>IFERROR(VLOOKUP(tManutencao[[#This Row],[Máquina]],[1]!tMaquinas[[Código]:[Descrição]],2,0),"N/E")</f>
        <v>115 - Extrusora</v>
      </c>
      <c r="H2678" t="s">
        <v>10</v>
      </c>
      <c r="I2678" t="s">
        <v>2441</v>
      </c>
    </row>
    <row r="2679" spans="1:9" ht="16.5" x14ac:dyDescent="0.25">
      <c r="A2679" s="1">
        <f>ROW()-ROW(tManutencao[[#Headers],[Seq]])</f>
        <v>2678</v>
      </c>
      <c r="B2679" s="3">
        <v>2640</v>
      </c>
      <c r="C2679" s="4">
        <v>45490.347094907411</v>
      </c>
      <c r="D2679" s="4">
        <v>45492.502858796295</v>
      </c>
      <c r="E2679" s="1" t="s">
        <v>9</v>
      </c>
      <c r="F2679">
        <v>113</v>
      </c>
      <c r="G2679" s="1" t="str">
        <f>IFERROR(VLOOKUP(tManutencao[[#This Row],[Máquina]],[1]!tMaquinas[[Código]:[Descrição]],2,0),"N/E")</f>
        <v>113 - Extrusora</v>
      </c>
      <c r="H2679" t="s">
        <v>10</v>
      </c>
      <c r="I2679" t="s">
        <v>2442</v>
      </c>
    </row>
    <row r="2680" spans="1:9" ht="16.5" x14ac:dyDescent="0.25">
      <c r="A2680" s="1">
        <f>ROW()-ROW(tManutencao[[#Headers],[Seq]])</f>
        <v>2679</v>
      </c>
      <c r="B2680" s="3">
        <v>2641</v>
      </c>
      <c r="C2680" s="4">
        <v>45490.35628472222</v>
      </c>
      <c r="D2680" s="4">
        <v>45492.503148148149</v>
      </c>
      <c r="E2680" s="1" t="s">
        <v>92</v>
      </c>
      <c r="F2680">
        <v>115</v>
      </c>
      <c r="G2680" s="1" t="str">
        <f>IFERROR(VLOOKUP(tManutencao[[#This Row],[Máquina]],[1]!tMaquinas[[Código]:[Descrição]],2,0),"N/E")</f>
        <v>115 - Extrusora</v>
      </c>
      <c r="H2680" t="s">
        <v>10</v>
      </c>
      <c r="I2680" t="s">
        <v>2443</v>
      </c>
    </row>
    <row r="2681" spans="1:9" ht="16.5" x14ac:dyDescent="0.25">
      <c r="A2681" s="1">
        <f>ROW()-ROW(tManutencao[[#Headers],[Seq]])</f>
        <v>2680</v>
      </c>
      <c r="B2681" s="3">
        <v>2642</v>
      </c>
      <c r="C2681" s="4">
        <v>45490.357604166667</v>
      </c>
      <c r="D2681" s="4">
        <v>45492.503599537034</v>
      </c>
      <c r="E2681" s="1" t="s">
        <v>92</v>
      </c>
      <c r="F2681">
        <v>118</v>
      </c>
      <c r="G2681" s="1" t="str">
        <f>IFERROR(VLOOKUP(tManutencao[[#This Row],[Máquina]],[1]!tMaquinas[[Código]:[Descrição]],2,0),"N/E")</f>
        <v>118- Extrusora</v>
      </c>
      <c r="H2681" t="s">
        <v>10</v>
      </c>
      <c r="I2681" t="s">
        <v>2444</v>
      </c>
    </row>
    <row r="2682" spans="1:9" ht="16.5" x14ac:dyDescent="0.25">
      <c r="A2682" s="1">
        <f>ROW()-ROW(tManutencao[[#Headers],[Seq]])</f>
        <v>2681</v>
      </c>
      <c r="B2682" s="3">
        <v>2643</v>
      </c>
      <c r="C2682" s="4">
        <v>45490.429050925923</v>
      </c>
      <c r="D2682" s="4">
        <v>45492.504537037035</v>
      </c>
      <c r="E2682" s="1" t="s">
        <v>9</v>
      </c>
      <c r="F2682">
        <v>115</v>
      </c>
      <c r="G2682" s="1" t="str">
        <f>IFERROR(VLOOKUP(tManutencao[[#This Row],[Máquina]],[1]!tMaquinas[[Código]:[Descrição]],2,0),"N/E")</f>
        <v>115 - Extrusora</v>
      </c>
      <c r="H2682" t="s">
        <v>10</v>
      </c>
      <c r="I2682" t="s">
        <v>2445</v>
      </c>
    </row>
    <row r="2683" spans="1:9" ht="16.5" x14ac:dyDescent="0.25">
      <c r="A2683" s="1">
        <f>ROW()-ROW(tManutencao[[#Headers],[Seq]])</f>
        <v>2682</v>
      </c>
      <c r="B2683" s="3">
        <v>2644</v>
      </c>
      <c r="C2683" s="4">
        <v>45490.429942129631</v>
      </c>
      <c r="D2683" s="4">
        <v>45670.610532407409</v>
      </c>
      <c r="E2683" s="1" t="s">
        <v>9</v>
      </c>
      <c r="F2683">
        <v>115</v>
      </c>
      <c r="G2683" s="1" t="str">
        <f>IFERROR(VLOOKUP(tManutencao[[#This Row],[Máquina]],[1]!tMaquinas[[Código]:[Descrição]],2,0),"N/E")</f>
        <v>115 - Extrusora</v>
      </c>
      <c r="H2683" t="s">
        <v>10</v>
      </c>
      <c r="I2683" t="s">
        <v>2446</v>
      </c>
    </row>
    <row r="2684" spans="1:9" ht="16.5" x14ac:dyDescent="0.25">
      <c r="A2684" s="1">
        <f>ROW()-ROW(tManutencao[[#Headers],[Seq]])</f>
        <v>2683</v>
      </c>
      <c r="B2684" s="3">
        <v>3929</v>
      </c>
      <c r="C2684" s="4">
        <v>45596.649143518516</v>
      </c>
      <c r="D2684" s="4">
        <v>45671.488437499997</v>
      </c>
      <c r="E2684" s="1" t="s">
        <v>9</v>
      </c>
      <c r="F2684">
        <v>9002</v>
      </c>
      <c r="G2684" s="1" t="str">
        <f>IFERROR(VLOOKUP(tManutencao[[#This Row],[Máquina]],[1]!tMaquinas[[Código]:[Descrição]],2,0),"N/E")</f>
        <v>N/E</v>
      </c>
      <c r="H2684" t="s">
        <v>2167</v>
      </c>
      <c r="I2684" t="s">
        <v>2447</v>
      </c>
    </row>
    <row r="2685" spans="1:9" ht="16.5" x14ac:dyDescent="0.25">
      <c r="A2685" s="1">
        <f>ROW()-ROW(tManutencao[[#Headers],[Seq]])</f>
        <v>2684</v>
      </c>
      <c r="B2685" s="3">
        <v>3954</v>
      </c>
      <c r="C2685" s="4">
        <v>45597.365277777775</v>
      </c>
      <c r="D2685" s="4">
        <v>45601.5003125</v>
      </c>
      <c r="E2685" s="1" t="s">
        <v>92</v>
      </c>
      <c r="F2685">
        <v>9002</v>
      </c>
      <c r="G2685" s="1" t="str">
        <f>IFERROR(VLOOKUP(tManutencao[[#This Row],[Máquina]],[1]!tMaquinas[[Código]:[Descrição]],2,0),"N/E")</f>
        <v>N/E</v>
      </c>
      <c r="H2685" t="s">
        <v>2167</v>
      </c>
      <c r="I2685" t="s">
        <v>2448</v>
      </c>
    </row>
    <row r="2686" spans="1:9" ht="16.5" x14ac:dyDescent="0.25">
      <c r="A2686" s="1">
        <f>ROW()-ROW(tManutencao[[#Headers],[Seq]])</f>
        <v>2685</v>
      </c>
      <c r="B2686" s="3">
        <v>3995</v>
      </c>
      <c r="C2686" s="4">
        <v>45601.638819444444</v>
      </c>
      <c r="D2686" s="4">
        <v>45676.473391203705</v>
      </c>
      <c r="E2686" s="1" t="s">
        <v>182</v>
      </c>
      <c r="F2686">
        <v>9002</v>
      </c>
      <c r="G2686" s="1" t="str">
        <f>IFERROR(VLOOKUP(tManutencao[[#This Row],[Máquina]],[1]!tMaquinas[[Código]:[Descrição]],2,0),"N/E")</f>
        <v>N/E</v>
      </c>
      <c r="H2686" t="s">
        <v>2167</v>
      </c>
      <c r="I2686" t="s">
        <v>2449</v>
      </c>
    </row>
    <row r="2687" spans="1:9" ht="16.5" x14ac:dyDescent="0.25">
      <c r="A2687" s="1">
        <f>ROW()-ROW(tManutencao[[#Headers],[Seq]])</f>
        <v>2686</v>
      </c>
      <c r="B2687" s="3">
        <v>2648</v>
      </c>
      <c r="C2687" s="4">
        <v>45490.755162037036</v>
      </c>
      <c r="D2687" s="4">
        <v>45502.376631944448</v>
      </c>
      <c r="E2687" s="1" t="s">
        <v>9</v>
      </c>
      <c r="F2687">
        <v>417</v>
      </c>
      <c r="G2687" s="1" t="str">
        <f>IFERROR(VLOOKUP(tManutencao[[#This Row],[Máquina]],[1]!tMaquinas[[Código]:[Descrição]],2,0),"N/E")</f>
        <v>417 - Hece 1400</v>
      </c>
      <c r="H2687" t="s">
        <v>21</v>
      </c>
      <c r="I2687" t="s">
        <v>2450</v>
      </c>
    </row>
    <row r="2688" spans="1:9" ht="16.5" x14ac:dyDescent="0.25">
      <c r="A2688" s="1">
        <f>ROW()-ROW(tManutencao[[#Headers],[Seq]])</f>
        <v>2687</v>
      </c>
      <c r="B2688" s="3">
        <v>2649</v>
      </c>
      <c r="C2688" s="4">
        <v>45490.763113425928</v>
      </c>
      <c r="D2688" s="4">
        <v>45496.352268518516</v>
      </c>
      <c r="E2688" s="1" t="s">
        <v>92</v>
      </c>
      <c r="F2688">
        <v>113</v>
      </c>
      <c r="G2688" s="1" t="str">
        <f>IFERROR(VLOOKUP(tManutencao[[#This Row],[Máquina]],[1]!tMaquinas[[Código]:[Descrição]],2,0),"N/E")</f>
        <v>113 - Extrusora</v>
      </c>
      <c r="H2688" t="s">
        <v>10</v>
      </c>
      <c r="I2688" t="s">
        <v>2451</v>
      </c>
    </row>
    <row r="2689" spans="1:9" ht="16.5" x14ac:dyDescent="0.25">
      <c r="A2689" s="1">
        <f>ROW()-ROW(tManutencao[[#Headers],[Seq]])</f>
        <v>2688</v>
      </c>
      <c r="B2689" s="3">
        <v>4222</v>
      </c>
      <c r="C2689" s="4">
        <v>45615.42527777778</v>
      </c>
      <c r="D2689" s="4">
        <v>45639.669918981483</v>
      </c>
      <c r="E2689" s="1" t="s">
        <v>9</v>
      </c>
      <c r="F2689">
        <v>9002</v>
      </c>
      <c r="G2689" s="1" t="str">
        <f>IFERROR(VLOOKUP(tManutencao[[#This Row],[Máquina]],[1]!tMaquinas[[Código]:[Descrição]],2,0),"N/E")</f>
        <v>N/E</v>
      </c>
      <c r="H2689" t="s">
        <v>2167</v>
      </c>
      <c r="I2689" t="s">
        <v>2452</v>
      </c>
    </row>
    <row r="2690" spans="1:9" ht="16.5" x14ac:dyDescent="0.25">
      <c r="A2690" s="1">
        <f>ROW()-ROW(tManutencao[[#Headers],[Seq]])</f>
        <v>2689</v>
      </c>
      <c r="B2690" s="3">
        <v>2651</v>
      </c>
      <c r="C2690" s="4">
        <v>45491.443657407406</v>
      </c>
      <c r="D2690" s="4">
        <v>45493.417442129627</v>
      </c>
      <c r="E2690" s="1" t="s">
        <v>9</v>
      </c>
      <c r="F2690">
        <v>115</v>
      </c>
      <c r="G2690" s="1" t="str">
        <f>IFERROR(VLOOKUP(tManutencao[[#This Row],[Máquina]],[1]!tMaquinas[[Código]:[Descrição]],2,0),"N/E")</f>
        <v>115 - Extrusora</v>
      </c>
      <c r="H2690" t="s">
        <v>10</v>
      </c>
      <c r="I2690" t="s">
        <v>2453</v>
      </c>
    </row>
    <row r="2691" spans="1:9" ht="16.5" x14ac:dyDescent="0.25">
      <c r="A2691" s="1">
        <f>ROW()-ROW(tManutencao[[#Headers],[Seq]])</f>
        <v>2690</v>
      </c>
      <c r="B2691" s="3">
        <v>2652</v>
      </c>
      <c r="C2691" s="4">
        <v>45491.445625</v>
      </c>
      <c r="D2691" s="4">
        <v>45493.417638888888</v>
      </c>
      <c r="E2691" s="1" t="s">
        <v>9</v>
      </c>
      <c r="F2691">
        <v>407</v>
      </c>
      <c r="G2691" s="1" t="str">
        <f>IFERROR(VLOOKUP(tManutencao[[#This Row],[Máquina]],[1]!tMaquinas[[Código]:[Descrição]],2,0),"N/E")</f>
        <v>407 - HudsonSharp</v>
      </c>
      <c r="H2691" t="s">
        <v>21</v>
      </c>
      <c r="I2691" t="s">
        <v>2454</v>
      </c>
    </row>
    <row r="2692" spans="1:9" ht="16.5" x14ac:dyDescent="0.25">
      <c r="A2692" s="1">
        <f>ROW()-ROW(tManutencao[[#Headers],[Seq]])</f>
        <v>2691</v>
      </c>
      <c r="B2692" s="3">
        <v>4268</v>
      </c>
      <c r="C2692" s="4">
        <v>45617.790393518517</v>
      </c>
      <c r="D2692" s="4">
        <v>45635.424780092595</v>
      </c>
      <c r="E2692" s="1" t="s">
        <v>182</v>
      </c>
      <c r="F2692">
        <v>9002</v>
      </c>
      <c r="G2692" s="1" t="str">
        <f>IFERROR(VLOOKUP(tManutencao[[#This Row],[Máquina]],[1]!tMaquinas[[Código]:[Descrição]],2,0),"N/E")</f>
        <v>N/E</v>
      </c>
      <c r="H2692" t="s">
        <v>2167</v>
      </c>
      <c r="I2692" t="s">
        <v>2455</v>
      </c>
    </row>
    <row r="2693" spans="1:9" ht="16.5" x14ac:dyDescent="0.25">
      <c r="A2693" s="1">
        <f>ROW()-ROW(tManutencao[[#Headers],[Seq]])</f>
        <v>2692</v>
      </c>
      <c r="B2693" s="3">
        <v>2654</v>
      </c>
      <c r="C2693" s="4">
        <v>45491.458703703705</v>
      </c>
      <c r="D2693" s="4">
        <v>45492.504942129628</v>
      </c>
      <c r="E2693" s="1" t="s">
        <v>9</v>
      </c>
      <c r="F2693">
        <v>206</v>
      </c>
      <c r="G2693" s="1" t="str">
        <f>IFERROR(VLOOKUP(tManutencao[[#This Row],[Máquina]],[1]!tMaquinas[[Código]:[Descrição]],2,0),"N/E")</f>
        <v>206 - Comexi 8 cores</v>
      </c>
      <c r="H2693" t="s">
        <v>62</v>
      </c>
      <c r="I2693" t="s">
        <v>2456</v>
      </c>
    </row>
    <row r="2694" spans="1:9" ht="16.5" x14ac:dyDescent="0.25">
      <c r="A2694" s="1">
        <f>ROW()-ROW(tManutencao[[#Headers],[Seq]])</f>
        <v>2693</v>
      </c>
      <c r="B2694" s="3">
        <v>4475</v>
      </c>
      <c r="C2694" s="4">
        <v>45636.715127314812</v>
      </c>
      <c r="D2694" s="4"/>
      <c r="E2694" s="1" t="s">
        <v>182</v>
      </c>
      <c r="F2694">
        <v>9002</v>
      </c>
      <c r="G2694" s="1" t="str">
        <f>IFERROR(VLOOKUP(tManutencao[[#This Row],[Máquina]],[1]!tMaquinas[[Código]:[Descrição]],2,0),"N/E")</f>
        <v>N/E</v>
      </c>
      <c r="H2694" t="s">
        <v>2167</v>
      </c>
      <c r="I2694" t="s">
        <v>2457</v>
      </c>
    </row>
    <row r="2695" spans="1:9" ht="16.5" x14ac:dyDescent="0.25">
      <c r="A2695" s="1">
        <f>ROW()-ROW(tManutencao[[#Headers],[Seq]])</f>
        <v>2694</v>
      </c>
      <c r="B2695" s="3">
        <v>4477</v>
      </c>
      <c r="C2695" s="4">
        <v>45636.716319444444</v>
      </c>
      <c r="D2695" s="4"/>
      <c r="E2695" s="1" t="s">
        <v>182</v>
      </c>
      <c r="F2695">
        <v>9002</v>
      </c>
      <c r="G2695" s="1" t="str">
        <f>IFERROR(VLOOKUP(tManutencao[[#This Row],[Máquina]],[1]!tMaquinas[[Código]:[Descrição]],2,0),"N/E")</f>
        <v>N/E</v>
      </c>
      <c r="H2695" t="s">
        <v>2167</v>
      </c>
      <c r="I2695" t="s">
        <v>2458</v>
      </c>
    </row>
    <row r="2696" spans="1:9" ht="16.5" x14ac:dyDescent="0.25">
      <c r="A2696" s="1">
        <f>ROW()-ROW(tManutencao[[#Headers],[Seq]])</f>
        <v>2695</v>
      </c>
      <c r="B2696" s="3">
        <v>4479</v>
      </c>
      <c r="C2696" s="4">
        <v>45637.393425925926</v>
      </c>
      <c r="D2696" s="4"/>
      <c r="E2696" s="1" t="s">
        <v>9</v>
      </c>
      <c r="F2696">
        <v>9002</v>
      </c>
      <c r="G2696" s="1" t="str">
        <f>IFERROR(VLOOKUP(tManutencao[[#This Row],[Máquina]],[1]!tMaquinas[[Código]:[Descrição]],2,0),"N/E")</f>
        <v>N/E</v>
      </c>
      <c r="H2696" t="s">
        <v>2167</v>
      </c>
      <c r="I2696" t="s">
        <v>2459</v>
      </c>
    </row>
    <row r="2697" spans="1:9" ht="16.5" x14ac:dyDescent="0.25">
      <c r="A2697" s="1">
        <f>ROW()-ROW(tManutencao[[#Headers],[Seq]])</f>
        <v>2696</v>
      </c>
      <c r="B2697" s="3">
        <v>4480</v>
      </c>
      <c r="C2697" s="4">
        <v>45637.418009259258</v>
      </c>
      <c r="D2697" s="4">
        <v>45639.670416666668</v>
      </c>
      <c r="E2697" s="1" t="s">
        <v>9</v>
      </c>
      <c r="F2697">
        <v>9002</v>
      </c>
      <c r="G2697" s="1" t="str">
        <f>IFERROR(VLOOKUP(tManutencao[[#This Row],[Máquina]],[1]!tMaquinas[[Código]:[Descrição]],2,0),"N/E")</f>
        <v>N/E</v>
      </c>
      <c r="H2697" t="s">
        <v>2167</v>
      </c>
      <c r="I2697" t="s">
        <v>2460</v>
      </c>
    </row>
    <row r="2698" spans="1:9" ht="16.5" x14ac:dyDescent="0.25">
      <c r="A2698" s="1">
        <f>ROW()-ROW(tManutencao[[#Headers],[Seq]])</f>
        <v>2697</v>
      </c>
      <c r="B2698" s="3">
        <v>2659</v>
      </c>
      <c r="C2698" s="4">
        <v>45491.88177083333</v>
      </c>
      <c r="D2698" s="4">
        <v>45670.611770833333</v>
      </c>
      <c r="E2698" s="1" t="s">
        <v>9</v>
      </c>
      <c r="F2698">
        <v>116</v>
      </c>
      <c r="G2698" s="1" t="str">
        <f>IFERROR(VLOOKUP(tManutencao[[#This Row],[Máquina]],[1]!tMaquinas[[Código]:[Descrição]],2,0),"N/E")</f>
        <v>116 - Extrusora</v>
      </c>
      <c r="H2698" t="s">
        <v>10</v>
      </c>
      <c r="I2698" t="s">
        <v>2461</v>
      </c>
    </row>
    <row r="2699" spans="1:9" ht="16.5" x14ac:dyDescent="0.25">
      <c r="A2699" s="1">
        <f>ROW()-ROW(tManutencao[[#Headers],[Seq]])</f>
        <v>2698</v>
      </c>
      <c r="B2699" s="3">
        <v>2660</v>
      </c>
      <c r="C2699" s="4">
        <v>45492.098020833335</v>
      </c>
      <c r="D2699" s="4">
        <v>45493.417905092596</v>
      </c>
      <c r="E2699" s="1" t="s">
        <v>9</v>
      </c>
      <c r="F2699">
        <v>116</v>
      </c>
      <c r="G2699" s="1" t="str">
        <f>IFERROR(VLOOKUP(tManutencao[[#This Row],[Máquina]],[1]!tMaquinas[[Código]:[Descrição]],2,0),"N/E")</f>
        <v>116 - Extrusora</v>
      </c>
      <c r="H2699" t="s">
        <v>10</v>
      </c>
      <c r="I2699" t="s">
        <v>2462</v>
      </c>
    </row>
    <row r="2700" spans="1:9" ht="16.5" x14ac:dyDescent="0.25">
      <c r="A2700" s="1">
        <f>ROW()-ROW(tManutencao[[#Headers],[Seq]])</f>
        <v>2699</v>
      </c>
      <c r="B2700" s="3">
        <v>2661</v>
      </c>
      <c r="C2700" s="4">
        <v>45492.172847222224</v>
      </c>
      <c r="D2700" s="4">
        <v>45495.563981481479</v>
      </c>
      <c r="E2700" s="1" t="s">
        <v>9</v>
      </c>
      <c r="F2700">
        <v>116</v>
      </c>
      <c r="G2700" s="1" t="str">
        <f>IFERROR(VLOOKUP(tManutencao[[#This Row],[Máquina]],[1]!tMaquinas[[Código]:[Descrição]],2,0),"N/E")</f>
        <v>116 - Extrusora</v>
      </c>
      <c r="H2700" t="s">
        <v>10</v>
      </c>
      <c r="I2700" t="s">
        <v>2463</v>
      </c>
    </row>
    <row r="2701" spans="1:9" ht="16.5" x14ac:dyDescent="0.25">
      <c r="A2701" s="1">
        <f>ROW()-ROW(tManutencao[[#Headers],[Seq]])</f>
        <v>2700</v>
      </c>
      <c r="B2701" s="3">
        <v>2662</v>
      </c>
      <c r="C2701" s="4">
        <v>45492.262083333335</v>
      </c>
      <c r="D2701" s="4">
        <v>45495.564270833333</v>
      </c>
      <c r="E2701" s="1" t="s">
        <v>9</v>
      </c>
      <c r="F2701">
        <v>113</v>
      </c>
      <c r="G2701" s="1" t="str">
        <f>IFERROR(VLOOKUP(tManutencao[[#This Row],[Máquina]],[1]!tMaquinas[[Código]:[Descrição]],2,0),"N/E")</f>
        <v>113 - Extrusora</v>
      </c>
      <c r="H2701" t="s">
        <v>10</v>
      </c>
      <c r="I2701" t="s">
        <v>2464</v>
      </c>
    </row>
    <row r="2702" spans="1:9" ht="16.5" x14ac:dyDescent="0.25">
      <c r="A2702" s="1">
        <f>ROW()-ROW(tManutencao[[#Headers],[Seq]])</f>
        <v>2701</v>
      </c>
      <c r="B2702" s="3">
        <v>2663</v>
      </c>
      <c r="C2702" s="4">
        <v>45492.554594907408</v>
      </c>
      <c r="D2702" s="4">
        <v>45493.419212962966</v>
      </c>
      <c r="E2702" s="1" t="s">
        <v>182</v>
      </c>
      <c r="F2702">
        <v>416</v>
      </c>
      <c r="G2702" s="1" t="str">
        <f>IFERROR(VLOOKUP(tManutencao[[#This Row],[Máquina]],[1]!tMaquinas[[Código]:[Descrição]],2,0),"N/E")</f>
        <v>416 - Hece 1400</v>
      </c>
      <c r="H2702" t="s">
        <v>21</v>
      </c>
      <c r="I2702" t="s">
        <v>2465</v>
      </c>
    </row>
    <row r="2703" spans="1:9" ht="16.5" x14ac:dyDescent="0.25">
      <c r="A2703" s="1">
        <f>ROW()-ROW(tManutencao[[#Headers],[Seq]])</f>
        <v>2702</v>
      </c>
      <c r="B2703" s="3">
        <v>4510</v>
      </c>
      <c r="C2703" s="4">
        <v>45639.485474537039</v>
      </c>
      <c r="D2703" s="4"/>
      <c r="E2703" s="1" t="s">
        <v>9</v>
      </c>
      <c r="F2703">
        <v>9002</v>
      </c>
      <c r="G2703" s="1" t="str">
        <f>IFERROR(VLOOKUP(tManutencao[[#This Row],[Máquina]],[1]!tMaquinas[[Código]:[Descrição]],2,0),"N/E")</f>
        <v>N/E</v>
      </c>
      <c r="H2703" t="s">
        <v>2167</v>
      </c>
      <c r="I2703" t="s">
        <v>2466</v>
      </c>
    </row>
    <row r="2704" spans="1:9" ht="16.5" x14ac:dyDescent="0.25">
      <c r="A2704" s="1">
        <f>ROW()-ROW(tManutencao[[#Headers],[Seq]])</f>
        <v>2703</v>
      </c>
      <c r="B2704" s="3">
        <v>2665</v>
      </c>
      <c r="C2704" s="4">
        <v>45492.74560185185</v>
      </c>
      <c r="D2704" s="4">
        <v>45493.419386574074</v>
      </c>
      <c r="E2704" s="1" t="s">
        <v>9</v>
      </c>
      <c r="F2704">
        <v>116</v>
      </c>
      <c r="G2704" s="1" t="str">
        <f>IFERROR(VLOOKUP(tManutencao[[#This Row],[Máquina]],[1]!tMaquinas[[Código]:[Descrição]],2,0),"N/E")</f>
        <v>116 - Extrusora</v>
      </c>
      <c r="H2704" t="s">
        <v>10</v>
      </c>
      <c r="I2704" t="s">
        <v>2467</v>
      </c>
    </row>
    <row r="2705" spans="1:9" ht="16.5" x14ac:dyDescent="0.25">
      <c r="A2705" s="1">
        <f>ROW()-ROW(tManutencao[[#Headers],[Seq]])</f>
        <v>2704</v>
      </c>
      <c r="B2705" s="3">
        <v>2666</v>
      </c>
      <c r="C2705" s="4">
        <v>45492.747569444444</v>
      </c>
      <c r="D2705" s="4">
        <v>45670.612037037034</v>
      </c>
      <c r="E2705" s="1" t="s">
        <v>9</v>
      </c>
      <c r="F2705">
        <v>506</v>
      </c>
      <c r="G2705" s="1" t="str">
        <f>IFERROR(VLOOKUP(tManutencao[[#This Row],[Máquina]],[1]!tMaquinas[[Código]:[Descrição]],2,0),"N/E")</f>
        <v>506 - Rebobinadeira</v>
      </c>
      <c r="H2705" t="s">
        <v>23</v>
      </c>
      <c r="I2705" t="s">
        <v>2468</v>
      </c>
    </row>
    <row r="2706" spans="1:9" ht="16.5" x14ac:dyDescent="0.25">
      <c r="A2706" s="1">
        <f>ROW()-ROW(tManutencao[[#Headers],[Seq]])</f>
        <v>2705</v>
      </c>
      <c r="B2706" s="3">
        <v>2667</v>
      </c>
      <c r="C2706" s="4">
        <v>45493.213287037041</v>
      </c>
      <c r="D2706" s="4">
        <v>45495.564467592594</v>
      </c>
      <c r="E2706" s="1" t="s">
        <v>9</v>
      </c>
      <c r="F2706">
        <v>115</v>
      </c>
      <c r="G2706" s="1" t="str">
        <f>IFERROR(VLOOKUP(tManutencao[[#This Row],[Máquina]],[1]!tMaquinas[[Código]:[Descrição]],2,0),"N/E")</f>
        <v>115 - Extrusora</v>
      </c>
      <c r="H2706" t="s">
        <v>10</v>
      </c>
      <c r="I2706" t="s">
        <v>2469</v>
      </c>
    </row>
    <row r="2707" spans="1:9" ht="16.5" x14ac:dyDescent="0.25">
      <c r="A2707" s="1">
        <f>ROW()-ROW(tManutencao[[#Headers],[Seq]])</f>
        <v>2706</v>
      </c>
      <c r="B2707" s="3">
        <v>2668</v>
      </c>
      <c r="C2707" s="4">
        <v>45493.214907407404</v>
      </c>
      <c r="D2707" s="4">
        <v>45495.565439814818</v>
      </c>
      <c r="E2707" s="1" t="s">
        <v>9</v>
      </c>
      <c r="F2707">
        <v>116</v>
      </c>
      <c r="G2707" s="1" t="str">
        <f>IFERROR(VLOOKUP(tManutencao[[#This Row],[Máquina]],[1]!tMaquinas[[Código]:[Descrição]],2,0),"N/E")</f>
        <v>116 - Extrusora</v>
      </c>
      <c r="H2707" t="s">
        <v>10</v>
      </c>
      <c r="I2707" t="s">
        <v>2470</v>
      </c>
    </row>
    <row r="2708" spans="1:9" ht="16.5" x14ac:dyDescent="0.25">
      <c r="A2708" s="1">
        <f>ROW()-ROW(tManutencao[[#Headers],[Seq]])</f>
        <v>2707</v>
      </c>
      <c r="B2708" s="3">
        <v>2669</v>
      </c>
      <c r="C2708" s="4">
        <v>45493.378298611111</v>
      </c>
      <c r="D2708" s="4">
        <v>45495.565706018519</v>
      </c>
      <c r="E2708" s="1" t="s">
        <v>9</v>
      </c>
      <c r="F2708">
        <v>207</v>
      </c>
      <c r="G2708" s="1" t="str">
        <f>IFERROR(VLOOKUP(tManutencao[[#This Row],[Máquina]],[1]!tMaquinas[[Código]:[Descrição]],2,0),"N/E")</f>
        <v>207 - Comexi 8 cores</v>
      </c>
      <c r="H2708" t="s">
        <v>62</v>
      </c>
      <c r="I2708" t="s">
        <v>2471</v>
      </c>
    </row>
    <row r="2709" spans="1:9" ht="16.5" x14ac:dyDescent="0.25">
      <c r="A2709" s="1">
        <f>ROW()-ROW(tManutencao[[#Headers],[Seq]])</f>
        <v>2708</v>
      </c>
      <c r="B2709" s="3">
        <v>2670</v>
      </c>
      <c r="C2709" s="4">
        <v>45493.420474537037</v>
      </c>
      <c r="D2709" s="4">
        <v>45496.352638888886</v>
      </c>
      <c r="E2709" s="1" t="s">
        <v>9</v>
      </c>
      <c r="F2709">
        <v>115</v>
      </c>
      <c r="G2709" s="1" t="str">
        <f>IFERROR(VLOOKUP(tManutencao[[#This Row],[Máquina]],[1]!tMaquinas[[Código]:[Descrição]],2,0),"N/E")</f>
        <v>115 - Extrusora</v>
      </c>
      <c r="H2709" t="s">
        <v>10</v>
      </c>
      <c r="I2709" t="s">
        <v>2472</v>
      </c>
    </row>
    <row r="2710" spans="1:9" ht="16.5" x14ac:dyDescent="0.25">
      <c r="A2710" s="1">
        <f>ROW()-ROW(tManutencao[[#Headers],[Seq]])</f>
        <v>2709</v>
      </c>
      <c r="B2710" s="3">
        <v>2671</v>
      </c>
      <c r="C2710" s="4">
        <v>45493.422280092593</v>
      </c>
      <c r="D2710" s="4">
        <v>45496.354745370372</v>
      </c>
      <c r="E2710" s="1" t="s">
        <v>9</v>
      </c>
      <c r="F2710">
        <v>115</v>
      </c>
      <c r="G2710" s="1" t="str">
        <f>IFERROR(VLOOKUP(tManutencao[[#This Row],[Máquina]],[1]!tMaquinas[[Código]:[Descrição]],2,0),"N/E")</f>
        <v>115 - Extrusora</v>
      </c>
      <c r="H2710" t="s">
        <v>10</v>
      </c>
      <c r="I2710" t="s">
        <v>2473</v>
      </c>
    </row>
    <row r="2711" spans="1:9" ht="16.5" x14ac:dyDescent="0.25">
      <c r="A2711" s="1">
        <f>ROW()-ROW(tManutencao[[#Headers],[Seq]])</f>
        <v>2710</v>
      </c>
      <c r="B2711" s="3">
        <v>2672</v>
      </c>
      <c r="C2711" s="4">
        <v>45493.423078703701</v>
      </c>
      <c r="D2711" s="4">
        <v>45495.653148148151</v>
      </c>
      <c r="E2711" s="1" t="s">
        <v>9</v>
      </c>
      <c r="F2711">
        <v>117</v>
      </c>
      <c r="G2711" s="1" t="str">
        <f>IFERROR(VLOOKUP(tManutencao[[#This Row],[Máquina]],[1]!tMaquinas[[Código]:[Descrição]],2,0),"N/E")</f>
        <v>117 - Extrusora</v>
      </c>
      <c r="H2711" t="s">
        <v>10</v>
      </c>
      <c r="I2711" t="s">
        <v>2474</v>
      </c>
    </row>
    <row r="2712" spans="1:9" ht="16.5" x14ac:dyDescent="0.25">
      <c r="A2712" s="1">
        <f>ROW()-ROW(tManutencao[[#Headers],[Seq]])</f>
        <v>2711</v>
      </c>
      <c r="B2712" s="3">
        <v>2673</v>
      </c>
      <c r="C2712" s="4">
        <v>45493.423761574071</v>
      </c>
      <c r="D2712" s="4">
        <v>45495.653958333336</v>
      </c>
      <c r="E2712" s="1" t="s">
        <v>9</v>
      </c>
      <c r="F2712">
        <v>116</v>
      </c>
      <c r="G2712" s="1" t="str">
        <f>IFERROR(VLOOKUP(tManutencao[[#This Row],[Máquina]],[1]!tMaquinas[[Código]:[Descrição]],2,0),"N/E")</f>
        <v>116 - Extrusora</v>
      </c>
      <c r="H2712" t="s">
        <v>10</v>
      </c>
      <c r="I2712" t="s">
        <v>2475</v>
      </c>
    </row>
    <row r="2713" spans="1:9" ht="16.5" x14ac:dyDescent="0.25">
      <c r="A2713" s="1">
        <f>ROW()-ROW(tManutencao[[#Headers],[Seq]])</f>
        <v>2712</v>
      </c>
      <c r="B2713" s="3">
        <v>2674</v>
      </c>
      <c r="C2713" s="4">
        <v>45493.424733796295</v>
      </c>
      <c r="D2713" s="4">
        <v>45670.612303240741</v>
      </c>
      <c r="E2713" s="1" t="s">
        <v>9</v>
      </c>
      <c r="F2713">
        <v>116</v>
      </c>
      <c r="G2713" s="1" t="str">
        <f>IFERROR(VLOOKUP(tManutencao[[#This Row],[Máquina]],[1]!tMaquinas[[Código]:[Descrição]],2,0),"N/E")</f>
        <v>116 - Extrusora</v>
      </c>
      <c r="H2713" t="s">
        <v>10</v>
      </c>
      <c r="I2713" t="s">
        <v>2476</v>
      </c>
    </row>
    <row r="2714" spans="1:9" ht="16.5" x14ac:dyDescent="0.25">
      <c r="A2714" s="1">
        <f>ROW()-ROW(tManutencao[[#Headers],[Seq]])</f>
        <v>2713</v>
      </c>
      <c r="B2714" s="3">
        <v>2675</v>
      </c>
      <c r="C2714" s="4">
        <v>45493.49082175926</v>
      </c>
      <c r="D2714" s="4"/>
      <c r="E2714" s="1" t="s">
        <v>9</v>
      </c>
      <c r="F2714">
        <v>417</v>
      </c>
      <c r="G2714" s="1" t="str">
        <f>IFERROR(VLOOKUP(tManutencao[[#This Row],[Máquina]],[1]!tMaquinas[[Código]:[Descrição]],2,0),"N/E")</f>
        <v>417 - Hece 1400</v>
      </c>
      <c r="H2714" t="s">
        <v>21</v>
      </c>
      <c r="I2714" t="s">
        <v>2477</v>
      </c>
    </row>
    <row r="2715" spans="1:9" ht="16.5" x14ac:dyDescent="0.25">
      <c r="A2715" s="1">
        <f>ROW()-ROW(tManutencao[[#Headers],[Seq]])</f>
        <v>2714</v>
      </c>
      <c r="B2715" s="3">
        <v>2676</v>
      </c>
      <c r="C2715" s="4">
        <v>45495.23337962963</v>
      </c>
      <c r="D2715" s="4">
        <v>45495.654456018521</v>
      </c>
      <c r="E2715" s="1" t="s">
        <v>9</v>
      </c>
      <c r="F2715">
        <v>115</v>
      </c>
      <c r="G2715" s="1" t="str">
        <f>IFERROR(VLOOKUP(tManutencao[[#This Row],[Máquina]],[1]!tMaquinas[[Código]:[Descrição]],2,0),"N/E")</f>
        <v>115 - Extrusora</v>
      </c>
      <c r="H2715" t="s">
        <v>10</v>
      </c>
      <c r="I2715" t="s">
        <v>2478</v>
      </c>
    </row>
    <row r="2716" spans="1:9" ht="16.5" x14ac:dyDescent="0.25">
      <c r="A2716" s="1">
        <f>ROW()-ROW(tManutencao[[#Headers],[Seq]])</f>
        <v>2715</v>
      </c>
      <c r="B2716" s="3">
        <v>2677</v>
      </c>
      <c r="C2716" s="4">
        <v>45495.366030092591</v>
      </c>
      <c r="D2716" s="4">
        <v>45496.354953703703</v>
      </c>
      <c r="E2716" s="1" t="s">
        <v>9</v>
      </c>
      <c r="F2716">
        <v>207</v>
      </c>
      <c r="G2716" s="1" t="str">
        <f>IFERROR(VLOOKUP(tManutencao[[#This Row],[Máquina]],[1]!tMaquinas[[Código]:[Descrição]],2,0),"N/E")</f>
        <v>207 - Comexi 8 cores</v>
      </c>
      <c r="H2716" t="s">
        <v>62</v>
      </c>
      <c r="I2716" t="s">
        <v>2479</v>
      </c>
    </row>
    <row r="2717" spans="1:9" ht="16.5" x14ac:dyDescent="0.25">
      <c r="A2717" s="1">
        <f>ROW()-ROW(tManutencao[[#Headers],[Seq]])</f>
        <v>2716</v>
      </c>
      <c r="B2717" s="3">
        <v>2678</v>
      </c>
      <c r="C2717" s="4">
        <v>45495.367152777777</v>
      </c>
      <c r="D2717" s="4">
        <v>45496.355104166665</v>
      </c>
      <c r="E2717" s="1" t="s">
        <v>92</v>
      </c>
      <c r="F2717">
        <v>206</v>
      </c>
      <c r="G2717" s="1" t="str">
        <f>IFERROR(VLOOKUP(tManutencao[[#This Row],[Máquina]],[1]!tMaquinas[[Código]:[Descrição]],2,0),"N/E")</f>
        <v>206 - Comexi 8 cores</v>
      </c>
      <c r="H2717" t="s">
        <v>62</v>
      </c>
      <c r="I2717" t="s">
        <v>2480</v>
      </c>
    </row>
    <row r="2718" spans="1:9" ht="16.5" x14ac:dyDescent="0.25">
      <c r="A2718" s="1">
        <f>ROW()-ROW(tManutencao[[#Headers],[Seq]])</f>
        <v>2717</v>
      </c>
      <c r="B2718" s="3">
        <v>4519</v>
      </c>
      <c r="C2718" s="4">
        <v>45639.494421296295</v>
      </c>
      <c r="D2718" s="4"/>
      <c r="E2718" s="1" t="s">
        <v>182</v>
      </c>
      <c r="F2718">
        <v>9002</v>
      </c>
      <c r="G2718" s="1" t="str">
        <f>IFERROR(VLOOKUP(tManutencao[[#This Row],[Máquina]],[1]!tMaquinas[[Código]:[Descrição]],2,0),"N/E")</f>
        <v>N/E</v>
      </c>
      <c r="H2718" t="s">
        <v>2167</v>
      </c>
      <c r="I2718" t="s">
        <v>2481</v>
      </c>
    </row>
    <row r="2719" spans="1:9" ht="16.5" x14ac:dyDescent="0.25">
      <c r="A2719" s="1">
        <f>ROW()-ROW(tManutencao[[#Headers],[Seq]])</f>
        <v>2718</v>
      </c>
      <c r="B2719" s="3">
        <v>2680</v>
      </c>
      <c r="C2719" s="4">
        <v>45495.583541666667</v>
      </c>
      <c r="D2719" s="4">
        <v>45496.355590277781</v>
      </c>
      <c r="E2719" s="1" t="s">
        <v>9</v>
      </c>
      <c r="F2719">
        <v>502</v>
      </c>
      <c r="G2719" s="1" t="str">
        <f>IFERROR(VLOOKUP(tManutencao[[#This Row],[Máquina]],[1]!tMaquinas[[Código]:[Descrição]],2,0),"N/E")</f>
        <v>502 - Jaguar rebobinadeira</v>
      </c>
      <c r="H2719" t="s">
        <v>23</v>
      </c>
      <c r="I2719" t="s">
        <v>2482</v>
      </c>
    </row>
    <row r="2720" spans="1:9" ht="16.5" x14ac:dyDescent="0.25">
      <c r="A2720" s="1">
        <f>ROW()-ROW(tManutencao[[#Headers],[Seq]])</f>
        <v>2719</v>
      </c>
      <c r="B2720" s="3">
        <v>4520</v>
      </c>
      <c r="C2720" s="4">
        <v>45639.495196759257</v>
      </c>
      <c r="D2720" s="4"/>
      <c r="E2720" s="1" t="s">
        <v>182</v>
      </c>
      <c r="F2720">
        <v>9002</v>
      </c>
      <c r="G2720" s="1" t="str">
        <f>IFERROR(VLOOKUP(tManutencao[[#This Row],[Máquina]],[1]!tMaquinas[[Código]:[Descrição]],2,0),"N/E")</f>
        <v>N/E</v>
      </c>
      <c r="H2720" t="s">
        <v>2167</v>
      </c>
      <c r="I2720" t="s">
        <v>2483</v>
      </c>
    </row>
    <row r="2721" spans="1:9" ht="16.5" x14ac:dyDescent="0.25">
      <c r="A2721" s="1">
        <f>ROW()-ROW(tManutencao[[#Headers],[Seq]])</f>
        <v>2720</v>
      </c>
      <c r="B2721" s="3">
        <v>2682</v>
      </c>
      <c r="C2721" s="4">
        <v>45495.707789351851</v>
      </c>
      <c r="D2721" s="4">
        <v>45670.612546296295</v>
      </c>
      <c r="E2721" s="1" t="s">
        <v>9</v>
      </c>
      <c r="F2721">
        <v>113</v>
      </c>
      <c r="G2721" s="1" t="str">
        <f>IFERROR(VLOOKUP(tManutencao[[#This Row],[Máquina]],[1]!tMaquinas[[Código]:[Descrição]],2,0),"N/E")</f>
        <v>113 - Extrusora</v>
      </c>
      <c r="H2721" t="s">
        <v>10</v>
      </c>
      <c r="I2721" t="s">
        <v>2484</v>
      </c>
    </row>
    <row r="2722" spans="1:9" ht="16.5" x14ac:dyDescent="0.25">
      <c r="A2722" s="1">
        <f>ROW()-ROW(tManutencao[[#Headers],[Seq]])</f>
        <v>2721</v>
      </c>
      <c r="B2722" s="3">
        <v>2683</v>
      </c>
      <c r="C2722" s="4">
        <v>45495.874351851853</v>
      </c>
      <c r="D2722" s="4">
        <v>45497.348692129628</v>
      </c>
      <c r="E2722" s="1" t="s">
        <v>9</v>
      </c>
      <c r="F2722">
        <v>416</v>
      </c>
      <c r="G2722" s="1" t="str">
        <f>IFERROR(VLOOKUP(tManutencao[[#This Row],[Máquina]],[1]!tMaquinas[[Código]:[Descrição]],2,0),"N/E")</f>
        <v>416 - Hece 1400</v>
      </c>
      <c r="H2722" t="s">
        <v>21</v>
      </c>
      <c r="I2722" t="s">
        <v>2485</v>
      </c>
    </row>
    <row r="2723" spans="1:9" ht="16.5" x14ac:dyDescent="0.25">
      <c r="A2723" s="1">
        <f>ROW()-ROW(tManutencao[[#Headers],[Seq]])</f>
        <v>2722</v>
      </c>
      <c r="B2723" s="3">
        <v>2684</v>
      </c>
      <c r="C2723" s="4">
        <v>45496.033865740741</v>
      </c>
      <c r="D2723" s="4">
        <v>45496.356111111112</v>
      </c>
      <c r="E2723" s="1" t="s">
        <v>9</v>
      </c>
      <c r="F2723">
        <v>108</v>
      </c>
      <c r="G2723" s="1" t="str">
        <f>IFERROR(VLOOKUP(tManutencao[[#This Row],[Máquina]],[1]!tMaquinas[[Código]:[Descrição]],2,0),"N/E")</f>
        <v>108 - Extrusora</v>
      </c>
      <c r="H2723" t="s">
        <v>10</v>
      </c>
      <c r="I2723" t="s">
        <v>2486</v>
      </c>
    </row>
    <row r="2724" spans="1:9" ht="16.5" x14ac:dyDescent="0.25">
      <c r="A2724" s="1">
        <f>ROW()-ROW(tManutencao[[#Headers],[Seq]])</f>
        <v>2723</v>
      </c>
      <c r="B2724" s="3">
        <v>2685</v>
      </c>
      <c r="C2724" s="4">
        <v>45496.213182870371</v>
      </c>
      <c r="D2724" s="4">
        <v>45496.356365740743</v>
      </c>
      <c r="E2724" s="1" t="s">
        <v>9</v>
      </c>
      <c r="F2724">
        <v>108</v>
      </c>
      <c r="G2724" s="1" t="str">
        <f>IFERROR(VLOOKUP(tManutencao[[#This Row],[Máquina]],[1]!tMaquinas[[Código]:[Descrição]],2,0),"N/E")</f>
        <v>108 - Extrusora</v>
      </c>
      <c r="H2724" t="s">
        <v>10</v>
      </c>
      <c r="I2724" t="s">
        <v>2487</v>
      </c>
    </row>
    <row r="2725" spans="1:9" ht="16.5" x14ac:dyDescent="0.25">
      <c r="A2725" s="1">
        <f>ROW()-ROW(tManutencao[[#Headers],[Seq]])</f>
        <v>2724</v>
      </c>
      <c r="B2725" s="3">
        <v>2686</v>
      </c>
      <c r="C2725" s="4">
        <v>45496.214629629627</v>
      </c>
      <c r="D2725" s="4">
        <v>45496.356863425928</v>
      </c>
      <c r="E2725" s="1" t="s">
        <v>9</v>
      </c>
      <c r="F2725">
        <v>115</v>
      </c>
      <c r="G2725" s="1" t="str">
        <f>IFERROR(VLOOKUP(tManutencao[[#This Row],[Máquina]],[1]!tMaquinas[[Código]:[Descrição]],2,0),"N/E")</f>
        <v>115 - Extrusora</v>
      </c>
      <c r="H2725" t="s">
        <v>10</v>
      </c>
      <c r="I2725" t="s">
        <v>2488</v>
      </c>
    </row>
    <row r="2726" spans="1:9" ht="16.5" x14ac:dyDescent="0.25">
      <c r="A2726" s="1">
        <f>ROW()-ROW(tManutencao[[#Headers],[Seq]])</f>
        <v>2725</v>
      </c>
      <c r="B2726" s="3">
        <v>2687</v>
      </c>
      <c r="C2726" s="4">
        <v>45496.259502314817</v>
      </c>
      <c r="D2726" s="4"/>
      <c r="E2726" s="1" t="s">
        <v>9</v>
      </c>
      <c r="F2726">
        <v>115</v>
      </c>
      <c r="G2726" s="1" t="str">
        <f>IFERROR(VLOOKUP(tManutencao[[#This Row],[Máquina]],[1]!tMaquinas[[Código]:[Descrição]],2,0),"N/E")</f>
        <v>115 - Extrusora</v>
      </c>
      <c r="H2726" t="s">
        <v>10</v>
      </c>
      <c r="I2726" t="s">
        <v>2489</v>
      </c>
    </row>
    <row r="2727" spans="1:9" ht="16.5" x14ac:dyDescent="0.25">
      <c r="A2727" s="1">
        <f>ROW()-ROW(tManutencao[[#Headers],[Seq]])</f>
        <v>2726</v>
      </c>
      <c r="B2727" s="3">
        <v>2688</v>
      </c>
      <c r="C2727" s="4">
        <v>45496.347870370373</v>
      </c>
      <c r="D2727" s="4">
        <v>45509.350115740737</v>
      </c>
      <c r="E2727" s="1" t="s">
        <v>9</v>
      </c>
      <c r="F2727">
        <v>301</v>
      </c>
      <c r="G2727" s="1" t="str">
        <f>IFERROR(VLOOKUP(tManutencao[[#This Row],[Máquina]],[1]!tMaquinas[[Código]:[Descrição]],2,0),"N/E")</f>
        <v>301 - Comexi Laminadora</v>
      </c>
      <c r="H2727" t="s">
        <v>58</v>
      </c>
      <c r="I2727" t="s">
        <v>2490</v>
      </c>
    </row>
    <row r="2728" spans="1:9" ht="16.5" x14ac:dyDescent="0.25">
      <c r="A2728" s="1">
        <f>ROW()-ROW(tManutencao[[#Headers],[Seq]])</f>
        <v>2727</v>
      </c>
      <c r="B2728" s="3">
        <v>2689</v>
      </c>
      <c r="C2728" s="4">
        <v>45496.383472222224</v>
      </c>
      <c r="D2728" s="4">
        <v>45497.351793981485</v>
      </c>
      <c r="E2728" s="1" t="s">
        <v>9</v>
      </c>
      <c r="F2728">
        <v>505</v>
      </c>
      <c r="G2728" s="1" t="str">
        <f>IFERROR(VLOOKUP(tManutencao[[#This Row],[Máquina]],[1]!tMaquinas[[Código]:[Descrição]],2,0),"N/E")</f>
        <v>505 - Rebobinadeira</v>
      </c>
      <c r="H2728" t="s">
        <v>23</v>
      </c>
      <c r="I2728" t="s">
        <v>2491</v>
      </c>
    </row>
    <row r="2729" spans="1:9" ht="16.5" x14ac:dyDescent="0.25">
      <c r="A2729" s="1">
        <f>ROW()-ROW(tManutencao[[#Headers],[Seq]])</f>
        <v>2728</v>
      </c>
      <c r="B2729" s="3">
        <v>2690</v>
      </c>
      <c r="C2729" s="4">
        <v>45496.391736111109</v>
      </c>
      <c r="D2729" s="4">
        <v>45497.352997685186</v>
      </c>
      <c r="E2729" s="1" t="s">
        <v>9</v>
      </c>
      <c r="F2729">
        <v>302</v>
      </c>
      <c r="G2729" s="1" t="str">
        <f>IFERROR(VLOOKUP(tManutencao[[#This Row],[Máquina]],[1]!tMaquinas[[Código]:[Descrição]],2,0),"N/E")</f>
        <v>301 - Comexi Laminadora</v>
      </c>
      <c r="H2729" t="s">
        <v>58</v>
      </c>
      <c r="I2729" t="s">
        <v>2492</v>
      </c>
    </row>
    <row r="2730" spans="1:9" ht="16.5" x14ac:dyDescent="0.25">
      <c r="A2730" s="1">
        <f>ROW()-ROW(tManutencao[[#Headers],[Seq]])</f>
        <v>2729</v>
      </c>
      <c r="B2730" s="3">
        <v>4522</v>
      </c>
      <c r="C2730" s="4">
        <v>45639.496296296296</v>
      </c>
      <c r="D2730" s="4"/>
      <c r="E2730" s="1" t="s">
        <v>182</v>
      </c>
      <c r="F2730">
        <v>9002</v>
      </c>
      <c r="G2730" s="1" t="str">
        <f>IFERROR(VLOOKUP(tManutencao[[#This Row],[Máquina]],[1]!tMaquinas[[Código]:[Descrição]],2,0),"N/E")</f>
        <v>N/E</v>
      </c>
      <c r="H2730" t="s">
        <v>2167</v>
      </c>
      <c r="I2730" t="s">
        <v>2493</v>
      </c>
    </row>
    <row r="2731" spans="1:9" ht="16.5" x14ac:dyDescent="0.25">
      <c r="A2731" s="1">
        <f>ROW()-ROW(tManutencao[[#Headers],[Seq]])</f>
        <v>2730</v>
      </c>
      <c r="B2731" s="3">
        <v>2692</v>
      </c>
      <c r="C2731" s="4">
        <v>45496.676168981481</v>
      </c>
      <c r="D2731" s="4">
        <v>45497.353993055556</v>
      </c>
      <c r="E2731" s="1" t="s">
        <v>9</v>
      </c>
      <c r="F2731">
        <v>418</v>
      </c>
      <c r="G2731" s="1" t="str">
        <f>IFERROR(VLOOKUP(tManutencao[[#This Row],[Máquina]],[1]!tMaquinas[[Código]:[Descrição]],2,0),"N/E")</f>
        <v>418 - Hece 850</v>
      </c>
      <c r="H2731" t="s">
        <v>21</v>
      </c>
      <c r="I2731" t="s">
        <v>2494</v>
      </c>
    </row>
    <row r="2732" spans="1:9" ht="16.5" x14ac:dyDescent="0.25">
      <c r="A2732" s="1">
        <f>ROW()-ROW(tManutencao[[#Headers],[Seq]])</f>
        <v>2731</v>
      </c>
      <c r="B2732" s="3">
        <v>2693</v>
      </c>
      <c r="C2732" s="4">
        <v>45497.344768518517</v>
      </c>
      <c r="D2732" s="4">
        <v>45502.376909722225</v>
      </c>
      <c r="E2732" s="1" t="s">
        <v>9</v>
      </c>
      <c r="F2732">
        <v>117</v>
      </c>
      <c r="G2732" s="1" t="str">
        <f>IFERROR(VLOOKUP(tManutencao[[#This Row],[Máquina]],[1]!tMaquinas[[Código]:[Descrição]],2,0),"N/E")</f>
        <v>117 - Extrusora</v>
      </c>
      <c r="H2732" t="s">
        <v>10</v>
      </c>
      <c r="I2732" t="s">
        <v>2495</v>
      </c>
    </row>
    <row r="2733" spans="1:9" ht="16.5" x14ac:dyDescent="0.25">
      <c r="A2733" s="1">
        <f>ROW()-ROW(tManutencao[[#Headers],[Seq]])</f>
        <v>2732</v>
      </c>
      <c r="B2733" s="3">
        <v>2694</v>
      </c>
      <c r="C2733" s="4">
        <v>45497.345381944448</v>
      </c>
      <c r="D2733" s="4"/>
      <c r="E2733" s="1" t="s">
        <v>9</v>
      </c>
      <c r="F2733">
        <v>207</v>
      </c>
      <c r="G2733" s="1" t="str">
        <f>IFERROR(VLOOKUP(tManutencao[[#This Row],[Máquina]],[1]!tMaquinas[[Código]:[Descrição]],2,0),"N/E")</f>
        <v>207 - Comexi 8 cores</v>
      </c>
      <c r="H2733" t="s">
        <v>62</v>
      </c>
      <c r="I2733" t="s">
        <v>2496</v>
      </c>
    </row>
    <row r="2734" spans="1:9" ht="16.5" x14ac:dyDescent="0.25">
      <c r="A2734" s="1">
        <f>ROW()-ROW(tManutencao[[#Headers],[Seq]])</f>
        <v>2733</v>
      </c>
      <c r="B2734" s="3">
        <v>2695</v>
      </c>
      <c r="C2734" s="4">
        <v>45497.38958333333</v>
      </c>
      <c r="D2734" s="4"/>
      <c r="E2734" s="1" t="s">
        <v>9</v>
      </c>
      <c r="F2734">
        <v>113</v>
      </c>
      <c r="G2734" s="1" t="str">
        <f>IFERROR(VLOOKUP(tManutencao[[#This Row],[Máquina]],[1]!tMaquinas[[Código]:[Descrição]],2,0),"N/E")</f>
        <v>113 - Extrusora</v>
      </c>
      <c r="H2734" t="s">
        <v>10</v>
      </c>
      <c r="I2734" t="s">
        <v>2497</v>
      </c>
    </row>
    <row r="2735" spans="1:9" ht="16.5" x14ac:dyDescent="0.25">
      <c r="A2735" s="1">
        <f>ROW()-ROW(tManutencao[[#Headers],[Seq]])</f>
        <v>2734</v>
      </c>
      <c r="B2735" s="3">
        <v>4523</v>
      </c>
      <c r="C2735" s="4">
        <v>45639.496990740743</v>
      </c>
      <c r="D2735" s="4"/>
      <c r="E2735" s="1" t="s">
        <v>182</v>
      </c>
      <c r="F2735">
        <v>9002</v>
      </c>
      <c r="G2735" s="1" t="str">
        <f>IFERROR(VLOOKUP(tManutencao[[#This Row],[Máquina]],[1]!tMaquinas[[Código]:[Descrição]],2,0),"N/E")</f>
        <v>N/E</v>
      </c>
      <c r="H2735" t="s">
        <v>2167</v>
      </c>
      <c r="I2735" t="s">
        <v>2498</v>
      </c>
    </row>
    <row r="2736" spans="1:9" ht="16.5" x14ac:dyDescent="0.25">
      <c r="A2736" s="1">
        <f>ROW()-ROW(tManutencao[[#Headers],[Seq]])</f>
        <v>2735</v>
      </c>
      <c r="B2736" s="3">
        <v>2697</v>
      </c>
      <c r="C2736" s="4">
        <v>45497.499155092592</v>
      </c>
      <c r="D2736" s="4"/>
      <c r="E2736" s="1" t="s">
        <v>9</v>
      </c>
      <c r="F2736">
        <v>117</v>
      </c>
      <c r="G2736" s="1" t="str">
        <f>IFERROR(VLOOKUP(tManutencao[[#This Row],[Máquina]],[1]!tMaquinas[[Código]:[Descrição]],2,0),"N/E")</f>
        <v>117 - Extrusora</v>
      </c>
      <c r="H2736" t="s">
        <v>10</v>
      </c>
      <c r="I2736" t="s">
        <v>2499</v>
      </c>
    </row>
    <row r="2737" spans="1:9" ht="16.5" x14ac:dyDescent="0.25">
      <c r="A2737" s="1">
        <f>ROW()-ROW(tManutencao[[#Headers],[Seq]])</f>
        <v>2736</v>
      </c>
      <c r="B2737" s="3">
        <v>2698</v>
      </c>
      <c r="C2737" s="4">
        <v>45497.499791666669</v>
      </c>
      <c r="D2737" s="4"/>
      <c r="E2737" s="1" t="s">
        <v>9</v>
      </c>
      <c r="F2737">
        <v>115</v>
      </c>
      <c r="G2737" s="1" t="str">
        <f>IFERROR(VLOOKUP(tManutencao[[#This Row],[Máquina]],[1]!tMaquinas[[Código]:[Descrição]],2,0),"N/E")</f>
        <v>115 - Extrusora</v>
      </c>
      <c r="H2737" t="s">
        <v>10</v>
      </c>
      <c r="I2737" t="s">
        <v>2500</v>
      </c>
    </row>
    <row r="2738" spans="1:9" ht="16.5" x14ac:dyDescent="0.25">
      <c r="A2738" s="1">
        <f>ROW()-ROW(tManutencao[[#Headers],[Seq]])</f>
        <v>2737</v>
      </c>
      <c r="B2738" s="3">
        <v>2699</v>
      </c>
      <c r="C2738" s="4">
        <v>45497.606585648151</v>
      </c>
      <c r="D2738" s="4">
        <v>45670.61278935185</v>
      </c>
      <c r="E2738" s="1" t="s">
        <v>9</v>
      </c>
      <c r="F2738">
        <v>116</v>
      </c>
      <c r="G2738" s="1" t="str">
        <f>IFERROR(VLOOKUP(tManutencao[[#This Row],[Máquina]],[1]!tMaquinas[[Código]:[Descrição]],2,0),"N/E")</f>
        <v>116 - Extrusora</v>
      </c>
      <c r="H2738" t="s">
        <v>10</v>
      </c>
      <c r="I2738" t="s">
        <v>2501</v>
      </c>
    </row>
    <row r="2739" spans="1:9" ht="16.5" x14ac:dyDescent="0.25">
      <c r="A2739" s="1">
        <f>ROW()-ROW(tManutencao[[#Headers],[Seq]])</f>
        <v>2738</v>
      </c>
      <c r="B2739" s="3">
        <v>2700</v>
      </c>
      <c r="C2739" s="4">
        <v>45497.607256944444</v>
      </c>
      <c r="D2739" s="4"/>
      <c r="E2739" s="1" t="s">
        <v>9</v>
      </c>
      <c r="F2739">
        <v>117</v>
      </c>
      <c r="G2739" s="1" t="str">
        <f>IFERROR(VLOOKUP(tManutencao[[#This Row],[Máquina]],[1]!tMaquinas[[Código]:[Descrição]],2,0),"N/E")</f>
        <v>117 - Extrusora</v>
      </c>
      <c r="H2739" t="s">
        <v>10</v>
      </c>
      <c r="I2739" t="s">
        <v>2502</v>
      </c>
    </row>
    <row r="2740" spans="1:9" ht="16.5" x14ac:dyDescent="0.25">
      <c r="A2740" s="1">
        <f>ROW()-ROW(tManutencao[[#Headers],[Seq]])</f>
        <v>2739</v>
      </c>
      <c r="B2740" s="3">
        <v>2701</v>
      </c>
      <c r="C2740" s="4">
        <v>45498.145046296297</v>
      </c>
      <c r="D2740" s="4"/>
      <c r="E2740" s="1" t="s">
        <v>9</v>
      </c>
      <c r="F2740">
        <v>115</v>
      </c>
      <c r="G2740" s="1" t="str">
        <f>IFERROR(VLOOKUP(tManutencao[[#This Row],[Máquina]],[1]!tMaquinas[[Código]:[Descrição]],2,0),"N/E")</f>
        <v>115 - Extrusora</v>
      </c>
      <c r="H2740" t="s">
        <v>10</v>
      </c>
      <c r="I2740" t="s">
        <v>2503</v>
      </c>
    </row>
    <row r="2741" spans="1:9" ht="16.5" x14ac:dyDescent="0.25">
      <c r="A2741" s="1">
        <f>ROW()-ROW(tManutencao[[#Headers],[Seq]])</f>
        <v>2740</v>
      </c>
      <c r="B2741" s="3">
        <v>2702</v>
      </c>
      <c r="C2741" s="4">
        <v>45498.326284722221</v>
      </c>
      <c r="D2741" s="4">
        <v>45509.350613425922</v>
      </c>
      <c r="E2741" s="1" t="s">
        <v>9</v>
      </c>
      <c r="F2741">
        <v>301</v>
      </c>
      <c r="G2741" s="1" t="str">
        <f>IFERROR(VLOOKUP(tManutencao[[#This Row],[Máquina]],[1]!tMaquinas[[Código]:[Descrição]],2,0),"N/E")</f>
        <v>301 - Comexi Laminadora</v>
      </c>
      <c r="H2741" t="s">
        <v>58</v>
      </c>
      <c r="I2741" t="s">
        <v>2504</v>
      </c>
    </row>
    <row r="2742" spans="1:9" ht="16.5" x14ac:dyDescent="0.25">
      <c r="A2742" s="1">
        <f>ROW()-ROW(tManutencao[[#Headers],[Seq]])</f>
        <v>2741</v>
      </c>
      <c r="B2742" s="3">
        <v>4524</v>
      </c>
      <c r="C2742" s="4">
        <v>45639.497499999998</v>
      </c>
      <c r="D2742" s="4"/>
      <c r="E2742" s="1" t="s">
        <v>182</v>
      </c>
      <c r="F2742">
        <v>9002</v>
      </c>
      <c r="G2742" s="1" t="str">
        <f>IFERROR(VLOOKUP(tManutencao[[#This Row],[Máquina]],[1]!tMaquinas[[Código]:[Descrição]],2,0),"N/E")</f>
        <v>N/E</v>
      </c>
      <c r="H2742" t="s">
        <v>2167</v>
      </c>
      <c r="I2742" t="s">
        <v>2505</v>
      </c>
    </row>
    <row r="2743" spans="1:9" ht="16.5" x14ac:dyDescent="0.25">
      <c r="A2743" s="1">
        <f>ROW()-ROW(tManutencao[[#Headers],[Seq]])</f>
        <v>2742</v>
      </c>
      <c r="B2743" s="3">
        <v>4525</v>
      </c>
      <c r="C2743" s="4">
        <v>45639.497870370367</v>
      </c>
      <c r="D2743" s="4">
        <v>45646.608622685184</v>
      </c>
      <c r="E2743" s="1" t="s">
        <v>182</v>
      </c>
      <c r="F2743">
        <v>9002</v>
      </c>
      <c r="G2743" s="1" t="str">
        <f>IFERROR(VLOOKUP(tManutencao[[#This Row],[Máquina]],[1]!tMaquinas[[Código]:[Descrição]],2,0),"N/E")</f>
        <v>N/E</v>
      </c>
      <c r="H2743" t="s">
        <v>2167</v>
      </c>
      <c r="I2743" t="s">
        <v>2506</v>
      </c>
    </row>
    <row r="2744" spans="1:9" ht="16.5" x14ac:dyDescent="0.25">
      <c r="A2744" s="1">
        <f>ROW()-ROW(tManutencao[[#Headers],[Seq]])</f>
        <v>2743</v>
      </c>
      <c r="B2744" s="3">
        <v>2705</v>
      </c>
      <c r="C2744" s="4">
        <v>45498.484629629631</v>
      </c>
      <c r="D2744" s="4">
        <v>45527.750277777777</v>
      </c>
      <c r="E2744" s="1" t="s">
        <v>92</v>
      </c>
      <c r="F2744">
        <v>108</v>
      </c>
      <c r="G2744" s="1" t="str">
        <f>IFERROR(VLOOKUP(tManutencao[[#This Row],[Máquina]],[1]!tMaquinas[[Código]:[Descrição]],2,0),"N/E")</f>
        <v>108 - Extrusora</v>
      </c>
      <c r="H2744" t="s">
        <v>10</v>
      </c>
      <c r="I2744" t="s">
        <v>2507</v>
      </c>
    </row>
    <row r="2745" spans="1:9" ht="16.5" x14ac:dyDescent="0.25">
      <c r="A2745" s="1">
        <f>ROW()-ROW(tManutencao[[#Headers],[Seq]])</f>
        <v>2744</v>
      </c>
      <c r="B2745" s="3">
        <v>2706</v>
      </c>
      <c r="C2745" s="4">
        <v>45498.502766203703</v>
      </c>
      <c r="D2745" s="4">
        <v>45509.351215277777</v>
      </c>
      <c r="E2745" s="1" t="s">
        <v>9</v>
      </c>
      <c r="F2745">
        <v>116</v>
      </c>
      <c r="G2745" s="1" t="str">
        <f>IFERROR(VLOOKUP(tManutencao[[#This Row],[Máquina]],[1]!tMaquinas[[Código]:[Descrição]],2,0),"N/E")</f>
        <v>116 - Extrusora</v>
      </c>
      <c r="H2745" t="s">
        <v>10</v>
      </c>
      <c r="I2745" t="s">
        <v>2508</v>
      </c>
    </row>
    <row r="2746" spans="1:9" ht="16.5" x14ac:dyDescent="0.25">
      <c r="A2746" s="1">
        <f>ROW()-ROW(tManutencao[[#Headers],[Seq]])</f>
        <v>2745</v>
      </c>
      <c r="B2746" s="3">
        <v>2707</v>
      </c>
      <c r="C2746" s="4">
        <v>45498.63076388889</v>
      </c>
      <c r="D2746" s="4"/>
      <c r="E2746" s="1" t="s">
        <v>9</v>
      </c>
      <c r="F2746">
        <v>115</v>
      </c>
      <c r="G2746" s="1" t="str">
        <f>IFERROR(VLOOKUP(tManutencao[[#This Row],[Máquina]],[1]!tMaquinas[[Código]:[Descrição]],2,0),"N/E")</f>
        <v>115 - Extrusora</v>
      </c>
      <c r="H2746" t="s">
        <v>10</v>
      </c>
      <c r="I2746" t="s">
        <v>2509</v>
      </c>
    </row>
    <row r="2747" spans="1:9" ht="16.5" x14ac:dyDescent="0.25">
      <c r="A2747" s="1">
        <f>ROW()-ROW(tManutencao[[#Headers],[Seq]])</f>
        <v>2746</v>
      </c>
      <c r="B2747" s="3">
        <v>2708</v>
      </c>
      <c r="C2747" s="4">
        <v>45498.639537037037</v>
      </c>
      <c r="D2747" s="4"/>
      <c r="E2747" s="1" t="s">
        <v>9</v>
      </c>
      <c r="F2747">
        <v>116</v>
      </c>
      <c r="G2747" s="1" t="str">
        <f>IFERROR(VLOOKUP(tManutencao[[#This Row],[Máquina]],[1]!tMaquinas[[Código]:[Descrição]],2,0),"N/E")</f>
        <v>116 - Extrusora</v>
      </c>
      <c r="H2747" t="s">
        <v>10</v>
      </c>
    </row>
    <row r="2748" spans="1:9" ht="16.5" x14ac:dyDescent="0.25">
      <c r="A2748" s="1">
        <f>ROW()-ROW(tManutencao[[#Headers],[Seq]])</f>
        <v>2747</v>
      </c>
      <c r="B2748" s="3">
        <v>2708</v>
      </c>
      <c r="C2748" s="4">
        <v>45498.639537037037</v>
      </c>
      <c r="D2748" s="4"/>
      <c r="E2748" s="1" t="s">
        <v>9</v>
      </c>
      <c r="F2748">
        <v>116</v>
      </c>
      <c r="G2748" s="1" t="str">
        <f>IFERROR(VLOOKUP(tManutencao[[#This Row],[Máquina]],[1]!tMaquinas[[Código]:[Descrição]],2,0),"N/E")</f>
        <v>116 - Extrusora</v>
      </c>
      <c r="H2748" t="s">
        <v>10</v>
      </c>
      <c r="I2748" t="s">
        <v>2510</v>
      </c>
    </row>
    <row r="2749" spans="1:9" ht="16.5" x14ac:dyDescent="0.25">
      <c r="A2749" s="1">
        <f>ROW()-ROW(tManutencao[[#Headers],[Seq]])</f>
        <v>2748</v>
      </c>
      <c r="B2749" s="3">
        <v>2709</v>
      </c>
      <c r="C2749" s="4">
        <v>45498.640810185185</v>
      </c>
      <c r="D2749" s="4">
        <v>45670.653171296297</v>
      </c>
      <c r="E2749" s="1" t="s">
        <v>9</v>
      </c>
      <c r="F2749">
        <v>116</v>
      </c>
      <c r="G2749" s="1" t="str">
        <f>IFERROR(VLOOKUP(tManutencao[[#This Row],[Máquina]],[1]!tMaquinas[[Código]:[Descrição]],2,0),"N/E")</f>
        <v>116 - Extrusora</v>
      </c>
      <c r="H2749" t="s">
        <v>10</v>
      </c>
    </row>
    <row r="2750" spans="1:9" ht="16.5" x14ac:dyDescent="0.25">
      <c r="A2750" s="1">
        <f>ROW()-ROW(tManutencao[[#Headers],[Seq]])</f>
        <v>2749</v>
      </c>
      <c r="B2750" s="3">
        <v>2709</v>
      </c>
      <c r="C2750" s="4">
        <v>45498.640810185185</v>
      </c>
      <c r="D2750" s="4">
        <v>45670.653171296297</v>
      </c>
      <c r="E2750" s="1" t="s">
        <v>9</v>
      </c>
      <c r="F2750">
        <v>116</v>
      </c>
      <c r="G2750" s="1" t="str">
        <f>IFERROR(VLOOKUP(tManutencao[[#This Row],[Máquina]],[1]!tMaquinas[[Código]:[Descrição]],2,0),"N/E")</f>
        <v>116 - Extrusora</v>
      </c>
      <c r="H2750" t="s">
        <v>10</v>
      </c>
      <c r="I2750" t="s">
        <v>2511</v>
      </c>
    </row>
    <row r="2751" spans="1:9" ht="16.5" x14ac:dyDescent="0.25">
      <c r="A2751" s="1">
        <f>ROW()-ROW(tManutencao[[#Headers],[Seq]])</f>
        <v>2750</v>
      </c>
      <c r="B2751" s="3">
        <v>2710</v>
      </c>
      <c r="C2751" s="4">
        <v>45498.643518518518</v>
      </c>
      <c r="D2751" s="4"/>
      <c r="E2751" s="1" t="s">
        <v>2433</v>
      </c>
      <c r="F2751">
        <v>116</v>
      </c>
      <c r="G2751" s="1" t="str">
        <f>IFERROR(VLOOKUP(tManutencao[[#This Row],[Máquina]],[1]!tMaquinas[[Código]:[Descrição]],2,0),"N/E")</f>
        <v>116 - Extrusora</v>
      </c>
      <c r="H2751" t="s">
        <v>10</v>
      </c>
    </row>
    <row r="2752" spans="1:9" ht="16.5" x14ac:dyDescent="0.25">
      <c r="A2752" s="1">
        <f>ROW()-ROW(tManutencao[[#Headers],[Seq]])</f>
        <v>2751</v>
      </c>
      <c r="B2752" s="3">
        <v>2710</v>
      </c>
      <c r="C2752" s="4">
        <v>45498.643518518518</v>
      </c>
      <c r="D2752" s="4"/>
      <c r="E2752" s="1" t="s">
        <v>2433</v>
      </c>
      <c r="F2752">
        <v>116</v>
      </c>
      <c r="G2752" s="1" t="str">
        <f>IFERROR(VLOOKUP(tManutencao[[#This Row],[Máquina]],[1]!tMaquinas[[Código]:[Descrição]],2,0),"N/E")</f>
        <v>116 - Extrusora</v>
      </c>
      <c r="H2752" t="s">
        <v>10</v>
      </c>
      <c r="I2752" t="s">
        <v>2512</v>
      </c>
    </row>
    <row r="2753" spans="1:9" ht="16.5" x14ac:dyDescent="0.25">
      <c r="A2753" s="1">
        <f>ROW()-ROW(tManutencao[[#Headers],[Seq]])</f>
        <v>2752</v>
      </c>
      <c r="B2753" s="3">
        <v>2711</v>
      </c>
      <c r="C2753" s="4">
        <v>45498.66609953704</v>
      </c>
      <c r="D2753" s="4"/>
      <c r="E2753" s="1" t="s">
        <v>9</v>
      </c>
      <c r="F2753">
        <v>507</v>
      </c>
      <c r="G2753" s="1" t="str">
        <f>IFERROR(VLOOKUP(tManutencao[[#This Row],[Máquina]],[1]!tMaquinas[[Código]:[Descrição]],2,0),"N/E")</f>
        <v>507 - Rebobinadeira</v>
      </c>
      <c r="H2753" t="s">
        <v>23</v>
      </c>
    </row>
    <row r="2754" spans="1:9" ht="16.5" x14ac:dyDescent="0.25">
      <c r="A2754" s="1">
        <f>ROW()-ROW(tManutencao[[#Headers],[Seq]])</f>
        <v>2753</v>
      </c>
      <c r="B2754" s="3">
        <v>2711</v>
      </c>
      <c r="C2754" s="4">
        <v>45498.66609953704</v>
      </c>
      <c r="D2754" s="4"/>
      <c r="E2754" s="1" t="s">
        <v>9</v>
      </c>
      <c r="F2754">
        <v>507</v>
      </c>
      <c r="G2754" s="1" t="str">
        <f>IFERROR(VLOOKUP(tManutencao[[#This Row],[Máquina]],[1]!tMaquinas[[Código]:[Descrição]],2,0),"N/E")</f>
        <v>507 - Rebobinadeira</v>
      </c>
      <c r="H2754" t="s">
        <v>23</v>
      </c>
      <c r="I2754" t="s">
        <v>2513</v>
      </c>
    </row>
    <row r="2755" spans="1:9" ht="16.5" x14ac:dyDescent="0.25">
      <c r="A2755" s="1">
        <f>ROW()-ROW(tManutencao[[#Headers],[Seq]])</f>
        <v>2754</v>
      </c>
      <c r="B2755" s="3">
        <v>2712</v>
      </c>
      <c r="C2755" s="4">
        <v>45498.667673611111</v>
      </c>
      <c r="D2755" s="4"/>
      <c r="E2755" s="1" t="s">
        <v>9</v>
      </c>
      <c r="F2755">
        <v>118</v>
      </c>
      <c r="G2755" s="1" t="str">
        <f>IFERROR(VLOOKUP(tManutencao[[#This Row],[Máquina]],[1]!tMaquinas[[Código]:[Descrição]],2,0),"N/E")</f>
        <v>118- Extrusora</v>
      </c>
      <c r="H2755" t="s">
        <v>10</v>
      </c>
    </row>
    <row r="2756" spans="1:9" ht="16.5" x14ac:dyDescent="0.25">
      <c r="A2756" s="1">
        <f>ROW()-ROW(tManutencao[[#Headers],[Seq]])</f>
        <v>2755</v>
      </c>
      <c r="B2756" s="3">
        <v>2712</v>
      </c>
      <c r="C2756" s="4">
        <v>45498.667673611111</v>
      </c>
      <c r="D2756" s="4"/>
      <c r="E2756" s="1" t="s">
        <v>9</v>
      </c>
      <c r="F2756">
        <v>118</v>
      </c>
      <c r="G2756" s="1" t="str">
        <f>IFERROR(VLOOKUP(tManutencao[[#This Row],[Máquina]],[1]!tMaquinas[[Código]:[Descrição]],2,0),"N/E")</f>
        <v>118- Extrusora</v>
      </c>
      <c r="H2756" t="s">
        <v>10</v>
      </c>
      <c r="I2756" t="s">
        <v>2514</v>
      </c>
    </row>
    <row r="2757" spans="1:9" ht="16.5" x14ac:dyDescent="0.25">
      <c r="A2757" s="1">
        <f>ROW()-ROW(tManutencao[[#Headers],[Seq]])</f>
        <v>2756</v>
      </c>
      <c r="B2757" s="3">
        <v>2713</v>
      </c>
      <c r="C2757" s="4">
        <v>45498.68540509259</v>
      </c>
      <c r="D2757" s="4">
        <v>45671.377974537034</v>
      </c>
      <c r="E2757" s="1" t="s">
        <v>9</v>
      </c>
      <c r="F2757">
        <v>502</v>
      </c>
      <c r="G2757" s="1" t="str">
        <f>IFERROR(VLOOKUP(tManutencao[[#This Row],[Máquina]],[1]!tMaquinas[[Código]:[Descrição]],2,0),"N/E")</f>
        <v>502 - Jaguar rebobinadeira</v>
      </c>
      <c r="H2757" t="s">
        <v>23</v>
      </c>
      <c r="I2757" t="s">
        <v>2515</v>
      </c>
    </row>
    <row r="2758" spans="1:9" ht="16.5" x14ac:dyDescent="0.25">
      <c r="A2758" s="1">
        <f>ROW()-ROW(tManutencao[[#Headers],[Seq]])</f>
        <v>2757</v>
      </c>
      <c r="B2758" s="3">
        <v>2714</v>
      </c>
      <c r="C2758" s="4">
        <v>45498.849988425929</v>
      </c>
      <c r="D2758" s="4">
        <v>45502.382696759261</v>
      </c>
      <c r="E2758" s="1" t="s">
        <v>9</v>
      </c>
      <c r="F2758">
        <v>507</v>
      </c>
      <c r="G2758" s="1" t="str">
        <f>IFERROR(VLOOKUP(tManutencao[[#This Row],[Máquina]],[1]!tMaquinas[[Código]:[Descrição]],2,0),"N/E")</f>
        <v>507 - Rebobinadeira</v>
      </c>
      <c r="H2758" t="s">
        <v>23</v>
      </c>
    </row>
    <row r="2759" spans="1:9" ht="16.5" x14ac:dyDescent="0.25">
      <c r="A2759" s="1">
        <f>ROW()-ROW(tManutencao[[#Headers],[Seq]])</f>
        <v>2758</v>
      </c>
      <c r="B2759" s="3">
        <v>2714</v>
      </c>
      <c r="C2759" s="4">
        <v>45498.849988425929</v>
      </c>
      <c r="D2759" s="4">
        <v>45502.382696759261</v>
      </c>
      <c r="E2759" s="1" t="s">
        <v>9</v>
      </c>
      <c r="F2759">
        <v>507</v>
      </c>
      <c r="G2759" s="1" t="str">
        <f>IFERROR(VLOOKUP(tManutencao[[#This Row],[Máquina]],[1]!tMaquinas[[Código]:[Descrição]],2,0),"N/E")</f>
        <v>507 - Rebobinadeira</v>
      </c>
      <c r="H2759" t="s">
        <v>23</v>
      </c>
      <c r="I2759" t="s">
        <v>2516</v>
      </c>
    </row>
    <row r="2760" spans="1:9" ht="16.5" x14ac:dyDescent="0.25">
      <c r="A2760" s="1">
        <f>ROW()-ROW(tManutencao[[#Headers],[Seq]])</f>
        <v>2759</v>
      </c>
      <c r="B2760" s="3">
        <v>2715</v>
      </c>
      <c r="C2760" s="4">
        <v>45498.967986111114</v>
      </c>
      <c r="D2760" s="4">
        <v>45502.384074074071</v>
      </c>
      <c r="E2760" s="1" t="s">
        <v>9</v>
      </c>
      <c r="F2760">
        <v>115</v>
      </c>
      <c r="G2760" s="1" t="str">
        <f>IFERROR(VLOOKUP(tManutencao[[#This Row],[Máquina]],[1]!tMaquinas[[Código]:[Descrição]],2,0),"N/E")</f>
        <v>115 - Extrusora</v>
      </c>
      <c r="H2760" t="s">
        <v>10</v>
      </c>
    </row>
    <row r="2761" spans="1:9" ht="16.5" x14ac:dyDescent="0.25">
      <c r="A2761" s="1">
        <f>ROW()-ROW(tManutencao[[#Headers],[Seq]])</f>
        <v>2760</v>
      </c>
      <c r="B2761" s="3">
        <v>2715</v>
      </c>
      <c r="C2761" s="4">
        <v>45498.967986111114</v>
      </c>
      <c r="D2761" s="4">
        <v>45502.384074074071</v>
      </c>
      <c r="E2761" s="1" t="s">
        <v>9</v>
      </c>
      <c r="F2761">
        <v>115</v>
      </c>
      <c r="G2761" s="1" t="str">
        <f>IFERROR(VLOOKUP(tManutencao[[#This Row],[Máquina]],[1]!tMaquinas[[Código]:[Descrição]],2,0),"N/E")</f>
        <v>115 - Extrusora</v>
      </c>
      <c r="H2761" t="s">
        <v>10</v>
      </c>
      <c r="I2761" t="s">
        <v>2517</v>
      </c>
    </row>
    <row r="2762" spans="1:9" ht="16.5" x14ac:dyDescent="0.25">
      <c r="A2762" s="1">
        <f>ROW()-ROW(tManutencao[[#Headers],[Seq]])</f>
        <v>2761</v>
      </c>
      <c r="B2762" s="3">
        <v>2716</v>
      </c>
      <c r="C2762" s="4">
        <v>45499.248032407406</v>
      </c>
      <c r="D2762" s="4">
        <v>45502.384664351855</v>
      </c>
      <c r="E2762" s="1" t="s">
        <v>9</v>
      </c>
      <c r="F2762">
        <v>113</v>
      </c>
      <c r="G2762" s="1" t="str">
        <f>IFERROR(VLOOKUP(tManutencao[[#This Row],[Máquina]],[1]!tMaquinas[[Código]:[Descrição]],2,0),"N/E")</f>
        <v>113 - Extrusora</v>
      </c>
      <c r="H2762" t="s">
        <v>10</v>
      </c>
      <c r="I2762" t="s">
        <v>2518</v>
      </c>
    </row>
    <row r="2763" spans="1:9" ht="16.5" x14ac:dyDescent="0.25">
      <c r="A2763" s="1">
        <f>ROW()-ROW(tManutencao[[#Headers],[Seq]])</f>
        <v>2762</v>
      </c>
      <c r="B2763" s="3">
        <v>2717</v>
      </c>
      <c r="C2763" s="4">
        <v>45499.249189814815</v>
      </c>
      <c r="D2763" s="4">
        <v>45502.38486111111</v>
      </c>
      <c r="E2763" s="1" t="s">
        <v>9</v>
      </c>
      <c r="F2763">
        <v>113</v>
      </c>
      <c r="G2763" s="1" t="str">
        <f>IFERROR(VLOOKUP(tManutencao[[#This Row],[Máquina]],[1]!tMaquinas[[Código]:[Descrição]],2,0),"N/E")</f>
        <v>113 - Extrusora</v>
      </c>
      <c r="H2763" t="s">
        <v>10</v>
      </c>
      <c r="I2763" t="s">
        <v>2519</v>
      </c>
    </row>
    <row r="2764" spans="1:9" ht="16.5" x14ac:dyDescent="0.25">
      <c r="A2764" s="1">
        <f>ROW()-ROW(tManutencao[[#Headers],[Seq]])</f>
        <v>2763</v>
      </c>
      <c r="B2764" s="3">
        <v>2718</v>
      </c>
      <c r="C2764" s="4">
        <v>45499.368622685186</v>
      </c>
      <c r="D2764" s="4">
        <v>45502.385891203703</v>
      </c>
      <c r="E2764" s="1" t="s">
        <v>9</v>
      </c>
      <c r="F2764">
        <v>301</v>
      </c>
      <c r="G2764" s="1" t="str">
        <f>IFERROR(VLOOKUP(tManutencao[[#This Row],[Máquina]],[1]!tMaquinas[[Código]:[Descrição]],2,0),"N/E")</f>
        <v>301 - Comexi Laminadora</v>
      </c>
      <c r="H2764" t="s">
        <v>58</v>
      </c>
    </row>
    <row r="2765" spans="1:9" ht="16.5" x14ac:dyDescent="0.25">
      <c r="A2765" s="1">
        <f>ROW()-ROW(tManutencao[[#Headers],[Seq]])</f>
        <v>2764</v>
      </c>
      <c r="B2765" s="3">
        <v>2718</v>
      </c>
      <c r="C2765" s="4">
        <v>45499.368622685186</v>
      </c>
      <c r="D2765" s="4">
        <v>45502.385891203703</v>
      </c>
      <c r="E2765" s="1" t="s">
        <v>9</v>
      </c>
      <c r="F2765">
        <v>301</v>
      </c>
      <c r="G2765" s="1" t="str">
        <f>IFERROR(VLOOKUP(tManutencao[[#This Row],[Máquina]],[1]!tMaquinas[[Código]:[Descrição]],2,0),"N/E")</f>
        <v>301 - Comexi Laminadora</v>
      </c>
      <c r="H2765" t="s">
        <v>58</v>
      </c>
      <c r="I2765" t="s">
        <v>2520</v>
      </c>
    </row>
    <row r="2766" spans="1:9" ht="16.5" x14ac:dyDescent="0.25">
      <c r="A2766" s="1">
        <f>ROW()-ROW(tManutencao[[#Headers],[Seq]])</f>
        <v>2765</v>
      </c>
      <c r="B2766" s="3">
        <v>2719</v>
      </c>
      <c r="C2766" s="4">
        <v>45499.390196759261</v>
      </c>
      <c r="D2766" s="4">
        <v>45502.386504629627</v>
      </c>
      <c r="E2766" s="1" t="s">
        <v>9</v>
      </c>
      <c r="F2766">
        <v>116</v>
      </c>
      <c r="G2766" s="1" t="str">
        <f>IFERROR(VLOOKUP(tManutencao[[#This Row],[Máquina]],[1]!tMaquinas[[Código]:[Descrição]],2,0),"N/E")</f>
        <v>116 - Extrusora</v>
      </c>
      <c r="H2766" t="s">
        <v>10</v>
      </c>
    </row>
    <row r="2767" spans="1:9" ht="16.5" x14ac:dyDescent="0.25">
      <c r="A2767" s="1">
        <f>ROW()-ROW(tManutencao[[#Headers],[Seq]])</f>
        <v>2766</v>
      </c>
      <c r="B2767" s="3">
        <v>2719</v>
      </c>
      <c r="C2767" s="4">
        <v>45499.390196759261</v>
      </c>
      <c r="D2767" s="4">
        <v>45502.386504629627</v>
      </c>
      <c r="E2767" s="1" t="s">
        <v>9</v>
      </c>
      <c r="F2767">
        <v>116</v>
      </c>
      <c r="G2767" s="1" t="str">
        <f>IFERROR(VLOOKUP(tManutencao[[#This Row],[Máquina]],[1]!tMaquinas[[Código]:[Descrição]],2,0),"N/E")</f>
        <v>116 - Extrusora</v>
      </c>
      <c r="H2767" t="s">
        <v>10</v>
      </c>
      <c r="I2767" t="s">
        <v>2521</v>
      </c>
    </row>
    <row r="2768" spans="1:9" ht="16.5" x14ac:dyDescent="0.25">
      <c r="A2768" s="1">
        <f>ROW()-ROW(tManutencao[[#Headers],[Seq]])</f>
        <v>2767</v>
      </c>
      <c r="B2768" s="3">
        <v>2720</v>
      </c>
      <c r="C2768" s="4">
        <v>45499.619618055556</v>
      </c>
      <c r="D2768" s="4">
        <v>45503.352800925924</v>
      </c>
      <c r="E2768" s="1" t="s">
        <v>9</v>
      </c>
      <c r="F2768">
        <v>118</v>
      </c>
      <c r="G2768" s="1" t="str">
        <f>IFERROR(VLOOKUP(tManutencao[[#This Row],[Máquina]],[1]!tMaquinas[[Código]:[Descrição]],2,0),"N/E")</f>
        <v>118- Extrusora</v>
      </c>
      <c r="H2768" t="s">
        <v>10</v>
      </c>
      <c r="I2768" t="s">
        <v>2514</v>
      </c>
    </row>
    <row r="2769" spans="1:9" ht="16.5" x14ac:dyDescent="0.25">
      <c r="A2769" s="1">
        <f>ROW()-ROW(tManutencao[[#Headers],[Seq]])</f>
        <v>2768</v>
      </c>
      <c r="B2769" s="3">
        <v>4526</v>
      </c>
      <c r="C2769" s="4">
        <v>45639.498344907406</v>
      </c>
      <c r="D2769" s="4"/>
      <c r="E2769" s="1" t="s">
        <v>182</v>
      </c>
      <c r="F2769">
        <v>9002</v>
      </c>
      <c r="G2769" s="1" t="str">
        <f>IFERROR(VLOOKUP(tManutencao[[#This Row],[Máquina]],[1]!tMaquinas[[Código]:[Descrição]],2,0),"N/E")</f>
        <v>N/E</v>
      </c>
      <c r="H2769" t="s">
        <v>2167</v>
      </c>
      <c r="I2769" t="s">
        <v>2522</v>
      </c>
    </row>
    <row r="2770" spans="1:9" ht="16.5" x14ac:dyDescent="0.25">
      <c r="A2770" s="1">
        <f>ROW()-ROW(tManutencao[[#Headers],[Seq]])</f>
        <v>2769</v>
      </c>
      <c r="B2770" s="3">
        <v>4527</v>
      </c>
      <c r="C2770" s="4">
        <v>45639.498819444445</v>
      </c>
      <c r="D2770" s="4"/>
      <c r="E2770" s="1" t="s">
        <v>182</v>
      </c>
      <c r="F2770">
        <v>9002</v>
      </c>
      <c r="G2770" s="1" t="str">
        <f>IFERROR(VLOOKUP(tManutencao[[#This Row],[Máquina]],[1]!tMaquinas[[Código]:[Descrição]],2,0),"N/E")</f>
        <v>N/E</v>
      </c>
      <c r="H2770" t="s">
        <v>2167</v>
      </c>
      <c r="I2770" t="s">
        <v>2523</v>
      </c>
    </row>
    <row r="2771" spans="1:9" ht="16.5" x14ac:dyDescent="0.25">
      <c r="A2771" s="1">
        <f>ROW()-ROW(tManutencao[[#Headers],[Seq]])</f>
        <v>2770</v>
      </c>
      <c r="B2771" s="3">
        <v>2723</v>
      </c>
      <c r="C2771" s="4">
        <v>45499.643599537034</v>
      </c>
      <c r="D2771" s="4">
        <v>45502.389247685183</v>
      </c>
      <c r="E2771" s="1" t="s">
        <v>9</v>
      </c>
      <c r="F2771">
        <v>118</v>
      </c>
      <c r="G2771" s="1" t="str">
        <f>IFERROR(VLOOKUP(tManutencao[[#This Row],[Máquina]],[1]!tMaquinas[[Código]:[Descrição]],2,0),"N/E")</f>
        <v>118- Extrusora</v>
      </c>
      <c r="H2771" t="s">
        <v>10</v>
      </c>
    </row>
    <row r="2772" spans="1:9" ht="16.5" x14ac:dyDescent="0.25">
      <c r="A2772" s="1">
        <f>ROW()-ROW(tManutencao[[#Headers],[Seq]])</f>
        <v>2771</v>
      </c>
      <c r="B2772" s="3">
        <v>2723</v>
      </c>
      <c r="C2772" s="4">
        <v>45499.643599537034</v>
      </c>
      <c r="D2772" s="4">
        <v>45502.389247685183</v>
      </c>
      <c r="E2772" s="1" t="s">
        <v>9</v>
      </c>
      <c r="F2772">
        <v>118</v>
      </c>
      <c r="G2772" s="1" t="str">
        <f>IFERROR(VLOOKUP(tManutencao[[#This Row],[Máquina]],[1]!tMaquinas[[Código]:[Descrição]],2,0),"N/E")</f>
        <v>118- Extrusora</v>
      </c>
      <c r="H2772" t="s">
        <v>10</v>
      </c>
      <c r="I2772" t="s">
        <v>2524</v>
      </c>
    </row>
    <row r="2773" spans="1:9" ht="16.5" x14ac:dyDescent="0.25">
      <c r="A2773" s="1">
        <f>ROW()-ROW(tManutencao[[#Headers],[Seq]])</f>
        <v>2772</v>
      </c>
      <c r="B2773" s="3">
        <v>2724</v>
      </c>
      <c r="C2773" s="4">
        <v>45499.730787037035</v>
      </c>
      <c r="D2773" s="4"/>
      <c r="E2773" s="1" t="s">
        <v>9</v>
      </c>
      <c r="F2773">
        <v>115</v>
      </c>
      <c r="G2773" s="1" t="str">
        <f>IFERROR(VLOOKUP(tManutencao[[#This Row],[Máquina]],[1]!tMaquinas[[Código]:[Descrição]],2,0),"N/E")</f>
        <v>115 - Extrusora</v>
      </c>
      <c r="H2773" t="s">
        <v>10</v>
      </c>
      <c r="I2773" t="s">
        <v>2525</v>
      </c>
    </row>
    <row r="2774" spans="1:9" ht="16.5" x14ac:dyDescent="0.25">
      <c r="A2774" s="1">
        <f>ROW()-ROW(tManutencao[[#Headers],[Seq]])</f>
        <v>2773</v>
      </c>
      <c r="B2774" s="3">
        <v>2725</v>
      </c>
      <c r="C2774" s="4">
        <v>45499.752905092595</v>
      </c>
      <c r="D2774" s="4">
        <v>45671.378240740742</v>
      </c>
      <c r="E2774" s="1" t="s">
        <v>9</v>
      </c>
      <c r="F2774">
        <v>118</v>
      </c>
      <c r="G2774" s="1" t="str">
        <f>IFERROR(VLOOKUP(tManutencao[[#This Row],[Máquina]],[1]!tMaquinas[[Código]:[Descrição]],2,0),"N/E")</f>
        <v>118- Extrusora</v>
      </c>
      <c r="H2774" t="s">
        <v>10</v>
      </c>
      <c r="I2774" t="s">
        <v>259</v>
      </c>
    </row>
    <row r="2775" spans="1:9" ht="16.5" x14ac:dyDescent="0.25">
      <c r="A2775" s="1">
        <f>ROW()-ROW(tManutencao[[#Headers],[Seq]])</f>
        <v>2774</v>
      </c>
      <c r="B2775" s="3">
        <v>2726</v>
      </c>
      <c r="C2775" s="4">
        <v>45499.754629629628</v>
      </c>
      <c r="D2775" s="4"/>
      <c r="E2775" s="1" t="s">
        <v>9</v>
      </c>
      <c r="F2775">
        <v>115</v>
      </c>
      <c r="G2775" s="1" t="str">
        <f>IFERROR(VLOOKUP(tManutencao[[#This Row],[Máquina]],[1]!tMaquinas[[Código]:[Descrição]],2,0),"N/E")</f>
        <v>115 - Extrusora</v>
      </c>
      <c r="H2775" t="s">
        <v>10</v>
      </c>
      <c r="I2775" t="s">
        <v>2526</v>
      </c>
    </row>
    <row r="2776" spans="1:9" ht="16.5" x14ac:dyDescent="0.25">
      <c r="A2776" s="1">
        <f>ROW()-ROW(tManutencao[[#Headers],[Seq]])</f>
        <v>2775</v>
      </c>
      <c r="B2776" s="3">
        <v>2727</v>
      </c>
      <c r="C2776" s="4">
        <v>45500.299444444441</v>
      </c>
      <c r="D2776" s="4">
        <v>45509.35255787037</v>
      </c>
      <c r="E2776" s="1" t="s">
        <v>9</v>
      </c>
      <c r="F2776">
        <v>116</v>
      </c>
      <c r="G2776" s="1" t="str">
        <f>IFERROR(VLOOKUP(tManutencao[[#This Row],[Máquina]],[1]!tMaquinas[[Código]:[Descrição]],2,0),"N/E")</f>
        <v>116 - Extrusora</v>
      </c>
      <c r="H2776" t="s">
        <v>10</v>
      </c>
      <c r="I2776" t="s">
        <v>2527</v>
      </c>
    </row>
    <row r="2777" spans="1:9" ht="16.5" x14ac:dyDescent="0.25">
      <c r="A2777" s="1">
        <f>ROW()-ROW(tManutencao[[#Headers],[Seq]])</f>
        <v>2776</v>
      </c>
      <c r="B2777" s="3">
        <v>2728</v>
      </c>
      <c r="C2777" s="4">
        <v>45501.938240740739</v>
      </c>
      <c r="D2777" s="4">
        <v>45502.390324074076</v>
      </c>
      <c r="E2777" s="1" t="s">
        <v>9</v>
      </c>
      <c r="F2777">
        <v>116</v>
      </c>
      <c r="G2777" s="1" t="str">
        <f>IFERROR(VLOOKUP(tManutencao[[#This Row],[Máquina]],[1]!tMaquinas[[Código]:[Descrição]],2,0),"N/E")</f>
        <v>116 - Extrusora</v>
      </c>
      <c r="H2777" t="s">
        <v>10</v>
      </c>
      <c r="I2777" t="s">
        <v>2528</v>
      </c>
    </row>
    <row r="2778" spans="1:9" ht="16.5" x14ac:dyDescent="0.25">
      <c r="A2778" s="1">
        <f>ROW()-ROW(tManutencao[[#Headers],[Seq]])</f>
        <v>2777</v>
      </c>
      <c r="B2778" s="3">
        <v>2729</v>
      </c>
      <c r="C2778" s="4">
        <v>45502.273645833331</v>
      </c>
      <c r="D2778" s="4">
        <v>45509.353368055556</v>
      </c>
      <c r="E2778" s="1" t="s">
        <v>9</v>
      </c>
      <c r="F2778">
        <v>115</v>
      </c>
      <c r="G2778" s="1" t="str">
        <f>IFERROR(VLOOKUP(tManutencao[[#This Row],[Máquina]],[1]!tMaquinas[[Código]:[Descrição]],2,0),"N/E")</f>
        <v>115 - Extrusora</v>
      </c>
      <c r="H2778" t="s">
        <v>10</v>
      </c>
    </row>
    <row r="2779" spans="1:9" ht="16.5" x14ac:dyDescent="0.25">
      <c r="A2779" s="1">
        <f>ROW()-ROW(tManutencao[[#Headers],[Seq]])</f>
        <v>2778</v>
      </c>
      <c r="B2779" s="3">
        <v>2729</v>
      </c>
      <c r="C2779" s="4">
        <v>45502.273645833331</v>
      </c>
      <c r="D2779" s="4">
        <v>45509.353368055556</v>
      </c>
      <c r="E2779" s="1" t="s">
        <v>9</v>
      </c>
      <c r="F2779">
        <v>115</v>
      </c>
      <c r="G2779" s="1" t="str">
        <f>IFERROR(VLOOKUP(tManutencao[[#This Row],[Máquina]],[1]!tMaquinas[[Código]:[Descrição]],2,0),"N/E")</f>
        <v>115 - Extrusora</v>
      </c>
      <c r="H2779" t="s">
        <v>10</v>
      </c>
      <c r="I2779" t="s">
        <v>2529</v>
      </c>
    </row>
    <row r="2780" spans="1:9" ht="16.5" x14ac:dyDescent="0.25">
      <c r="A2780" s="1">
        <f>ROW()-ROW(tManutencao[[#Headers],[Seq]])</f>
        <v>2779</v>
      </c>
      <c r="B2780" s="3">
        <v>4573</v>
      </c>
      <c r="C2780" s="4">
        <v>45643.665324074071</v>
      </c>
      <c r="D2780" s="4"/>
      <c r="E2780" s="1" t="s">
        <v>182</v>
      </c>
      <c r="F2780">
        <v>9002</v>
      </c>
      <c r="G2780" s="1" t="str">
        <f>IFERROR(VLOOKUP(tManutencao[[#This Row],[Máquina]],[1]!tMaquinas[[Código]:[Descrição]],2,0),"N/E")</f>
        <v>N/E</v>
      </c>
      <c r="H2780" t="s">
        <v>2167</v>
      </c>
      <c r="I2780" t="s">
        <v>2530</v>
      </c>
    </row>
    <row r="2781" spans="1:9" ht="16.5" x14ac:dyDescent="0.25">
      <c r="A2781" s="1">
        <f>ROW()-ROW(tManutencao[[#Headers],[Seq]])</f>
        <v>2780</v>
      </c>
      <c r="B2781" s="3">
        <v>4584</v>
      </c>
      <c r="C2781" s="4">
        <v>45644.439386574071</v>
      </c>
      <c r="D2781" s="4">
        <v>45665.603495370371</v>
      </c>
      <c r="E2781" s="1" t="s">
        <v>9</v>
      </c>
      <c r="F2781">
        <v>9002</v>
      </c>
      <c r="G2781" s="1" t="str">
        <f>IFERROR(VLOOKUP(tManutencao[[#This Row],[Máquina]],[1]!tMaquinas[[Código]:[Descrição]],2,0),"N/E")</f>
        <v>N/E</v>
      </c>
      <c r="H2781" t="s">
        <v>2167</v>
      </c>
      <c r="I2781" t="s">
        <v>2531</v>
      </c>
    </row>
    <row r="2782" spans="1:9" ht="16.5" x14ac:dyDescent="0.25">
      <c r="A2782" s="1">
        <f>ROW()-ROW(tManutencao[[#Headers],[Seq]])</f>
        <v>2781</v>
      </c>
      <c r="B2782" s="3">
        <v>4707</v>
      </c>
      <c r="C2782" s="4">
        <v>45649.622673611113</v>
      </c>
      <c r="D2782" s="4"/>
      <c r="E2782" s="1" t="s">
        <v>92</v>
      </c>
      <c r="F2782">
        <v>9002</v>
      </c>
      <c r="G2782" s="1" t="str">
        <f>IFERROR(VLOOKUP(tManutencao[[#This Row],[Máquina]],[1]!tMaquinas[[Código]:[Descrição]],2,0),"N/E")</f>
        <v>N/E</v>
      </c>
      <c r="H2782" t="s">
        <v>2167</v>
      </c>
      <c r="I2782" t="s">
        <v>2532</v>
      </c>
    </row>
    <row r="2783" spans="1:9" ht="16.5" x14ac:dyDescent="0.25">
      <c r="A2783" s="1">
        <f>ROW()-ROW(tManutencao[[#Headers],[Seq]])</f>
        <v>2782</v>
      </c>
      <c r="B2783" s="3">
        <v>1660</v>
      </c>
      <c r="C2783" s="4">
        <v>45330.616909722223</v>
      </c>
      <c r="D2783" s="4">
        <v>45503.353043981479</v>
      </c>
      <c r="E2783" s="1" t="s">
        <v>182</v>
      </c>
      <c r="F2783">
        <v>9003</v>
      </c>
      <c r="G2783" s="1" t="str">
        <f>IFERROR(VLOOKUP(tManutencao[[#This Row],[Máquina]],[1]!tMaquinas[[Código]:[Descrição]],2,0),"N/E")</f>
        <v>N/E</v>
      </c>
      <c r="H2783" t="s">
        <v>1335</v>
      </c>
      <c r="I2783" t="s">
        <v>2533</v>
      </c>
    </row>
    <row r="2784" spans="1:9" ht="16.5" x14ac:dyDescent="0.25">
      <c r="A2784" s="1">
        <f>ROW()-ROW(tManutencao[[#Headers],[Seq]])</f>
        <v>2783</v>
      </c>
      <c r="B2784" s="3">
        <v>2733</v>
      </c>
      <c r="C2784" s="4">
        <v>45502.395740740743</v>
      </c>
      <c r="D2784" s="4">
        <v>45509.353912037041</v>
      </c>
      <c r="E2784" s="1" t="s">
        <v>9</v>
      </c>
      <c r="F2784">
        <v>113</v>
      </c>
      <c r="G2784" s="1" t="str">
        <f>IFERROR(VLOOKUP(tManutencao[[#This Row],[Máquina]],[1]!tMaquinas[[Código]:[Descrição]],2,0),"N/E")</f>
        <v>113 - Extrusora</v>
      </c>
      <c r="H2784" t="s">
        <v>10</v>
      </c>
      <c r="I2784" t="s">
        <v>2436</v>
      </c>
    </row>
    <row r="2785" spans="1:9" ht="16.5" x14ac:dyDescent="0.25">
      <c r="A2785" s="1">
        <f>ROW()-ROW(tManutencao[[#Headers],[Seq]])</f>
        <v>2784</v>
      </c>
      <c r="B2785" s="3">
        <v>2734</v>
      </c>
      <c r="C2785" s="4">
        <v>45502.396527777775</v>
      </c>
      <c r="D2785" s="4">
        <v>45509.354618055557</v>
      </c>
      <c r="E2785" s="1" t="s">
        <v>9</v>
      </c>
      <c r="F2785">
        <v>108</v>
      </c>
      <c r="G2785" s="1" t="str">
        <f>IFERROR(VLOOKUP(tManutencao[[#This Row],[Máquina]],[1]!tMaquinas[[Código]:[Descrição]],2,0),"N/E")</f>
        <v>108 - Extrusora</v>
      </c>
      <c r="H2785" t="s">
        <v>10</v>
      </c>
      <c r="I2785" t="s">
        <v>2534</v>
      </c>
    </row>
    <row r="2786" spans="1:9" ht="16.5" x14ac:dyDescent="0.25">
      <c r="A2786" s="1">
        <f>ROW()-ROW(tManutencao[[#Headers],[Seq]])</f>
        <v>2785</v>
      </c>
      <c r="B2786" s="3">
        <v>1690</v>
      </c>
      <c r="C2786" s="4">
        <v>45334.481226851851</v>
      </c>
      <c r="D2786" s="4"/>
      <c r="E2786" s="1" t="s">
        <v>182</v>
      </c>
      <c r="F2786">
        <v>9003</v>
      </c>
      <c r="G2786" s="1" t="str">
        <f>IFERROR(VLOOKUP(tManutencao[[#This Row],[Máquina]],[1]!tMaquinas[[Código]:[Descrição]],2,0),"N/E")</f>
        <v>N/E</v>
      </c>
      <c r="H2786" t="s">
        <v>1335</v>
      </c>
      <c r="I2786" t="s">
        <v>2535</v>
      </c>
    </row>
    <row r="2787" spans="1:9" ht="16.5" x14ac:dyDescent="0.25">
      <c r="A2787" s="1">
        <f>ROW()-ROW(tManutencao[[#Headers],[Seq]])</f>
        <v>2786</v>
      </c>
      <c r="B2787" s="3">
        <v>2738</v>
      </c>
      <c r="C2787" s="4">
        <v>45502.583680555559</v>
      </c>
      <c r="D2787" s="4">
        <v>45509.35528935185</v>
      </c>
      <c r="E2787" s="1" t="s">
        <v>9</v>
      </c>
      <c r="F2787">
        <v>406</v>
      </c>
      <c r="G2787" s="1" t="str">
        <f>IFERROR(VLOOKUP(tManutencao[[#This Row],[Máquina]],[1]!tMaquinas[[Código]:[Descrição]],2,0),"N/E")</f>
        <v>406 - Hece1400</v>
      </c>
      <c r="H2787" t="s">
        <v>21</v>
      </c>
    </row>
    <row r="2788" spans="1:9" ht="16.5" x14ac:dyDescent="0.25">
      <c r="A2788" s="1">
        <f>ROW()-ROW(tManutencao[[#Headers],[Seq]])</f>
        <v>2787</v>
      </c>
      <c r="B2788" s="3">
        <v>2738</v>
      </c>
      <c r="C2788" s="4">
        <v>45502.583680555559</v>
      </c>
      <c r="D2788" s="4">
        <v>45509.35528935185</v>
      </c>
      <c r="E2788" s="1" t="s">
        <v>9</v>
      </c>
      <c r="F2788">
        <v>406</v>
      </c>
      <c r="G2788" s="1" t="str">
        <f>IFERROR(VLOOKUP(tManutencao[[#This Row],[Máquina]],[1]!tMaquinas[[Código]:[Descrição]],2,0),"N/E")</f>
        <v>406 - Hece1400</v>
      </c>
      <c r="H2788" t="s">
        <v>21</v>
      </c>
      <c r="I2788" t="s">
        <v>2536</v>
      </c>
    </row>
    <row r="2789" spans="1:9" ht="16.5" x14ac:dyDescent="0.25">
      <c r="A2789" s="1">
        <f>ROW()-ROW(tManutencao[[#Headers],[Seq]])</f>
        <v>2788</v>
      </c>
      <c r="B2789" s="3">
        <v>2739</v>
      </c>
      <c r="C2789" s="4">
        <v>45502.639444444445</v>
      </c>
      <c r="D2789" s="4">
        <v>45509.355671296296</v>
      </c>
      <c r="E2789" s="1" t="s">
        <v>9</v>
      </c>
      <c r="F2789">
        <v>505</v>
      </c>
      <c r="G2789" s="1" t="str">
        <f>IFERROR(VLOOKUP(tManutencao[[#This Row],[Máquina]],[1]!tMaquinas[[Código]:[Descrição]],2,0),"N/E")</f>
        <v>505 - Rebobinadeira</v>
      </c>
      <c r="H2789" t="s">
        <v>23</v>
      </c>
      <c r="I2789" t="s">
        <v>2537</v>
      </c>
    </row>
    <row r="2790" spans="1:9" ht="16.5" x14ac:dyDescent="0.25">
      <c r="A2790" s="1">
        <f>ROW()-ROW(tManutencao[[#Headers],[Seq]])</f>
        <v>2789</v>
      </c>
      <c r="B2790" s="3">
        <v>2740</v>
      </c>
      <c r="C2790" s="4">
        <v>45502.674849537034</v>
      </c>
      <c r="D2790" s="4">
        <v>45537.730752314812</v>
      </c>
      <c r="E2790" s="1" t="s">
        <v>92</v>
      </c>
      <c r="F2790">
        <v>115</v>
      </c>
      <c r="G2790" s="1" t="str">
        <f>IFERROR(VLOOKUP(tManutencao[[#This Row],[Máquina]],[1]!tMaquinas[[Código]:[Descrição]],2,0),"N/E")</f>
        <v>115 - Extrusora</v>
      </c>
      <c r="H2790" t="s">
        <v>10</v>
      </c>
      <c r="I2790" t="s">
        <v>2538</v>
      </c>
    </row>
    <row r="2791" spans="1:9" ht="16.5" x14ac:dyDescent="0.25">
      <c r="A2791" s="1">
        <f>ROW()-ROW(tManutencao[[#Headers],[Seq]])</f>
        <v>2790</v>
      </c>
      <c r="B2791" s="3">
        <v>2741</v>
      </c>
      <c r="C2791" s="4">
        <v>45502.677372685182</v>
      </c>
      <c r="D2791" s="4">
        <v>45537.731006944443</v>
      </c>
      <c r="E2791" s="1" t="s">
        <v>92</v>
      </c>
      <c r="F2791">
        <v>118</v>
      </c>
      <c r="G2791" s="1" t="str">
        <f>IFERROR(VLOOKUP(tManutencao[[#This Row],[Máquina]],[1]!tMaquinas[[Código]:[Descrição]],2,0),"N/E")</f>
        <v>118- Extrusora</v>
      </c>
      <c r="H2791" t="s">
        <v>10</v>
      </c>
      <c r="I2791" t="s">
        <v>2539</v>
      </c>
    </row>
    <row r="2792" spans="1:9" ht="16.5" x14ac:dyDescent="0.25">
      <c r="A2792" s="1">
        <f>ROW()-ROW(tManutencao[[#Headers],[Seq]])</f>
        <v>2791</v>
      </c>
      <c r="B2792" s="3">
        <v>1761</v>
      </c>
      <c r="C2792" s="4">
        <v>45342.499814814815</v>
      </c>
      <c r="D2792" s="4">
        <v>45441.587847222225</v>
      </c>
      <c r="E2792" s="1" t="s">
        <v>9</v>
      </c>
      <c r="F2792">
        <v>9003</v>
      </c>
      <c r="G2792" s="1" t="str">
        <f>IFERROR(VLOOKUP(tManutencao[[#This Row],[Máquina]],[1]!tMaquinas[[Código]:[Descrição]],2,0),"N/E")</f>
        <v>N/E</v>
      </c>
      <c r="H2792" t="s">
        <v>1335</v>
      </c>
      <c r="I2792" t="s">
        <v>2540</v>
      </c>
    </row>
    <row r="2793" spans="1:9" ht="16.5" x14ac:dyDescent="0.25">
      <c r="A2793" s="1">
        <f>ROW()-ROW(tManutencao[[#Headers],[Seq]])</f>
        <v>2792</v>
      </c>
      <c r="B2793" s="3">
        <v>2743</v>
      </c>
      <c r="C2793" s="4">
        <v>45502.68209490741</v>
      </c>
      <c r="D2793" s="4">
        <v>45537.731261574074</v>
      </c>
      <c r="E2793" s="1" t="s">
        <v>92</v>
      </c>
      <c r="F2793">
        <v>113</v>
      </c>
      <c r="G2793" s="1" t="str">
        <f>IFERROR(VLOOKUP(tManutencao[[#This Row],[Máquina]],[1]!tMaquinas[[Código]:[Descrição]],2,0),"N/E")</f>
        <v>113 - Extrusora</v>
      </c>
      <c r="H2793" t="s">
        <v>10</v>
      </c>
      <c r="I2793" t="s">
        <v>2541</v>
      </c>
    </row>
    <row r="2794" spans="1:9" ht="16.5" x14ac:dyDescent="0.25">
      <c r="A2794" s="1">
        <f>ROW()-ROW(tManutencao[[#Headers],[Seq]])</f>
        <v>2793</v>
      </c>
      <c r="B2794" s="3">
        <v>2744</v>
      </c>
      <c r="C2794" s="4">
        <v>45502.682303240741</v>
      </c>
      <c r="D2794" s="4">
        <v>45509.355821759258</v>
      </c>
      <c r="E2794" s="1" t="s">
        <v>9</v>
      </c>
      <c r="F2794">
        <v>113</v>
      </c>
      <c r="G2794" s="1" t="str">
        <f>IFERROR(VLOOKUP(tManutencao[[#This Row],[Máquina]],[1]!tMaquinas[[Código]:[Descrição]],2,0),"N/E")</f>
        <v>113 - Extrusora</v>
      </c>
      <c r="H2794" t="s">
        <v>10</v>
      </c>
      <c r="I2794" t="s">
        <v>531</v>
      </c>
    </row>
    <row r="2795" spans="1:9" ht="16.5" x14ac:dyDescent="0.25">
      <c r="A2795" s="1">
        <f>ROW()-ROW(tManutencao[[#Headers],[Seq]])</f>
        <v>2794</v>
      </c>
      <c r="B2795" s="3">
        <v>2745</v>
      </c>
      <c r="C2795" s="4">
        <v>45502.683472222219</v>
      </c>
      <c r="D2795" s="4">
        <v>45509.356134259258</v>
      </c>
      <c r="E2795" s="1" t="s">
        <v>9</v>
      </c>
      <c r="F2795">
        <v>108</v>
      </c>
      <c r="G2795" s="1" t="str">
        <f>IFERROR(VLOOKUP(tManutencao[[#This Row],[Máquina]],[1]!tMaquinas[[Código]:[Descrição]],2,0),"N/E")</f>
        <v>108 - Extrusora</v>
      </c>
      <c r="H2795" t="s">
        <v>10</v>
      </c>
      <c r="I2795" t="s">
        <v>2542</v>
      </c>
    </row>
    <row r="2796" spans="1:9" ht="16.5" x14ac:dyDescent="0.25">
      <c r="A2796" s="1">
        <f>ROW()-ROW(tManutencao[[#Headers],[Seq]])</f>
        <v>2795</v>
      </c>
      <c r="B2796" s="3">
        <v>2746</v>
      </c>
      <c r="C2796" s="4">
        <v>45502.683645833335</v>
      </c>
      <c r="D2796" s="4">
        <v>45537.730509259258</v>
      </c>
      <c r="E2796" s="1" t="s">
        <v>92</v>
      </c>
      <c r="F2796">
        <v>117</v>
      </c>
      <c r="G2796" s="1" t="str">
        <f>IFERROR(VLOOKUP(tManutencao[[#This Row],[Máquina]],[1]!tMaquinas[[Código]:[Descrição]],2,0),"N/E")</f>
        <v>117 - Extrusora</v>
      </c>
      <c r="H2796" t="s">
        <v>10</v>
      </c>
      <c r="I2796" t="s">
        <v>2543</v>
      </c>
    </row>
    <row r="2797" spans="1:9" ht="16.5" x14ac:dyDescent="0.25">
      <c r="A2797" s="1">
        <f>ROW()-ROW(tManutencao[[#Headers],[Seq]])</f>
        <v>2796</v>
      </c>
      <c r="B2797" s="3">
        <v>2747</v>
      </c>
      <c r="C2797" s="4">
        <v>45502.684305555558</v>
      </c>
      <c r="D2797" s="4">
        <v>45671.378518518519</v>
      </c>
      <c r="E2797" s="1" t="s">
        <v>9</v>
      </c>
      <c r="F2797">
        <v>108</v>
      </c>
      <c r="G2797" s="1" t="str">
        <f>IFERROR(VLOOKUP(tManutencao[[#This Row],[Máquina]],[1]!tMaquinas[[Código]:[Descrição]],2,0),"N/E")</f>
        <v>108 - Extrusora</v>
      </c>
      <c r="H2797" t="s">
        <v>10</v>
      </c>
      <c r="I2797" t="s">
        <v>2544</v>
      </c>
    </row>
    <row r="2798" spans="1:9" ht="16.5" x14ac:dyDescent="0.25">
      <c r="A2798" s="1">
        <f>ROW()-ROW(tManutencao[[#Headers],[Seq]])</f>
        <v>2797</v>
      </c>
      <c r="B2798" s="3">
        <v>2748</v>
      </c>
      <c r="C2798" s="4">
        <v>45502.685011574074</v>
      </c>
      <c r="D2798" s="4">
        <v>45671.378761574073</v>
      </c>
      <c r="E2798" s="1" t="s">
        <v>9</v>
      </c>
      <c r="F2798">
        <v>117</v>
      </c>
      <c r="G2798" s="1" t="str">
        <f>IFERROR(VLOOKUP(tManutencao[[#This Row],[Máquina]],[1]!tMaquinas[[Código]:[Descrição]],2,0),"N/E")</f>
        <v>117 - Extrusora</v>
      </c>
      <c r="H2798" t="s">
        <v>10</v>
      </c>
      <c r="I2798" t="s">
        <v>2545</v>
      </c>
    </row>
    <row r="2799" spans="1:9" ht="16.5" x14ac:dyDescent="0.25">
      <c r="A2799" s="1">
        <f>ROW()-ROW(tManutencao[[#Headers],[Seq]])</f>
        <v>2798</v>
      </c>
      <c r="B2799" s="3">
        <v>1762</v>
      </c>
      <c r="C2799" s="4">
        <v>45342.501342592594</v>
      </c>
      <c r="D2799" s="4">
        <v>45441.588425925926</v>
      </c>
      <c r="E2799" s="1" t="s">
        <v>9</v>
      </c>
      <c r="F2799">
        <v>9003</v>
      </c>
      <c r="G2799" s="1" t="str">
        <f>IFERROR(VLOOKUP(tManutencao[[#This Row],[Máquina]],[1]!tMaquinas[[Código]:[Descrição]],2,0),"N/E")</f>
        <v>N/E</v>
      </c>
      <c r="H2799" t="s">
        <v>1335</v>
      </c>
      <c r="I2799" t="s">
        <v>2546</v>
      </c>
    </row>
    <row r="2800" spans="1:9" ht="16.5" x14ac:dyDescent="0.25">
      <c r="A2800" s="1">
        <f>ROW()-ROW(tManutencao[[#Headers],[Seq]])</f>
        <v>2799</v>
      </c>
      <c r="B2800" s="3">
        <v>1778</v>
      </c>
      <c r="C2800" s="4">
        <v>45344.686261574076</v>
      </c>
      <c r="D2800" s="4">
        <v>45384.656898148147</v>
      </c>
      <c r="E2800" s="1" t="s">
        <v>9</v>
      </c>
      <c r="F2800">
        <v>9003</v>
      </c>
      <c r="G2800" s="1" t="str">
        <f>IFERROR(VLOOKUP(tManutencao[[#This Row],[Máquina]],[1]!tMaquinas[[Código]:[Descrição]],2,0),"N/E")</f>
        <v>N/E</v>
      </c>
      <c r="H2800" t="s">
        <v>1335</v>
      </c>
      <c r="I2800" t="s">
        <v>2547</v>
      </c>
    </row>
    <row r="2801" spans="1:9" ht="16.5" x14ac:dyDescent="0.25">
      <c r="A2801" s="1">
        <f>ROW()-ROW(tManutencao[[#Headers],[Seq]])</f>
        <v>2800</v>
      </c>
      <c r="B2801" s="3">
        <v>2750</v>
      </c>
      <c r="C2801" s="4">
        <v>45503.234131944446</v>
      </c>
      <c r="D2801" s="4">
        <v>45503.349664351852</v>
      </c>
      <c r="E2801" s="1" t="s">
        <v>182</v>
      </c>
      <c r="F2801">
        <v>406</v>
      </c>
      <c r="G2801" s="1" t="str">
        <f>IFERROR(VLOOKUP(tManutencao[[#This Row],[Máquina]],[1]!tMaquinas[[Código]:[Descrição]],2,0),"N/E")</f>
        <v>406 - Hece1400</v>
      </c>
      <c r="H2801" t="s">
        <v>21</v>
      </c>
    </row>
    <row r="2802" spans="1:9" ht="16.5" x14ac:dyDescent="0.25">
      <c r="A2802" s="1">
        <f>ROW()-ROW(tManutencao[[#Headers],[Seq]])</f>
        <v>2801</v>
      </c>
      <c r="B2802" s="3">
        <v>2750</v>
      </c>
      <c r="C2802" s="4">
        <v>45503.234131944446</v>
      </c>
      <c r="D2802" s="4">
        <v>45503.349664351852</v>
      </c>
      <c r="E2802" s="1" t="s">
        <v>182</v>
      </c>
      <c r="F2802">
        <v>406</v>
      </c>
      <c r="G2802" s="1" t="str">
        <f>IFERROR(VLOOKUP(tManutencao[[#This Row],[Máquina]],[1]!tMaquinas[[Código]:[Descrição]],2,0),"N/E")</f>
        <v>406 - Hece1400</v>
      </c>
      <c r="H2802" t="s">
        <v>21</v>
      </c>
      <c r="I2802" t="s">
        <v>2548</v>
      </c>
    </row>
    <row r="2803" spans="1:9" ht="16.5" x14ac:dyDescent="0.25">
      <c r="A2803" s="1">
        <f>ROW()-ROW(tManutencao[[#Headers],[Seq]])</f>
        <v>2802</v>
      </c>
      <c r="B2803" s="3">
        <v>1828</v>
      </c>
      <c r="C2803" s="4">
        <v>45351.590324074074</v>
      </c>
      <c r="D2803" s="4">
        <v>45379.707905092589</v>
      </c>
      <c r="E2803" s="1" t="s">
        <v>9</v>
      </c>
      <c r="F2803">
        <v>9003</v>
      </c>
      <c r="G2803" s="1" t="str">
        <f>IFERROR(VLOOKUP(tManutencao[[#This Row],[Máquina]],[1]!tMaquinas[[Código]:[Descrição]],2,0),"N/E")</f>
        <v>N/E</v>
      </c>
      <c r="H2803" t="s">
        <v>1335</v>
      </c>
      <c r="I2803" t="s">
        <v>2549</v>
      </c>
    </row>
    <row r="2804" spans="1:9" ht="16.5" x14ac:dyDescent="0.25">
      <c r="A2804" s="1">
        <f>ROW()-ROW(tManutencao[[#Headers],[Seq]])</f>
        <v>2803</v>
      </c>
      <c r="B2804" s="3">
        <v>2030</v>
      </c>
      <c r="C2804" s="4">
        <v>45387.457060185188</v>
      </c>
      <c r="D2804" s="4">
        <v>45392.371412037035</v>
      </c>
      <c r="E2804" s="1" t="s">
        <v>9</v>
      </c>
      <c r="F2804">
        <v>9003</v>
      </c>
      <c r="G2804" s="1" t="str">
        <f>IFERROR(VLOOKUP(tManutencao[[#This Row],[Máquina]],[1]!tMaquinas[[Código]:[Descrição]],2,0),"N/E")</f>
        <v>N/E</v>
      </c>
      <c r="H2804" t="s">
        <v>1335</v>
      </c>
      <c r="I2804" t="s">
        <v>2550</v>
      </c>
    </row>
    <row r="2805" spans="1:9" ht="16.5" x14ac:dyDescent="0.25">
      <c r="A2805" s="1">
        <f>ROW()-ROW(tManutencao[[#Headers],[Seq]])</f>
        <v>2804</v>
      </c>
      <c r="B2805" s="3">
        <v>3057</v>
      </c>
      <c r="C2805" s="4">
        <v>45527.901620370372</v>
      </c>
      <c r="D2805" s="4">
        <v>45537.565196759257</v>
      </c>
      <c r="E2805" s="1" t="s">
        <v>9</v>
      </c>
      <c r="F2805">
        <v>9003</v>
      </c>
      <c r="G2805" s="1" t="str">
        <f>IFERROR(VLOOKUP(tManutencao[[#This Row],[Máquina]],[1]!tMaquinas[[Código]:[Descrição]],2,0),"N/E")</f>
        <v>N/E</v>
      </c>
      <c r="H2805" t="s">
        <v>2167</v>
      </c>
      <c r="I2805" t="s">
        <v>2551</v>
      </c>
    </row>
    <row r="2806" spans="1:9" ht="16.5" x14ac:dyDescent="0.25">
      <c r="A2806" s="1">
        <f>ROW()-ROW(tManutencao[[#Headers],[Seq]])</f>
        <v>2805</v>
      </c>
      <c r="B2806" s="3">
        <v>3172</v>
      </c>
      <c r="C2806" s="4">
        <v>45538.498391203706</v>
      </c>
      <c r="D2806" s="4">
        <v>45558.607152777775</v>
      </c>
      <c r="E2806" s="1" t="s">
        <v>182</v>
      </c>
      <c r="F2806">
        <v>9003</v>
      </c>
      <c r="G2806" s="1" t="str">
        <f>IFERROR(VLOOKUP(tManutencao[[#This Row],[Máquina]],[1]!tMaquinas[[Código]:[Descrição]],2,0),"N/E")</f>
        <v>N/E</v>
      </c>
      <c r="H2806" t="s">
        <v>2167</v>
      </c>
      <c r="I2806" t="s">
        <v>2552</v>
      </c>
    </row>
    <row r="2807" spans="1:9" ht="16.5" x14ac:dyDescent="0.25">
      <c r="A2807" s="1">
        <f>ROW()-ROW(tManutencao[[#Headers],[Seq]])</f>
        <v>2806</v>
      </c>
      <c r="B2807" s="3">
        <v>3541</v>
      </c>
      <c r="C2807" s="4">
        <v>45575.433680555558</v>
      </c>
      <c r="D2807" s="4">
        <v>45576.69091435185</v>
      </c>
      <c r="E2807" s="1" t="s">
        <v>182</v>
      </c>
      <c r="F2807">
        <v>9003</v>
      </c>
      <c r="G2807" s="1" t="str">
        <f>IFERROR(VLOOKUP(tManutencao[[#This Row],[Máquina]],[1]!tMaquinas[[Código]:[Descrição]],2,0),"N/E")</f>
        <v>N/E</v>
      </c>
      <c r="H2807" t="s">
        <v>2167</v>
      </c>
      <c r="I2807" t="s">
        <v>2553</v>
      </c>
    </row>
    <row r="2808" spans="1:9" ht="16.5" x14ac:dyDescent="0.25">
      <c r="A2808" s="1">
        <f>ROW()-ROW(tManutencao[[#Headers],[Seq]])</f>
        <v>2807</v>
      </c>
      <c r="B2808" s="3">
        <v>2754</v>
      </c>
      <c r="C2808" s="4">
        <v>45503.385023148148</v>
      </c>
      <c r="D2808" s="4">
        <v>45670.613217592596</v>
      </c>
      <c r="E2808" s="1" t="s">
        <v>9</v>
      </c>
      <c r="F2808">
        <v>416</v>
      </c>
      <c r="G2808" s="1" t="str">
        <f>IFERROR(VLOOKUP(tManutencao[[#This Row],[Máquina]],[1]!tMaquinas[[Código]:[Descrição]],2,0),"N/E")</f>
        <v>416 - Hece 1400</v>
      </c>
      <c r="H2808" t="s">
        <v>21</v>
      </c>
      <c r="I2808" t="s">
        <v>22</v>
      </c>
    </row>
    <row r="2809" spans="1:9" ht="16.5" x14ac:dyDescent="0.25">
      <c r="A2809" s="1">
        <f>ROW()-ROW(tManutencao[[#Headers],[Seq]])</f>
        <v>2808</v>
      </c>
      <c r="B2809" s="3">
        <v>2755</v>
      </c>
      <c r="C2809" s="4">
        <v>45503.418124999997</v>
      </c>
      <c r="D2809" s="4"/>
      <c r="E2809" s="1" t="s">
        <v>9</v>
      </c>
      <c r="F2809">
        <v>301</v>
      </c>
      <c r="G2809" s="1" t="str">
        <f>IFERROR(VLOOKUP(tManutencao[[#This Row],[Máquina]],[1]!tMaquinas[[Código]:[Descrição]],2,0),"N/E")</f>
        <v>301 - Comexi Laminadora</v>
      </c>
      <c r="H2809" t="s">
        <v>58</v>
      </c>
      <c r="I2809" t="s">
        <v>2554</v>
      </c>
    </row>
    <row r="2810" spans="1:9" ht="16.5" x14ac:dyDescent="0.25">
      <c r="A2810" s="1">
        <f>ROW()-ROW(tManutencao[[#Headers],[Seq]])</f>
        <v>2809</v>
      </c>
      <c r="B2810" s="3">
        <v>2755</v>
      </c>
      <c r="C2810" s="4">
        <v>45503.418124999997</v>
      </c>
      <c r="D2810" s="4"/>
      <c r="E2810" s="1" t="s">
        <v>9</v>
      </c>
      <c r="F2810">
        <v>301</v>
      </c>
      <c r="G2810" s="1" t="str">
        <f>IFERROR(VLOOKUP(tManutencao[[#This Row],[Máquina]],[1]!tMaquinas[[Código]:[Descrição]],2,0),"N/E")</f>
        <v>301 - Comexi Laminadora</v>
      </c>
      <c r="H2810" t="s">
        <v>58</v>
      </c>
    </row>
    <row r="2811" spans="1:9" ht="16.5" x14ac:dyDescent="0.25">
      <c r="A2811" s="1">
        <f>ROW()-ROW(tManutencao[[#Headers],[Seq]])</f>
        <v>2810</v>
      </c>
      <c r="B2811" s="3">
        <v>2756</v>
      </c>
      <c r="C2811" s="4">
        <v>45503.663043981483</v>
      </c>
      <c r="D2811" s="4">
        <v>45670.613483796296</v>
      </c>
      <c r="E2811" s="1" t="s">
        <v>9</v>
      </c>
      <c r="F2811">
        <v>108</v>
      </c>
      <c r="G2811" s="1" t="str">
        <f>IFERROR(VLOOKUP(tManutencao[[#This Row],[Máquina]],[1]!tMaquinas[[Código]:[Descrição]],2,0),"N/E")</f>
        <v>108 - Extrusora</v>
      </c>
      <c r="H2811" t="s">
        <v>10</v>
      </c>
      <c r="I2811" t="s">
        <v>15</v>
      </c>
    </row>
    <row r="2812" spans="1:9" ht="16.5" x14ac:dyDescent="0.25">
      <c r="A2812" s="1">
        <f>ROW()-ROW(tManutencao[[#Headers],[Seq]])</f>
        <v>2811</v>
      </c>
      <c r="B2812" s="3">
        <v>2757</v>
      </c>
      <c r="C2812" s="4">
        <v>45503.665659722225</v>
      </c>
      <c r="D2812" s="4"/>
      <c r="E2812" s="1" t="s">
        <v>9</v>
      </c>
      <c r="F2812">
        <v>108</v>
      </c>
      <c r="G2812" s="1" t="str">
        <f>IFERROR(VLOOKUP(tManutencao[[#This Row],[Máquina]],[1]!tMaquinas[[Código]:[Descrição]],2,0),"N/E")</f>
        <v>108 - Extrusora</v>
      </c>
      <c r="H2812" t="s">
        <v>10</v>
      </c>
      <c r="I2812" t="s">
        <v>15</v>
      </c>
    </row>
    <row r="2813" spans="1:9" ht="16.5" x14ac:dyDescent="0.25">
      <c r="A2813" s="1">
        <f>ROW()-ROW(tManutencao[[#Headers],[Seq]])</f>
        <v>2812</v>
      </c>
      <c r="B2813" s="3">
        <v>2758</v>
      </c>
      <c r="C2813" s="4">
        <v>45503.695335648146</v>
      </c>
      <c r="D2813" s="4">
        <v>45670.614016203705</v>
      </c>
      <c r="E2813" s="1" t="s">
        <v>9</v>
      </c>
      <c r="F2813">
        <v>207</v>
      </c>
      <c r="G2813" s="1" t="str">
        <f>IFERROR(VLOOKUP(tManutencao[[#This Row],[Máquina]],[1]!tMaquinas[[Código]:[Descrição]],2,0),"N/E")</f>
        <v>207 - Comexi 8 cores</v>
      </c>
      <c r="H2813" t="s">
        <v>62</v>
      </c>
    </row>
    <row r="2814" spans="1:9" ht="16.5" x14ac:dyDescent="0.25">
      <c r="A2814" s="1">
        <f>ROW()-ROW(tManutencao[[#Headers],[Seq]])</f>
        <v>2813</v>
      </c>
      <c r="B2814" s="3">
        <v>2758</v>
      </c>
      <c r="C2814" s="4">
        <v>45503.695335648146</v>
      </c>
      <c r="D2814" s="4">
        <v>45670.614016203705</v>
      </c>
      <c r="E2814" s="1" t="s">
        <v>9</v>
      </c>
      <c r="F2814">
        <v>207</v>
      </c>
      <c r="G2814" s="1" t="str">
        <f>IFERROR(VLOOKUP(tManutencao[[#This Row],[Máquina]],[1]!tMaquinas[[Código]:[Descrição]],2,0),"N/E")</f>
        <v>207 - Comexi 8 cores</v>
      </c>
      <c r="H2814" t="s">
        <v>62</v>
      </c>
      <c r="I2814" t="s">
        <v>2555</v>
      </c>
    </row>
    <row r="2815" spans="1:9" ht="16.5" x14ac:dyDescent="0.25">
      <c r="A2815" s="1">
        <f>ROW()-ROW(tManutencao[[#Headers],[Seq]])</f>
        <v>2814</v>
      </c>
      <c r="B2815" s="3">
        <v>2759</v>
      </c>
      <c r="C2815" s="4">
        <v>45503.742858796293</v>
      </c>
      <c r="D2815" s="4">
        <v>45670.614155092589</v>
      </c>
      <c r="E2815" s="1" t="s">
        <v>9</v>
      </c>
      <c r="F2815">
        <v>502</v>
      </c>
      <c r="G2815" s="1" t="str">
        <f>IFERROR(VLOOKUP(tManutencao[[#This Row],[Máquina]],[1]!tMaquinas[[Código]:[Descrição]],2,0),"N/E")</f>
        <v>502 - Jaguar rebobinadeira</v>
      </c>
      <c r="H2815" t="s">
        <v>23</v>
      </c>
      <c r="I2815" t="s">
        <v>24</v>
      </c>
    </row>
    <row r="2816" spans="1:9" ht="16.5" x14ac:dyDescent="0.25">
      <c r="A2816" s="1">
        <f>ROW()-ROW(tManutencao[[#Headers],[Seq]])</f>
        <v>2815</v>
      </c>
      <c r="B2816" s="3">
        <v>2760</v>
      </c>
      <c r="C2816" s="4">
        <v>45503.74491898148</v>
      </c>
      <c r="D2816" s="4">
        <v>45509.357199074075</v>
      </c>
      <c r="E2816" s="1" t="s">
        <v>9</v>
      </c>
      <c r="F2816">
        <v>502</v>
      </c>
      <c r="G2816" s="1" t="str">
        <f>IFERROR(VLOOKUP(tManutencao[[#This Row],[Máquina]],[1]!tMaquinas[[Código]:[Descrição]],2,0),"N/E")</f>
        <v>502 - Jaguar rebobinadeira</v>
      </c>
      <c r="H2816" t="s">
        <v>23</v>
      </c>
    </row>
    <row r="2817" spans="1:9" ht="16.5" x14ac:dyDescent="0.25">
      <c r="A2817" s="1">
        <f>ROW()-ROW(tManutencao[[#Headers],[Seq]])</f>
        <v>2816</v>
      </c>
      <c r="B2817" s="3">
        <v>2760</v>
      </c>
      <c r="C2817" s="4">
        <v>45503.74491898148</v>
      </c>
      <c r="D2817" s="4">
        <v>45509.357199074075</v>
      </c>
      <c r="E2817" s="1" t="s">
        <v>9</v>
      </c>
      <c r="F2817">
        <v>502</v>
      </c>
      <c r="G2817" s="1" t="str">
        <f>IFERROR(VLOOKUP(tManutencao[[#This Row],[Máquina]],[1]!tMaquinas[[Código]:[Descrição]],2,0),"N/E")</f>
        <v>502 - Jaguar rebobinadeira</v>
      </c>
      <c r="H2817" t="s">
        <v>23</v>
      </c>
      <c r="I2817" t="s">
        <v>2556</v>
      </c>
    </row>
    <row r="2818" spans="1:9" ht="16.5" x14ac:dyDescent="0.25">
      <c r="A2818" s="1">
        <f>ROW()-ROW(tManutencao[[#Headers],[Seq]])</f>
        <v>2817</v>
      </c>
      <c r="B2818" s="3">
        <v>2761</v>
      </c>
      <c r="C2818" s="4">
        <v>45503.935023148151</v>
      </c>
      <c r="D2818" s="4">
        <v>45509.357719907406</v>
      </c>
      <c r="E2818" s="1" t="s">
        <v>9</v>
      </c>
      <c r="F2818">
        <v>117</v>
      </c>
      <c r="G2818" s="1" t="str">
        <f>IFERROR(VLOOKUP(tManutencao[[#This Row],[Máquina]],[1]!tMaquinas[[Código]:[Descrição]],2,0),"N/E")</f>
        <v>117 - Extrusora</v>
      </c>
      <c r="H2818" t="s">
        <v>10</v>
      </c>
      <c r="I2818" t="s">
        <v>2557</v>
      </c>
    </row>
    <row r="2819" spans="1:9" ht="16.5" x14ac:dyDescent="0.25">
      <c r="A2819" s="1">
        <f>ROW()-ROW(tManutencao[[#Headers],[Seq]])</f>
        <v>2818</v>
      </c>
      <c r="B2819" s="3">
        <v>2761</v>
      </c>
      <c r="C2819" s="4">
        <v>45503.935023148151</v>
      </c>
      <c r="D2819" s="4">
        <v>45509.357719907406</v>
      </c>
      <c r="E2819" s="1" t="s">
        <v>9</v>
      </c>
      <c r="F2819">
        <v>117</v>
      </c>
      <c r="G2819" s="1" t="str">
        <f>IFERROR(VLOOKUP(tManutencao[[#This Row],[Máquina]],[1]!tMaquinas[[Código]:[Descrição]],2,0),"N/E")</f>
        <v>117 - Extrusora</v>
      </c>
      <c r="H2819" t="s">
        <v>10</v>
      </c>
    </row>
    <row r="2820" spans="1:9" ht="16.5" x14ac:dyDescent="0.25">
      <c r="A2820" s="1">
        <f>ROW()-ROW(tManutencao[[#Headers],[Seq]])</f>
        <v>2819</v>
      </c>
      <c r="B2820" s="3">
        <v>3722</v>
      </c>
      <c r="C2820" s="4">
        <v>45586.384409722225</v>
      </c>
      <c r="D2820" s="4">
        <v>45671.470416666663</v>
      </c>
      <c r="E2820" s="1" t="s">
        <v>92</v>
      </c>
      <c r="F2820">
        <v>9003</v>
      </c>
      <c r="G2820" s="1" t="str">
        <f>IFERROR(VLOOKUP(tManutencao[[#This Row],[Máquina]],[1]!tMaquinas[[Código]:[Descrição]],2,0),"N/E")</f>
        <v>N/E</v>
      </c>
      <c r="H2820" t="s">
        <v>2167</v>
      </c>
      <c r="I2820" t="s">
        <v>2558</v>
      </c>
    </row>
    <row r="2821" spans="1:9" ht="16.5" x14ac:dyDescent="0.25">
      <c r="A2821" s="1">
        <f>ROW()-ROW(tManutencao[[#Headers],[Seq]])</f>
        <v>2820</v>
      </c>
      <c r="B2821" s="3">
        <v>3799</v>
      </c>
      <c r="C2821" s="4">
        <v>45589.329606481479</v>
      </c>
      <c r="D2821" s="4">
        <v>45590.463912037034</v>
      </c>
      <c r="E2821" s="1" t="s">
        <v>9</v>
      </c>
      <c r="F2821">
        <v>9003</v>
      </c>
      <c r="G2821" s="1" t="str">
        <f>IFERROR(VLOOKUP(tManutencao[[#This Row],[Máquina]],[1]!tMaquinas[[Código]:[Descrição]],2,0),"N/E")</f>
        <v>N/E</v>
      </c>
      <c r="H2821" t="s">
        <v>2167</v>
      </c>
      <c r="I2821" t="s">
        <v>2559</v>
      </c>
    </row>
    <row r="2822" spans="1:9" ht="16.5" x14ac:dyDescent="0.25">
      <c r="A2822" s="1">
        <f>ROW()-ROW(tManutencao[[#Headers],[Seq]])</f>
        <v>2821</v>
      </c>
      <c r="B2822" s="3">
        <v>2763</v>
      </c>
      <c r="C2822" s="4">
        <v>45504.110150462962</v>
      </c>
      <c r="D2822" s="4"/>
      <c r="E2822" s="1" t="s">
        <v>9</v>
      </c>
      <c r="F2822">
        <v>113</v>
      </c>
      <c r="G2822" s="1" t="str">
        <f>IFERROR(VLOOKUP(tManutencao[[#This Row],[Máquina]],[1]!tMaquinas[[Código]:[Descrição]],2,0),"N/E")</f>
        <v>113 - Extrusora</v>
      </c>
      <c r="H2822" t="s">
        <v>10</v>
      </c>
    </row>
    <row r="2823" spans="1:9" ht="16.5" x14ac:dyDescent="0.25">
      <c r="A2823" s="1">
        <f>ROW()-ROW(tManutencao[[#Headers],[Seq]])</f>
        <v>2822</v>
      </c>
      <c r="B2823" s="3">
        <v>2763</v>
      </c>
      <c r="C2823" s="4">
        <v>45504.110150462962</v>
      </c>
      <c r="D2823" s="4"/>
      <c r="E2823" s="1" t="s">
        <v>9</v>
      </c>
      <c r="F2823">
        <v>113</v>
      </c>
      <c r="G2823" s="1" t="str">
        <f>IFERROR(VLOOKUP(tManutencao[[#This Row],[Máquina]],[1]!tMaquinas[[Código]:[Descrição]],2,0),"N/E")</f>
        <v>113 - Extrusora</v>
      </c>
      <c r="H2823" t="s">
        <v>10</v>
      </c>
      <c r="I2823" t="s">
        <v>2560</v>
      </c>
    </row>
    <row r="2824" spans="1:9" ht="16.5" x14ac:dyDescent="0.25">
      <c r="A2824" s="1">
        <f>ROW()-ROW(tManutencao[[#Headers],[Seq]])</f>
        <v>2823</v>
      </c>
      <c r="B2824" s="3">
        <v>2764</v>
      </c>
      <c r="C2824" s="4">
        <v>45504.181574074071</v>
      </c>
      <c r="D2824" s="4"/>
      <c r="E2824" s="1" t="s">
        <v>9</v>
      </c>
      <c r="F2824">
        <v>117</v>
      </c>
      <c r="G2824" s="1" t="str">
        <f>IFERROR(VLOOKUP(tManutencao[[#This Row],[Máquina]],[1]!tMaquinas[[Código]:[Descrição]],2,0),"N/E")</f>
        <v>117 - Extrusora</v>
      </c>
      <c r="H2824" t="s">
        <v>10</v>
      </c>
      <c r="I2824" t="s">
        <v>25</v>
      </c>
    </row>
    <row r="2825" spans="1:9" ht="16.5" x14ac:dyDescent="0.25">
      <c r="A2825" s="1">
        <f>ROW()-ROW(tManutencao[[#Headers],[Seq]])</f>
        <v>2824</v>
      </c>
      <c r="B2825" s="3">
        <v>2765</v>
      </c>
      <c r="C2825" s="4">
        <v>45504.580787037034</v>
      </c>
      <c r="D2825" s="4">
        <v>45670.614398148151</v>
      </c>
      <c r="E2825" s="1" t="s">
        <v>9</v>
      </c>
      <c r="F2825">
        <v>301</v>
      </c>
      <c r="G2825" s="1" t="str">
        <f>IFERROR(VLOOKUP(tManutencao[[#This Row],[Máquina]],[1]!tMaquinas[[Código]:[Descrição]],2,0),"N/E")</f>
        <v>301 - Comexi Laminadora</v>
      </c>
      <c r="H2825" t="s">
        <v>58</v>
      </c>
      <c r="I2825" t="s">
        <v>2561</v>
      </c>
    </row>
    <row r="2826" spans="1:9" ht="16.5" x14ac:dyDescent="0.25">
      <c r="A2826" s="1">
        <f>ROW()-ROW(tManutencao[[#Headers],[Seq]])</f>
        <v>2825</v>
      </c>
      <c r="B2826" s="3">
        <v>2765</v>
      </c>
      <c r="C2826" s="4">
        <v>45504.580787037034</v>
      </c>
      <c r="D2826" s="4">
        <v>45670.614398148151</v>
      </c>
      <c r="E2826" s="1" t="s">
        <v>9</v>
      </c>
      <c r="F2826">
        <v>301</v>
      </c>
      <c r="G2826" s="1" t="str">
        <f>IFERROR(VLOOKUP(tManutencao[[#This Row],[Máquina]],[1]!tMaquinas[[Código]:[Descrição]],2,0),"N/E")</f>
        <v>301 - Comexi Laminadora</v>
      </c>
      <c r="H2826" t="s">
        <v>58</v>
      </c>
    </row>
    <row r="2827" spans="1:9" ht="16.5" x14ac:dyDescent="0.25">
      <c r="A2827" s="1">
        <f>ROW()-ROW(tManutencao[[#Headers],[Seq]])</f>
        <v>2826</v>
      </c>
      <c r="B2827" s="3">
        <v>2766</v>
      </c>
      <c r="C2827" s="4">
        <v>45504.654270833336</v>
      </c>
      <c r="D2827" s="4"/>
      <c r="E2827" s="1" t="s">
        <v>9</v>
      </c>
      <c r="F2827">
        <v>108</v>
      </c>
      <c r="G2827" s="1" t="str">
        <f>IFERROR(VLOOKUP(tManutencao[[#This Row],[Máquina]],[1]!tMaquinas[[Código]:[Descrição]],2,0),"N/E")</f>
        <v>108 - Extrusora</v>
      </c>
      <c r="H2827" t="s">
        <v>10</v>
      </c>
      <c r="I2827" t="s">
        <v>531</v>
      </c>
    </row>
    <row r="2828" spans="1:9" ht="16.5" x14ac:dyDescent="0.25">
      <c r="A2828" s="1">
        <f>ROW()-ROW(tManutencao[[#Headers],[Seq]])</f>
        <v>2827</v>
      </c>
      <c r="B2828" s="3">
        <v>2767</v>
      </c>
      <c r="C2828" s="4">
        <v>45504.71199074074</v>
      </c>
      <c r="D2828" s="4">
        <v>45516.664814814816</v>
      </c>
      <c r="E2828" s="1" t="s">
        <v>9</v>
      </c>
      <c r="F2828">
        <v>207</v>
      </c>
      <c r="G2828" s="1" t="str">
        <f>IFERROR(VLOOKUP(tManutencao[[#This Row],[Máquina]],[1]!tMaquinas[[Código]:[Descrição]],2,0),"N/E")</f>
        <v>207 - Comexi 8 cores</v>
      </c>
      <c r="H2828" t="s">
        <v>62</v>
      </c>
      <c r="I2828" t="s">
        <v>2562</v>
      </c>
    </row>
    <row r="2829" spans="1:9" ht="16.5" x14ac:dyDescent="0.25">
      <c r="A2829" s="1">
        <f>ROW()-ROW(tManutencao[[#Headers],[Seq]])</f>
        <v>2828</v>
      </c>
      <c r="B2829" s="3">
        <v>2768</v>
      </c>
      <c r="C2829" s="4">
        <v>45504.743356481478</v>
      </c>
      <c r="D2829" s="4">
        <v>45670.615439814814</v>
      </c>
      <c r="E2829" s="1" t="s">
        <v>9</v>
      </c>
      <c r="F2829">
        <v>113</v>
      </c>
      <c r="G2829" s="1" t="str">
        <f>IFERROR(VLOOKUP(tManutencao[[#This Row],[Máquina]],[1]!tMaquinas[[Código]:[Descrição]],2,0),"N/E")</f>
        <v>113 - Extrusora</v>
      </c>
      <c r="H2829" t="s">
        <v>10</v>
      </c>
    </row>
    <row r="2830" spans="1:9" ht="16.5" x14ac:dyDescent="0.25">
      <c r="A2830" s="1">
        <f>ROW()-ROW(tManutencao[[#Headers],[Seq]])</f>
        <v>2829</v>
      </c>
      <c r="B2830" s="3">
        <v>2769</v>
      </c>
      <c r="C2830" s="4">
        <v>45505.204548611109</v>
      </c>
      <c r="D2830" s="4">
        <v>45670.61482638889</v>
      </c>
      <c r="E2830" s="1" t="s">
        <v>9</v>
      </c>
      <c r="F2830">
        <v>108</v>
      </c>
      <c r="G2830" s="1" t="str">
        <f>IFERROR(VLOOKUP(tManutencao[[#This Row],[Máquina]],[1]!tMaquinas[[Código]:[Descrição]],2,0),"N/E")</f>
        <v>108 - Extrusora</v>
      </c>
      <c r="H2830" t="s">
        <v>10</v>
      </c>
      <c r="I2830" t="s">
        <v>26</v>
      </c>
    </row>
    <row r="2831" spans="1:9" ht="16.5" x14ac:dyDescent="0.25">
      <c r="A2831" s="1">
        <f>ROW()-ROW(tManutencao[[#Headers],[Seq]])</f>
        <v>2830</v>
      </c>
      <c r="B2831" s="3">
        <v>2770</v>
      </c>
      <c r="C2831" s="4">
        <v>45505.251307870371</v>
      </c>
      <c r="D2831" s="4"/>
      <c r="E2831" s="1" t="s">
        <v>9</v>
      </c>
      <c r="F2831">
        <v>108</v>
      </c>
      <c r="G2831" s="1" t="str">
        <f>IFERROR(VLOOKUP(tManutencao[[#This Row],[Máquina]],[1]!tMaquinas[[Código]:[Descrição]],2,0),"N/E")</f>
        <v>108 - Extrusora</v>
      </c>
      <c r="H2831" t="s">
        <v>10</v>
      </c>
      <c r="I2831" t="s">
        <v>26</v>
      </c>
    </row>
    <row r="2832" spans="1:9" ht="16.5" x14ac:dyDescent="0.25">
      <c r="A2832" s="1">
        <f>ROW()-ROW(tManutencao[[#Headers],[Seq]])</f>
        <v>2831</v>
      </c>
      <c r="B2832" s="3">
        <v>2771</v>
      </c>
      <c r="C2832" s="4">
        <v>45505.254363425927</v>
      </c>
      <c r="D2832" s="4">
        <v>45509.358159722222</v>
      </c>
      <c r="E2832" s="1" t="s">
        <v>9</v>
      </c>
      <c r="F2832">
        <v>108</v>
      </c>
      <c r="G2832" s="1" t="str">
        <f>IFERROR(VLOOKUP(tManutencao[[#This Row],[Máquina]],[1]!tMaquinas[[Código]:[Descrição]],2,0),"N/E")</f>
        <v>108 - Extrusora</v>
      </c>
      <c r="H2832" t="s">
        <v>10</v>
      </c>
      <c r="I2832" t="s">
        <v>2563</v>
      </c>
    </row>
    <row r="2833" spans="1:9" ht="16.5" x14ac:dyDescent="0.25">
      <c r="A2833" s="1">
        <f>ROW()-ROW(tManutencao[[#Headers],[Seq]])</f>
        <v>2832</v>
      </c>
      <c r="B2833" s="3">
        <v>2771</v>
      </c>
      <c r="C2833" s="4">
        <v>45505.254363425927</v>
      </c>
      <c r="D2833" s="4">
        <v>45509.358159722222</v>
      </c>
      <c r="E2833" s="1" t="s">
        <v>9</v>
      </c>
      <c r="F2833">
        <v>108</v>
      </c>
      <c r="G2833" s="1" t="str">
        <f>IFERROR(VLOOKUP(tManutencao[[#This Row],[Máquina]],[1]!tMaquinas[[Código]:[Descrição]],2,0),"N/E")</f>
        <v>108 - Extrusora</v>
      </c>
      <c r="H2833" t="s">
        <v>10</v>
      </c>
    </row>
    <row r="2834" spans="1:9" ht="16.5" x14ac:dyDescent="0.25">
      <c r="A2834" s="1">
        <f>ROW()-ROW(tManutencao[[#Headers],[Seq]])</f>
        <v>2833</v>
      </c>
      <c r="B2834" s="3">
        <v>2772</v>
      </c>
      <c r="C2834" s="4">
        <v>45505.550925925927</v>
      </c>
      <c r="D2834" s="4">
        <v>45670.61577546296</v>
      </c>
      <c r="E2834" s="1" t="s">
        <v>182</v>
      </c>
      <c r="F2834">
        <v>418</v>
      </c>
      <c r="G2834" s="1" t="str">
        <f>IFERROR(VLOOKUP(tManutencao[[#This Row],[Máquina]],[1]!tMaquinas[[Código]:[Descrição]],2,0),"N/E")</f>
        <v>418 - Hece 850</v>
      </c>
      <c r="H2834" t="s">
        <v>21</v>
      </c>
    </row>
    <row r="2835" spans="1:9" ht="16.5" x14ac:dyDescent="0.25">
      <c r="A2835" s="1">
        <f>ROW()-ROW(tManutencao[[#Headers],[Seq]])</f>
        <v>2834</v>
      </c>
      <c r="B2835" s="3">
        <v>2772</v>
      </c>
      <c r="C2835" s="4">
        <v>45505.550925925927</v>
      </c>
      <c r="D2835" s="4">
        <v>45670.61577546296</v>
      </c>
      <c r="E2835" s="1" t="s">
        <v>182</v>
      </c>
      <c r="F2835">
        <v>418</v>
      </c>
      <c r="G2835" s="1" t="str">
        <f>IFERROR(VLOOKUP(tManutencao[[#This Row],[Máquina]],[1]!tMaquinas[[Código]:[Descrição]],2,0),"N/E")</f>
        <v>418 - Hece 850</v>
      </c>
      <c r="H2835" t="s">
        <v>21</v>
      </c>
      <c r="I2835" t="s">
        <v>2564</v>
      </c>
    </row>
    <row r="2836" spans="1:9" ht="16.5" x14ac:dyDescent="0.25">
      <c r="A2836" s="1">
        <f>ROW()-ROW(tManutencao[[#Headers],[Seq]])</f>
        <v>2835</v>
      </c>
      <c r="B2836" s="3">
        <v>2773</v>
      </c>
      <c r="C2836" s="4">
        <v>45505.615416666667</v>
      </c>
      <c r="D2836" s="4"/>
      <c r="E2836" s="1" t="s">
        <v>9</v>
      </c>
      <c r="F2836">
        <v>501</v>
      </c>
      <c r="G2836" s="1" t="str">
        <f>IFERROR(VLOOKUP(tManutencao[[#This Row],[Máquina]],[1]!tMaquinas[[Código]:[Descrição]],2,0),"N/E")</f>
        <v>501 - Jaguar rebobinadeira</v>
      </c>
      <c r="H2836" t="s">
        <v>23</v>
      </c>
      <c r="I2836" t="s">
        <v>27</v>
      </c>
    </row>
    <row r="2837" spans="1:9" ht="16.5" x14ac:dyDescent="0.25">
      <c r="A2837" s="1">
        <f>ROW()-ROW(tManutencao[[#Headers],[Seq]])</f>
        <v>2836</v>
      </c>
      <c r="B2837" s="3">
        <v>2774</v>
      </c>
      <c r="C2837" s="4">
        <v>45505.649976851855</v>
      </c>
      <c r="D2837" s="4">
        <v>45516.574490740742</v>
      </c>
      <c r="E2837" s="1" t="s">
        <v>9</v>
      </c>
      <c r="F2837">
        <v>207</v>
      </c>
      <c r="G2837" s="1" t="str">
        <f>IFERROR(VLOOKUP(tManutencao[[#This Row],[Máquina]],[1]!tMaquinas[[Código]:[Descrição]],2,0),"N/E")</f>
        <v>207 - Comexi 8 cores</v>
      </c>
      <c r="H2837" t="s">
        <v>62</v>
      </c>
      <c r="I2837" t="s">
        <v>2565</v>
      </c>
    </row>
    <row r="2838" spans="1:9" ht="16.5" x14ac:dyDescent="0.25">
      <c r="A2838" s="1">
        <f>ROW()-ROW(tManutencao[[#Headers],[Seq]])</f>
        <v>2837</v>
      </c>
      <c r="B2838" s="3">
        <v>2775</v>
      </c>
      <c r="C2838" s="4">
        <v>45505.748796296299</v>
      </c>
      <c r="D2838" s="4">
        <v>45552.711909722224</v>
      </c>
      <c r="E2838" s="1" t="s">
        <v>182</v>
      </c>
      <c r="F2838">
        <v>208</v>
      </c>
      <c r="G2838" s="1" t="str">
        <f>IFERROR(VLOOKUP(tManutencao[[#This Row],[Máquina]],[1]!tMaquinas[[Código]:[Descrição]],2,0),"N/E")</f>
        <v>208 - Comexi 8 cores</v>
      </c>
      <c r="H2838" t="s">
        <v>62</v>
      </c>
      <c r="I2838" t="s">
        <v>2566</v>
      </c>
    </row>
    <row r="2839" spans="1:9" ht="16.5" x14ac:dyDescent="0.25">
      <c r="A2839" s="1">
        <f>ROW()-ROW(tManutencao[[#Headers],[Seq]])</f>
        <v>2838</v>
      </c>
      <c r="B2839" s="3">
        <v>2776</v>
      </c>
      <c r="C2839" s="4">
        <v>45505.819502314815</v>
      </c>
      <c r="D2839" s="4"/>
      <c r="E2839" s="1" t="s">
        <v>9</v>
      </c>
      <c r="F2839">
        <v>207</v>
      </c>
      <c r="G2839" s="1" t="str">
        <f>IFERROR(VLOOKUP(tManutencao[[#This Row],[Máquina]],[1]!tMaquinas[[Código]:[Descrição]],2,0),"N/E")</f>
        <v>207 - Comexi 8 cores</v>
      </c>
      <c r="H2839" t="s">
        <v>62</v>
      </c>
      <c r="I2839" t="s">
        <v>2567</v>
      </c>
    </row>
    <row r="2840" spans="1:9" ht="16.5" x14ac:dyDescent="0.25">
      <c r="A2840" s="1">
        <f>ROW()-ROW(tManutencao[[#Headers],[Seq]])</f>
        <v>2839</v>
      </c>
      <c r="B2840" s="3">
        <v>2776</v>
      </c>
      <c r="C2840" s="4">
        <v>45505.819502314815</v>
      </c>
      <c r="D2840" s="4"/>
      <c r="E2840" s="1" t="s">
        <v>9</v>
      </c>
      <c r="F2840">
        <v>207</v>
      </c>
      <c r="G2840" s="1" t="str">
        <f>IFERROR(VLOOKUP(tManutencao[[#This Row],[Máquina]],[1]!tMaquinas[[Código]:[Descrição]],2,0),"N/E")</f>
        <v>207 - Comexi 8 cores</v>
      </c>
      <c r="H2840" t="s">
        <v>62</v>
      </c>
    </row>
    <row r="2841" spans="1:9" ht="16.5" x14ac:dyDescent="0.25">
      <c r="A2841" s="1">
        <f>ROW()-ROW(tManutencao[[#Headers],[Seq]])</f>
        <v>2840</v>
      </c>
      <c r="B2841" s="3">
        <v>2777</v>
      </c>
      <c r="C2841" s="4">
        <v>45505.835856481484</v>
      </c>
      <c r="D2841" s="4">
        <v>45670.617164351854</v>
      </c>
      <c r="E2841" s="1" t="s">
        <v>9</v>
      </c>
      <c r="F2841">
        <v>207</v>
      </c>
      <c r="G2841" s="1" t="str">
        <f>IFERROR(VLOOKUP(tManutencao[[#This Row],[Máquina]],[1]!tMaquinas[[Código]:[Descrição]],2,0),"N/E")</f>
        <v>207 - Comexi 8 cores</v>
      </c>
      <c r="H2841" t="s">
        <v>62</v>
      </c>
      <c r="I2841" t="s">
        <v>2568</v>
      </c>
    </row>
    <row r="2842" spans="1:9" ht="16.5" x14ac:dyDescent="0.25">
      <c r="A2842" s="1">
        <f>ROW()-ROW(tManutencao[[#Headers],[Seq]])</f>
        <v>2841</v>
      </c>
      <c r="B2842" s="3">
        <v>2777</v>
      </c>
      <c r="C2842" s="4">
        <v>45505.835856481484</v>
      </c>
      <c r="D2842" s="4">
        <v>45670.617164351854</v>
      </c>
      <c r="E2842" s="1" t="s">
        <v>9</v>
      </c>
      <c r="F2842">
        <v>207</v>
      </c>
      <c r="G2842" s="1" t="str">
        <f>IFERROR(VLOOKUP(tManutencao[[#This Row],[Máquina]],[1]!tMaquinas[[Código]:[Descrição]],2,0),"N/E")</f>
        <v>207 - Comexi 8 cores</v>
      </c>
      <c r="H2842" t="s">
        <v>62</v>
      </c>
    </row>
    <row r="2843" spans="1:9" ht="16.5" x14ac:dyDescent="0.25">
      <c r="A2843" s="1">
        <f>ROW()-ROW(tManutencao[[#Headers],[Seq]])</f>
        <v>2842</v>
      </c>
      <c r="B2843" s="3">
        <v>2778</v>
      </c>
      <c r="C2843" s="4">
        <v>45506.150462962964</v>
      </c>
      <c r="D2843" s="4">
        <v>45670.617592592593</v>
      </c>
      <c r="E2843" s="1" t="s">
        <v>9</v>
      </c>
      <c r="F2843">
        <v>501</v>
      </c>
      <c r="G2843" s="1" t="str">
        <f>IFERROR(VLOOKUP(tManutencao[[#This Row],[Máquina]],[1]!tMaquinas[[Código]:[Descrição]],2,0),"N/E")</f>
        <v>501 - Jaguar rebobinadeira</v>
      </c>
      <c r="H2843" t="s">
        <v>23</v>
      </c>
      <c r="I2843" t="s">
        <v>28</v>
      </c>
    </row>
    <row r="2844" spans="1:9" ht="16.5" x14ac:dyDescent="0.25">
      <c r="A2844" s="1">
        <f>ROW()-ROW(tManutencao[[#Headers],[Seq]])</f>
        <v>2843</v>
      </c>
      <c r="B2844" s="3">
        <v>2779</v>
      </c>
      <c r="C2844" s="4">
        <v>45506.272928240738</v>
      </c>
      <c r="D2844" s="4"/>
      <c r="E2844" s="1" t="s">
        <v>9</v>
      </c>
      <c r="F2844">
        <v>115</v>
      </c>
      <c r="G2844" s="1" t="str">
        <f>IFERROR(VLOOKUP(tManutencao[[#This Row],[Máquina]],[1]!tMaquinas[[Código]:[Descrição]],2,0),"N/E")</f>
        <v>115 - Extrusora</v>
      </c>
      <c r="H2844" t="s">
        <v>10</v>
      </c>
      <c r="I2844" t="s">
        <v>2569</v>
      </c>
    </row>
    <row r="2845" spans="1:9" ht="16.5" x14ac:dyDescent="0.25">
      <c r="A2845" s="1">
        <f>ROW()-ROW(tManutencao[[#Headers],[Seq]])</f>
        <v>2844</v>
      </c>
      <c r="B2845" s="3">
        <v>2780</v>
      </c>
      <c r="C2845" s="4">
        <v>45506.387870370374</v>
      </c>
      <c r="D2845" s="4">
        <v>45670.617800925924</v>
      </c>
      <c r="E2845" s="1" t="s">
        <v>9</v>
      </c>
      <c r="F2845">
        <v>115</v>
      </c>
      <c r="G2845" s="1" t="str">
        <f>IFERROR(VLOOKUP(tManutencao[[#This Row],[Máquina]],[1]!tMaquinas[[Código]:[Descrição]],2,0),"N/E")</f>
        <v>115 - Extrusora</v>
      </c>
      <c r="H2845" t="s">
        <v>10</v>
      </c>
      <c r="I2845" t="s">
        <v>29</v>
      </c>
    </row>
    <row r="2846" spans="1:9" ht="16.5" x14ac:dyDescent="0.25">
      <c r="A2846" s="1">
        <f>ROW()-ROW(tManutencao[[#Headers],[Seq]])</f>
        <v>2845</v>
      </c>
      <c r="B2846" s="3">
        <v>2781</v>
      </c>
      <c r="C2846" s="4">
        <v>45506.608935185184</v>
      </c>
      <c r="D2846" s="4">
        <v>45670.61855324074</v>
      </c>
      <c r="E2846" s="1" t="s">
        <v>9</v>
      </c>
      <c r="F2846">
        <v>115</v>
      </c>
      <c r="G2846" s="1" t="str">
        <f>IFERROR(VLOOKUP(tManutencao[[#This Row],[Máquina]],[1]!tMaquinas[[Código]:[Descrição]],2,0),"N/E")</f>
        <v>115 - Extrusora</v>
      </c>
      <c r="H2846" t="s">
        <v>10</v>
      </c>
      <c r="I2846" t="s">
        <v>19</v>
      </c>
    </row>
    <row r="2847" spans="1:9" ht="16.5" x14ac:dyDescent="0.25">
      <c r="A2847" s="1">
        <f>ROW()-ROW(tManutencao[[#Headers],[Seq]])</f>
        <v>2846</v>
      </c>
      <c r="B2847" s="3">
        <v>2782</v>
      </c>
      <c r="C2847" s="4">
        <v>45506.674189814818</v>
      </c>
      <c r="D2847" s="4">
        <v>45670.619074074071</v>
      </c>
      <c r="E2847" s="1" t="s">
        <v>9</v>
      </c>
      <c r="F2847">
        <v>117</v>
      </c>
      <c r="G2847" s="1" t="str">
        <f>IFERROR(VLOOKUP(tManutencao[[#This Row],[Máquina]],[1]!tMaquinas[[Código]:[Descrição]],2,0),"N/E")</f>
        <v>117 - Extrusora</v>
      </c>
      <c r="H2847" t="s">
        <v>10</v>
      </c>
      <c r="I2847" t="s">
        <v>30</v>
      </c>
    </row>
    <row r="2848" spans="1:9" ht="16.5" x14ac:dyDescent="0.25">
      <c r="A2848" s="1">
        <f>ROW()-ROW(tManutencao[[#Headers],[Seq]])</f>
        <v>2847</v>
      </c>
      <c r="B2848" s="3">
        <v>2783</v>
      </c>
      <c r="C2848" s="4">
        <v>45506.707511574074</v>
      </c>
      <c r="D2848" s="4"/>
      <c r="E2848" s="1" t="s">
        <v>9</v>
      </c>
      <c r="F2848">
        <v>501</v>
      </c>
      <c r="G2848" s="1" t="str">
        <f>IFERROR(VLOOKUP(tManutencao[[#This Row],[Máquina]],[1]!tMaquinas[[Código]:[Descrição]],2,0),"N/E")</f>
        <v>501 - Jaguar rebobinadeira</v>
      </c>
      <c r="H2848" t="s">
        <v>23</v>
      </c>
      <c r="I2848" t="s">
        <v>2570</v>
      </c>
    </row>
    <row r="2849" spans="1:9" ht="16.5" x14ac:dyDescent="0.25">
      <c r="A2849" s="1">
        <f>ROW()-ROW(tManutencao[[#Headers],[Seq]])</f>
        <v>2848</v>
      </c>
      <c r="B2849" s="3">
        <v>2783</v>
      </c>
      <c r="C2849" s="4">
        <v>45506.707511574074</v>
      </c>
      <c r="D2849" s="4"/>
      <c r="E2849" s="1" t="s">
        <v>9</v>
      </c>
      <c r="F2849">
        <v>501</v>
      </c>
      <c r="G2849" s="1" t="str">
        <f>IFERROR(VLOOKUP(tManutencao[[#This Row],[Máquina]],[1]!tMaquinas[[Código]:[Descrição]],2,0),"N/E")</f>
        <v>501 - Jaguar rebobinadeira</v>
      </c>
      <c r="H2849" t="s">
        <v>23</v>
      </c>
    </row>
    <row r="2850" spans="1:9" ht="16.5" x14ac:dyDescent="0.25">
      <c r="A2850" s="1">
        <f>ROW()-ROW(tManutencao[[#Headers],[Seq]])</f>
        <v>2849</v>
      </c>
      <c r="B2850" s="3">
        <v>2784</v>
      </c>
      <c r="C2850" s="4">
        <v>45506.720821759256</v>
      </c>
      <c r="D2850" s="4">
        <v>45531.799571759257</v>
      </c>
      <c r="E2850" s="1" t="s">
        <v>92</v>
      </c>
      <c r="F2850">
        <v>108</v>
      </c>
      <c r="G2850" s="1" t="str">
        <f>IFERROR(VLOOKUP(tManutencao[[#This Row],[Máquina]],[1]!tMaquinas[[Código]:[Descrição]],2,0),"N/E")</f>
        <v>108 - Extrusora</v>
      </c>
      <c r="H2850" t="s">
        <v>10</v>
      </c>
      <c r="I2850" t="s">
        <v>2571</v>
      </c>
    </row>
    <row r="2851" spans="1:9" ht="16.5" x14ac:dyDescent="0.25">
      <c r="A2851" s="1">
        <f>ROW()-ROW(tManutencao[[#Headers],[Seq]])</f>
        <v>2850</v>
      </c>
      <c r="B2851" s="3">
        <v>2785</v>
      </c>
      <c r="C2851" s="4">
        <v>45506.721770833334</v>
      </c>
      <c r="D2851" s="4">
        <v>45531.797835648147</v>
      </c>
      <c r="E2851" s="1" t="s">
        <v>92</v>
      </c>
      <c r="F2851">
        <v>108</v>
      </c>
      <c r="G2851" s="1" t="str">
        <f>IFERROR(VLOOKUP(tManutencao[[#This Row],[Máquina]],[1]!tMaquinas[[Código]:[Descrição]],2,0),"N/E")</f>
        <v>108 - Extrusora</v>
      </c>
      <c r="H2851" t="s">
        <v>10</v>
      </c>
      <c r="I2851" t="s">
        <v>2572</v>
      </c>
    </row>
    <row r="2852" spans="1:9" ht="16.5" x14ac:dyDescent="0.25">
      <c r="A2852" s="1">
        <f>ROW()-ROW(tManutencao[[#Headers],[Seq]])</f>
        <v>2851</v>
      </c>
      <c r="B2852" s="3">
        <v>3810</v>
      </c>
      <c r="C2852" s="4">
        <v>45589.707337962966</v>
      </c>
      <c r="D2852" s="4">
        <v>45595.366423611114</v>
      </c>
      <c r="E2852" s="1" t="s">
        <v>182</v>
      </c>
      <c r="F2852">
        <v>9003</v>
      </c>
      <c r="G2852" s="1" t="str">
        <f>IFERROR(VLOOKUP(tManutencao[[#This Row],[Máquina]],[1]!tMaquinas[[Código]:[Descrição]],2,0),"N/E")</f>
        <v>N/E</v>
      </c>
      <c r="H2852" t="s">
        <v>2167</v>
      </c>
      <c r="I2852" t="s">
        <v>2573</v>
      </c>
    </row>
    <row r="2853" spans="1:9" ht="16.5" x14ac:dyDescent="0.25">
      <c r="A2853" s="1">
        <f>ROW()-ROW(tManutencao[[#Headers],[Seq]])</f>
        <v>2852</v>
      </c>
      <c r="B2853" s="3">
        <v>2787</v>
      </c>
      <c r="C2853" s="4">
        <v>45506.775185185186</v>
      </c>
      <c r="D2853" s="4">
        <v>45670.619583333333</v>
      </c>
      <c r="E2853" s="1" t="s">
        <v>9</v>
      </c>
      <c r="F2853">
        <v>115</v>
      </c>
      <c r="G2853" s="1" t="str">
        <f>IFERROR(VLOOKUP(tManutencao[[#This Row],[Máquina]],[1]!tMaquinas[[Código]:[Descrição]],2,0),"N/E")</f>
        <v>115 - Extrusora</v>
      </c>
      <c r="H2853" t="s">
        <v>10</v>
      </c>
      <c r="I2853" t="s">
        <v>19</v>
      </c>
    </row>
    <row r="2854" spans="1:9" ht="16.5" x14ac:dyDescent="0.25">
      <c r="A2854" s="1">
        <f>ROW()-ROW(tManutencao[[#Headers],[Seq]])</f>
        <v>2853</v>
      </c>
      <c r="B2854" s="3">
        <v>2788</v>
      </c>
      <c r="C2854" s="4">
        <v>45506.909895833334</v>
      </c>
      <c r="D2854" s="4">
        <v>45670.61996527778</v>
      </c>
      <c r="E2854" s="1" t="s">
        <v>9</v>
      </c>
      <c r="F2854">
        <v>418</v>
      </c>
      <c r="G2854" s="1" t="str">
        <f>IFERROR(VLOOKUP(tManutencao[[#This Row],[Máquina]],[1]!tMaquinas[[Código]:[Descrição]],2,0),"N/E")</f>
        <v>418 - Hece 850</v>
      </c>
      <c r="H2854" t="s">
        <v>21</v>
      </c>
      <c r="I2854" t="s">
        <v>2574</v>
      </c>
    </row>
    <row r="2855" spans="1:9" ht="16.5" x14ac:dyDescent="0.25">
      <c r="A2855" s="1">
        <f>ROW()-ROW(tManutencao[[#Headers],[Seq]])</f>
        <v>2854</v>
      </c>
      <c r="B2855" s="3">
        <v>2789</v>
      </c>
      <c r="C2855" s="4">
        <v>45506.91207175926</v>
      </c>
      <c r="D2855" s="4">
        <v>45670.620208333334</v>
      </c>
      <c r="E2855" s="1" t="s">
        <v>9</v>
      </c>
      <c r="F2855">
        <v>418</v>
      </c>
      <c r="G2855" s="1" t="str">
        <f>IFERROR(VLOOKUP(tManutencao[[#This Row],[Máquina]],[1]!tMaquinas[[Código]:[Descrição]],2,0),"N/E")</f>
        <v>418 - Hece 850</v>
      </c>
      <c r="H2855" t="s">
        <v>21</v>
      </c>
      <c r="I2855" t="s">
        <v>31</v>
      </c>
    </row>
    <row r="2856" spans="1:9" ht="16.5" x14ac:dyDescent="0.25">
      <c r="A2856" s="1">
        <f>ROW()-ROW(tManutencao[[#Headers],[Seq]])</f>
        <v>2855</v>
      </c>
      <c r="B2856" s="3">
        <v>2790</v>
      </c>
      <c r="C2856" s="4">
        <v>45506.912361111114</v>
      </c>
      <c r="D2856" s="4"/>
      <c r="E2856" s="1" t="s">
        <v>9</v>
      </c>
      <c r="F2856">
        <v>418</v>
      </c>
      <c r="G2856" s="1" t="str">
        <f>IFERROR(VLOOKUP(tManutencao[[#This Row],[Máquina]],[1]!tMaquinas[[Código]:[Descrição]],2,0),"N/E")</f>
        <v>418 - Hece 850</v>
      </c>
      <c r="H2856" t="s">
        <v>21</v>
      </c>
      <c r="I2856" t="s">
        <v>32</v>
      </c>
    </row>
    <row r="2857" spans="1:9" ht="16.5" x14ac:dyDescent="0.25">
      <c r="A2857" s="1">
        <f>ROW()-ROW(tManutencao[[#Headers],[Seq]])</f>
        <v>2856</v>
      </c>
      <c r="B2857" s="3">
        <v>2791</v>
      </c>
      <c r="C2857" s="4">
        <v>45507.192615740743</v>
      </c>
      <c r="D2857" s="4"/>
      <c r="E2857" s="1" t="s">
        <v>9</v>
      </c>
      <c r="F2857">
        <v>108</v>
      </c>
      <c r="G2857" s="1" t="str">
        <f>IFERROR(VLOOKUP(tManutencao[[#This Row],[Máquina]],[1]!tMaquinas[[Código]:[Descrição]],2,0),"N/E")</f>
        <v>108 - Extrusora</v>
      </c>
      <c r="H2857" t="s">
        <v>10</v>
      </c>
      <c r="I2857" t="s">
        <v>2575</v>
      </c>
    </row>
    <row r="2858" spans="1:9" ht="16.5" x14ac:dyDescent="0.25">
      <c r="A2858" s="1">
        <f>ROW()-ROW(tManutencao[[#Headers],[Seq]])</f>
        <v>2857</v>
      </c>
      <c r="B2858" s="3">
        <v>2791</v>
      </c>
      <c r="C2858" s="4">
        <v>45507.192615740743</v>
      </c>
      <c r="D2858" s="4"/>
      <c r="E2858" s="1" t="s">
        <v>9</v>
      </c>
      <c r="F2858">
        <v>108</v>
      </c>
      <c r="G2858" s="1" t="str">
        <f>IFERROR(VLOOKUP(tManutencao[[#This Row],[Máquina]],[1]!tMaquinas[[Código]:[Descrição]],2,0),"N/E")</f>
        <v>108 - Extrusora</v>
      </c>
      <c r="H2858" t="s">
        <v>10</v>
      </c>
    </row>
    <row r="2859" spans="1:9" ht="16.5" x14ac:dyDescent="0.25">
      <c r="A2859" s="1">
        <f>ROW()-ROW(tManutencao[[#Headers],[Seq]])</f>
        <v>2858</v>
      </c>
      <c r="B2859" s="3">
        <v>2792</v>
      </c>
      <c r="C2859" s="4">
        <v>45507.771793981483</v>
      </c>
      <c r="D2859" s="4">
        <v>45534.537754629629</v>
      </c>
      <c r="E2859" s="1" t="s">
        <v>9</v>
      </c>
      <c r="F2859">
        <v>207</v>
      </c>
      <c r="G2859" s="1" t="str">
        <f>IFERROR(VLOOKUP(tManutencao[[#This Row],[Máquina]],[1]!tMaquinas[[Código]:[Descrição]],2,0),"N/E")</f>
        <v>207 - Comexi 8 cores</v>
      </c>
      <c r="H2859" t="s">
        <v>62</v>
      </c>
      <c r="I2859" t="s">
        <v>2576</v>
      </c>
    </row>
    <row r="2860" spans="1:9" ht="16.5" x14ac:dyDescent="0.25">
      <c r="A2860" s="1">
        <f>ROW()-ROW(tManutencao[[#Headers],[Seq]])</f>
        <v>2859</v>
      </c>
      <c r="B2860" s="3">
        <v>2793</v>
      </c>
      <c r="C2860" s="4">
        <v>45508.992256944446</v>
      </c>
      <c r="D2860" s="4"/>
      <c r="E2860" s="1" t="s">
        <v>9</v>
      </c>
      <c r="F2860">
        <v>117</v>
      </c>
      <c r="G2860" s="1" t="str">
        <f>IFERROR(VLOOKUP(tManutencao[[#This Row],[Máquina]],[1]!tMaquinas[[Código]:[Descrição]],2,0),"N/E")</f>
        <v>117 - Extrusora</v>
      </c>
      <c r="H2860" t="s">
        <v>10</v>
      </c>
      <c r="I2860" t="s">
        <v>33</v>
      </c>
    </row>
    <row r="2861" spans="1:9" ht="16.5" x14ac:dyDescent="0.25">
      <c r="A2861" s="1">
        <f>ROW()-ROW(tManutencao[[#Headers],[Seq]])</f>
        <v>2860</v>
      </c>
      <c r="B2861" s="3">
        <v>2794</v>
      </c>
      <c r="C2861" s="4">
        <v>45509.209050925929</v>
      </c>
      <c r="D2861" s="4"/>
      <c r="E2861" s="1" t="s">
        <v>9</v>
      </c>
      <c r="F2861">
        <v>115</v>
      </c>
      <c r="G2861" s="1" t="str">
        <f>IFERROR(VLOOKUP(tManutencao[[#This Row],[Máquina]],[1]!tMaquinas[[Código]:[Descrição]],2,0),"N/E")</f>
        <v>115 - Extrusora</v>
      </c>
      <c r="H2861" t="s">
        <v>10</v>
      </c>
    </row>
    <row r="2862" spans="1:9" ht="16.5" x14ac:dyDescent="0.25">
      <c r="A2862" s="1">
        <f>ROW()-ROW(tManutencao[[#Headers],[Seq]])</f>
        <v>2861</v>
      </c>
      <c r="B2862" s="3">
        <v>2794</v>
      </c>
      <c r="C2862" s="4">
        <v>45509.209050925929</v>
      </c>
      <c r="D2862" s="4"/>
      <c r="E2862" s="1" t="s">
        <v>9</v>
      </c>
      <c r="F2862">
        <v>115</v>
      </c>
      <c r="G2862" s="1" t="str">
        <f>IFERROR(VLOOKUP(tManutencao[[#This Row],[Máquina]],[1]!tMaquinas[[Código]:[Descrição]],2,0),"N/E")</f>
        <v>115 - Extrusora</v>
      </c>
      <c r="H2862" t="s">
        <v>10</v>
      </c>
      <c r="I2862" t="s">
        <v>2577</v>
      </c>
    </row>
    <row r="2863" spans="1:9" ht="16.5" x14ac:dyDescent="0.25">
      <c r="A2863" s="1">
        <f>ROW()-ROW(tManutencao[[#Headers],[Seq]])</f>
        <v>2862</v>
      </c>
      <c r="B2863" s="3">
        <v>2795</v>
      </c>
      <c r="C2863" s="4">
        <v>45509.210046296299</v>
      </c>
      <c r="D2863" s="4"/>
      <c r="E2863" s="1" t="s">
        <v>9</v>
      </c>
      <c r="F2863">
        <v>116</v>
      </c>
      <c r="G2863" s="1" t="str">
        <f>IFERROR(VLOOKUP(tManutencao[[#This Row],[Máquina]],[1]!tMaquinas[[Código]:[Descrição]],2,0),"N/E")</f>
        <v>116 - Extrusora</v>
      </c>
      <c r="H2863" t="s">
        <v>10</v>
      </c>
      <c r="I2863" t="s">
        <v>2578</v>
      </c>
    </row>
    <row r="2864" spans="1:9" ht="16.5" x14ac:dyDescent="0.25">
      <c r="A2864" s="1">
        <f>ROW()-ROW(tManutencao[[#Headers],[Seq]])</f>
        <v>2863</v>
      </c>
      <c r="B2864" s="3">
        <v>2795</v>
      </c>
      <c r="C2864" s="4">
        <v>45509.210046296299</v>
      </c>
      <c r="D2864" s="4"/>
      <c r="E2864" s="1" t="s">
        <v>9</v>
      </c>
      <c r="F2864">
        <v>116</v>
      </c>
      <c r="G2864" s="1" t="str">
        <f>IFERROR(VLOOKUP(tManutencao[[#This Row],[Máquina]],[1]!tMaquinas[[Código]:[Descrição]],2,0),"N/E")</f>
        <v>116 - Extrusora</v>
      </c>
      <c r="H2864" t="s">
        <v>10</v>
      </c>
    </row>
    <row r="2865" spans="1:9" ht="16.5" x14ac:dyDescent="0.25">
      <c r="A2865" s="1">
        <f>ROW()-ROW(tManutencao[[#Headers],[Seq]])</f>
        <v>2864</v>
      </c>
      <c r="B2865" s="3">
        <v>2796</v>
      </c>
      <c r="C2865" s="4">
        <v>45509.21162037037</v>
      </c>
      <c r="D2865" s="4">
        <v>45518.637025462966</v>
      </c>
      <c r="E2865" s="1" t="s">
        <v>9</v>
      </c>
      <c r="F2865">
        <v>117</v>
      </c>
      <c r="G2865" s="1" t="str">
        <f>IFERROR(VLOOKUP(tManutencao[[#This Row],[Máquina]],[1]!tMaquinas[[Código]:[Descrição]],2,0),"N/E")</f>
        <v>117 - Extrusora</v>
      </c>
      <c r="H2865" t="s">
        <v>10</v>
      </c>
    </row>
    <row r="2866" spans="1:9" ht="16.5" x14ac:dyDescent="0.25">
      <c r="A2866" s="1">
        <f>ROW()-ROW(tManutencao[[#Headers],[Seq]])</f>
        <v>2865</v>
      </c>
      <c r="B2866" s="3">
        <v>2796</v>
      </c>
      <c r="C2866" s="4">
        <v>45509.21162037037</v>
      </c>
      <c r="D2866" s="4">
        <v>45518.637025462966</v>
      </c>
      <c r="E2866" s="1" t="s">
        <v>9</v>
      </c>
      <c r="F2866">
        <v>117</v>
      </c>
      <c r="G2866" s="1" t="str">
        <f>IFERROR(VLOOKUP(tManutencao[[#This Row],[Máquina]],[1]!tMaquinas[[Código]:[Descrição]],2,0),"N/E")</f>
        <v>117 - Extrusora</v>
      </c>
      <c r="H2866" t="s">
        <v>10</v>
      </c>
      <c r="I2866" t="s">
        <v>2579</v>
      </c>
    </row>
    <row r="2867" spans="1:9" ht="16.5" x14ac:dyDescent="0.25">
      <c r="A2867" s="1">
        <f>ROW()-ROW(tManutencao[[#Headers],[Seq]])</f>
        <v>2866</v>
      </c>
      <c r="B2867" s="3">
        <v>2797</v>
      </c>
      <c r="C2867" s="4">
        <v>45509.388240740744</v>
      </c>
      <c r="D2867" s="4">
        <v>45670.620393518519</v>
      </c>
      <c r="E2867" s="1" t="s">
        <v>92</v>
      </c>
      <c r="F2867">
        <v>117</v>
      </c>
      <c r="G2867" s="1" t="str">
        <f>IFERROR(VLOOKUP(tManutencao[[#This Row],[Máquina]],[1]!tMaquinas[[Código]:[Descrição]],2,0),"N/E")</f>
        <v>117 - Extrusora</v>
      </c>
      <c r="H2867" t="s">
        <v>10</v>
      </c>
      <c r="I2867" t="s">
        <v>518</v>
      </c>
    </row>
    <row r="2868" spans="1:9" ht="16.5" x14ac:dyDescent="0.25">
      <c r="A2868" s="1">
        <f>ROW()-ROW(tManutencao[[#Headers],[Seq]])</f>
        <v>2867</v>
      </c>
      <c r="B2868" s="3">
        <v>2798</v>
      </c>
      <c r="C2868" s="4">
        <v>45509.389513888891</v>
      </c>
      <c r="D2868" s="4"/>
      <c r="E2868" s="1" t="s">
        <v>92</v>
      </c>
      <c r="F2868">
        <v>117</v>
      </c>
      <c r="G2868" s="1" t="str">
        <f>IFERROR(VLOOKUP(tManutencao[[#This Row],[Máquina]],[1]!tMaquinas[[Código]:[Descrição]],2,0),"N/E")</f>
        <v>117 - Extrusora</v>
      </c>
      <c r="H2868" t="s">
        <v>10</v>
      </c>
      <c r="I2868" t="s">
        <v>533</v>
      </c>
    </row>
    <row r="2869" spans="1:9" ht="16.5" x14ac:dyDescent="0.25">
      <c r="A2869" s="1">
        <f>ROW()-ROW(tManutencao[[#Headers],[Seq]])</f>
        <v>2868</v>
      </c>
      <c r="B2869" s="3">
        <v>2799</v>
      </c>
      <c r="C2869" s="4">
        <v>45509.411273148151</v>
      </c>
      <c r="D2869" s="4">
        <v>45516.663564814815</v>
      </c>
      <c r="E2869" s="1" t="s">
        <v>9</v>
      </c>
      <c r="F2869">
        <v>301</v>
      </c>
      <c r="G2869" s="1" t="str">
        <f>IFERROR(VLOOKUP(tManutencao[[#This Row],[Máquina]],[1]!tMaquinas[[Código]:[Descrição]],2,0),"N/E")</f>
        <v>301 - Comexi Laminadora</v>
      </c>
      <c r="H2869" t="s">
        <v>58</v>
      </c>
      <c r="I2869" t="s">
        <v>2580</v>
      </c>
    </row>
    <row r="2870" spans="1:9" ht="16.5" x14ac:dyDescent="0.25">
      <c r="A2870" s="1">
        <f>ROW()-ROW(tManutencao[[#Headers],[Seq]])</f>
        <v>2869</v>
      </c>
      <c r="B2870" s="3">
        <v>2800</v>
      </c>
      <c r="C2870" s="4">
        <v>45509.567129629628</v>
      </c>
      <c r="D2870" s="4">
        <v>45534.536608796298</v>
      </c>
      <c r="E2870" s="1" t="s">
        <v>9</v>
      </c>
      <c r="F2870">
        <v>207</v>
      </c>
      <c r="G2870" s="1" t="str">
        <f>IFERROR(VLOOKUP(tManutencao[[#This Row],[Máquina]],[1]!tMaquinas[[Código]:[Descrição]],2,0),"N/E")</f>
        <v>207 - Comexi 8 cores</v>
      </c>
      <c r="H2870" t="s">
        <v>62</v>
      </c>
      <c r="I2870" t="s">
        <v>2581</v>
      </c>
    </row>
    <row r="2871" spans="1:9" ht="16.5" x14ac:dyDescent="0.25">
      <c r="A2871" s="1">
        <f>ROW()-ROW(tManutencao[[#Headers],[Seq]])</f>
        <v>2870</v>
      </c>
      <c r="B2871" s="3">
        <v>4318</v>
      </c>
      <c r="C2871" s="4">
        <v>45623.706666666665</v>
      </c>
      <c r="D2871" s="4"/>
      <c r="E2871" s="1" t="s">
        <v>9</v>
      </c>
      <c r="F2871">
        <v>9003</v>
      </c>
      <c r="G2871" s="1" t="str">
        <f>IFERROR(VLOOKUP(tManutencao[[#This Row],[Máquina]],[1]!tMaquinas[[Código]:[Descrição]],2,0),"N/E")</f>
        <v>N/E</v>
      </c>
      <c r="H2871" t="s">
        <v>2167</v>
      </c>
      <c r="I2871" t="s">
        <v>2582</v>
      </c>
    </row>
    <row r="2872" spans="1:9" ht="16.5" x14ac:dyDescent="0.25">
      <c r="A2872" s="1">
        <f>ROW()-ROW(tManutencao[[#Headers],[Seq]])</f>
        <v>2871</v>
      </c>
      <c r="B2872" s="3">
        <v>4339</v>
      </c>
      <c r="C2872" s="4">
        <v>45625.386180555557</v>
      </c>
      <c r="D2872" s="4"/>
      <c r="E2872" s="1" t="s">
        <v>9</v>
      </c>
      <c r="F2872">
        <v>9003</v>
      </c>
      <c r="G2872" s="1" t="str">
        <f>IFERROR(VLOOKUP(tManutencao[[#This Row],[Máquina]],[1]!tMaquinas[[Código]:[Descrição]],2,0),"N/E")</f>
        <v>N/E</v>
      </c>
      <c r="H2872" t="s">
        <v>2167</v>
      </c>
      <c r="I2872" t="s">
        <v>2583</v>
      </c>
    </row>
    <row r="2873" spans="1:9" ht="16.5" x14ac:dyDescent="0.25">
      <c r="A2873" s="1">
        <f>ROW()-ROW(tManutencao[[#Headers],[Seq]])</f>
        <v>2872</v>
      </c>
      <c r="B2873" s="3">
        <v>2802</v>
      </c>
      <c r="C2873" s="4">
        <v>45509.733923611115</v>
      </c>
      <c r="D2873" s="4"/>
      <c r="E2873" s="1" t="s">
        <v>9</v>
      </c>
      <c r="F2873">
        <v>302</v>
      </c>
      <c r="G2873" s="1" t="str">
        <f>IFERROR(VLOOKUP(tManutencao[[#This Row],[Máquina]],[1]!tMaquinas[[Código]:[Descrição]],2,0),"N/E")</f>
        <v>301 - Comexi Laminadora</v>
      </c>
      <c r="H2873" t="s">
        <v>58</v>
      </c>
      <c r="I2873" t="s">
        <v>2584</v>
      </c>
    </row>
    <row r="2874" spans="1:9" ht="16.5" x14ac:dyDescent="0.25">
      <c r="A2874" s="1">
        <f>ROW()-ROW(tManutencao[[#Headers],[Seq]])</f>
        <v>2873</v>
      </c>
      <c r="B2874" s="3">
        <v>2802</v>
      </c>
      <c r="C2874" s="4">
        <v>45509.733923611115</v>
      </c>
      <c r="D2874" s="4"/>
      <c r="E2874" s="1" t="s">
        <v>9</v>
      </c>
      <c r="F2874">
        <v>302</v>
      </c>
      <c r="G2874" s="1" t="str">
        <f>IFERROR(VLOOKUP(tManutencao[[#This Row],[Máquina]],[1]!tMaquinas[[Código]:[Descrição]],2,0),"N/E")</f>
        <v>301 - Comexi Laminadora</v>
      </c>
      <c r="H2874" t="s">
        <v>58</v>
      </c>
    </row>
    <row r="2875" spans="1:9" ht="16.5" x14ac:dyDescent="0.25">
      <c r="A2875" s="1">
        <f>ROW()-ROW(tManutencao[[#Headers],[Seq]])</f>
        <v>2874</v>
      </c>
      <c r="B2875" s="3">
        <v>2803</v>
      </c>
      <c r="C2875" s="4">
        <v>45509.767476851855</v>
      </c>
      <c r="D2875" s="4"/>
      <c r="E2875" s="1" t="s">
        <v>9</v>
      </c>
      <c r="F2875">
        <v>207</v>
      </c>
      <c r="G2875" s="1" t="str">
        <f>IFERROR(VLOOKUP(tManutencao[[#This Row],[Máquina]],[1]!tMaquinas[[Código]:[Descrição]],2,0),"N/E")</f>
        <v>207 - Comexi 8 cores</v>
      </c>
      <c r="H2875" t="s">
        <v>62</v>
      </c>
      <c r="I2875" t="s">
        <v>2585</v>
      </c>
    </row>
    <row r="2876" spans="1:9" ht="16.5" x14ac:dyDescent="0.25">
      <c r="A2876" s="1">
        <f>ROW()-ROW(tManutencao[[#Headers],[Seq]])</f>
        <v>2875</v>
      </c>
      <c r="B2876" s="3">
        <v>2804</v>
      </c>
      <c r="C2876" s="4">
        <v>45509.954560185186</v>
      </c>
      <c r="D2876" s="4"/>
      <c r="E2876" s="1" t="s">
        <v>9</v>
      </c>
      <c r="F2876">
        <v>501</v>
      </c>
      <c r="G2876" s="1" t="str">
        <f>IFERROR(VLOOKUP(tManutencao[[#This Row],[Máquina]],[1]!tMaquinas[[Código]:[Descrição]],2,0),"N/E")</f>
        <v>501 - Jaguar rebobinadeira</v>
      </c>
      <c r="H2876" t="s">
        <v>23</v>
      </c>
      <c r="I2876" t="s">
        <v>28</v>
      </c>
    </row>
    <row r="2877" spans="1:9" ht="16.5" x14ac:dyDescent="0.25">
      <c r="A2877" s="1">
        <f>ROW()-ROW(tManutencao[[#Headers],[Seq]])</f>
        <v>2876</v>
      </c>
      <c r="B2877" s="3">
        <v>2805</v>
      </c>
      <c r="C2877" s="4">
        <v>45509.987384259257</v>
      </c>
      <c r="D2877" s="4"/>
      <c r="E2877" s="1" t="s">
        <v>9</v>
      </c>
      <c r="F2877">
        <v>501</v>
      </c>
      <c r="G2877" s="1" t="str">
        <f>IFERROR(VLOOKUP(tManutencao[[#This Row],[Máquina]],[1]!tMaquinas[[Código]:[Descrição]],2,0),"N/E")</f>
        <v>501 - Jaguar rebobinadeira</v>
      </c>
      <c r="H2877" t="s">
        <v>23</v>
      </c>
      <c r="I2877" t="s">
        <v>28</v>
      </c>
    </row>
    <row r="2878" spans="1:9" ht="16.5" x14ac:dyDescent="0.25">
      <c r="A2878" s="1">
        <f>ROW()-ROW(tManutencao[[#Headers],[Seq]])</f>
        <v>2877</v>
      </c>
      <c r="B2878" s="3">
        <v>2806</v>
      </c>
      <c r="C2878" s="4">
        <v>45510.122858796298</v>
      </c>
      <c r="D2878" s="4">
        <v>45518.636874999997</v>
      </c>
      <c r="E2878" s="1" t="s">
        <v>9</v>
      </c>
      <c r="F2878">
        <v>118</v>
      </c>
      <c r="G2878" s="1" t="str">
        <f>IFERROR(VLOOKUP(tManutencao[[#This Row],[Máquina]],[1]!tMaquinas[[Código]:[Descrição]],2,0),"N/E")</f>
        <v>118- Extrusora</v>
      </c>
      <c r="H2878" t="s">
        <v>10</v>
      </c>
      <c r="I2878" t="s">
        <v>2586</v>
      </c>
    </row>
    <row r="2879" spans="1:9" ht="16.5" x14ac:dyDescent="0.25">
      <c r="A2879" s="1">
        <f>ROW()-ROW(tManutencao[[#Headers],[Seq]])</f>
        <v>2878</v>
      </c>
      <c r="B2879" s="3">
        <v>2806</v>
      </c>
      <c r="C2879" s="4">
        <v>45510.122858796298</v>
      </c>
      <c r="D2879" s="4">
        <v>45518.636874999997</v>
      </c>
      <c r="E2879" s="1" t="s">
        <v>9</v>
      </c>
      <c r="F2879">
        <v>118</v>
      </c>
      <c r="G2879" s="1" t="str">
        <f>IFERROR(VLOOKUP(tManutencao[[#This Row],[Máquina]],[1]!tMaquinas[[Código]:[Descrição]],2,0),"N/E")</f>
        <v>118- Extrusora</v>
      </c>
      <c r="H2879" t="s">
        <v>10</v>
      </c>
    </row>
    <row r="2880" spans="1:9" ht="16.5" x14ac:dyDescent="0.25">
      <c r="A2880" s="1">
        <f>ROW()-ROW(tManutencao[[#Headers],[Seq]])</f>
        <v>2879</v>
      </c>
      <c r="B2880" s="3">
        <v>2807</v>
      </c>
      <c r="C2880" s="4">
        <v>45510.124791666669</v>
      </c>
      <c r="D2880" s="4">
        <v>45516.667060185187</v>
      </c>
      <c r="E2880" s="1" t="s">
        <v>90</v>
      </c>
      <c r="F2880">
        <v>302</v>
      </c>
      <c r="G2880" s="1" t="str">
        <f>IFERROR(VLOOKUP(tManutencao[[#This Row],[Máquina]],[1]!tMaquinas[[Código]:[Descrição]],2,0),"N/E")</f>
        <v>301 - Comexi Laminadora</v>
      </c>
      <c r="H2880" t="s">
        <v>58</v>
      </c>
    </row>
    <row r="2881" spans="1:9" ht="16.5" x14ac:dyDescent="0.25">
      <c r="A2881" s="1">
        <f>ROW()-ROW(tManutencao[[#Headers],[Seq]])</f>
        <v>2880</v>
      </c>
      <c r="B2881" s="3">
        <v>2807</v>
      </c>
      <c r="C2881" s="4">
        <v>45510.124791666669</v>
      </c>
      <c r="D2881" s="4">
        <v>45516.667060185187</v>
      </c>
      <c r="E2881" s="1" t="s">
        <v>90</v>
      </c>
      <c r="F2881">
        <v>302</v>
      </c>
      <c r="G2881" s="1" t="str">
        <f>IFERROR(VLOOKUP(tManutencao[[#This Row],[Máquina]],[1]!tMaquinas[[Código]:[Descrição]],2,0),"N/E")</f>
        <v>301 - Comexi Laminadora</v>
      </c>
      <c r="H2881" t="s">
        <v>58</v>
      </c>
      <c r="I2881" t="s">
        <v>2587</v>
      </c>
    </row>
    <row r="2882" spans="1:9" ht="16.5" x14ac:dyDescent="0.25">
      <c r="A2882" s="1">
        <f>ROW()-ROW(tManutencao[[#Headers],[Seq]])</f>
        <v>2881</v>
      </c>
      <c r="B2882" s="3">
        <v>2808</v>
      </c>
      <c r="C2882" s="4">
        <v>45510.259328703702</v>
      </c>
      <c r="D2882" s="4">
        <v>45516.666446759256</v>
      </c>
      <c r="E2882" s="1" t="s">
        <v>90</v>
      </c>
      <c r="F2882">
        <v>302</v>
      </c>
      <c r="G2882" s="1" t="str">
        <f>IFERROR(VLOOKUP(tManutencao[[#This Row],[Máquina]],[1]!tMaquinas[[Código]:[Descrição]],2,0),"N/E")</f>
        <v>301 - Comexi Laminadora</v>
      </c>
      <c r="H2882" t="s">
        <v>58</v>
      </c>
      <c r="I2882" t="s">
        <v>2588</v>
      </c>
    </row>
    <row r="2883" spans="1:9" ht="16.5" x14ac:dyDescent="0.25">
      <c r="A2883" s="1">
        <f>ROW()-ROW(tManutencao[[#Headers],[Seq]])</f>
        <v>2882</v>
      </c>
      <c r="B2883" s="3">
        <v>2808</v>
      </c>
      <c r="C2883" s="4">
        <v>45510.259328703702</v>
      </c>
      <c r="D2883" s="4">
        <v>45516.666446759256</v>
      </c>
      <c r="E2883" s="1" t="s">
        <v>90</v>
      </c>
      <c r="F2883">
        <v>302</v>
      </c>
      <c r="G2883" s="1" t="str">
        <f>IFERROR(VLOOKUP(tManutencao[[#This Row],[Máquina]],[1]!tMaquinas[[Código]:[Descrição]],2,0),"N/E")</f>
        <v>301 - Comexi Laminadora</v>
      </c>
      <c r="H2883" t="s">
        <v>58</v>
      </c>
    </row>
    <row r="2884" spans="1:9" ht="16.5" x14ac:dyDescent="0.25">
      <c r="A2884" s="1">
        <f>ROW()-ROW(tManutencao[[#Headers],[Seq]])</f>
        <v>2883</v>
      </c>
      <c r="B2884" s="3">
        <v>2809</v>
      </c>
      <c r="C2884" s="4">
        <v>45510.312430555554</v>
      </c>
      <c r="D2884" s="4"/>
      <c r="E2884" s="1" t="s">
        <v>9</v>
      </c>
      <c r="F2884">
        <v>207</v>
      </c>
      <c r="G2884" s="1" t="str">
        <f>IFERROR(VLOOKUP(tManutencao[[#This Row],[Máquina]],[1]!tMaquinas[[Código]:[Descrição]],2,0),"N/E")</f>
        <v>207 - Comexi 8 cores</v>
      </c>
      <c r="H2884" t="s">
        <v>62</v>
      </c>
    </row>
    <row r="2885" spans="1:9" ht="16.5" x14ac:dyDescent="0.25">
      <c r="A2885" s="1">
        <f>ROW()-ROW(tManutencao[[#Headers],[Seq]])</f>
        <v>2884</v>
      </c>
      <c r="B2885" s="3">
        <v>2809</v>
      </c>
      <c r="C2885" s="4">
        <v>45510.312430555554</v>
      </c>
      <c r="D2885" s="4"/>
      <c r="E2885" s="1" t="s">
        <v>9</v>
      </c>
      <c r="F2885">
        <v>207</v>
      </c>
      <c r="G2885" s="1" t="str">
        <f>IFERROR(VLOOKUP(tManutencao[[#This Row],[Máquina]],[1]!tMaquinas[[Código]:[Descrição]],2,0),"N/E")</f>
        <v>207 - Comexi 8 cores</v>
      </c>
      <c r="H2885" t="s">
        <v>62</v>
      </c>
      <c r="I2885" t="s">
        <v>2589</v>
      </c>
    </row>
    <row r="2886" spans="1:9" ht="16.5" x14ac:dyDescent="0.25">
      <c r="A2886" s="1">
        <f>ROW()-ROW(tManutencao[[#Headers],[Seq]])</f>
        <v>2885</v>
      </c>
      <c r="B2886" s="3">
        <v>2810</v>
      </c>
      <c r="C2886" s="4">
        <v>45510.338217592594</v>
      </c>
      <c r="D2886" s="4">
        <v>45516.662824074076</v>
      </c>
      <c r="E2886" s="1" t="s">
        <v>9</v>
      </c>
      <c r="F2886">
        <v>206</v>
      </c>
      <c r="G2886" s="1" t="str">
        <f>IFERROR(VLOOKUP(tManutencao[[#This Row],[Máquina]],[1]!tMaquinas[[Código]:[Descrição]],2,0),"N/E")</f>
        <v>206 - Comexi 8 cores</v>
      </c>
      <c r="H2886" t="s">
        <v>62</v>
      </c>
      <c r="I2886" t="s">
        <v>2590</v>
      </c>
    </row>
    <row r="2887" spans="1:9" ht="16.5" x14ac:dyDescent="0.25">
      <c r="A2887" s="1">
        <f>ROW()-ROW(tManutencao[[#Headers],[Seq]])</f>
        <v>2886</v>
      </c>
      <c r="B2887" s="3">
        <v>2810</v>
      </c>
      <c r="C2887" s="4">
        <v>45510.338217592594</v>
      </c>
      <c r="D2887" s="4">
        <v>45516.662824074076</v>
      </c>
      <c r="E2887" s="1" t="s">
        <v>9</v>
      </c>
      <c r="F2887">
        <v>206</v>
      </c>
      <c r="G2887" s="1" t="str">
        <f>IFERROR(VLOOKUP(tManutencao[[#This Row],[Máquina]],[1]!tMaquinas[[Código]:[Descrição]],2,0),"N/E")</f>
        <v>206 - Comexi 8 cores</v>
      </c>
      <c r="H2887" t="s">
        <v>62</v>
      </c>
    </row>
    <row r="2888" spans="1:9" ht="16.5" x14ac:dyDescent="0.25">
      <c r="A2888" s="1">
        <f>ROW()-ROW(tManutencao[[#Headers],[Seq]])</f>
        <v>2887</v>
      </c>
      <c r="B2888" s="3">
        <v>2811</v>
      </c>
      <c r="C2888" s="4">
        <v>45510.363645833335</v>
      </c>
      <c r="D2888" s="4">
        <v>45531.747256944444</v>
      </c>
      <c r="E2888" s="1" t="s">
        <v>182</v>
      </c>
      <c r="F2888">
        <v>208</v>
      </c>
      <c r="G2888" s="1" t="str">
        <f>IFERROR(VLOOKUP(tManutencao[[#This Row],[Máquina]],[1]!tMaquinas[[Código]:[Descrição]],2,0),"N/E")</f>
        <v>208 - Comexi 8 cores</v>
      </c>
      <c r="H2888" t="s">
        <v>62</v>
      </c>
      <c r="I2888" t="s">
        <v>2591</v>
      </c>
    </row>
    <row r="2889" spans="1:9" ht="16.5" x14ac:dyDescent="0.25">
      <c r="A2889" s="1">
        <f>ROW()-ROW(tManutencao[[#Headers],[Seq]])</f>
        <v>2888</v>
      </c>
      <c r="B2889" s="3">
        <v>2812</v>
      </c>
      <c r="C2889" s="4">
        <v>45510.386018518519</v>
      </c>
      <c r="D2889" s="4">
        <v>45534.535740740743</v>
      </c>
      <c r="E2889" s="1" t="s">
        <v>9</v>
      </c>
      <c r="F2889">
        <v>207</v>
      </c>
      <c r="G2889" s="1" t="str">
        <f>IFERROR(VLOOKUP(tManutencao[[#This Row],[Máquina]],[1]!tMaquinas[[Código]:[Descrição]],2,0),"N/E")</f>
        <v>207 - Comexi 8 cores</v>
      </c>
      <c r="H2889" t="s">
        <v>62</v>
      </c>
      <c r="I2889" t="s">
        <v>2592</v>
      </c>
    </row>
    <row r="2890" spans="1:9" ht="16.5" x14ac:dyDescent="0.25">
      <c r="A2890" s="1">
        <f>ROW()-ROW(tManutencao[[#Headers],[Seq]])</f>
        <v>2889</v>
      </c>
      <c r="B2890" s="3">
        <v>2813</v>
      </c>
      <c r="C2890" s="4">
        <v>45510.386238425926</v>
      </c>
      <c r="D2890" s="4"/>
      <c r="E2890" s="1" t="s">
        <v>9</v>
      </c>
      <c r="F2890">
        <v>207</v>
      </c>
      <c r="G2890" s="1" t="str">
        <f>IFERROR(VLOOKUP(tManutencao[[#This Row],[Máquina]],[1]!tMaquinas[[Código]:[Descrição]],2,0),"N/E")</f>
        <v>207 - Comexi 8 cores</v>
      </c>
      <c r="H2890" t="s">
        <v>62</v>
      </c>
      <c r="I2890" t="s">
        <v>2593</v>
      </c>
    </row>
    <row r="2891" spans="1:9" ht="16.5" x14ac:dyDescent="0.25">
      <c r="A2891" s="1">
        <f>ROW()-ROW(tManutencao[[#Headers],[Seq]])</f>
        <v>2890</v>
      </c>
      <c r="B2891" s="3">
        <v>2813</v>
      </c>
      <c r="C2891" s="4">
        <v>45510.386238425926</v>
      </c>
      <c r="D2891" s="4"/>
      <c r="E2891" s="1" t="s">
        <v>9</v>
      </c>
      <c r="F2891">
        <v>207</v>
      </c>
      <c r="G2891" s="1" t="str">
        <f>IFERROR(VLOOKUP(tManutencao[[#This Row],[Máquina]],[1]!tMaquinas[[Código]:[Descrição]],2,0),"N/E")</f>
        <v>207 - Comexi 8 cores</v>
      </c>
      <c r="H2891" t="s">
        <v>62</v>
      </c>
    </row>
    <row r="2892" spans="1:9" ht="16.5" x14ac:dyDescent="0.25">
      <c r="A2892" s="1">
        <f>ROW()-ROW(tManutencao[[#Headers],[Seq]])</f>
        <v>2891</v>
      </c>
      <c r="B2892" s="3">
        <v>2814</v>
      </c>
      <c r="C2892" s="4">
        <v>45510.405300925922</v>
      </c>
      <c r="D2892" s="4"/>
      <c r="E2892" s="1" t="s">
        <v>9</v>
      </c>
      <c r="F2892">
        <v>115</v>
      </c>
      <c r="G2892" s="1" t="str">
        <f>IFERROR(VLOOKUP(tManutencao[[#This Row],[Máquina]],[1]!tMaquinas[[Código]:[Descrição]],2,0),"N/E")</f>
        <v>115 - Extrusora</v>
      </c>
      <c r="H2892" t="s">
        <v>10</v>
      </c>
      <c r="I2892" t="s">
        <v>19</v>
      </c>
    </row>
    <row r="2893" spans="1:9" ht="16.5" x14ac:dyDescent="0.25">
      <c r="A2893" s="1">
        <f>ROW()-ROW(tManutencao[[#Headers],[Seq]])</f>
        <v>2892</v>
      </c>
      <c r="B2893" s="3">
        <v>2815</v>
      </c>
      <c r="C2893" s="4">
        <v>45510.424988425926</v>
      </c>
      <c r="D2893" s="4">
        <v>45516.6643287037</v>
      </c>
      <c r="E2893" s="1" t="s">
        <v>9</v>
      </c>
      <c r="F2893">
        <v>301</v>
      </c>
      <c r="G2893" s="1" t="str">
        <f>IFERROR(VLOOKUP(tManutencao[[#This Row],[Máquina]],[1]!tMaquinas[[Código]:[Descrição]],2,0),"N/E")</f>
        <v>301 - Comexi Laminadora</v>
      </c>
      <c r="H2893" t="s">
        <v>58</v>
      </c>
      <c r="I2893" t="s">
        <v>2594</v>
      </c>
    </row>
    <row r="2894" spans="1:9" ht="16.5" x14ac:dyDescent="0.25">
      <c r="A2894" s="1">
        <f>ROW()-ROW(tManutencao[[#Headers],[Seq]])</f>
        <v>2893</v>
      </c>
      <c r="B2894" s="3">
        <v>2816</v>
      </c>
      <c r="C2894" s="4">
        <v>45510.565567129626</v>
      </c>
      <c r="D2894" s="4">
        <v>45670.621365740742</v>
      </c>
      <c r="E2894" s="1" t="s">
        <v>9</v>
      </c>
      <c r="F2894">
        <v>206</v>
      </c>
      <c r="G2894" s="1" t="str">
        <f>IFERROR(VLOOKUP(tManutencao[[#This Row],[Máquina]],[1]!tMaquinas[[Código]:[Descrição]],2,0),"N/E")</f>
        <v>206 - Comexi 8 cores</v>
      </c>
      <c r="H2894" t="s">
        <v>62</v>
      </c>
      <c r="I2894" t="s">
        <v>2595</v>
      </c>
    </row>
    <row r="2895" spans="1:9" ht="16.5" x14ac:dyDescent="0.25">
      <c r="A2895" s="1">
        <f>ROW()-ROW(tManutencao[[#Headers],[Seq]])</f>
        <v>2894</v>
      </c>
      <c r="B2895" s="3">
        <v>2817</v>
      </c>
      <c r="C2895" s="4">
        <v>45510.60496527778</v>
      </c>
      <c r="D2895" s="4">
        <v>45517.667083333334</v>
      </c>
      <c r="E2895" s="1" t="s">
        <v>9</v>
      </c>
      <c r="F2895">
        <v>115</v>
      </c>
      <c r="G2895" s="1" t="str">
        <f>IFERROR(VLOOKUP(tManutencao[[#This Row],[Máquina]],[1]!tMaquinas[[Código]:[Descrição]],2,0),"N/E")</f>
        <v>115 - Extrusora</v>
      </c>
      <c r="H2895" t="s">
        <v>10</v>
      </c>
    </row>
    <row r="2896" spans="1:9" ht="16.5" x14ac:dyDescent="0.25">
      <c r="A2896" s="1">
        <f>ROW()-ROW(tManutencao[[#Headers],[Seq]])</f>
        <v>2895</v>
      </c>
      <c r="B2896" s="3">
        <v>2817</v>
      </c>
      <c r="C2896" s="4">
        <v>45510.60496527778</v>
      </c>
      <c r="D2896" s="4">
        <v>45517.667083333334</v>
      </c>
      <c r="E2896" s="1" t="s">
        <v>9</v>
      </c>
      <c r="F2896">
        <v>115</v>
      </c>
      <c r="G2896" s="1" t="str">
        <f>IFERROR(VLOOKUP(tManutencao[[#This Row],[Máquina]],[1]!tMaquinas[[Código]:[Descrição]],2,0),"N/E")</f>
        <v>115 - Extrusora</v>
      </c>
      <c r="H2896" t="s">
        <v>10</v>
      </c>
      <c r="I2896" t="s">
        <v>2596</v>
      </c>
    </row>
    <row r="2897" spans="1:9" ht="16.5" x14ac:dyDescent="0.25">
      <c r="A2897" s="1">
        <f>ROW()-ROW(tManutencao[[#Headers],[Seq]])</f>
        <v>2896</v>
      </c>
      <c r="B2897" s="3">
        <v>2818</v>
      </c>
      <c r="C2897" s="4">
        <v>45510.61341435185</v>
      </c>
      <c r="D2897" s="4">
        <v>45516.660405092596</v>
      </c>
      <c r="E2897" s="1" t="s">
        <v>9</v>
      </c>
      <c r="F2897">
        <v>115</v>
      </c>
      <c r="G2897" s="1" t="str">
        <f>IFERROR(VLOOKUP(tManutencao[[#This Row],[Máquina]],[1]!tMaquinas[[Código]:[Descrição]],2,0),"N/E")</f>
        <v>115 - Extrusora</v>
      </c>
      <c r="H2897" t="s">
        <v>10</v>
      </c>
      <c r="I2897" t="s">
        <v>2597</v>
      </c>
    </row>
    <row r="2898" spans="1:9" ht="16.5" x14ac:dyDescent="0.25">
      <c r="A2898" s="1">
        <f>ROW()-ROW(tManutencao[[#Headers],[Seq]])</f>
        <v>2897</v>
      </c>
      <c r="B2898" s="3">
        <v>2819</v>
      </c>
      <c r="C2898" s="4">
        <v>45510.623611111114</v>
      </c>
      <c r="D2898" s="4">
        <v>45537.594548611109</v>
      </c>
      <c r="E2898" s="1" t="s">
        <v>9</v>
      </c>
      <c r="F2898">
        <v>206</v>
      </c>
      <c r="G2898" s="1" t="str">
        <f>IFERROR(VLOOKUP(tManutencao[[#This Row],[Máquina]],[1]!tMaquinas[[Código]:[Descrição]],2,0),"N/E")</f>
        <v>206 - Comexi 8 cores</v>
      </c>
      <c r="H2898" t="s">
        <v>62</v>
      </c>
    </row>
    <row r="2899" spans="1:9" ht="16.5" x14ac:dyDescent="0.25">
      <c r="A2899" s="1">
        <f>ROW()-ROW(tManutencao[[#Headers],[Seq]])</f>
        <v>2898</v>
      </c>
      <c r="B2899" s="3">
        <v>2819</v>
      </c>
      <c r="C2899" s="4">
        <v>45510.623611111114</v>
      </c>
      <c r="D2899" s="4">
        <v>45537.594548611109</v>
      </c>
      <c r="E2899" s="1" t="s">
        <v>9</v>
      </c>
      <c r="F2899">
        <v>206</v>
      </c>
      <c r="G2899" s="1" t="str">
        <f>IFERROR(VLOOKUP(tManutencao[[#This Row],[Máquina]],[1]!tMaquinas[[Código]:[Descrição]],2,0),"N/E")</f>
        <v>206 - Comexi 8 cores</v>
      </c>
      <c r="H2899" t="s">
        <v>62</v>
      </c>
      <c r="I2899" t="s">
        <v>2598</v>
      </c>
    </row>
    <row r="2900" spans="1:9" ht="16.5" x14ac:dyDescent="0.25">
      <c r="A2900" s="1">
        <f>ROW()-ROW(tManutencao[[#Headers],[Seq]])</f>
        <v>2899</v>
      </c>
      <c r="B2900" s="3">
        <v>4458</v>
      </c>
      <c r="C2900" s="4">
        <v>45636.328472222223</v>
      </c>
      <c r="D2900" s="4"/>
      <c r="E2900" s="1" t="s">
        <v>9</v>
      </c>
      <c r="F2900">
        <v>9003</v>
      </c>
      <c r="G2900" s="1" t="str">
        <f>IFERROR(VLOOKUP(tManutencao[[#This Row],[Máquina]],[1]!tMaquinas[[Código]:[Descrição]],2,0),"N/E")</f>
        <v>N/E</v>
      </c>
      <c r="H2900" t="s">
        <v>2167</v>
      </c>
      <c r="I2900" t="s">
        <v>2599</v>
      </c>
    </row>
    <row r="2901" spans="1:9" ht="16.5" x14ac:dyDescent="0.25">
      <c r="A2901" s="1">
        <f>ROW()-ROW(tManutencao[[#Headers],[Seq]])</f>
        <v>2900</v>
      </c>
      <c r="B2901" s="3">
        <v>2821</v>
      </c>
      <c r="C2901" s="4">
        <v>45510.641643518517</v>
      </c>
      <c r="D2901" s="4">
        <v>45670.621516203704</v>
      </c>
      <c r="E2901" s="1" t="s">
        <v>182</v>
      </c>
      <c r="F2901">
        <v>208</v>
      </c>
      <c r="G2901" s="1" t="str">
        <f>IFERROR(VLOOKUP(tManutencao[[#This Row],[Máquina]],[1]!tMaquinas[[Código]:[Descrição]],2,0),"N/E")</f>
        <v>208 - Comexi 8 cores</v>
      </c>
      <c r="H2901" t="s">
        <v>62</v>
      </c>
      <c r="I2901" t="s">
        <v>2600</v>
      </c>
    </row>
    <row r="2902" spans="1:9" ht="16.5" x14ac:dyDescent="0.25">
      <c r="A2902" s="1">
        <f>ROW()-ROW(tManutencao[[#Headers],[Seq]])</f>
        <v>2901</v>
      </c>
      <c r="B2902" s="3">
        <v>2821</v>
      </c>
      <c r="C2902" s="4">
        <v>45510.641643518517</v>
      </c>
      <c r="D2902" s="4">
        <v>45670.621516203704</v>
      </c>
      <c r="E2902" s="1" t="s">
        <v>182</v>
      </c>
      <c r="F2902">
        <v>208</v>
      </c>
      <c r="G2902" s="1" t="str">
        <f>IFERROR(VLOOKUP(tManutencao[[#This Row],[Máquina]],[1]!tMaquinas[[Código]:[Descrição]],2,0),"N/E")</f>
        <v>208 - Comexi 8 cores</v>
      </c>
      <c r="H2902" t="s">
        <v>62</v>
      </c>
    </row>
    <row r="2903" spans="1:9" ht="16.5" x14ac:dyDescent="0.25">
      <c r="A2903" s="1">
        <f>ROW()-ROW(tManutencao[[#Headers],[Seq]])</f>
        <v>2902</v>
      </c>
      <c r="B2903" s="3">
        <v>2822</v>
      </c>
      <c r="C2903" s="4">
        <v>45510.64267361111</v>
      </c>
      <c r="D2903" s="4">
        <v>45574.40357638889</v>
      </c>
      <c r="E2903" s="1" t="s">
        <v>182</v>
      </c>
      <c r="F2903">
        <v>208</v>
      </c>
      <c r="G2903" s="1" t="str">
        <f>IFERROR(VLOOKUP(tManutencao[[#This Row],[Máquina]],[1]!tMaquinas[[Código]:[Descrição]],2,0),"N/E")</f>
        <v>208 - Comexi 8 cores</v>
      </c>
      <c r="H2903" t="s">
        <v>62</v>
      </c>
      <c r="I2903" t="s">
        <v>2601</v>
      </c>
    </row>
    <row r="2904" spans="1:9" ht="16.5" x14ac:dyDescent="0.25">
      <c r="A2904" s="1">
        <f>ROW()-ROW(tManutencao[[#Headers],[Seq]])</f>
        <v>2903</v>
      </c>
      <c r="B2904" s="3">
        <v>2822</v>
      </c>
      <c r="C2904" s="4">
        <v>45510.64267361111</v>
      </c>
      <c r="D2904" s="4">
        <v>45574.40357638889</v>
      </c>
      <c r="E2904" s="1" t="s">
        <v>182</v>
      </c>
      <c r="F2904">
        <v>208</v>
      </c>
      <c r="G2904" s="1" t="str">
        <f>IFERROR(VLOOKUP(tManutencao[[#This Row],[Máquina]],[1]!tMaquinas[[Código]:[Descrição]],2,0),"N/E")</f>
        <v>208 - Comexi 8 cores</v>
      </c>
      <c r="H2904" t="s">
        <v>62</v>
      </c>
    </row>
    <row r="2905" spans="1:9" ht="16.5" x14ac:dyDescent="0.25">
      <c r="A2905" s="1">
        <f>ROW()-ROW(tManutencao[[#Headers],[Seq]])</f>
        <v>2904</v>
      </c>
      <c r="B2905" s="3">
        <v>2823</v>
      </c>
      <c r="C2905" s="4">
        <v>45510.646620370368</v>
      </c>
      <c r="D2905" s="4"/>
      <c r="E2905" s="1" t="s">
        <v>182</v>
      </c>
      <c r="F2905">
        <v>208</v>
      </c>
      <c r="G2905" s="1" t="str">
        <f>IFERROR(VLOOKUP(tManutencao[[#This Row],[Máquina]],[1]!tMaquinas[[Código]:[Descrição]],2,0),"N/E")</f>
        <v>208 - Comexi 8 cores</v>
      </c>
      <c r="H2905" t="s">
        <v>62</v>
      </c>
    </row>
    <row r="2906" spans="1:9" ht="16.5" x14ac:dyDescent="0.25">
      <c r="A2906" s="1">
        <f>ROW()-ROW(tManutencao[[#Headers],[Seq]])</f>
        <v>2905</v>
      </c>
      <c r="B2906" s="3">
        <v>2823</v>
      </c>
      <c r="C2906" s="4">
        <v>45510.646620370368</v>
      </c>
      <c r="D2906" s="4"/>
      <c r="E2906" s="1" t="s">
        <v>182</v>
      </c>
      <c r="F2906">
        <v>208</v>
      </c>
      <c r="G2906" s="1" t="str">
        <f>IFERROR(VLOOKUP(tManutencao[[#This Row],[Máquina]],[1]!tMaquinas[[Código]:[Descrição]],2,0),"N/E")</f>
        <v>208 - Comexi 8 cores</v>
      </c>
      <c r="H2906" t="s">
        <v>62</v>
      </c>
      <c r="I2906" t="s">
        <v>2602</v>
      </c>
    </row>
    <row r="2907" spans="1:9" ht="16.5" x14ac:dyDescent="0.25">
      <c r="A2907" s="1">
        <f>ROW()-ROW(tManutencao[[#Headers],[Seq]])</f>
        <v>2906</v>
      </c>
      <c r="B2907" s="3">
        <v>2824</v>
      </c>
      <c r="C2907" s="4">
        <v>45510.647789351853</v>
      </c>
      <c r="D2907" s="4">
        <v>45518.638055555559</v>
      </c>
      <c r="E2907" s="1" t="s">
        <v>9</v>
      </c>
      <c r="F2907">
        <v>207</v>
      </c>
      <c r="G2907" s="1" t="str">
        <f>IFERROR(VLOOKUP(tManutencao[[#This Row],[Máquina]],[1]!tMaquinas[[Código]:[Descrição]],2,0),"N/E")</f>
        <v>207 - Comexi 8 cores</v>
      </c>
      <c r="H2907" t="s">
        <v>62</v>
      </c>
      <c r="I2907" t="s">
        <v>2603</v>
      </c>
    </row>
    <row r="2908" spans="1:9" ht="16.5" x14ac:dyDescent="0.25">
      <c r="A2908" s="1">
        <f>ROW()-ROW(tManutencao[[#Headers],[Seq]])</f>
        <v>2907</v>
      </c>
      <c r="B2908" s="3">
        <v>2825</v>
      </c>
      <c r="C2908" s="4">
        <v>45510.649097222224</v>
      </c>
      <c r="D2908" s="4">
        <v>45670.621874999997</v>
      </c>
      <c r="E2908" s="1" t="s">
        <v>182</v>
      </c>
      <c r="F2908">
        <v>208</v>
      </c>
      <c r="G2908" s="1" t="str">
        <f>IFERROR(VLOOKUP(tManutencao[[#This Row],[Máquina]],[1]!tMaquinas[[Código]:[Descrição]],2,0),"N/E")</f>
        <v>208 - Comexi 8 cores</v>
      </c>
      <c r="H2908" t="s">
        <v>62</v>
      </c>
    </row>
    <row r="2909" spans="1:9" ht="16.5" x14ac:dyDescent="0.25">
      <c r="A2909" s="1">
        <f>ROW()-ROW(tManutencao[[#Headers],[Seq]])</f>
        <v>2908</v>
      </c>
      <c r="B2909" s="3">
        <v>2825</v>
      </c>
      <c r="C2909" s="4">
        <v>45510.649097222224</v>
      </c>
      <c r="D2909" s="4">
        <v>45670.621874999997</v>
      </c>
      <c r="E2909" s="1" t="s">
        <v>182</v>
      </c>
      <c r="F2909">
        <v>208</v>
      </c>
      <c r="G2909" s="1" t="str">
        <f>IFERROR(VLOOKUP(tManutencao[[#This Row],[Máquina]],[1]!tMaquinas[[Código]:[Descrição]],2,0),"N/E")</f>
        <v>208 - Comexi 8 cores</v>
      </c>
      <c r="H2909" t="s">
        <v>62</v>
      </c>
      <c r="I2909" t="s">
        <v>2604</v>
      </c>
    </row>
    <row r="2910" spans="1:9" ht="16.5" x14ac:dyDescent="0.25">
      <c r="A2910" s="1">
        <f>ROW()-ROW(tManutencao[[#Headers],[Seq]])</f>
        <v>2909</v>
      </c>
      <c r="B2910" s="3">
        <v>2826</v>
      </c>
      <c r="C2910" s="4">
        <v>45510.716562499998</v>
      </c>
      <c r="D2910" s="4">
        <v>45516.65960648148</v>
      </c>
      <c r="E2910" s="1" t="s">
        <v>9</v>
      </c>
      <c r="F2910">
        <v>117</v>
      </c>
      <c r="G2910" s="1" t="str">
        <f>IFERROR(VLOOKUP(tManutencao[[#This Row],[Máquina]],[1]!tMaquinas[[Código]:[Descrição]],2,0),"N/E")</f>
        <v>117 - Extrusora</v>
      </c>
      <c r="H2910" t="s">
        <v>10</v>
      </c>
      <c r="I2910" t="s">
        <v>2605</v>
      </c>
    </row>
    <row r="2911" spans="1:9" ht="16.5" x14ac:dyDescent="0.25">
      <c r="A2911" s="1">
        <f>ROW()-ROW(tManutencao[[#Headers],[Seq]])</f>
        <v>2910</v>
      </c>
      <c r="B2911" s="3">
        <v>2827</v>
      </c>
      <c r="C2911" s="4">
        <v>45510.751956018517</v>
      </c>
      <c r="D2911" s="4"/>
      <c r="E2911" s="1" t="s">
        <v>9</v>
      </c>
      <c r="F2911">
        <v>115</v>
      </c>
      <c r="G2911" s="1" t="str">
        <f>IFERROR(VLOOKUP(tManutencao[[#This Row],[Máquina]],[1]!tMaquinas[[Código]:[Descrição]],2,0),"N/E")</f>
        <v>115 - Extrusora</v>
      </c>
      <c r="H2911" t="s">
        <v>10</v>
      </c>
      <c r="I2911" t="s">
        <v>19</v>
      </c>
    </row>
    <row r="2912" spans="1:9" ht="16.5" x14ac:dyDescent="0.25">
      <c r="A2912" s="1">
        <f>ROW()-ROW(tManutencao[[#Headers],[Seq]])</f>
        <v>2911</v>
      </c>
      <c r="B2912" s="3">
        <v>4779</v>
      </c>
      <c r="C2912" s="4">
        <v>45665.55269675926</v>
      </c>
      <c r="D2912" s="4"/>
      <c r="E2912" s="1" t="s">
        <v>9</v>
      </c>
      <c r="F2912">
        <v>9003</v>
      </c>
      <c r="G2912" s="1" t="str">
        <f>IFERROR(VLOOKUP(tManutencao[[#This Row],[Máquina]],[1]!tMaquinas[[Código]:[Descrição]],2,0),"N/E")</f>
        <v>N/E</v>
      </c>
      <c r="H2912" t="s">
        <v>2167</v>
      </c>
      <c r="I2912" t="s">
        <v>2606</v>
      </c>
    </row>
    <row r="2913" spans="1:9" ht="16.5" x14ac:dyDescent="0.25">
      <c r="A2913" s="1">
        <f>ROW()-ROW(tManutencao[[#Headers],[Seq]])</f>
        <v>2912</v>
      </c>
      <c r="B2913" s="3">
        <v>4810</v>
      </c>
      <c r="C2913" s="4">
        <v>45672.341597222221</v>
      </c>
      <c r="D2913" s="4"/>
      <c r="E2913" s="1" t="s">
        <v>9</v>
      </c>
      <c r="F2913">
        <v>9003</v>
      </c>
      <c r="G2913" s="1" t="str">
        <f>IFERROR(VLOOKUP(tManutencao[[#This Row],[Máquina]],[1]!tMaquinas[[Código]:[Descrição]],2,0),"N/E")</f>
        <v>N/E</v>
      </c>
      <c r="H2913" t="s">
        <v>2167</v>
      </c>
      <c r="I2913" t="s">
        <v>2607</v>
      </c>
    </row>
    <row r="2914" spans="1:9" ht="16.5" x14ac:dyDescent="0.25">
      <c r="A2914" s="1">
        <f>ROW()-ROW(tManutencao[[#Headers],[Seq]])</f>
        <v>2913</v>
      </c>
      <c r="B2914" s="3">
        <v>2829</v>
      </c>
      <c r="C2914" s="4">
        <v>45510.998576388891</v>
      </c>
      <c r="D2914" s="4"/>
      <c r="E2914" s="1" t="s">
        <v>90</v>
      </c>
      <c r="F2914">
        <v>301</v>
      </c>
      <c r="G2914" s="1" t="str">
        <f>IFERROR(VLOOKUP(tManutencao[[#This Row],[Máquina]],[1]!tMaquinas[[Código]:[Descrição]],2,0),"N/E")</f>
        <v>301 - Comexi Laminadora</v>
      </c>
      <c r="H2914" t="s">
        <v>58</v>
      </c>
      <c r="I2914" t="s">
        <v>2608</v>
      </c>
    </row>
    <row r="2915" spans="1:9" ht="16.5" x14ac:dyDescent="0.25">
      <c r="A2915" s="1">
        <f>ROW()-ROW(tManutencao[[#Headers],[Seq]])</f>
        <v>2914</v>
      </c>
      <c r="B2915" s="3">
        <v>2829</v>
      </c>
      <c r="C2915" s="4">
        <v>45510.998576388891</v>
      </c>
      <c r="D2915" s="4"/>
      <c r="E2915" s="1" t="s">
        <v>90</v>
      </c>
      <c r="F2915">
        <v>301</v>
      </c>
      <c r="G2915" s="1" t="str">
        <f>IFERROR(VLOOKUP(tManutencao[[#This Row],[Máquina]],[1]!tMaquinas[[Código]:[Descrição]],2,0),"N/E")</f>
        <v>301 - Comexi Laminadora</v>
      </c>
      <c r="H2915" t="s">
        <v>58</v>
      </c>
    </row>
    <row r="2916" spans="1:9" ht="16.5" x14ac:dyDescent="0.25">
      <c r="A2916" s="1">
        <f>ROW()-ROW(tManutencao[[#Headers],[Seq]])</f>
        <v>2915</v>
      </c>
      <c r="B2916" s="3">
        <v>2830</v>
      </c>
      <c r="C2916" s="4">
        <v>45511.248229166667</v>
      </c>
      <c r="D2916" s="4"/>
      <c r="E2916" s="1" t="s">
        <v>90</v>
      </c>
      <c r="F2916">
        <v>206</v>
      </c>
      <c r="G2916" s="1" t="str">
        <f>IFERROR(VLOOKUP(tManutencao[[#This Row],[Máquina]],[1]!tMaquinas[[Código]:[Descrição]],2,0),"N/E")</f>
        <v>206 - Comexi 8 cores</v>
      </c>
      <c r="H2916" t="s">
        <v>62</v>
      </c>
      <c r="I2916" t="s">
        <v>2609</v>
      </c>
    </row>
    <row r="2917" spans="1:9" ht="16.5" x14ac:dyDescent="0.25">
      <c r="A2917" s="1">
        <f>ROW()-ROW(tManutencao[[#Headers],[Seq]])</f>
        <v>2916</v>
      </c>
      <c r="B2917" s="3">
        <v>2830</v>
      </c>
      <c r="C2917" s="4">
        <v>45511.248229166667</v>
      </c>
      <c r="D2917" s="4"/>
      <c r="E2917" s="1" t="s">
        <v>90</v>
      </c>
      <c r="F2917">
        <v>206</v>
      </c>
      <c r="G2917" s="1" t="str">
        <f>IFERROR(VLOOKUP(tManutencao[[#This Row],[Máquina]],[1]!tMaquinas[[Código]:[Descrição]],2,0),"N/E")</f>
        <v>206 - Comexi 8 cores</v>
      </c>
      <c r="H2917" t="s">
        <v>62</v>
      </c>
    </row>
    <row r="2918" spans="1:9" ht="16.5" x14ac:dyDescent="0.25">
      <c r="A2918" s="1">
        <f>ROW()-ROW(tManutencao[[#Headers],[Seq]])</f>
        <v>2917</v>
      </c>
      <c r="B2918" s="3">
        <v>2831</v>
      </c>
      <c r="C2918" s="4">
        <v>45511.324861111112</v>
      </c>
      <c r="D2918" s="4">
        <v>45516.65898148148</v>
      </c>
      <c r="E2918" s="1" t="s">
        <v>9</v>
      </c>
      <c r="F2918">
        <v>207</v>
      </c>
      <c r="G2918" s="1" t="str">
        <f>IFERROR(VLOOKUP(tManutencao[[#This Row],[Máquina]],[1]!tMaquinas[[Código]:[Descrição]],2,0),"N/E")</f>
        <v>207 - Comexi 8 cores</v>
      </c>
      <c r="H2918" t="s">
        <v>62</v>
      </c>
      <c r="I2918" t="s">
        <v>2610</v>
      </c>
    </row>
    <row r="2919" spans="1:9" ht="16.5" x14ac:dyDescent="0.25">
      <c r="A2919" s="1">
        <f>ROW()-ROW(tManutencao[[#Headers],[Seq]])</f>
        <v>2918</v>
      </c>
      <c r="B2919" s="3">
        <v>2832</v>
      </c>
      <c r="C2919" s="4">
        <v>45511.365590277775</v>
      </c>
      <c r="D2919" s="4">
        <v>45516.658182870371</v>
      </c>
      <c r="E2919" s="1" t="s">
        <v>9</v>
      </c>
      <c r="F2919">
        <v>206</v>
      </c>
      <c r="G2919" s="1" t="str">
        <f>IFERROR(VLOOKUP(tManutencao[[#This Row],[Máquina]],[1]!tMaquinas[[Código]:[Descrição]],2,0),"N/E")</f>
        <v>206 - Comexi 8 cores</v>
      </c>
      <c r="H2919" t="s">
        <v>62</v>
      </c>
      <c r="I2919" t="s">
        <v>2611</v>
      </c>
    </row>
    <row r="2920" spans="1:9" ht="16.5" x14ac:dyDescent="0.25">
      <c r="A2920" s="1">
        <f>ROW()-ROW(tManutencao[[#Headers],[Seq]])</f>
        <v>2919</v>
      </c>
      <c r="B2920" s="3">
        <v>2832</v>
      </c>
      <c r="C2920" s="4">
        <v>45511.365590277775</v>
      </c>
      <c r="D2920" s="4">
        <v>45516.658182870371</v>
      </c>
      <c r="E2920" s="1" t="s">
        <v>9</v>
      </c>
      <c r="F2920">
        <v>206</v>
      </c>
      <c r="G2920" s="1" t="str">
        <f>IFERROR(VLOOKUP(tManutencao[[#This Row],[Máquina]],[1]!tMaquinas[[Código]:[Descrição]],2,0),"N/E")</f>
        <v>206 - Comexi 8 cores</v>
      </c>
      <c r="H2920" t="s">
        <v>62</v>
      </c>
    </row>
    <row r="2921" spans="1:9" ht="16.5" x14ac:dyDescent="0.25">
      <c r="A2921" s="1">
        <f>ROW()-ROW(tManutencao[[#Headers],[Seq]])</f>
        <v>2920</v>
      </c>
      <c r="B2921" s="3">
        <v>2833</v>
      </c>
      <c r="C2921" s="4">
        <v>45511.396493055552</v>
      </c>
      <c r="D2921" s="4">
        <v>45537.613043981481</v>
      </c>
      <c r="E2921" s="1" t="s">
        <v>182</v>
      </c>
      <c r="F2921">
        <v>115</v>
      </c>
      <c r="G2921" s="1" t="str">
        <f>IFERROR(VLOOKUP(tManutencao[[#This Row],[Máquina]],[1]!tMaquinas[[Código]:[Descrição]],2,0),"N/E")</f>
        <v>115 - Extrusora</v>
      </c>
      <c r="H2921" t="s">
        <v>10</v>
      </c>
      <c r="I2921" t="s">
        <v>2612</v>
      </c>
    </row>
    <row r="2922" spans="1:9" ht="16.5" x14ac:dyDescent="0.25">
      <c r="A2922" s="1">
        <f>ROW()-ROW(tManutencao[[#Headers],[Seq]])</f>
        <v>2921</v>
      </c>
      <c r="B2922" s="3">
        <v>4830</v>
      </c>
      <c r="C2922" s="4">
        <v>45673.608483796299</v>
      </c>
      <c r="D2922" s="4"/>
      <c r="E2922" s="1" t="s">
        <v>9</v>
      </c>
      <c r="F2922">
        <v>9003</v>
      </c>
      <c r="G2922" s="1" t="str">
        <f>IFERROR(VLOOKUP(tManutencao[[#This Row],[Máquina]],[1]!tMaquinas[[Código]:[Descrição]],2,0),"N/E")</f>
        <v>N/E</v>
      </c>
      <c r="H2922" t="s">
        <v>2167</v>
      </c>
      <c r="I2922" t="s">
        <v>2613</v>
      </c>
    </row>
    <row r="2923" spans="1:9" ht="16.5" x14ac:dyDescent="0.25">
      <c r="A2923" s="1">
        <f>ROW()-ROW(tManutencao[[#Headers],[Seq]])</f>
        <v>2922</v>
      </c>
      <c r="B2923" s="3">
        <v>2835</v>
      </c>
      <c r="C2923" s="4">
        <v>45511.401030092595</v>
      </c>
      <c r="D2923" s="4">
        <v>45517.665266203701</v>
      </c>
      <c r="E2923" s="1" t="s">
        <v>92</v>
      </c>
      <c r="F2923">
        <v>113</v>
      </c>
      <c r="G2923" s="1" t="str">
        <f>IFERROR(VLOOKUP(tManutencao[[#This Row],[Máquina]],[1]!tMaquinas[[Código]:[Descrição]],2,0),"N/E")</f>
        <v>113 - Extrusora</v>
      </c>
      <c r="H2923" t="s">
        <v>10</v>
      </c>
      <c r="I2923" t="s">
        <v>2614</v>
      </c>
    </row>
    <row r="2924" spans="1:9" ht="16.5" x14ac:dyDescent="0.25">
      <c r="A2924" s="1">
        <f>ROW()-ROW(tManutencao[[#Headers],[Seq]])</f>
        <v>2923</v>
      </c>
      <c r="B2924" s="3">
        <v>4831</v>
      </c>
      <c r="C2924" s="4">
        <v>45673.6091087963</v>
      </c>
      <c r="D2924" s="4"/>
      <c r="E2924" s="1" t="s">
        <v>9</v>
      </c>
      <c r="F2924">
        <v>9003</v>
      </c>
      <c r="G2924" s="1" t="str">
        <f>IFERROR(VLOOKUP(tManutencao[[#This Row],[Máquina]],[1]!tMaquinas[[Código]:[Descrição]],2,0),"N/E")</f>
        <v>N/E</v>
      </c>
      <c r="H2924" t="s">
        <v>2167</v>
      </c>
      <c r="I2924" t="s">
        <v>2615</v>
      </c>
    </row>
    <row r="2925" spans="1:9" ht="16.5" x14ac:dyDescent="0.25">
      <c r="A2925" s="1">
        <f>ROW()-ROW(tManutencao[[#Headers],[Seq]])</f>
        <v>2924</v>
      </c>
      <c r="B2925" s="3">
        <v>349</v>
      </c>
      <c r="C2925" s="4">
        <v>45050.489236111112</v>
      </c>
      <c r="D2925" s="4">
        <v>45383.904988425929</v>
      </c>
      <c r="E2925" s="1" t="s">
        <v>182</v>
      </c>
      <c r="F2925">
        <v>9004</v>
      </c>
      <c r="G2925" s="1" t="str">
        <f>IFERROR(VLOOKUP(tManutencao[[#This Row],[Máquina]],[1]!tMaquinas[[Código]:[Descrição]],2,0),"N/E")</f>
        <v>N/E</v>
      </c>
      <c r="H2925" t="s">
        <v>1335</v>
      </c>
      <c r="I2925" t="s">
        <v>2616</v>
      </c>
    </row>
    <row r="2926" spans="1:9" ht="16.5" x14ac:dyDescent="0.25">
      <c r="A2926" s="1">
        <f>ROW()-ROW(tManutencao[[#Headers],[Seq]])</f>
        <v>2925</v>
      </c>
      <c r="B2926" s="3">
        <v>2096</v>
      </c>
      <c r="C2926" s="4">
        <v>45400.417071759257</v>
      </c>
      <c r="D2926" s="4">
        <v>45415.359525462962</v>
      </c>
      <c r="E2926" s="1" t="s">
        <v>9</v>
      </c>
      <c r="F2926">
        <v>9004</v>
      </c>
      <c r="G2926" s="1" t="str">
        <f>IFERROR(VLOOKUP(tManutencao[[#This Row],[Máquina]],[1]!tMaquinas[[Código]:[Descrição]],2,0),"N/E")</f>
        <v>N/E</v>
      </c>
      <c r="H2926" t="s">
        <v>1335</v>
      </c>
      <c r="I2926" t="s">
        <v>2617</v>
      </c>
    </row>
    <row r="2927" spans="1:9" ht="16.5" x14ac:dyDescent="0.25">
      <c r="A2927" s="1">
        <f>ROW()-ROW(tManutencao[[#Headers],[Seq]])</f>
        <v>2926</v>
      </c>
      <c r="B2927" s="3">
        <v>2838</v>
      </c>
      <c r="C2927" s="4">
        <v>45511.758692129632</v>
      </c>
      <c r="D2927" s="4">
        <v>45516.534375000003</v>
      </c>
      <c r="E2927" s="1" t="s">
        <v>92</v>
      </c>
      <c r="F2927">
        <v>418</v>
      </c>
      <c r="G2927" s="1" t="str">
        <f>IFERROR(VLOOKUP(tManutencao[[#This Row],[Máquina]],[1]!tMaquinas[[Código]:[Descrição]],2,0),"N/E")</f>
        <v>418 - Hece 850</v>
      </c>
      <c r="H2927" t="s">
        <v>21</v>
      </c>
      <c r="I2927" t="s">
        <v>2618</v>
      </c>
    </row>
    <row r="2928" spans="1:9" ht="16.5" x14ac:dyDescent="0.25">
      <c r="A2928" s="1">
        <f>ROW()-ROW(tManutencao[[#Headers],[Seq]])</f>
        <v>2927</v>
      </c>
      <c r="B2928" s="3">
        <v>2839</v>
      </c>
      <c r="C2928" s="4">
        <v>45511.984166666669</v>
      </c>
      <c r="D2928" s="4">
        <v>45534.535150462965</v>
      </c>
      <c r="E2928" s="1" t="s">
        <v>9</v>
      </c>
      <c r="F2928">
        <v>207</v>
      </c>
      <c r="G2928" s="1" t="str">
        <f>IFERROR(VLOOKUP(tManutencao[[#This Row],[Máquina]],[1]!tMaquinas[[Código]:[Descrição]],2,0),"N/E")</f>
        <v>207 - Comexi 8 cores</v>
      </c>
      <c r="H2928" t="s">
        <v>62</v>
      </c>
      <c r="I2928" t="s">
        <v>2619</v>
      </c>
    </row>
    <row r="2929" spans="1:9" ht="16.5" x14ac:dyDescent="0.25">
      <c r="A2929" s="1">
        <f>ROW()-ROW(tManutencao[[#Headers],[Seq]])</f>
        <v>2928</v>
      </c>
      <c r="B2929" s="3">
        <v>2840</v>
      </c>
      <c r="C2929" s="4">
        <v>45512.05537037037</v>
      </c>
      <c r="D2929" s="4">
        <v>45518.645740740743</v>
      </c>
      <c r="E2929" s="1" t="s">
        <v>9</v>
      </c>
      <c r="F2929">
        <v>116</v>
      </c>
      <c r="G2929" s="1" t="str">
        <f>IFERROR(VLOOKUP(tManutencao[[#This Row],[Máquina]],[1]!tMaquinas[[Código]:[Descrição]],2,0),"N/E")</f>
        <v>116 - Extrusora</v>
      </c>
      <c r="H2929" t="s">
        <v>10</v>
      </c>
    </row>
    <row r="2930" spans="1:9" ht="16.5" x14ac:dyDescent="0.25">
      <c r="A2930" s="1">
        <f>ROW()-ROW(tManutencao[[#Headers],[Seq]])</f>
        <v>2929</v>
      </c>
      <c r="B2930" s="3">
        <v>2840</v>
      </c>
      <c r="C2930" s="4">
        <v>45512.05537037037</v>
      </c>
      <c r="D2930" s="4">
        <v>45518.645740740743</v>
      </c>
      <c r="E2930" s="1" t="s">
        <v>9</v>
      </c>
      <c r="F2930">
        <v>116</v>
      </c>
      <c r="G2930" s="1" t="str">
        <f>IFERROR(VLOOKUP(tManutencao[[#This Row],[Máquina]],[1]!tMaquinas[[Código]:[Descrição]],2,0),"N/E")</f>
        <v>116 - Extrusora</v>
      </c>
      <c r="H2930" t="s">
        <v>10</v>
      </c>
      <c r="I2930" t="s">
        <v>2620</v>
      </c>
    </row>
    <row r="2931" spans="1:9" ht="16.5" x14ac:dyDescent="0.25">
      <c r="A2931" s="1">
        <f>ROW()-ROW(tManutencao[[#Headers],[Seq]])</f>
        <v>2930</v>
      </c>
      <c r="B2931" s="3">
        <v>2841</v>
      </c>
      <c r="C2931" s="4">
        <v>45512.263240740744</v>
      </c>
      <c r="D2931" s="4">
        <v>45670.622615740744</v>
      </c>
      <c r="E2931" s="1" t="s">
        <v>9</v>
      </c>
      <c r="F2931">
        <v>417</v>
      </c>
      <c r="G2931" s="1" t="str">
        <f>IFERROR(VLOOKUP(tManutencao[[#This Row],[Máquina]],[1]!tMaquinas[[Código]:[Descrição]],2,0),"N/E")</f>
        <v>417 - Hece 1400</v>
      </c>
      <c r="H2931" t="s">
        <v>21</v>
      </c>
      <c r="I2931" t="s">
        <v>22</v>
      </c>
    </row>
    <row r="2932" spans="1:9" ht="16.5" x14ac:dyDescent="0.25">
      <c r="A2932" s="1">
        <f>ROW()-ROW(tManutencao[[#Headers],[Seq]])</f>
        <v>2931</v>
      </c>
      <c r="B2932" s="3">
        <v>2161</v>
      </c>
      <c r="C2932" s="4">
        <v>45414.373090277775</v>
      </c>
      <c r="D2932" s="4"/>
      <c r="E2932" s="1" t="s">
        <v>182</v>
      </c>
      <c r="F2932">
        <v>9004</v>
      </c>
      <c r="G2932" s="1" t="str">
        <f>IFERROR(VLOOKUP(tManutencao[[#This Row],[Máquina]],[1]!tMaquinas[[Código]:[Descrição]],2,0),"N/E")</f>
        <v>N/E</v>
      </c>
      <c r="H2932" t="s">
        <v>1335</v>
      </c>
      <c r="I2932" t="s">
        <v>2621</v>
      </c>
    </row>
    <row r="2933" spans="1:9" ht="16.5" x14ac:dyDescent="0.25">
      <c r="A2933" s="1">
        <f>ROW()-ROW(tManutencao[[#Headers],[Seq]])</f>
        <v>2932</v>
      </c>
      <c r="B2933" s="3">
        <v>2843</v>
      </c>
      <c r="C2933" s="4">
        <v>45512.363530092596</v>
      </c>
      <c r="D2933" s="4">
        <v>45518.646724537037</v>
      </c>
      <c r="E2933" s="1" t="s">
        <v>9</v>
      </c>
      <c r="F2933">
        <v>418</v>
      </c>
      <c r="G2933" s="1" t="str">
        <f>IFERROR(VLOOKUP(tManutencao[[#This Row],[Máquina]],[1]!tMaquinas[[Código]:[Descrição]],2,0),"N/E")</f>
        <v>418 - Hece 850</v>
      </c>
      <c r="H2933" t="s">
        <v>21</v>
      </c>
    </row>
    <row r="2934" spans="1:9" ht="16.5" x14ac:dyDescent="0.25">
      <c r="A2934" s="1">
        <f>ROW()-ROW(tManutencao[[#Headers],[Seq]])</f>
        <v>2933</v>
      </c>
      <c r="B2934" s="3">
        <v>2843</v>
      </c>
      <c r="C2934" s="4">
        <v>45512.363530092596</v>
      </c>
      <c r="D2934" s="4">
        <v>45518.646724537037</v>
      </c>
      <c r="E2934" s="1" t="s">
        <v>9</v>
      </c>
      <c r="F2934">
        <v>418</v>
      </c>
      <c r="G2934" s="1" t="str">
        <f>IFERROR(VLOOKUP(tManutencao[[#This Row],[Máquina]],[1]!tMaquinas[[Código]:[Descrição]],2,0),"N/E")</f>
        <v>418 - Hece 850</v>
      </c>
      <c r="H2934" t="s">
        <v>21</v>
      </c>
      <c r="I2934" t="s">
        <v>2622</v>
      </c>
    </row>
    <row r="2935" spans="1:9" ht="16.5" x14ac:dyDescent="0.25">
      <c r="A2935" s="1">
        <f>ROW()-ROW(tManutencao[[#Headers],[Seq]])</f>
        <v>2934</v>
      </c>
      <c r="B2935" s="3">
        <v>2844</v>
      </c>
      <c r="C2935" s="4">
        <v>45512.371168981481</v>
      </c>
      <c r="D2935" s="4">
        <v>45537.599872685183</v>
      </c>
      <c r="E2935" s="1" t="s">
        <v>9</v>
      </c>
      <c r="F2935">
        <v>301</v>
      </c>
      <c r="G2935" s="1" t="str">
        <f>IFERROR(VLOOKUP(tManutencao[[#This Row],[Máquina]],[1]!tMaquinas[[Código]:[Descrição]],2,0),"N/E")</f>
        <v>301 - Comexi Laminadora</v>
      </c>
      <c r="H2935" t="s">
        <v>58</v>
      </c>
    </row>
    <row r="2936" spans="1:9" ht="16.5" x14ac:dyDescent="0.25">
      <c r="A2936" s="1">
        <f>ROW()-ROW(tManutencao[[#Headers],[Seq]])</f>
        <v>2935</v>
      </c>
      <c r="B2936" s="3">
        <v>2844</v>
      </c>
      <c r="C2936" s="4">
        <v>45512.371168981481</v>
      </c>
      <c r="D2936" s="4">
        <v>45537.599872685183</v>
      </c>
      <c r="E2936" s="1" t="s">
        <v>9</v>
      </c>
      <c r="F2936">
        <v>301</v>
      </c>
      <c r="G2936" s="1" t="str">
        <f>IFERROR(VLOOKUP(tManutencao[[#This Row],[Máquina]],[1]!tMaquinas[[Código]:[Descrição]],2,0),"N/E")</f>
        <v>301 - Comexi Laminadora</v>
      </c>
      <c r="H2936" t="s">
        <v>58</v>
      </c>
      <c r="I2936" t="s">
        <v>2623</v>
      </c>
    </row>
    <row r="2937" spans="1:9" ht="16.5" x14ac:dyDescent="0.25">
      <c r="A2937" s="1">
        <f>ROW()-ROW(tManutencao[[#Headers],[Seq]])</f>
        <v>2936</v>
      </c>
      <c r="B2937" s="3">
        <v>2845</v>
      </c>
      <c r="C2937" s="4">
        <v>45512.372025462966</v>
      </c>
      <c r="D2937" s="4"/>
      <c r="E2937" s="1" t="s">
        <v>182</v>
      </c>
      <c r="F2937">
        <v>418</v>
      </c>
      <c r="G2937" s="1" t="str">
        <f>IFERROR(VLOOKUP(tManutencao[[#This Row],[Máquina]],[1]!tMaquinas[[Código]:[Descrição]],2,0),"N/E")</f>
        <v>418 - Hece 850</v>
      </c>
      <c r="H2937" t="s">
        <v>21</v>
      </c>
    </row>
    <row r="2938" spans="1:9" ht="16.5" x14ac:dyDescent="0.25">
      <c r="A2938" s="1">
        <f>ROW()-ROW(tManutencao[[#Headers],[Seq]])</f>
        <v>2937</v>
      </c>
      <c r="B2938" s="3">
        <v>2845</v>
      </c>
      <c r="C2938" s="4">
        <v>45512.372025462966</v>
      </c>
      <c r="D2938" s="4"/>
      <c r="E2938" s="1" t="s">
        <v>182</v>
      </c>
      <c r="F2938">
        <v>418</v>
      </c>
      <c r="G2938" s="1" t="str">
        <f>IFERROR(VLOOKUP(tManutencao[[#This Row],[Máquina]],[1]!tMaquinas[[Código]:[Descrição]],2,0),"N/E")</f>
        <v>418 - Hece 850</v>
      </c>
      <c r="H2938" t="s">
        <v>21</v>
      </c>
      <c r="I2938" t="s">
        <v>2622</v>
      </c>
    </row>
    <row r="2939" spans="1:9" ht="16.5" x14ac:dyDescent="0.25">
      <c r="A2939" s="1">
        <f>ROW()-ROW(tManutencao[[#Headers],[Seq]])</f>
        <v>2938</v>
      </c>
      <c r="B2939" s="3">
        <v>2846</v>
      </c>
      <c r="C2939" s="4">
        <v>45512.430393518516</v>
      </c>
      <c r="D2939" s="4"/>
      <c r="E2939" s="1" t="s">
        <v>182</v>
      </c>
      <c r="F2939">
        <v>406</v>
      </c>
      <c r="G2939" s="1" t="str">
        <f>IFERROR(VLOOKUP(tManutencao[[#This Row],[Máquina]],[1]!tMaquinas[[Código]:[Descrição]],2,0),"N/E")</f>
        <v>406 - Hece1400</v>
      </c>
      <c r="H2939" t="s">
        <v>21</v>
      </c>
    </row>
    <row r="2940" spans="1:9" ht="16.5" x14ac:dyDescent="0.25">
      <c r="A2940" s="1">
        <f>ROW()-ROW(tManutencao[[#Headers],[Seq]])</f>
        <v>2939</v>
      </c>
      <c r="B2940" s="3">
        <v>2846</v>
      </c>
      <c r="C2940" s="4">
        <v>45512.430393518516</v>
      </c>
      <c r="D2940" s="4"/>
      <c r="E2940" s="1" t="s">
        <v>182</v>
      </c>
      <c r="F2940">
        <v>406</v>
      </c>
      <c r="G2940" s="1" t="str">
        <f>IFERROR(VLOOKUP(tManutencao[[#This Row],[Máquina]],[1]!tMaquinas[[Código]:[Descrição]],2,0),"N/E")</f>
        <v>406 - Hece1400</v>
      </c>
      <c r="H2940" t="s">
        <v>21</v>
      </c>
      <c r="I2940" t="s">
        <v>2624</v>
      </c>
    </row>
    <row r="2941" spans="1:9" ht="16.5" x14ac:dyDescent="0.25">
      <c r="A2941" s="1">
        <f>ROW()-ROW(tManutencao[[#Headers],[Seq]])</f>
        <v>2940</v>
      </c>
      <c r="B2941" s="3">
        <v>2847</v>
      </c>
      <c r="C2941" s="4">
        <v>45512.430636574078</v>
      </c>
      <c r="D2941" s="4"/>
      <c r="E2941" s="1" t="s">
        <v>182</v>
      </c>
      <c r="F2941">
        <v>406</v>
      </c>
      <c r="G2941" s="1" t="str">
        <f>IFERROR(VLOOKUP(tManutencao[[#This Row],[Máquina]],[1]!tMaquinas[[Código]:[Descrição]],2,0),"N/E")</f>
        <v>406 - Hece1400</v>
      </c>
      <c r="H2941" t="s">
        <v>21</v>
      </c>
    </row>
    <row r="2942" spans="1:9" ht="16.5" x14ac:dyDescent="0.25">
      <c r="A2942" s="1">
        <f>ROW()-ROW(tManutencao[[#Headers],[Seq]])</f>
        <v>2941</v>
      </c>
      <c r="B2942" s="3">
        <v>2847</v>
      </c>
      <c r="C2942" s="4">
        <v>45512.430636574078</v>
      </c>
      <c r="D2942" s="4"/>
      <c r="E2942" s="1" t="s">
        <v>182</v>
      </c>
      <c r="F2942">
        <v>406</v>
      </c>
      <c r="G2942" s="1" t="str">
        <f>IFERROR(VLOOKUP(tManutencao[[#This Row],[Máquina]],[1]!tMaquinas[[Código]:[Descrição]],2,0),"N/E")</f>
        <v>406 - Hece1400</v>
      </c>
      <c r="H2942" t="s">
        <v>21</v>
      </c>
      <c r="I2942" t="s">
        <v>2624</v>
      </c>
    </row>
    <row r="2943" spans="1:9" ht="16.5" x14ac:dyDescent="0.25">
      <c r="A2943" s="1">
        <f>ROW()-ROW(tManutencao[[#Headers],[Seq]])</f>
        <v>2942</v>
      </c>
      <c r="B2943" s="3">
        <v>2848</v>
      </c>
      <c r="C2943" s="4">
        <v>45512.43109953704</v>
      </c>
      <c r="D2943" s="4"/>
      <c r="E2943" s="1" t="s">
        <v>182</v>
      </c>
      <c r="F2943">
        <v>406</v>
      </c>
      <c r="G2943" s="1" t="str">
        <f>IFERROR(VLOOKUP(tManutencao[[#This Row],[Máquina]],[1]!tMaquinas[[Código]:[Descrição]],2,0),"N/E")</f>
        <v>406 - Hece1400</v>
      </c>
      <c r="H2943" t="s">
        <v>21</v>
      </c>
    </row>
    <row r="2944" spans="1:9" ht="16.5" x14ac:dyDescent="0.25">
      <c r="A2944" s="1">
        <f>ROW()-ROW(tManutencao[[#Headers],[Seq]])</f>
        <v>2943</v>
      </c>
      <c r="B2944" s="3">
        <v>2848</v>
      </c>
      <c r="C2944" s="4">
        <v>45512.43109953704</v>
      </c>
      <c r="D2944" s="4"/>
      <c r="E2944" s="1" t="s">
        <v>182</v>
      </c>
      <c r="F2944">
        <v>406</v>
      </c>
      <c r="G2944" s="1" t="str">
        <f>IFERROR(VLOOKUP(tManutencao[[#This Row],[Máquina]],[1]!tMaquinas[[Código]:[Descrição]],2,0),"N/E")</f>
        <v>406 - Hece1400</v>
      </c>
      <c r="H2944" t="s">
        <v>21</v>
      </c>
      <c r="I2944" t="s">
        <v>2624</v>
      </c>
    </row>
    <row r="2945" spans="1:9" ht="16.5" x14ac:dyDescent="0.25">
      <c r="A2945" s="1">
        <f>ROW()-ROW(tManutencao[[#Headers],[Seq]])</f>
        <v>2944</v>
      </c>
      <c r="B2945" s="3">
        <v>2849</v>
      </c>
      <c r="C2945" s="4">
        <v>45512.431759259256</v>
      </c>
      <c r="D2945" s="4"/>
      <c r="E2945" s="1" t="s">
        <v>182</v>
      </c>
      <c r="F2945">
        <v>406</v>
      </c>
      <c r="G2945" s="1" t="str">
        <f>IFERROR(VLOOKUP(tManutencao[[#This Row],[Máquina]],[1]!tMaquinas[[Código]:[Descrição]],2,0),"N/E")</f>
        <v>406 - Hece1400</v>
      </c>
      <c r="H2945" t="s">
        <v>21</v>
      </c>
    </row>
    <row r="2946" spans="1:9" ht="16.5" x14ac:dyDescent="0.25">
      <c r="A2946" s="1">
        <f>ROW()-ROW(tManutencao[[#Headers],[Seq]])</f>
        <v>2945</v>
      </c>
      <c r="B2946" s="3">
        <v>2849</v>
      </c>
      <c r="C2946" s="4">
        <v>45512.431759259256</v>
      </c>
      <c r="D2946" s="4"/>
      <c r="E2946" s="1" t="s">
        <v>182</v>
      </c>
      <c r="F2946">
        <v>406</v>
      </c>
      <c r="G2946" s="1" t="str">
        <f>IFERROR(VLOOKUP(tManutencao[[#This Row],[Máquina]],[1]!tMaquinas[[Código]:[Descrição]],2,0),"N/E")</f>
        <v>406 - Hece1400</v>
      </c>
      <c r="H2946" t="s">
        <v>21</v>
      </c>
      <c r="I2946" t="s">
        <v>2624</v>
      </c>
    </row>
    <row r="2947" spans="1:9" ht="16.5" x14ac:dyDescent="0.25">
      <c r="A2947" s="1">
        <f>ROW()-ROW(tManutencao[[#Headers],[Seq]])</f>
        <v>2946</v>
      </c>
      <c r="B2947" s="3">
        <v>2850</v>
      </c>
      <c r="C2947" s="4">
        <v>45512.431944444441</v>
      </c>
      <c r="D2947" s="4">
        <v>45538.381226851852</v>
      </c>
      <c r="E2947" s="1" t="s">
        <v>9</v>
      </c>
      <c r="F2947">
        <v>406</v>
      </c>
      <c r="G2947" s="1" t="str">
        <f>IFERROR(VLOOKUP(tManutencao[[#This Row],[Máquina]],[1]!tMaquinas[[Código]:[Descrição]],2,0),"N/E")</f>
        <v>406 - Hece1400</v>
      </c>
      <c r="H2947" t="s">
        <v>21</v>
      </c>
      <c r="I2947" t="s">
        <v>2624</v>
      </c>
    </row>
    <row r="2948" spans="1:9" ht="16.5" x14ac:dyDescent="0.25">
      <c r="A2948" s="1">
        <f>ROW()-ROW(tManutencao[[#Headers],[Seq]])</f>
        <v>2947</v>
      </c>
      <c r="B2948" s="3">
        <v>2851</v>
      </c>
      <c r="C2948" s="4">
        <v>45512.590277777781</v>
      </c>
      <c r="D2948" s="4">
        <v>45518.642638888887</v>
      </c>
      <c r="E2948" s="1" t="s">
        <v>9</v>
      </c>
      <c r="F2948">
        <v>207</v>
      </c>
      <c r="G2948" s="1" t="str">
        <f>IFERROR(VLOOKUP(tManutencao[[#This Row],[Máquina]],[1]!tMaquinas[[Código]:[Descrição]],2,0),"N/E")</f>
        <v>207 - Comexi 8 cores</v>
      </c>
      <c r="H2948" t="s">
        <v>62</v>
      </c>
      <c r="I2948" t="s">
        <v>2625</v>
      </c>
    </row>
    <row r="2949" spans="1:9" ht="16.5" x14ac:dyDescent="0.25">
      <c r="A2949" s="1">
        <f>ROW()-ROW(tManutencao[[#Headers],[Seq]])</f>
        <v>2948</v>
      </c>
      <c r="B2949" s="3">
        <v>2852</v>
      </c>
      <c r="C2949" s="4">
        <v>45512.718472222223</v>
      </c>
      <c r="D2949" s="4">
        <v>45519.491481481484</v>
      </c>
      <c r="E2949" s="1" t="s">
        <v>9</v>
      </c>
      <c r="F2949">
        <v>207</v>
      </c>
      <c r="G2949" s="1" t="str">
        <f>IFERROR(VLOOKUP(tManutencao[[#This Row],[Máquina]],[1]!tMaquinas[[Código]:[Descrição]],2,0),"N/E")</f>
        <v>207 - Comexi 8 cores</v>
      </c>
      <c r="H2949" t="s">
        <v>62</v>
      </c>
      <c r="I2949" t="s">
        <v>2626</v>
      </c>
    </row>
    <row r="2950" spans="1:9" ht="16.5" x14ac:dyDescent="0.25">
      <c r="A2950" s="1">
        <f>ROW()-ROW(tManutencao[[#Headers],[Seq]])</f>
        <v>2949</v>
      </c>
      <c r="B2950" s="3">
        <v>2853</v>
      </c>
      <c r="C2950" s="4">
        <v>45512.731319444443</v>
      </c>
      <c r="D2950" s="4">
        <v>45670.623310185183</v>
      </c>
      <c r="E2950" s="1" t="s">
        <v>2433</v>
      </c>
      <c r="F2950">
        <v>206</v>
      </c>
      <c r="G2950" s="1" t="str">
        <f>IFERROR(VLOOKUP(tManutencao[[#This Row],[Máquina]],[1]!tMaquinas[[Código]:[Descrição]],2,0),"N/E")</f>
        <v>206 - Comexi 8 cores</v>
      </c>
      <c r="H2950" t="s">
        <v>62</v>
      </c>
    </row>
    <row r="2951" spans="1:9" ht="16.5" x14ac:dyDescent="0.25">
      <c r="A2951" s="1">
        <f>ROW()-ROW(tManutencao[[#Headers],[Seq]])</f>
        <v>2950</v>
      </c>
      <c r="B2951" s="3">
        <v>2853</v>
      </c>
      <c r="C2951" s="4">
        <v>45512.731319444443</v>
      </c>
      <c r="D2951" s="4">
        <v>45670.623310185183</v>
      </c>
      <c r="E2951" s="1" t="s">
        <v>2433</v>
      </c>
      <c r="F2951">
        <v>206</v>
      </c>
      <c r="G2951" s="1" t="str">
        <f>IFERROR(VLOOKUP(tManutencao[[#This Row],[Máquina]],[1]!tMaquinas[[Código]:[Descrição]],2,0),"N/E")</f>
        <v>206 - Comexi 8 cores</v>
      </c>
      <c r="H2951" t="s">
        <v>62</v>
      </c>
    </row>
    <row r="2952" spans="1:9" ht="16.5" x14ac:dyDescent="0.25">
      <c r="A2952" s="1">
        <f>ROW()-ROW(tManutencao[[#Headers],[Seq]])</f>
        <v>2951</v>
      </c>
      <c r="B2952" s="3">
        <v>2854</v>
      </c>
      <c r="C2952" s="4">
        <v>45512.753125000003</v>
      </c>
      <c r="D2952" s="4">
        <v>45670.624803240738</v>
      </c>
      <c r="E2952" s="1" t="s">
        <v>2433</v>
      </c>
      <c r="F2952">
        <v>206</v>
      </c>
      <c r="G2952" s="1" t="str">
        <f>IFERROR(VLOOKUP(tManutencao[[#This Row],[Máquina]],[1]!tMaquinas[[Código]:[Descrição]],2,0),"N/E")</f>
        <v>206 - Comexi 8 cores</v>
      </c>
      <c r="H2952" t="s">
        <v>62</v>
      </c>
    </row>
    <row r="2953" spans="1:9" ht="16.5" x14ac:dyDescent="0.25">
      <c r="A2953" s="1">
        <f>ROW()-ROW(tManutencao[[#Headers],[Seq]])</f>
        <v>2952</v>
      </c>
      <c r="B2953" s="3">
        <v>2854</v>
      </c>
      <c r="C2953" s="4">
        <v>45512.753125000003</v>
      </c>
      <c r="D2953" s="4">
        <v>45670.624803240738</v>
      </c>
      <c r="E2953" s="1" t="s">
        <v>2433</v>
      </c>
      <c r="F2953">
        <v>206</v>
      </c>
      <c r="G2953" s="1" t="str">
        <f>IFERROR(VLOOKUP(tManutencao[[#This Row],[Máquina]],[1]!tMaquinas[[Código]:[Descrição]],2,0),"N/E")</f>
        <v>206 - Comexi 8 cores</v>
      </c>
      <c r="H2953" t="s">
        <v>62</v>
      </c>
      <c r="I2953" t="s">
        <v>2627</v>
      </c>
    </row>
    <row r="2954" spans="1:9" ht="16.5" x14ac:dyDescent="0.25">
      <c r="A2954" s="1">
        <f>ROW()-ROW(tManutencao[[#Headers],[Seq]])</f>
        <v>2953</v>
      </c>
      <c r="B2954" s="3">
        <v>2855</v>
      </c>
      <c r="C2954" s="4">
        <v>45512.761018518519</v>
      </c>
      <c r="D2954" s="4">
        <v>45670.625636574077</v>
      </c>
      <c r="E2954" s="1" t="s">
        <v>9</v>
      </c>
      <c r="F2954">
        <v>206</v>
      </c>
      <c r="G2954" s="1" t="str">
        <f>IFERROR(VLOOKUP(tManutencao[[#This Row],[Máquina]],[1]!tMaquinas[[Código]:[Descrição]],2,0),"N/E")</f>
        <v>206 - Comexi 8 cores</v>
      </c>
      <c r="H2954" t="s">
        <v>62</v>
      </c>
      <c r="I2954" t="s">
        <v>2628</v>
      </c>
    </row>
    <row r="2955" spans="1:9" ht="16.5" x14ac:dyDescent="0.25">
      <c r="A2955" s="1">
        <f>ROW()-ROW(tManutencao[[#Headers],[Seq]])</f>
        <v>2954</v>
      </c>
      <c r="B2955" s="3">
        <v>2265</v>
      </c>
      <c r="C2955" s="4">
        <v>45419.525462962964</v>
      </c>
      <c r="D2955" s="4">
        <v>45420.322222222225</v>
      </c>
      <c r="E2955" s="1" t="s">
        <v>9</v>
      </c>
      <c r="F2955">
        <v>9004</v>
      </c>
      <c r="G2955" s="1" t="str">
        <f>IFERROR(VLOOKUP(tManutencao[[#This Row],[Máquina]],[1]!tMaquinas[[Código]:[Descrição]],2,0),"N/E")</f>
        <v>N/E</v>
      </c>
      <c r="H2955" t="s">
        <v>1335</v>
      </c>
      <c r="I2955" t="s">
        <v>2629</v>
      </c>
    </row>
    <row r="2956" spans="1:9" ht="16.5" x14ac:dyDescent="0.25">
      <c r="A2956" s="1">
        <f>ROW()-ROW(tManutencao[[#Headers],[Seq]])</f>
        <v>2955</v>
      </c>
      <c r="B2956" s="3">
        <v>2857</v>
      </c>
      <c r="C2956" s="4">
        <v>45512.902581018519</v>
      </c>
      <c r="D2956" s="4"/>
      <c r="E2956" s="1" t="s">
        <v>9</v>
      </c>
      <c r="F2956">
        <v>418</v>
      </c>
      <c r="G2956" s="1" t="str">
        <f>IFERROR(VLOOKUP(tManutencao[[#This Row],[Máquina]],[1]!tMaquinas[[Código]:[Descrição]],2,0),"N/E")</f>
        <v>418 - Hece 850</v>
      </c>
      <c r="H2956" t="s">
        <v>21</v>
      </c>
      <c r="I2956" t="s">
        <v>32</v>
      </c>
    </row>
    <row r="2957" spans="1:9" ht="16.5" x14ac:dyDescent="0.25">
      <c r="A2957" s="1">
        <f>ROW()-ROW(tManutencao[[#Headers],[Seq]])</f>
        <v>2956</v>
      </c>
      <c r="B2957" s="3">
        <v>2858</v>
      </c>
      <c r="C2957" s="4">
        <v>45513.252800925926</v>
      </c>
      <c r="D2957" s="4"/>
      <c r="E2957" s="1" t="s">
        <v>9</v>
      </c>
      <c r="F2957">
        <v>115</v>
      </c>
      <c r="G2957" s="1" t="str">
        <f>IFERROR(VLOOKUP(tManutencao[[#This Row],[Máquina]],[1]!tMaquinas[[Código]:[Descrição]],2,0),"N/E")</f>
        <v>115 - Extrusora</v>
      </c>
      <c r="H2957" t="s">
        <v>10</v>
      </c>
      <c r="I2957" t="s">
        <v>26</v>
      </c>
    </row>
    <row r="2958" spans="1:9" ht="16.5" x14ac:dyDescent="0.25">
      <c r="A2958" s="1">
        <f>ROW()-ROW(tManutencao[[#Headers],[Seq]])</f>
        <v>2957</v>
      </c>
      <c r="B2958" s="3">
        <v>2859</v>
      </c>
      <c r="C2958" s="4">
        <v>45513.275555555556</v>
      </c>
      <c r="D2958" s="4">
        <v>45518.644756944443</v>
      </c>
      <c r="E2958" s="1" t="s">
        <v>9</v>
      </c>
      <c r="F2958">
        <v>406</v>
      </c>
      <c r="G2958" s="1" t="str">
        <f>IFERROR(VLOOKUP(tManutencao[[#This Row],[Máquina]],[1]!tMaquinas[[Código]:[Descrição]],2,0),"N/E")</f>
        <v>406 - Hece1400</v>
      </c>
      <c r="H2958" t="s">
        <v>21</v>
      </c>
    </row>
    <row r="2959" spans="1:9" ht="16.5" x14ac:dyDescent="0.25">
      <c r="A2959" s="1">
        <f>ROW()-ROW(tManutencao[[#Headers],[Seq]])</f>
        <v>2958</v>
      </c>
      <c r="B2959" s="3">
        <v>2859</v>
      </c>
      <c r="C2959" s="4">
        <v>45513.275555555556</v>
      </c>
      <c r="D2959" s="4">
        <v>45518.644756944443</v>
      </c>
      <c r="E2959" s="1" t="s">
        <v>9</v>
      </c>
      <c r="F2959">
        <v>406</v>
      </c>
      <c r="G2959" s="1" t="str">
        <f>IFERROR(VLOOKUP(tManutencao[[#This Row],[Máquina]],[1]!tMaquinas[[Código]:[Descrição]],2,0),"N/E")</f>
        <v>406 - Hece1400</v>
      </c>
      <c r="H2959" t="s">
        <v>21</v>
      </c>
      <c r="I2959" t="s">
        <v>2630</v>
      </c>
    </row>
    <row r="2960" spans="1:9" ht="16.5" x14ac:dyDescent="0.25">
      <c r="A2960" s="1">
        <f>ROW()-ROW(tManutencao[[#Headers],[Seq]])</f>
        <v>2959</v>
      </c>
      <c r="B2960" s="3">
        <v>2860</v>
      </c>
      <c r="C2960" s="4">
        <v>45513.323622685188</v>
      </c>
      <c r="D2960" s="4">
        <v>45671.381030092591</v>
      </c>
      <c r="E2960" s="1" t="s">
        <v>9</v>
      </c>
      <c r="F2960">
        <v>406</v>
      </c>
      <c r="G2960" s="1" t="str">
        <f>IFERROR(VLOOKUP(tManutencao[[#This Row],[Máquina]],[1]!tMaquinas[[Código]:[Descrição]],2,0),"N/E")</f>
        <v>406 - Hece1400</v>
      </c>
      <c r="H2960" t="s">
        <v>21</v>
      </c>
      <c r="I2960" t="s">
        <v>34</v>
      </c>
    </row>
    <row r="2961" spans="1:9" ht="16.5" x14ac:dyDescent="0.25">
      <c r="A2961" s="1">
        <f>ROW()-ROW(tManutencao[[#Headers],[Seq]])</f>
        <v>2960</v>
      </c>
      <c r="B2961" s="3">
        <v>2861</v>
      </c>
      <c r="C2961" s="4">
        <v>45513.325879629629</v>
      </c>
      <c r="D2961" s="4">
        <v>45671.381342592591</v>
      </c>
      <c r="E2961" s="1" t="s">
        <v>9</v>
      </c>
      <c r="F2961">
        <v>406</v>
      </c>
      <c r="G2961" s="1" t="str">
        <f>IFERROR(VLOOKUP(tManutencao[[#This Row],[Máquina]],[1]!tMaquinas[[Código]:[Descrição]],2,0),"N/E")</f>
        <v>406 - Hece1400</v>
      </c>
      <c r="H2961" t="s">
        <v>21</v>
      </c>
      <c r="I2961" t="s">
        <v>34</v>
      </c>
    </row>
    <row r="2962" spans="1:9" ht="16.5" x14ac:dyDescent="0.25">
      <c r="A2962" s="1">
        <f>ROW()-ROW(tManutencao[[#Headers],[Seq]])</f>
        <v>2961</v>
      </c>
      <c r="B2962" s="3">
        <v>2426</v>
      </c>
      <c r="C2962" s="4">
        <v>45457.417280092595</v>
      </c>
      <c r="D2962" s="4">
        <v>45460.349178240744</v>
      </c>
      <c r="E2962" s="1" t="s">
        <v>182</v>
      </c>
      <c r="F2962">
        <v>9004</v>
      </c>
      <c r="G2962" s="1" t="str">
        <f>IFERROR(VLOOKUP(tManutencao[[#This Row],[Máquina]],[1]!tMaquinas[[Código]:[Descrição]],2,0),"N/E")</f>
        <v>N/E</v>
      </c>
      <c r="H2962" t="s">
        <v>1335</v>
      </c>
      <c r="I2962" t="s">
        <v>2631</v>
      </c>
    </row>
    <row r="2963" spans="1:9" ht="16.5" x14ac:dyDescent="0.25">
      <c r="A2963" s="1">
        <f>ROW()-ROW(tManutencao[[#Headers],[Seq]])</f>
        <v>2962</v>
      </c>
      <c r="B2963" s="3">
        <v>2863</v>
      </c>
      <c r="C2963" s="4">
        <v>45513.447638888887</v>
      </c>
      <c r="D2963" s="4">
        <v>45537.719953703701</v>
      </c>
      <c r="E2963" s="1" t="s">
        <v>9</v>
      </c>
      <c r="F2963">
        <v>113</v>
      </c>
      <c r="G2963" s="1" t="str">
        <f>IFERROR(VLOOKUP(tManutencao[[#This Row],[Máquina]],[1]!tMaquinas[[Código]:[Descrição]],2,0),"N/E")</f>
        <v>113 - Extrusora</v>
      </c>
      <c r="H2963" t="s">
        <v>10</v>
      </c>
    </row>
    <row r="2964" spans="1:9" ht="16.5" x14ac:dyDescent="0.25">
      <c r="A2964" s="1">
        <f>ROW()-ROW(tManutencao[[#Headers],[Seq]])</f>
        <v>2963</v>
      </c>
      <c r="B2964" s="3">
        <v>2863</v>
      </c>
      <c r="C2964" s="4">
        <v>45513.447638888887</v>
      </c>
      <c r="D2964" s="4">
        <v>45537.719953703701</v>
      </c>
      <c r="E2964" s="1" t="s">
        <v>9</v>
      </c>
      <c r="F2964">
        <v>113</v>
      </c>
      <c r="G2964" s="1" t="str">
        <f>IFERROR(VLOOKUP(tManutencao[[#This Row],[Máquina]],[1]!tMaquinas[[Código]:[Descrição]],2,0),"N/E")</f>
        <v>113 - Extrusora</v>
      </c>
      <c r="H2964" t="s">
        <v>10</v>
      </c>
      <c r="I2964" t="s">
        <v>2632</v>
      </c>
    </row>
    <row r="2965" spans="1:9" ht="16.5" x14ac:dyDescent="0.25">
      <c r="A2965" s="1">
        <f>ROW()-ROW(tManutencao[[#Headers],[Seq]])</f>
        <v>2964</v>
      </c>
      <c r="B2965" s="3">
        <v>2864</v>
      </c>
      <c r="C2965" s="4">
        <v>45513.449641203704</v>
      </c>
      <c r="D2965" s="4">
        <v>45537.719375000001</v>
      </c>
      <c r="E2965" s="1" t="s">
        <v>9</v>
      </c>
      <c r="F2965">
        <v>116</v>
      </c>
      <c r="G2965" s="1" t="str">
        <f>IFERROR(VLOOKUP(tManutencao[[#This Row],[Máquina]],[1]!tMaquinas[[Código]:[Descrição]],2,0),"N/E")</f>
        <v>116 - Extrusora</v>
      </c>
      <c r="H2965" t="s">
        <v>10</v>
      </c>
    </row>
    <row r="2966" spans="1:9" ht="16.5" x14ac:dyDescent="0.25">
      <c r="A2966" s="1">
        <f>ROW()-ROW(tManutencao[[#Headers],[Seq]])</f>
        <v>2965</v>
      </c>
      <c r="B2966" s="3">
        <v>2864</v>
      </c>
      <c r="C2966" s="4">
        <v>45513.449641203704</v>
      </c>
      <c r="D2966" s="4">
        <v>45537.719375000001</v>
      </c>
      <c r="E2966" s="1" t="s">
        <v>9</v>
      </c>
      <c r="F2966">
        <v>116</v>
      </c>
      <c r="G2966" s="1" t="str">
        <f>IFERROR(VLOOKUP(tManutencao[[#This Row],[Máquina]],[1]!tMaquinas[[Código]:[Descrição]],2,0),"N/E")</f>
        <v>116 - Extrusora</v>
      </c>
      <c r="H2966" t="s">
        <v>10</v>
      </c>
      <c r="I2966" t="s">
        <v>2633</v>
      </c>
    </row>
    <row r="2967" spans="1:9" ht="16.5" x14ac:dyDescent="0.25">
      <c r="A2967" s="1">
        <f>ROW()-ROW(tManutencao[[#Headers],[Seq]])</f>
        <v>2966</v>
      </c>
      <c r="B2967" s="3">
        <v>2865</v>
      </c>
      <c r="C2967" s="4">
        <v>45513.57340277778</v>
      </c>
      <c r="D2967" s="4">
        <v>45537.593414351853</v>
      </c>
      <c r="E2967" s="1" t="s">
        <v>9</v>
      </c>
      <c r="F2967">
        <v>206</v>
      </c>
      <c r="G2967" s="1" t="str">
        <f>IFERROR(VLOOKUP(tManutencao[[#This Row],[Máquina]],[1]!tMaquinas[[Código]:[Descrição]],2,0),"N/E")</f>
        <v>206 - Comexi 8 cores</v>
      </c>
      <c r="H2967" t="s">
        <v>62</v>
      </c>
      <c r="I2967" t="s">
        <v>2634</v>
      </c>
    </row>
    <row r="2968" spans="1:9" ht="16.5" x14ac:dyDescent="0.25">
      <c r="A2968" s="1">
        <f>ROW()-ROW(tManutencao[[#Headers],[Seq]])</f>
        <v>2967</v>
      </c>
      <c r="B2968" s="3">
        <v>2866</v>
      </c>
      <c r="C2968" s="4">
        <v>45513.588287037041</v>
      </c>
      <c r="D2968" s="4"/>
      <c r="E2968" s="1" t="s">
        <v>9</v>
      </c>
      <c r="F2968">
        <v>302</v>
      </c>
      <c r="G2968" s="1" t="str">
        <f>IFERROR(VLOOKUP(tManutencao[[#This Row],[Máquina]],[1]!tMaquinas[[Código]:[Descrição]],2,0),"N/E")</f>
        <v>301 - Comexi Laminadora</v>
      </c>
      <c r="H2968" t="s">
        <v>58</v>
      </c>
      <c r="I2968" t="s">
        <v>2635</v>
      </c>
    </row>
    <row r="2969" spans="1:9" ht="16.5" x14ac:dyDescent="0.25">
      <c r="A2969" s="1">
        <f>ROW()-ROW(tManutencao[[#Headers],[Seq]])</f>
        <v>2968</v>
      </c>
      <c r="B2969" s="3">
        <v>2867</v>
      </c>
      <c r="C2969" s="4">
        <v>45513.787152777775</v>
      </c>
      <c r="D2969" s="4">
        <v>45537.591805555552</v>
      </c>
      <c r="E2969" s="1" t="s">
        <v>9</v>
      </c>
      <c r="F2969">
        <v>117</v>
      </c>
      <c r="G2969" s="1" t="str">
        <f>IFERROR(VLOOKUP(tManutencao[[#This Row],[Máquina]],[1]!tMaquinas[[Código]:[Descrição]],2,0),"N/E")</f>
        <v>117 - Extrusora</v>
      </c>
      <c r="H2969" t="s">
        <v>10</v>
      </c>
      <c r="I2969" t="s">
        <v>2636</v>
      </c>
    </row>
    <row r="2970" spans="1:9" ht="16.5" x14ac:dyDescent="0.25">
      <c r="A2970" s="1">
        <f>ROW()-ROW(tManutencao[[#Headers],[Seq]])</f>
        <v>2969</v>
      </c>
      <c r="B2970" s="3">
        <v>2868</v>
      </c>
      <c r="C2970" s="4">
        <v>45513.900856481479</v>
      </c>
      <c r="D2970" s="4"/>
      <c r="E2970" s="1" t="s">
        <v>9</v>
      </c>
      <c r="F2970">
        <v>116</v>
      </c>
      <c r="G2970" s="1" t="str">
        <f>IFERROR(VLOOKUP(tManutencao[[#This Row],[Máquina]],[1]!tMaquinas[[Código]:[Descrição]],2,0),"N/E")</f>
        <v>116 - Extrusora</v>
      </c>
      <c r="H2970" t="s">
        <v>10</v>
      </c>
    </row>
    <row r="2971" spans="1:9" ht="16.5" x14ac:dyDescent="0.25">
      <c r="A2971" s="1">
        <f>ROW()-ROW(tManutencao[[#Headers],[Seq]])</f>
        <v>2970</v>
      </c>
      <c r="B2971" s="3">
        <v>2868</v>
      </c>
      <c r="C2971" s="4">
        <v>45513.900856481479</v>
      </c>
      <c r="D2971" s="4"/>
      <c r="E2971" s="1" t="s">
        <v>9</v>
      </c>
      <c r="F2971">
        <v>116</v>
      </c>
      <c r="G2971" s="1" t="str">
        <f>IFERROR(VLOOKUP(tManutencao[[#This Row],[Máquina]],[1]!tMaquinas[[Código]:[Descrição]],2,0),"N/E")</f>
        <v>116 - Extrusora</v>
      </c>
      <c r="H2971" t="s">
        <v>10</v>
      </c>
      <c r="I2971" t="s">
        <v>2528</v>
      </c>
    </row>
    <row r="2972" spans="1:9" ht="16.5" x14ac:dyDescent="0.25">
      <c r="A2972" s="1">
        <f>ROW()-ROW(tManutencao[[#Headers],[Seq]])</f>
        <v>2971</v>
      </c>
      <c r="B2972" s="3">
        <v>2869</v>
      </c>
      <c r="C2972" s="4">
        <v>45513.902951388889</v>
      </c>
      <c r="D2972" s="4"/>
      <c r="E2972" s="1" t="s">
        <v>9</v>
      </c>
      <c r="F2972">
        <v>117</v>
      </c>
      <c r="G2972" s="1" t="str">
        <f>IFERROR(VLOOKUP(tManutencao[[#This Row],[Máquina]],[1]!tMaquinas[[Código]:[Descrição]],2,0),"N/E")</f>
        <v>117 - Extrusora</v>
      </c>
      <c r="H2972" t="s">
        <v>10</v>
      </c>
    </row>
    <row r="2973" spans="1:9" ht="16.5" x14ac:dyDescent="0.25">
      <c r="A2973" s="1">
        <f>ROW()-ROW(tManutencao[[#Headers],[Seq]])</f>
        <v>2972</v>
      </c>
      <c r="B2973" s="3">
        <v>2869</v>
      </c>
      <c r="C2973" s="4">
        <v>45513.902951388889</v>
      </c>
      <c r="D2973" s="4"/>
      <c r="E2973" s="1" t="s">
        <v>9</v>
      </c>
      <c r="F2973">
        <v>117</v>
      </c>
      <c r="G2973" s="1" t="str">
        <f>IFERROR(VLOOKUP(tManutencao[[#This Row],[Máquina]],[1]!tMaquinas[[Código]:[Descrição]],2,0),"N/E")</f>
        <v>117 - Extrusora</v>
      </c>
      <c r="H2973" t="s">
        <v>10</v>
      </c>
      <c r="I2973" t="s">
        <v>2637</v>
      </c>
    </row>
    <row r="2974" spans="1:9" ht="16.5" x14ac:dyDescent="0.25">
      <c r="A2974" s="1">
        <f>ROW()-ROW(tManutencao[[#Headers],[Seq]])</f>
        <v>2973</v>
      </c>
      <c r="B2974" s="3">
        <v>2870</v>
      </c>
      <c r="C2974" s="4">
        <v>45514.220405092594</v>
      </c>
      <c r="D2974" s="4"/>
      <c r="E2974" s="1" t="s">
        <v>182</v>
      </c>
      <c r="F2974">
        <v>416</v>
      </c>
      <c r="G2974" s="1" t="str">
        <f>IFERROR(VLOOKUP(tManutencao[[#This Row],[Máquina]],[1]!tMaquinas[[Código]:[Descrição]],2,0),"N/E")</f>
        <v>416 - Hece 1400</v>
      </c>
      <c r="H2974" t="s">
        <v>21</v>
      </c>
    </row>
    <row r="2975" spans="1:9" ht="16.5" x14ac:dyDescent="0.25">
      <c r="A2975" s="1">
        <f>ROW()-ROW(tManutencao[[#Headers],[Seq]])</f>
        <v>2974</v>
      </c>
      <c r="B2975" s="3">
        <v>2870</v>
      </c>
      <c r="C2975" s="4">
        <v>45514.220405092594</v>
      </c>
      <c r="D2975" s="4"/>
      <c r="E2975" s="1" t="s">
        <v>182</v>
      </c>
      <c r="F2975">
        <v>416</v>
      </c>
      <c r="G2975" s="1" t="str">
        <f>IFERROR(VLOOKUP(tManutencao[[#This Row],[Máquina]],[1]!tMaquinas[[Código]:[Descrição]],2,0),"N/E")</f>
        <v>416 - Hece 1400</v>
      </c>
      <c r="H2975" t="s">
        <v>21</v>
      </c>
      <c r="I2975" t="s">
        <v>2638</v>
      </c>
    </row>
    <row r="2976" spans="1:9" ht="16.5" x14ac:dyDescent="0.25">
      <c r="A2976" s="1">
        <f>ROW()-ROW(tManutencao[[#Headers],[Seq]])</f>
        <v>2975</v>
      </c>
      <c r="B2976" s="3">
        <v>2871</v>
      </c>
      <c r="C2976" s="4">
        <v>45514.270844907405</v>
      </c>
      <c r="D2976" s="4">
        <v>45580.458449074074</v>
      </c>
      <c r="E2976" s="1" t="s">
        <v>9</v>
      </c>
      <c r="F2976">
        <v>117</v>
      </c>
      <c r="G2976" s="1" t="str">
        <f>IFERROR(VLOOKUP(tManutencao[[#This Row],[Máquina]],[1]!tMaquinas[[Código]:[Descrição]],2,0),"N/E")</f>
        <v>117 - Extrusora</v>
      </c>
      <c r="H2976" t="s">
        <v>10</v>
      </c>
    </row>
    <row r="2977" spans="1:9" ht="16.5" x14ac:dyDescent="0.25">
      <c r="A2977" s="1">
        <f>ROW()-ROW(tManutencao[[#Headers],[Seq]])</f>
        <v>2976</v>
      </c>
      <c r="B2977" s="3">
        <v>2871</v>
      </c>
      <c r="C2977" s="4">
        <v>45514.270844907405</v>
      </c>
      <c r="D2977" s="4">
        <v>45580.458449074074</v>
      </c>
      <c r="E2977" s="1" t="s">
        <v>9</v>
      </c>
      <c r="F2977">
        <v>117</v>
      </c>
      <c r="G2977" s="1" t="str">
        <f>IFERROR(VLOOKUP(tManutencao[[#This Row],[Máquina]],[1]!tMaquinas[[Código]:[Descrição]],2,0),"N/E")</f>
        <v>117 - Extrusora</v>
      </c>
      <c r="H2977" t="s">
        <v>10</v>
      </c>
      <c r="I2977" t="s">
        <v>2639</v>
      </c>
    </row>
    <row r="2978" spans="1:9" ht="16.5" x14ac:dyDescent="0.25">
      <c r="A2978" s="1">
        <f>ROW()-ROW(tManutencao[[#Headers],[Seq]])</f>
        <v>2977</v>
      </c>
      <c r="B2978" s="3">
        <v>2872</v>
      </c>
      <c r="C2978" s="4">
        <v>45514.415219907409</v>
      </c>
      <c r="D2978" s="4">
        <v>45544.600266203706</v>
      </c>
      <c r="E2978" s="1" t="s">
        <v>9</v>
      </c>
      <c r="F2978">
        <v>206</v>
      </c>
      <c r="G2978" s="1" t="str">
        <f>IFERROR(VLOOKUP(tManutencao[[#This Row],[Máquina]],[1]!tMaquinas[[Código]:[Descrição]],2,0),"N/E")</f>
        <v>206 - Comexi 8 cores</v>
      </c>
      <c r="H2978" t="s">
        <v>62</v>
      </c>
      <c r="I2978" t="s">
        <v>2640</v>
      </c>
    </row>
    <row r="2979" spans="1:9" ht="16.5" x14ac:dyDescent="0.25">
      <c r="A2979" s="1">
        <f>ROW()-ROW(tManutencao[[#Headers],[Seq]])</f>
        <v>2978</v>
      </c>
      <c r="B2979" s="3">
        <v>2873</v>
      </c>
      <c r="C2979" s="4">
        <v>45514.425856481481</v>
      </c>
      <c r="D2979" s="4">
        <v>45671.382060185184</v>
      </c>
      <c r="E2979" s="1" t="s">
        <v>9</v>
      </c>
      <c r="F2979">
        <v>507</v>
      </c>
      <c r="G2979" s="1" t="str">
        <f>IFERROR(VLOOKUP(tManutencao[[#This Row],[Máquina]],[1]!tMaquinas[[Código]:[Descrição]],2,0),"N/E")</f>
        <v>507 - Rebobinadeira</v>
      </c>
      <c r="H2979" t="s">
        <v>23</v>
      </c>
      <c r="I2979" t="s">
        <v>35</v>
      </c>
    </row>
    <row r="2980" spans="1:9" ht="16.5" x14ac:dyDescent="0.25">
      <c r="A2980" s="1">
        <f>ROW()-ROW(tManutencao[[#Headers],[Seq]])</f>
        <v>2979</v>
      </c>
      <c r="B2980" s="3">
        <v>2874</v>
      </c>
      <c r="C2980" s="4">
        <v>45514.659178240741</v>
      </c>
      <c r="D2980" s="4"/>
      <c r="E2980" s="1" t="s">
        <v>9</v>
      </c>
      <c r="F2980">
        <v>116</v>
      </c>
      <c r="G2980" s="1" t="str">
        <f>IFERROR(VLOOKUP(tManutencao[[#This Row],[Máquina]],[1]!tMaquinas[[Código]:[Descrição]],2,0),"N/E")</f>
        <v>116 - Extrusora</v>
      </c>
      <c r="H2980" t="s">
        <v>10</v>
      </c>
      <c r="I2980" t="s">
        <v>36</v>
      </c>
    </row>
    <row r="2981" spans="1:9" ht="16.5" x14ac:dyDescent="0.25">
      <c r="A2981" s="1">
        <f>ROW()-ROW(tManutencao[[#Headers],[Seq]])</f>
        <v>2980</v>
      </c>
      <c r="B2981" s="3">
        <v>2875</v>
      </c>
      <c r="C2981" s="4">
        <v>45514.69121527778</v>
      </c>
      <c r="D2981" s="4">
        <v>45671.384756944448</v>
      </c>
      <c r="E2981" s="1" t="s">
        <v>9</v>
      </c>
      <c r="F2981">
        <v>418</v>
      </c>
      <c r="G2981" s="1" t="str">
        <f>IFERROR(VLOOKUP(tManutencao[[#This Row],[Máquina]],[1]!tMaquinas[[Código]:[Descrição]],2,0),"N/E")</f>
        <v>418 - Hece 850</v>
      </c>
      <c r="H2981" t="s">
        <v>21</v>
      </c>
      <c r="I2981" t="s">
        <v>32</v>
      </c>
    </row>
    <row r="2982" spans="1:9" ht="16.5" x14ac:dyDescent="0.25">
      <c r="A2982" s="1">
        <f>ROW()-ROW(tManutencao[[#Headers],[Seq]])</f>
        <v>2981</v>
      </c>
      <c r="B2982" s="3">
        <v>2876</v>
      </c>
      <c r="C2982" s="4">
        <v>45515.979687500003</v>
      </c>
      <c r="D2982" s="4"/>
      <c r="E2982" s="1" t="s">
        <v>9</v>
      </c>
      <c r="F2982">
        <v>113</v>
      </c>
      <c r="G2982" s="1" t="str">
        <f>IFERROR(VLOOKUP(tManutencao[[#This Row],[Máquina]],[1]!tMaquinas[[Código]:[Descrição]],2,0),"N/E")</f>
        <v>113 - Extrusora</v>
      </c>
      <c r="H2982" t="s">
        <v>10</v>
      </c>
    </row>
    <row r="2983" spans="1:9" ht="16.5" x14ac:dyDescent="0.25">
      <c r="A2983" s="1">
        <f>ROW()-ROW(tManutencao[[#Headers],[Seq]])</f>
        <v>2982</v>
      </c>
      <c r="B2983" s="3">
        <v>2876</v>
      </c>
      <c r="C2983" s="4">
        <v>45515.979687500003</v>
      </c>
      <c r="D2983" s="4"/>
      <c r="E2983" s="1" t="s">
        <v>9</v>
      </c>
      <c r="F2983">
        <v>113</v>
      </c>
      <c r="G2983" s="1" t="str">
        <f>IFERROR(VLOOKUP(tManutencao[[#This Row],[Máquina]],[1]!tMaquinas[[Código]:[Descrição]],2,0),"N/E")</f>
        <v>113 - Extrusora</v>
      </c>
      <c r="H2983" t="s">
        <v>10</v>
      </c>
      <c r="I2983" t="s">
        <v>2641</v>
      </c>
    </row>
    <row r="2984" spans="1:9" ht="16.5" x14ac:dyDescent="0.25">
      <c r="A2984" s="1">
        <f>ROW()-ROW(tManutencao[[#Headers],[Seq]])</f>
        <v>2983</v>
      </c>
      <c r="B2984" s="3">
        <v>2877</v>
      </c>
      <c r="C2984" s="4">
        <v>45516.108148148145</v>
      </c>
      <c r="D2984" s="4">
        <v>45534.534305555557</v>
      </c>
      <c r="E2984" s="1" t="s">
        <v>9</v>
      </c>
      <c r="F2984">
        <v>207</v>
      </c>
      <c r="G2984" s="1" t="str">
        <f>IFERROR(VLOOKUP(tManutencao[[#This Row],[Máquina]],[1]!tMaquinas[[Código]:[Descrição]],2,0),"N/E")</f>
        <v>207 - Comexi 8 cores</v>
      </c>
      <c r="H2984" t="s">
        <v>62</v>
      </c>
      <c r="I2984" t="s">
        <v>2642</v>
      </c>
    </row>
    <row r="2985" spans="1:9" ht="16.5" x14ac:dyDescent="0.25">
      <c r="A2985" s="1">
        <f>ROW()-ROW(tManutencao[[#Headers],[Seq]])</f>
        <v>2984</v>
      </c>
      <c r="B2985" s="3">
        <v>2878</v>
      </c>
      <c r="C2985" s="4">
        <v>45516.226423611108</v>
      </c>
      <c r="D2985" s="4">
        <v>45516.638136574074</v>
      </c>
      <c r="E2985" s="1" t="s">
        <v>9</v>
      </c>
      <c r="F2985">
        <v>118</v>
      </c>
      <c r="G2985" s="1" t="str">
        <f>IFERROR(VLOOKUP(tManutencao[[#This Row],[Máquina]],[1]!tMaquinas[[Código]:[Descrição]],2,0),"N/E")</f>
        <v>118- Extrusora</v>
      </c>
      <c r="H2985" t="s">
        <v>10</v>
      </c>
    </row>
    <row r="2986" spans="1:9" ht="16.5" x14ac:dyDescent="0.25">
      <c r="A2986" s="1">
        <f>ROW()-ROW(tManutencao[[#Headers],[Seq]])</f>
        <v>2985</v>
      </c>
      <c r="B2986" s="3">
        <v>2878</v>
      </c>
      <c r="C2986" s="4">
        <v>45516.226423611108</v>
      </c>
      <c r="D2986" s="4">
        <v>45516.638136574074</v>
      </c>
      <c r="E2986" s="1" t="s">
        <v>9</v>
      </c>
      <c r="F2986">
        <v>118</v>
      </c>
      <c r="G2986" s="1" t="str">
        <f>IFERROR(VLOOKUP(tManutencao[[#This Row],[Máquina]],[1]!tMaquinas[[Código]:[Descrição]],2,0),"N/E")</f>
        <v>118- Extrusora</v>
      </c>
      <c r="H2986" t="s">
        <v>10</v>
      </c>
      <c r="I2986" t="s">
        <v>2272</v>
      </c>
    </row>
    <row r="2987" spans="1:9" ht="16.5" x14ac:dyDescent="0.25">
      <c r="A2987" s="1">
        <f>ROW()-ROW(tManutencao[[#Headers],[Seq]])</f>
        <v>2986</v>
      </c>
      <c r="B2987" s="3">
        <v>2879</v>
      </c>
      <c r="C2987" s="4">
        <v>45516.33666666667</v>
      </c>
      <c r="D2987" s="4">
        <v>45541.651678240742</v>
      </c>
      <c r="E2987" s="1" t="s">
        <v>9</v>
      </c>
      <c r="F2987">
        <v>505</v>
      </c>
      <c r="G2987" s="1" t="str">
        <f>IFERROR(VLOOKUP(tManutencao[[#This Row],[Máquina]],[1]!tMaquinas[[Código]:[Descrição]],2,0),"N/E")</f>
        <v>505 - Rebobinadeira</v>
      </c>
      <c r="H2987" t="s">
        <v>23</v>
      </c>
      <c r="I2987" t="s">
        <v>2643</v>
      </c>
    </row>
    <row r="2988" spans="1:9" ht="16.5" x14ac:dyDescent="0.25">
      <c r="A2988" s="1">
        <f>ROW()-ROW(tManutencao[[#Headers],[Seq]])</f>
        <v>2987</v>
      </c>
      <c r="B2988" s="3">
        <v>2880</v>
      </c>
      <c r="C2988" s="4">
        <v>45516.360162037039</v>
      </c>
      <c r="D2988" s="4">
        <v>45540.719641203701</v>
      </c>
      <c r="E2988" s="1" t="s">
        <v>9</v>
      </c>
      <c r="F2988">
        <v>301</v>
      </c>
      <c r="G2988" s="1" t="str">
        <f>IFERROR(VLOOKUP(tManutencao[[#This Row],[Máquina]],[1]!tMaquinas[[Código]:[Descrição]],2,0),"N/E")</f>
        <v>301 - Comexi Laminadora</v>
      </c>
      <c r="H2988" t="s">
        <v>58</v>
      </c>
      <c r="I2988" t="s">
        <v>2644</v>
      </c>
    </row>
    <row r="2989" spans="1:9" ht="16.5" x14ac:dyDescent="0.25">
      <c r="A2989" s="1">
        <f>ROW()-ROW(tManutencao[[#Headers],[Seq]])</f>
        <v>2988</v>
      </c>
      <c r="B2989" s="3">
        <v>2440</v>
      </c>
      <c r="C2989" s="4">
        <v>45460.620416666665</v>
      </c>
      <c r="D2989" s="4">
        <v>45463.637777777774</v>
      </c>
      <c r="E2989" s="1" t="s">
        <v>182</v>
      </c>
      <c r="F2989">
        <v>9004</v>
      </c>
      <c r="G2989" s="1" t="str">
        <f>IFERROR(VLOOKUP(tManutencao[[#This Row],[Máquina]],[1]!tMaquinas[[Código]:[Descrição]],2,0),"N/E")</f>
        <v>N/E</v>
      </c>
      <c r="H2989" t="s">
        <v>1335</v>
      </c>
      <c r="I2989" t="s">
        <v>2645</v>
      </c>
    </row>
    <row r="2990" spans="1:9" ht="16.5" x14ac:dyDescent="0.25">
      <c r="A2990" s="1">
        <f>ROW()-ROW(tManutencao[[#Headers],[Seq]])</f>
        <v>2989</v>
      </c>
      <c r="B2990" s="3">
        <v>2882</v>
      </c>
      <c r="C2990" s="4">
        <v>45516.401817129627</v>
      </c>
      <c r="D2990" s="4">
        <v>45537.718356481484</v>
      </c>
      <c r="E2990" s="1" t="s">
        <v>9</v>
      </c>
      <c r="F2990">
        <v>116</v>
      </c>
      <c r="G2990" s="1" t="str">
        <f>IFERROR(VLOOKUP(tManutencao[[#This Row],[Máquina]],[1]!tMaquinas[[Código]:[Descrição]],2,0),"N/E")</f>
        <v>116 - Extrusora</v>
      </c>
      <c r="H2990" t="s">
        <v>10</v>
      </c>
    </row>
    <row r="2991" spans="1:9" ht="16.5" x14ac:dyDescent="0.25">
      <c r="A2991" s="1">
        <f>ROW()-ROW(tManutencao[[#Headers],[Seq]])</f>
        <v>2990</v>
      </c>
      <c r="B2991" s="3">
        <v>2882</v>
      </c>
      <c r="C2991" s="4">
        <v>45516.401817129627</v>
      </c>
      <c r="D2991" s="4">
        <v>45537.718356481484</v>
      </c>
      <c r="E2991" s="1" t="s">
        <v>9</v>
      </c>
      <c r="F2991">
        <v>116</v>
      </c>
      <c r="G2991" s="1" t="str">
        <f>IFERROR(VLOOKUP(tManutencao[[#This Row],[Máquina]],[1]!tMaquinas[[Código]:[Descrição]],2,0),"N/E")</f>
        <v>116 - Extrusora</v>
      </c>
      <c r="H2991" t="s">
        <v>10</v>
      </c>
      <c r="I2991" t="s">
        <v>2646</v>
      </c>
    </row>
    <row r="2992" spans="1:9" ht="16.5" x14ac:dyDescent="0.25">
      <c r="A2992" s="1">
        <f>ROW()-ROW(tManutencao[[#Headers],[Seq]])</f>
        <v>2991</v>
      </c>
      <c r="B2992" s="3">
        <v>2883</v>
      </c>
      <c r="C2992" s="4">
        <v>45516.402824074074</v>
      </c>
      <c r="D2992" s="4">
        <v>45540.723263888889</v>
      </c>
      <c r="E2992" s="1" t="s">
        <v>9</v>
      </c>
      <c r="F2992">
        <v>115</v>
      </c>
      <c r="G2992" s="1" t="str">
        <f>IFERROR(VLOOKUP(tManutencao[[#This Row],[Máquina]],[1]!tMaquinas[[Código]:[Descrição]],2,0),"N/E")</f>
        <v>115 - Extrusora</v>
      </c>
      <c r="H2992" t="s">
        <v>10</v>
      </c>
      <c r="I2992" t="s">
        <v>2647</v>
      </c>
    </row>
    <row r="2993" spans="1:9" ht="16.5" x14ac:dyDescent="0.25">
      <c r="A2993" s="1">
        <f>ROW()-ROW(tManutencao[[#Headers],[Seq]])</f>
        <v>2992</v>
      </c>
      <c r="B2993" s="3">
        <v>2884</v>
      </c>
      <c r="C2993" s="4">
        <v>45516.620509259257</v>
      </c>
      <c r="D2993" s="4">
        <v>45540.722175925926</v>
      </c>
      <c r="E2993" s="1" t="s">
        <v>9</v>
      </c>
      <c r="F2993">
        <v>507</v>
      </c>
      <c r="G2993" s="1" t="str">
        <f>IFERROR(VLOOKUP(tManutencao[[#This Row],[Máquina]],[1]!tMaquinas[[Código]:[Descrição]],2,0),"N/E")</f>
        <v>507 - Rebobinadeira</v>
      </c>
      <c r="H2993" t="s">
        <v>23</v>
      </c>
      <c r="I2993" t="s">
        <v>2648</v>
      </c>
    </row>
    <row r="2994" spans="1:9" ht="16.5" x14ac:dyDescent="0.25">
      <c r="A2994" s="1">
        <f>ROW()-ROW(tManutencao[[#Headers],[Seq]])</f>
        <v>2993</v>
      </c>
      <c r="B2994" s="3">
        <v>2885</v>
      </c>
      <c r="C2994" s="4">
        <v>45516.75571759259</v>
      </c>
      <c r="D2994" s="4">
        <v>45519.489976851852</v>
      </c>
      <c r="E2994" s="1" t="s">
        <v>9</v>
      </c>
      <c r="F2994">
        <v>117</v>
      </c>
      <c r="G2994" s="1" t="str">
        <f>IFERROR(VLOOKUP(tManutencao[[#This Row],[Máquina]],[1]!tMaquinas[[Código]:[Descrição]],2,0),"N/E")</f>
        <v>117 - Extrusora</v>
      </c>
      <c r="H2994" t="s">
        <v>10</v>
      </c>
      <c r="I2994" t="s">
        <v>2649</v>
      </c>
    </row>
    <row r="2995" spans="1:9" ht="16.5" x14ac:dyDescent="0.25">
      <c r="A2995" s="1">
        <f>ROW()-ROW(tManutencao[[#Headers],[Seq]])</f>
        <v>2994</v>
      </c>
      <c r="B2995" s="3">
        <v>2886</v>
      </c>
      <c r="C2995" s="4">
        <v>45517.117766203701</v>
      </c>
      <c r="D2995" s="4"/>
      <c r="E2995" s="1" t="s">
        <v>92</v>
      </c>
      <c r="F2995">
        <v>108</v>
      </c>
      <c r="G2995" s="1" t="str">
        <f>IFERROR(VLOOKUP(tManutencao[[#This Row],[Máquina]],[1]!tMaquinas[[Código]:[Descrição]],2,0),"N/E")</f>
        <v>108 - Extrusora</v>
      </c>
      <c r="H2995" t="s">
        <v>10</v>
      </c>
    </row>
    <row r="2996" spans="1:9" ht="16.5" x14ac:dyDescent="0.25">
      <c r="A2996" s="1">
        <f>ROW()-ROW(tManutencao[[#Headers],[Seq]])</f>
        <v>2995</v>
      </c>
      <c r="B2996" s="3">
        <v>2886</v>
      </c>
      <c r="C2996" s="4">
        <v>45517.117766203701</v>
      </c>
      <c r="D2996" s="4"/>
      <c r="E2996" s="1" t="s">
        <v>92</v>
      </c>
      <c r="F2996">
        <v>108</v>
      </c>
      <c r="G2996" s="1" t="str">
        <f>IFERROR(VLOOKUP(tManutencao[[#This Row],[Máquina]],[1]!tMaquinas[[Código]:[Descrição]],2,0),"N/E")</f>
        <v>108 - Extrusora</v>
      </c>
      <c r="H2996" t="s">
        <v>10</v>
      </c>
      <c r="I2996" t="s">
        <v>2650</v>
      </c>
    </row>
    <row r="2997" spans="1:9" ht="16.5" x14ac:dyDescent="0.25">
      <c r="A2997" s="1">
        <f>ROW()-ROW(tManutencao[[#Headers],[Seq]])</f>
        <v>2996</v>
      </c>
      <c r="B2997" s="3">
        <v>2887</v>
      </c>
      <c r="C2997" s="4">
        <v>45517.118877314817</v>
      </c>
      <c r="D2997" s="4"/>
      <c r="E2997" s="1" t="s">
        <v>92</v>
      </c>
      <c r="F2997">
        <v>116</v>
      </c>
      <c r="G2997" s="1" t="str">
        <f>IFERROR(VLOOKUP(tManutencao[[#This Row],[Máquina]],[1]!tMaquinas[[Código]:[Descrição]],2,0),"N/E")</f>
        <v>116 - Extrusora</v>
      </c>
      <c r="H2997" t="s">
        <v>10</v>
      </c>
    </row>
    <row r="2998" spans="1:9" ht="16.5" x14ac:dyDescent="0.25">
      <c r="A2998" s="1">
        <f>ROW()-ROW(tManutencao[[#Headers],[Seq]])</f>
        <v>2997</v>
      </c>
      <c r="B2998" s="3">
        <v>2887</v>
      </c>
      <c r="C2998" s="4">
        <v>45517.118877314817</v>
      </c>
      <c r="D2998" s="4"/>
      <c r="E2998" s="1" t="s">
        <v>92</v>
      </c>
      <c r="F2998">
        <v>116</v>
      </c>
      <c r="G2998" s="1" t="str">
        <f>IFERROR(VLOOKUP(tManutencao[[#This Row],[Máquina]],[1]!tMaquinas[[Código]:[Descrição]],2,0),"N/E")</f>
        <v>116 - Extrusora</v>
      </c>
      <c r="H2998" t="s">
        <v>10</v>
      </c>
      <c r="I2998" t="s">
        <v>2650</v>
      </c>
    </row>
    <row r="2999" spans="1:9" ht="16.5" x14ac:dyDescent="0.25">
      <c r="A2999" s="1">
        <f>ROW()-ROW(tManutencao[[#Headers],[Seq]])</f>
        <v>2998</v>
      </c>
      <c r="B2999" s="3">
        <v>2888</v>
      </c>
      <c r="C2999" s="4">
        <v>45517.11991898148</v>
      </c>
      <c r="D2999" s="4"/>
      <c r="E2999" s="1" t="s">
        <v>9</v>
      </c>
      <c r="F2999">
        <v>117</v>
      </c>
      <c r="G2999" s="1" t="str">
        <f>IFERROR(VLOOKUP(tManutencao[[#This Row],[Máquina]],[1]!tMaquinas[[Código]:[Descrição]],2,0),"N/E")</f>
        <v>117 - Extrusora</v>
      </c>
      <c r="H2999" t="s">
        <v>10</v>
      </c>
    </row>
    <row r="3000" spans="1:9" ht="16.5" x14ac:dyDescent="0.25">
      <c r="A3000" s="1">
        <f>ROW()-ROW(tManutencao[[#Headers],[Seq]])</f>
        <v>2999</v>
      </c>
      <c r="B3000" s="3">
        <v>2888</v>
      </c>
      <c r="C3000" s="4">
        <v>45517.11991898148</v>
      </c>
      <c r="D3000" s="4"/>
      <c r="E3000" s="1" t="s">
        <v>9</v>
      </c>
      <c r="F3000">
        <v>117</v>
      </c>
      <c r="G3000" s="1" t="str">
        <f>IFERROR(VLOOKUP(tManutencao[[#This Row],[Máquina]],[1]!tMaquinas[[Código]:[Descrição]],2,0),"N/E")</f>
        <v>117 - Extrusora</v>
      </c>
      <c r="H3000" t="s">
        <v>10</v>
      </c>
      <c r="I3000" t="s">
        <v>2651</v>
      </c>
    </row>
    <row r="3001" spans="1:9" ht="16.5" x14ac:dyDescent="0.25">
      <c r="A3001" s="1">
        <f>ROW()-ROW(tManutencao[[#Headers],[Seq]])</f>
        <v>3000</v>
      </c>
      <c r="B3001" s="3">
        <v>2889</v>
      </c>
      <c r="C3001" s="4">
        <v>45517.168368055558</v>
      </c>
      <c r="D3001" s="4">
        <v>45518.680034722223</v>
      </c>
      <c r="E3001" s="1" t="s">
        <v>9</v>
      </c>
      <c r="F3001">
        <v>113</v>
      </c>
      <c r="G3001" s="1" t="str">
        <f>IFERROR(VLOOKUP(tManutencao[[#This Row],[Máquina]],[1]!tMaquinas[[Código]:[Descrição]],2,0),"N/E")</f>
        <v>113 - Extrusora</v>
      </c>
      <c r="H3001" t="s">
        <v>10</v>
      </c>
      <c r="I3001" t="s">
        <v>2652</v>
      </c>
    </row>
    <row r="3002" spans="1:9" ht="16.5" x14ac:dyDescent="0.25">
      <c r="A3002" s="1">
        <f>ROW()-ROW(tManutencao[[#Headers],[Seq]])</f>
        <v>3001</v>
      </c>
      <c r="B3002" s="3">
        <v>2494</v>
      </c>
      <c r="C3002" s="4">
        <v>45469.756979166668</v>
      </c>
      <c r="D3002" s="4">
        <v>45477.344189814816</v>
      </c>
      <c r="E3002" s="1" t="s">
        <v>182</v>
      </c>
      <c r="F3002">
        <v>9004</v>
      </c>
      <c r="G3002" s="1" t="str">
        <f>IFERROR(VLOOKUP(tManutencao[[#This Row],[Máquina]],[1]!tMaquinas[[Código]:[Descrição]],2,0),"N/E")</f>
        <v>N/E</v>
      </c>
      <c r="H3002" t="s">
        <v>1335</v>
      </c>
      <c r="I3002" t="s">
        <v>2653</v>
      </c>
    </row>
    <row r="3003" spans="1:9" ht="16.5" x14ac:dyDescent="0.25">
      <c r="A3003" s="1">
        <f>ROW()-ROW(tManutencao[[#Headers],[Seq]])</f>
        <v>3002</v>
      </c>
      <c r="B3003" s="3">
        <v>2891</v>
      </c>
      <c r="C3003" s="4">
        <v>45517.18</v>
      </c>
      <c r="D3003" s="4">
        <v>45518.678888888891</v>
      </c>
      <c r="E3003" s="1" t="s">
        <v>9</v>
      </c>
      <c r="F3003">
        <v>301</v>
      </c>
      <c r="G3003" s="1" t="str">
        <f>IFERROR(VLOOKUP(tManutencao[[#This Row],[Máquina]],[1]!tMaquinas[[Código]:[Descrição]],2,0),"N/E")</f>
        <v>301 - Comexi Laminadora</v>
      </c>
      <c r="H3003" t="s">
        <v>58</v>
      </c>
    </row>
    <row r="3004" spans="1:9" ht="16.5" x14ac:dyDescent="0.25">
      <c r="A3004" s="1">
        <f>ROW()-ROW(tManutencao[[#Headers],[Seq]])</f>
        <v>3003</v>
      </c>
      <c r="B3004" s="3">
        <v>2891</v>
      </c>
      <c r="C3004" s="4">
        <v>45517.18</v>
      </c>
      <c r="D3004" s="4">
        <v>45518.678888888891</v>
      </c>
      <c r="E3004" s="1" t="s">
        <v>9</v>
      </c>
      <c r="F3004">
        <v>301</v>
      </c>
      <c r="G3004" s="1" t="str">
        <f>IFERROR(VLOOKUP(tManutencao[[#This Row],[Máquina]],[1]!tMaquinas[[Código]:[Descrição]],2,0),"N/E")</f>
        <v>301 - Comexi Laminadora</v>
      </c>
      <c r="H3004" t="s">
        <v>58</v>
      </c>
      <c r="I3004" t="s">
        <v>2654</v>
      </c>
    </row>
    <row r="3005" spans="1:9" ht="16.5" x14ac:dyDescent="0.25">
      <c r="A3005" s="1">
        <f>ROW()-ROW(tManutencao[[#Headers],[Seq]])</f>
        <v>3004</v>
      </c>
      <c r="B3005" s="3">
        <v>2892</v>
      </c>
      <c r="C3005" s="4">
        <v>45517.183715277781</v>
      </c>
      <c r="D3005" s="4">
        <v>45518.679606481484</v>
      </c>
      <c r="E3005" s="1" t="s">
        <v>9</v>
      </c>
      <c r="F3005">
        <v>113</v>
      </c>
      <c r="G3005" s="1" t="str">
        <f>IFERROR(VLOOKUP(tManutencao[[#This Row],[Máquina]],[1]!tMaquinas[[Código]:[Descrição]],2,0),"N/E")</f>
        <v>113 - Extrusora</v>
      </c>
      <c r="H3005" t="s">
        <v>10</v>
      </c>
    </row>
    <row r="3006" spans="1:9" ht="16.5" x14ac:dyDescent="0.25">
      <c r="A3006" s="1">
        <f>ROW()-ROW(tManutencao[[#Headers],[Seq]])</f>
        <v>3005</v>
      </c>
      <c r="B3006" s="3">
        <v>2892</v>
      </c>
      <c r="C3006" s="4">
        <v>45517.183715277781</v>
      </c>
      <c r="D3006" s="4">
        <v>45518.679606481484</v>
      </c>
      <c r="E3006" s="1" t="s">
        <v>9</v>
      </c>
      <c r="F3006">
        <v>113</v>
      </c>
      <c r="G3006" s="1" t="str">
        <f>IFERROR(VLOOKUP(tManutencao[[#This Row],[Máquina]],[1]!tMaquinas[[Código]:[Descrição]],2,0),"N/E")</f>
        <v>113 - Extrusora</v>
      </c>
      <c r="H3006" t="s">
        <v>10</v>
      </c>
      <c r="I3006" t="s">
        <v>2655</v>
      </c>
    </row>
    <row r="3007" spans="1:9" ht="16.5" x14ac:dyDescent="0.25">
      <c r="A3007" s="1">
        <f>ROW()-ROW(tManutencao[[#Headers],[Seq]])</f>
        <v>3006</v>
      </c>
      <c r="B3007" s="3">
        <v>2893</v>
      </c>
      <c r="C3007" s="4">
        <v>45517.187719907408</v>
      </c>
      <c r="D3007" s="4">
        <v>45518.678460648145</v>
      </c>
      <c r="E3007" s="1" t="s">
        <v>9</v>
      </c>
      <c r="F3007">
        <v>118</v>
      </c>
      <c r="G3007" s="1" t="str">
        <f>IFERROR(VLOOKUP(tManutencao[[#This Row],[Máquina]],[1]!tMaquinas[[Código]:[Descrição]],2,0),"N/E")</f>
        <v>118- Extrusora</v>
      </c>
      <c r="H3007" t="s">
        <v>10</v>
      </c>
    </row>
    <row r="3008" spans="1:9" ht="16.5" x14ac:dyDescent="0.25">
      <c r="A3008" s="1">
        <f>ROW()-ROW(tManutencao[[#Headers],[Seq]])</f>
        <v>3007</v>
      </c>
      <c r="B3008" s="3">
        <v>2893</v>
      </c>
      <c r="C3008" s="4">
        <v>45517.187719907408</v>
      </c>
      <c r="D3008" s="4">
        <v>45518.678460648145</v>
      </c>
      <c r="E3008" s="1" t="s">
        <v>9</v>
      </c>
      <c r="F3008">
        <v>118</v>
      </c>
      <c r="G3008" s="1" t="str">
        <f>IFERROR(VLOOKUP(tManutencao[[#This Row],[Máquina]],[1]!tMaquinas[[Código]:[Descrição]],2,0),"N/E")</f>
        <v>118- Extrusora</v>
      </c>
      <c r="H3008" t="s">
        <v>10</v>
      </c>
      <c r="I3008" t="s">
        <v>2656</v>
      </c>
    </row>
    <row r="3009" spans="1:9" ht="16.5" x14ac:dyDescent="0.25">
      <c r="A3009" s="1">
        <f>ROW()-ROW(tManutencao[[#Headers],[Seq]])</f>
        <v>3008</v>
      </c>
      <c r="B3009" s="3">
        <v>2894</v>
      </c>
      <c r="C3009" s="4">
        <v>45517.204907407409</v>
      </c>
      <c r="D3009" s="4"/>
      <c r="E3009" s="1" t="s">
        <v>92</v>
      </c>
      <c r="F3009">
        <v>117</v>
      </c>
      <c r="G3009" s="1" t="str">
        <f>IFERROR(VLOOKUP(tManutencao[[#This Row],[Máquina]],[1]!tMaquinas[[Código]:[Descrição]],2,0),"N/E")</f>
        <v>117 - Extrusora</v>
      </c>
      <c r="H3009" t="s">
        <v>10</v>
      </c>
    </row>
    <row r="3010" spans="1:9" ht="16.5" x14ac:dyDescent="0.25">
      <c r="A3010" s="1">
        <f>ROW()-ROW(tManutencao[[#Headers],[Seq]])</f>
        <v>3009</v>
      </c>
      <c r="B3010" s="3">
        <v>2894</v>
      </c>
      <c r="C3010" s="4">
        <v>45517.204907407409</v>
      </c>
      <c r="D3010" s="4"/>
      <c r="E3010" s="1" t="s">
        <v>92</v>
      </c>
      <c r="F3010">
        <v>117</v>
      </c>
      <c r="G3010" s="1" t="str">
        <f>IFERROR(VLOOKUP(tManutencao[[#This Row],[Máquina]],[1]!tMaquinas[[Código]:[Descrição]],2,0),"N/E")</f>
        <v>117 - Extrusora</v>
      </c>
      <c r="H3010" t="s">
        <v>10</v>
      </c>
      <c r="I3010" t="s">
        <v>2657</v>
      </c>
    </row>
    <row r="3011" spans="1:9" ht="16.5" x14ac:dyDescent="0.25">
      <c r="A3011" s="1">
        <f>ROW()-ROW(tManutencao[[#Headers],[Seq]])</f>
        <v>3010</v>
      </c>
      <c r="B3011" s="3">
        <v>2895</v>
      </c>
      <c r="C3011" s="4">
        <v>45517.470752314817</v>
      </c>
      <c r="D3011" s="4">
        <v>45538.395046296297</v>
      </c>
      <c r="E3011" s="1" t="s">
        <v>109</v>
      </c>
      <c r="F3011">
        <v>117</v>
      </c>
      <c r="G3011" s="1" t="str">
        <f>IFERROR(VLOOKUP(tManutencao[[#This Row],[Máquina]],[1]!tMaquinas[[Código]:[Descrição]],2,0),"N/E")</f>
        <v>117 - Extrusora</v>
      </c>
      <c r="H3011" t="s">
        <v>10</v>
      </c>
      <c r="I3011" t="s">
        <v>2658</v>
      </c>
    </row>
    <row r="3012" spans="1:9" ht="16.5" x14ac:dyDescent="0.25">
      <c r="A3012" s="1">
        <f>ROW()-ROW(tManutencao[[#Headers],[Seq]])</f>
        <v>3011</v>
      </c>
      <c r="B3012" s="3">
        <v>2896</v>
      </c>
      <c r="C3012" s="4">
        <v>45517.475092592591</v>
      </c>
      <c r="D3012" s="4">
        <v>45517.501979166664</v>
      </c>
      <c r="E3012" s="1" t="s">
        <v>109</v>
      </c>
      <c r="F3012">
        <v>108</v>
      </c>
      <c r="G3012" s="1" t="str">
        <f>IFERROR(VLOOKUP(tManutencao[[#This Row],[Máquina]],[1]!tMaquinas[[Código]:[Descrição]],2,0),"N/E")</f>
        <v>108 - Extrusora</v>
      </c>
      <c r="H3012" t="s">
        <v>10</v>
      </c>
      <c r="I3012" t="s">
        <v>2659</v>
      </c>
    </row>
    <row r="3013" spans="1:9" ht="16.5" x14ac:dyDescent="0.25">
      <c r="A3013" s="1">
        <f>ROW()-ROW(tManutencao[[#Headers],[Seq]])</f>
        <v>3012</v>
      </c>
      <c r="B3013" s="3">
        <v>2897</v>
      </c>
      <c r="C3013" s="4">
        <v>45517.552662037036</v>
      </c>
      <c r="D3013" s="4">
        <v>45671.385023148148</v>
      </c>
      <c r="E3013" s="1" t="s">
        <v>9</v>
      </c>
      <c r="F3013">
        <v>207</v>
      </c>
      <c r="G3013" s="1" t="str">
        <f>IFERROR(VLOOKUP(tManutencao[[#This Row],[Máquina]],[1]!tMaquinas[[Código]:[Descrição]],2,0),"N/E")</f>
        <v>207 - Comexi 8 cores</v>
      </c>
      <c r="H3013" t="s">
        <v>62</v>
      </c>
      <c r="I3013" t="s">
        <v>2660</v>
      </c>
    </row>
    <row r="3014" spans="1:9" ht="16.5" x14ac:dyDescent="0.25">
      <c r="A3014" s="1">
        <f>ROW()-ROW(tManutencao[[#Headers],[Seq]])</f>
        <v>3013</v>
      </c>
      <c r="B3014" s="3">
        <v>2898</v>
      </c>
      <c r="C3014" s="4">
        <v>45517.68346064815</v>
      </c>
      <c r="D3014" s="4">
        <v>45574.404062499998</v>
      </c>
      <c r="E3014" s="1" t="s">
        <v>9</v>
      </c>
      <c r="F3014">
        <v>501</v>
      </c>
      <c r="G3014" s="1" t="str">
        <f>IFERROR(VLOOKUP(tManutencao[[#This Row],[Máquina]],[1]!tMaquinas[[Código]:[Descrição]],2,0),"N/E")</f>
        <v>501 - Jaguar rebobinadeira</v>
      </c>
      <c r="H3014" t="s">
        <v>23</v>
      </c>
      <c r="I3014" t="s">
        <v>2661</v>
      </c>
    </row>
    <row r="3015" spans="1:9" ht="16.5" x14ac:dyDescent="0.25">
      <c r="A3015" s="1">
        <f>ROW()-ROW(tManutencao[[#Headers],[Seq]])</f>
        <v>3014</v>
      </c>
      <c r="B3015" s="3">
        <v>2703</v>
      </c>
      <c r="C3015" s="4">
        <v>45498.462037037039</v>
      </c>
      <c r="D3015" s="4">
        <v>45502.380520833336</v>
      </c>
      <c r="E3015" s="1" t="s">
        <v>9</v>
      </c>
      <c r="F3015">
        <v>9004</v>
      </c>
      <c r="G3015" s="1" t="str">
        <f>IFERROR(VLOOKUP(tManutencao[[#This Row],[Máquina]],[1]!tMaquinas[[Código]:[Descrição]],2,0),"N/E")</f>
        <v>N/E</v>
      </c>
      <c r="H3015" t="s">
        <v>1335</v>
      </c>
      <c r="I3015" t="s">
        <v>2662</v>
      </c>
    </row>
    <row r="3016" spans="1:9" ht="16.5" x14ac:dyDescent="0.25">
      <c r="A3016" s="1">
        <f>ROW()-ROW(tManutencao[[#Headers],[Seq]])</f>
        <v>3015</v>
      </c>
      <c r="B3016" s="3">
        <v>3309</v>
      </c>
      <c r="C3016" s="4">
        <v>45553.556597222225</v>
      </c>
      <c r="D3016" s="4">
        <v>45558.606562499997</v>
      </c>
      <c r="E3016" s="1" t="s">
        <v>9</v>
      </c>
      <c r="F3016">
        <v>9004</v>
      </c>
      <c r="G3016" s="1" t="str">
        <f>IFERROR(VLOOKUP(tManutencao[[#This Row],[Máquina]],[1]!tMaquinas[[Código]:[Descrição]],2,0),"N/E")</f>
        <v>N/E</v>
      </c>
      <c r="H3016" t="s">
        <v>2167</v>
      </c>
      <c r="I3016" t="s">
        <v>2663</v>
      </c>
    </row>
    <row r="3017" spans="1:9" ht="16.5" x14ac:dyDescent="0.25">
      <c r="A3017" s="1">
        <f>ROW()-ROW(tManutencao[[#Headers],[Seq]])</f>
        <v>3016</v>
      </c>
      <c r="B3017" s="3">
        <v>3885</v>
      </c>
      <c r="C3017" s="4">
        <v>45594.715601851851</v>
      </c>
      <c r="D3017" s="4">
        <v>45601.498472222222</v>
      </c>
      <c r="E3017" s="1" t="s">
        <v>9</v>
      </c>
      <c r="F3017">
        <v>9004</v>
      </c>
      <c r="G3017" s="1" t="str">
        <f>IFERROR(VLOOKUP(tManutencao[[#This Row],[Máquina]],[1]!tMaquinas[[Código]:[Descrição]],2,0),"N/E")</f>
        <v>N/E</v>
      </c>
      <c r="H3017" t="s">
        <v>2167</v>
      </c>
      <c r="I3017" t="s">
        <v>2664</v>
      </c>
    </row>
    <row r="3018" spans="1:9" ht="16.5" x14ac:dyDescent="0.25">
      <c r="A3018" s="1">
        <f>ROW()-ROW(tManutencao[[#Headers],[Seq]])</f>
        <v>3017</v>
      </c>
      <c r="B3018" s="3">
        <v>3918</v>
      </c>
      <c r="C3018" s="4">
        <v>45596.503888888888</v>
      </c>
      <c r="D3018" s="4">
        <v>45671.487384259257</v>
      </c>
      <c r="E3018" s="1" t="s">
        <v>9</v>
      </c>
      <c r="F3018">
        <v>9004</v>
      </c>
      <c r="G3018" s="1" t="str">
        <f>IFERROR(VLOOKUP(tManutencao[[#This Row],[Máquina]],[1]!tMaquinas[[Código]:[Descrição]],2,0),"N/E")</f>
        <v>N/E</v>
      </c>
      <c r="H3018" t="s">
        <v>2167</v>
      </c>
      <c r="I3018" t="s">
        <v>2665</v>
      </c>
    </row>
    <row r="3019" spans="1:9" ht="16.5" x14ac:dyDescent="0.25">
      <c r="A3019" s="1">
        <f>ROW()-ROW(tManutencao[[#Headers],[Seq]])</f>
        <v>3018</v>
      </c>
      <c r="B3019" s="3">
        <v>2904</v>
      </c>
      <c r="C3019" s="4">
        <v>45517.783530092594</v>
      </c>
      <c r="D3019" s="4">
        <v>45671.38616898148</v>
      </c>
      <c r="E3019" s="1" t="s">
        <v>9</v>
      </c>
      <c r="F3019">
        <v>501</v>
      </c>
      <c r="G3019" s="1" t="str">
        <f>IFERROR(VLOOKUP(tManutencao[[#This Row],[Máquina]],[1]!tMaquinas[[Código]:[Descrição]],2,0),"N/E")</f>
        <v>501 - Jaguar rebobinadeira</v>
      </c>
      <c r="H3019" t="s">
        <v>23</v>
      </c>
      <c r="I3019" t="s">
        <v>27</v>
      </c>
    </row>
    <row r="3020" spans="1:9" ht="16.5" x14ac:dyDescent="0.25">
      <c r="A3020" s="1">
        <f>ROW()-ROW(tManutencao[[#Headers],[Seq]])</f>
        <v>3019</v>
      </c>
      <c r="B3020" s="3">
        <v>2905</v>
      </c>
      <c r="C3020" s="4">
        <v>45517.783819444441</v>
      </c>
      <c r="D3020" s="4">
        <v>45671.385972222219</v>
      </c>
      <c r="E3020" s="1" t="s">
        <v>9</v>
      </c>
      <c r="F3020">
        <v>501</v>
      </c>
      <c r="G3020" s="1" t="str">
        <f>IFERROR(VLOOKUP(tManutencao[[#This Row],[Máquina]],[1]!tMaquinas[[Código]:[Descrição]],2,0),"N/E")</f>
        <v>501 - Jaguar rebobinadeira</v>
      </c>
      <c r="H3020" t="s">
        <v>23</v>
      </c>
      <c r="I3020" t="s">
        <v>27</v>
      </c>
    </row>
    <row r="3021" spans="1:9" ht="16.5" x14ac:dyDescent="0.25">
      <c r="A3021" s="1">
        <f>ROW()-ROW(tManutencao[[#Headers],[Seq]])</f>
        <v>3020</v>
      </c>
      <c r="B3021" s="3">
        <v>2906</v>
      </c>
      <c r="C3021" s="4">
        <v>45517.900694444441</v>
      </c>
      <c r="D3021" s="4">
        <v>45671.386319444442</v>
      </c>
      <c r="E3021" s="1" t="s">
        <v>9</v>
      </c>
      <c r="F3021">
        <v>418</v>
      </c>
      <c r="G3021" s="1" t="str">
        <f>IFERROR(VLOOKUP(tManutencao[[#This Row],[Máquina]],[1]!tMaquinas[[Código]:[Descrição]],2,0),"N/E")</f>
        <v>418 - Hece 850</v>
      </c>
      <c r="H3021" t="s">
        <v>21</v>
      </c>
      <c r="I3021" t="s">
        <v>2666</v>
      </c>
    </row>
    <row r="3022" spans="1:9" ht="16.5" x14ac:dyDescent="0.25">
      <c r="A3022" s="1">
        <f>ROW()-ROW(tManutencao[[#Headers],[Seq]])</f>
        <v>3021</v>
      </c>
      <c r="B3022" s="3">
        <v>2907</v>
      </c>
      <c r="C3022" s="4">
        <v>45517.906828703701</v>
      </c>
      <c r="D3022" s="4">
        <v>45580.399814814817</v>
      </c>
      <c r="E3022" s="1" t="s">
        <v>9</v>
      </c>
      <c r="F3022">
        <v>116</v>
      </c>
      <c r="G3022" s="1" t="str">
        <f>IFERROR(VLOOKUP(tManutencao[[#This Row],[Máquina]],[1]!tMaquinas[[Código]:[Descrição]],2,0),"N/E")</f>
        <v>116 - Extrusora</v>
      </c>
      <c r="H3022" t="s">
        <v>10</v>
      </c>
      <c r="I3022" t="s">
        <v>2667</v>
      </c>
    </row>
    <row r="3023" spans="1:9" ht="16.5" x14ac:dyDescent="0.25">
      <c r="A3023" s="1">
        <f>ROW()-ROW(tManutencao[[#Headers],[Seq]])</f>
        <v>3022</v>
      </c>
      <c r="B3023" s="3">
        <v>3932</v>
      </c>
      <c r="C3023" s="4">
        <v>45596.694143518522</v>
      </c>
      <c r="D3023" s="4">
        <v>45635.424432870372</v>
      </c>
      <c r="E3023" s="1" t="s">
        <v>182</v>
      </c>
      <c r="F3023">
        <v>9004</v>
      </c>
      <c r="G3023" s="1" t="str">
        <f>IFERROR(VLOOKUP(tManutencao[[#This Row],[Máquina]],[1]!tMaquinas[[Código]:[Descrição]],2,0),"N/E")</f>
        <v>N/E</v>
      </c>
      <c r="H3023" t="s">
        <v>2167</v>
      </c>
      <c r="I3023" t="s">
        <v>2668</v>
      </c>
    </row>
    <row r="3024" spans="1:9" ht="16.5" x14ac:dyDescent="0.25">
      <c r="A3024" s="1">
        <f>ROW()-ROW(tManutencao[[#Headers],[Seq]])</f>
        <v>3023</v>
      </c>
      <c r="B3024" s="3">
        <v>2909</v>
      </c>
      <c r="C3024" s="4">
        <v>45518.191631944443</v>
      </c>
      <c r="D3024" s="4">
        <v>45580.399560185186</v>
      </c>
      <c r="E3024" s="1" t="s">
        <v>9</v>
      </c>
      <c r="F3024">
        <v>116</v>
      </c>
      <c r="G3024" s="1" t="str">
        <f>IFERROR(VLOOKUP(tManutencao[[#This Row],[Máquina]],[1]!tMaquinas[[Código]:[Descrição]],2,0),"N/E")</f>
        <v>116 - Extrusora</v>
      </c>
      <c r="H3024" t="s">
        <v>10</v>
      </c>
      <c r="I3024" t="s">
        <v>2669</v>
      </c>
    </row>
    <row r="3025" spans="1:9" ht="16.5" x14ac:dyDescent="0.25">
      <c r="A3025" s="1">
        <f>ROW()-ROW(tManutencao[[#Headers],[Seq]])</f>
        <v>3024</v>
      </c>
      <c r="B3025" s="3">
        <v>2910</v>
      </c>
      <c r="C3025" s="4">
        <v>45518.193576388891</v>
      </c>
      <c r="D3025" s="4">
        <v>45580.3983912037</v>
      </c>
      <c r="E3025" s="1" t="s">
        <v>9</v>
      </c>
      <c r="F3025">
        <v>117</v>
      </c>
      <c r="G3025" s="1" t="str">
        <f>IFERROR(VLOOKUP(tManutencao[[#This Row],[Máquina]],[1]!tMaquinas[[Código]:[Descrição]],2,0),"N/E")</f>
        <v>117 - Extrusora</v>
      </c>
      <c r="H3025" t="s">
        <v>10</v>
      </c>
      <c r="I3025" t="s">
        <v>2670</v>
      </c>
    </row>
    <row r="3026" spans="1:9" ht="16.5" x14ac:dyDescent="0.25">
      <c r="A3026" s="1">
        <f>ROW()-ROW(tManutencao[[#Headers],[Seq]])</f>
        <v>3025</v>
      </c>
      <c r="B3026" s="3">
        <v>2911</v>
      </c>
      <c r="C3026" s="4">
        <v>45518.224444444444</v>
      </c>
      <c r="D3026" s="4"/>
      <c r="E3026" s="1" t="s">
        <v>182</v>
      </c>
      <c r="F3026">
        <v>418</v>
      </c>
      <c r="G3026" s="1" t="str">
        <f>IFERROR(VLOOKUP(tManutencao[[#This Row],[Máquina]],[1]!tMaquinas[[Código]:[Descrição]],2,0),"N/E")</f>
        <v>418 - Hece 850</v>
      </c>
      <c r="H3026" t="s">
        <v>21</v>
      </c>
      <c r="I3026" t="s">
        <v>2671</v>
      </c>
    </row>
    <row r="3027" spans="1:9" ht="16.5" x14ac:dyDescent="0.25">
      <c r="A3027" s="1">
        <f>ROW()-ROW(tManutencao[[#Headers],[Seq]])</f>
        <v>3026</v>
      </c>
      <c r="B3027" s="3">
        <v>2912</v>
      </c>
      <c r="C3027" s="4">
        <v>45518.224594907406</v>
      </c>
      <c r="D3027" s="4"/>
      <c r="E3027" s="1" t="s">
        <v>9</v>
      </c>
      <c r="F3027">
        <v>418</v>
      </c>
      <c r="G3027" s="1" t="str">
        <f>IFERROR(VLOOKUP(tManutencao[[#This Row],[Máquina]],[1]!tMaquinas[[Código]:[Descrição]],2,0),"N/E")</f>
        <v>418 - Hece 850</v>
      </c>
      <c r="H3027" t="s">
        <v>21</v>
      </c>
      <c r="I3027" t="s">
        <v>2671</v>
      </c>
    </row>
    <row r="3028" spans="1:9" ht="16.5" x14ac:dyDescent="0.25">
      <c r="A3028" s="1">
        <f>ROW()-ROW(tManutencao[[#Headers],[Seq]])</f>
        <v>3027</v>
      </c>
      <c r="B3028" s="3">
        <v>2913</v>
      </c>
      <c r="C3028" s="4">
        <v>45518.253668981481</v>
      </c>
      <c r="D3028" s="4">
        <v>45671.386550925927</v>
      </c>
      <c r="E3028" s="1" t="s">
        <v>9</v>
      </c>
      <c r="F3028">
        <v>117</v>
      </c>
      <c r="G3028" s="1" t="str">
        <f>IFERROR(VLOOKUP(tManutencao[[#This Row],[Máquina]],[1]!tMaquinas[[Código]:[Descrição]],2,0),"N/E")</f>
        <v>117 - Extrusora</v>
      </c>
      <c r="H3028" t="s">
        <v>10</v>
      </c>
      <c r="I3028" t="s">
        <v>25</v>
      </c>
    </row>
    <row r="3029" spans="1:9" ht="16.5" x14ac:dyDescent="0.25">
      <c r="A3029" s="1">
        <f>ROW()-ROW(tManutencao[[#Headers],[Seq]])</f>
        <v>3028</v>
      </c>
      <c r="B3029" s="3">
        <v>2914</v>
      </c>
      <c r="C3029" s="4">
        <v>45518.260300925926</v>
      </c>
      <c r="D3029" s="4"/>
      <c r="E3029" s="1" t="s">
        <v>9</v>
      </c>
      <c r="F3029">
        <v>116</v>
      </c>
      <c r="G3029" s="1" t="str">
        <f>IFERROR(VLOOKUP(tManutencao[[#This Row],[Máquina]],[1]!tMaquinas[[Código]:[Descrição]],2,0),"N/E")</f>
        <v>116 - Extrusora</v>
      </c>
      <c r="H3029" t="s">
        <v>10</v>
      </c>
      <c r="I3029" t="s">
        <v>36</v>
      </c>
    </row>
    <row r="3030" spans="1:9" ht="16.5" x14ac:dyDescent="0.25">
      <c r="A3030" s="1">
        <f>ROW()-ROW(tManutencao[[#Headers],[Seq]])</f>
        <v>3029</v>
      </c>
      <c r="B3030" s="3">
        <v>3933</v>
      </c>
      <c r="C3030" s="4">
        <v>45596.696516203701</v>
      </c>
      <c r="D3030" s="4">
        <v>45635.613356481481</v>
      </c>
      <c r="E3030" s="1" t="s">
        <v>182</v>
      </c>
      <c r="F3030">
        <v>9004</v>
      </c>
      <c r="G3030" s="1" t="str">
        <f>IFERROR(VLOOKUP(tManutencao[[#This Row],[Máquina]],[1]!tMaquinas[[Código]:[Descrição]],2,0),"N/E")</f>
        <v>N/E</v>
      </c>
      <c r="H3030" t="s">
        <v>2167</v>
      </c>
      <c r="I3030" t="s">
        <v>2672</v>
      </c>
    </row>
    <row r="3031" spans="1:9" ht="16.5" x14ac:dyDescent="0.25">
      <c r="A3031" s="1">
        <f>ROW()-ROW(tManutencao[[#Headers],[Seq]])</f>
        <v>3030</v>
      </c>
      <c r="B3031" s="3">
        <v>2916</v>
      </c>
      <c r="C3031" s="4">
        <v>45518.466944444444</v>
      </c>
      <c r="D3031" s="4">
        <v>45671.386805555558</v>
      </c>
      <c r="E3031" s="1" t="s">
        <v>2433</v>
      </c>
      <c r="F3031">
        <v>206</v>
      </c>
      <c r="G3031" s="1" t="str">
        <f>IFERROR(VLOOKUP(tManutencao[[#This Row],[Máquina]],[1]!tMaquinas[[Código]:[Descrição]],2,0),"N/E")</f>
        <v>206 - Comexi 8 cores</v>
      </c>
      <c r="H3031" t="s">
        <v>62</v>
      </c>
      <c r="I3031" t="s">
        <v>2673</v>
      </c>
    </row>
    <row r="3032" spans="1:9" ht="16.5" x14ac:dyDescent="0.25">
      <c r="A3032" s="1">
        <f>ROW()-ROW(tManutencao[[#Headers],[Seq]])</f>
        <v>3031</v>
      </c>
      <c r="B3032" s="3">
        <v>2917</v>
      </c>
      <c r="C3032" s="4">
        <v>45518.656909722224</v>
      </c>
      <c r="D3032" s="4">
        <v>45537.588159722225</v>
      </c>
      <c r="E3032" s="1" t="s">
        <v>9</v>
      </c>
      <c r="F3032">
        <v>302</v>
      </c>
      <c r="G3032" s="1" t="str">
        <f>IFERROR(VLOOKUP(tManutencao[[#This Row],[Máquina]],[1]!tMaquinas[[Código]:[Descrição]],2,0),"N/E")</f>
        <v>301 - Comexi Laminadora</v>
      </c>
      <c r="H3032" t="s">
        <v>58</v>
      </c>
      <c r="I3032" t="s">
        <v>2674</v>
      </c>
    </row>
    <row r="3033" spans="1:9" ht="16.5" x14ac:dyDescent="0.25">
      <c r="A3033" s="1">
        <f>ROW()-ROW(tManutencao[[#Headers],[Seq]])</f>
        <v>3032</v>
      </c>
      <c r="B3033" s="3">
        <v>4316</v>
      </c>
      <c r="C3033" s="4">
        <v>45623.655763888892</v>
      </c>
      <c r="D3033" s="4"/>
      <c r="E3033" s="1" t="s">
        <v>182</v>
      </c>
      <c r="F3033">
        <v>9004</v>
      </c>
      <c r="G3033" s="1" t="str">
        <f>IFERROR(VLOOKUP(tManutencao[[#This Row],[Máquina]],[1]!tMaquinas[[Código]:[Descrição]],2,0),"N/E")</f>
        <v>N/E</v>
      </c>
      <c r="H3033" t="s">
        <v>2167</v>
      </c>
      <c r="I3033" t="s">
        <v>2675</v>
      </c>
    </row>
    <row r="3034" spans="1:9" ht="16.5" x14ac:dyDescent="0.25">
      <c r="A3034" s="1">
        <f>ROW()-ROW(tManutencao[[#Headers],[Seq]])</f>
        <v>3033</v>
      </c>
      <c r="B3034" s="3">
        <v>2919</v>
      </c>
      <c r="C3034" s="4">
        <v>45519.077291666668</v>
      </c>
      <c r="D3034" s="4">
        <v>45519.491215277776</v>
      </c>
      <c r="E3034" s="1" t="s">
        <v>9</v>
      </c>
      <c r="F3034">
        <v>116</v>
      </c>
      <c r="G3034" s="1" t="str">
        <f>IFERROR(VLOOKUP(tManutencao[[#This Row],[Máquina]],[1]!tMaquinas[[Código]:[Descrição]],2,0),"N/E")</f>
        <v>116 - Extrusora</v>
      </c>
      <c r="H3034" t="s">
        <v>10</v>
      </c>
      <c r="I3034" t="s">
        <v>2676</v>
      </c>
    </row>
    <row r="3035" spans="1:9" ht="16.5" x14ac:dyDescent="0.25">
      <c r="A3035" s="1">
        <f>ROW()-ROW(tManutencao[[#Headers],[Seq]])</f>
        <v>3034</v>
      </c>
      <c r="B3035" s="3">
        <v>2920</v>
      </c>
      <c r="C3035" s="4">
        <v>45519.081504629627</v>
      </c>
      <c r="D3035" s="4">
        <v>45519.490937499999</v>
      </c>
      <c r="E3035" s="1" t="s">
        <v>9</v>
      </c>
      <c r="F3035">
        <v>117</v>
      </c>
      <c r="G3035" s="1" t="str">
        <f>IFERROR(VLOOKUP(tManutencao[[#This Row],[Máquina]],[1]!tMaquinas[[Código]:[Descrição]],2,0),"N/E")</f>
        <v>117 - Extrusora</v>
      </c>
      <c r="H3035" t="s">
        <v>10</v>
      </c>
      <c r="I3035" t="s">
        <v>2677</v>
      </c>
    </row>
    <row r="3036" spans="1:9" ht="16.5" x14ac:dyDescent="0.25">
      <c r="A3036" s="1">
        <f>ROW()-ROW(tManutencao[[#Headers],[Seq]])</f>
        <v>3035</v>
      </c>
      <c r="B3036" s="3">
        <v>2921</v>
      </c>
      <c r="C3036" s="4">
        <v>45519.305312500001</v>
      </c>
      <c r="D3036" s="4">
        <v>45537.716782407406</v>
      </c>
      <c r="E3036" s="1" t="s">
        <v>9</v>
      </c>
      <c r="F3036">
        <v>113</v>
      </c>
      <c r="G3036" s="1" t="str">
        <f>IFERROR(VLOOKUP(tManutencao[[#This Row],[Máquina]],[1]!tMaquinas[[Código]:[Descrição]],2,0),"N/E")</f>
        <v>113 - Extrusora</v>
      </c>
      <c r="H3036" t="s">
        <v>10</v>
      </c>
      <c r="I3036" t="s">
        <v>2678</v>
      </c>
    </row>
    <row r="3037" spans="1:9" ht="16.5" x14ac:dyDescent="0.25">
      <c r="A3037" s="1">
        <f>ROW()-ROW(tManutencao[[#Headers],[Seq]])</f>
        <v>3036</v>
      </c>
      <c r="B3037" s="3">
        <v>2922</v>
      </c>
      <c r="C3037" s="4">
        <v>45519.305937500001</v>
      </c>
      <c r="D3037" s="4">
        <v>45579.447766203702</v>
      </c>
      <c r="E3037" s="1" t="s">
        <v>9</v>
      </c>
      <c r="F3037">
        <v>113</v>
      </c>
      <c r="G3037" s="1" t="str">
        <f>IFERROR(VLOOKUP(tManutencao[[#This Row],[Máquina]],[1]!tMaquinas[[Código]:[Descrição]],2,0),"N/E")</f>
        <v>113 - Extrusora</v>
      </c>
      <c r="H3037" t="s">
        <v>10</v>
      </c>
      <c r="I3037" t="s">
        <v>2679</v>
      </c>
    </row>
    <row r="3038" spans="1:9" ht="16.5" x14ac:dyDescent="0.25">
      <c r="A3038" s="1">
        <f>ROW()-ROW(tManutencao[[#Headers],[Seq]])</f>
        <v>3037</v>
      </c>
      <c r="B3038" s="3">
        <v>2923</v>
      </c>
      <c r="C3038" s="4">
        <v>45519.306956018518</v>
      </c>
      <c r="D3038" s="4">
        <v>45575.596724537034</v>
      </c>
      <c r="E3038" s="1" t="s">
        <v>9</v>
      </c>
      <c r="F3038">
        <v>116</v>
      </c>
      <c r="G3038" s="1" t="str">
        <f>IFERROR(VLOOKUP(tManutencao[[#This Row],[Máquina]],[1]!tMaquinas[[Código]:[Descrição]],2,0),"N/E")</f>
        <v>116 - Extrusora</v>
      </c>
      <c r="H3038" t="s">
        <v>10</v>
      </c>
      <c r="I3038" t="s">
        <v>2680</v>
      </c>
    </row>
    <row r="3039" spans="1:9" ht="16.5" x14ac:dyDescent="0.25">
      <c r="A3039" s="1">
        <f>ROW()-ROW(tManutencao[[#Headers],[Seq]])</f>
        <v>3038</v>
      </c>
      <c r="B3039" s="3">
        <v>2924</v>
      </c>
      <c r="C3039" s="4">
        <v>45519.308032407411</v>
      </c>
      <c r="D3039" s="4">
        <v>45671.38721064815</v>
      </c>
      <c r="E3039" s="1" t="s">
        <v>9</v>
      </c>
      <c r="F3039">
        <v>116</v>
      </c>
      <c r="G3039" s="1" t="str">
        <f>IFERROR(VLOOKUP(tManutencao[[#This Row],[Máquina]],[1]!tMaquinas[[Código]:[Descrição]],2,0),"N/E")</f>
        <v>116 - Extrusora</v>
      </c>
      <c r="H3039" t="s">
        <v>10</v>
      </c>
      <c r="I3039" t="s">
        <v>2681</v>
      </c>
    </row>
    <row r="3040" spans="1:9" ht="16.5" x14ac:dyDescent="0.25">
      <c r="A3040" s="1">
        <f>ROW()-ROW(tManutencao[[#Headers],[Seq]])</f>
        <v>3039</v>
      </c>
      <c r="B3040" s="3">
        <v>2925</v>
      </c>
      <c r="C3040" s="4">
        <v>45519.308657407404</v>
      </c>
      <c r="D3040" s="4">
        <v>45537.662731481483</v>
      </c>
      <c r="E3040" s="1" t="s">
        <v>9</v>
      </c>
      <c r="F3040">
        <v>116</v>
      </c>
      <c r="G3040" s="1" t="str">
        <f>IFERROR(VLOOKUP(tManutencao[[#This Row],[Máquina]],[1]!tMaquinas[[Código]:[Descrição]],2,0),"N/E")</f>
        <v>116 - Extrusora</v>
      </c>
      <c r="H3040" t="s">
        <v>10</v>
      </c>
      <c r="I3040" t="s">
        <v>2682</v>
      </c>
    </row>
    <row r="3041" spans="1:9" ht="16.5" x14ac:dyDescent="0.25">
      <c r="A3041" s="1">
        <f>ROW()-ROW(tManutencao[[#Headers],[Seq]])</f>
        <v>3040</v>
      </c>
      <c r="B3041" s="3">
        <v>2926</v>
      </c>
      <c r="C3041" s="4">
        <v>45519.31659722222</v>
      </c>
      <c r="D3041" s="4">
        <v>45537.716481481482</v>
      </c>
      <c r="E3041" s="1" t="s">
        <v>9</v>
      </c>
      <c r="F3041">
        <v>118</v>
      </c>
      <c r="G3041" s="1" t="str">
        <f>IFERROR(VLOOKUP(tManutencao[[#This Row],[Máquina]],[1]!tMaquinas[[Código]:[Descrição]],2,0),"N/E")</f>
        <v>118- Extrusora</v>
      </c>
      <c r="H3041" t="s">
        <v>10</v>
      </c>
      <c r="I3041" t="s">
        <v>2683</v>
      </c>
    </row>
    <row r="3042" spans="1:9" ht="16.5" x14ac:dyDescent="0.25">
      <c r="A3042" s="1">
        <f>ROW()-ROW(tManutencao[[#Headers],[Seq]])</f>
        <v>3041</v>
      </c>
      <c r="B3042" s="3">
        <v>2927</v>
      </c>
      <c r="C3042" s="4">
        <v>45519.364722222221</v>
      </c>
      <c r="D3042" s="4">
        <v>45531.789398148147</v>
      </c>
      <c r="E3042" s="1" t="s">
        <v>9</v>
      </c>
      <c r="F3042">
        <v>301</v>
      </c>
      <c r="G3042" s="1" t="str">
        <f>IFERROR(VLOOKUP(tManutencao[[#This Row],[Máquina]],[1]!tMaquinas[[Código]:[Descrição]],2,0),"N/E")</f>
        <v>301 - Comexi Laminadora</v>
      </c>
      <c r="H3042" t="s">
        <v>58</v>
      </c>
      <c r="I3042" t="s">
        <v>2684</v>
      </c>
    </row>
    <row r="3043" spans="1:9" ht="16.5" x14ac:dyDescent="0.25">
      <c r="A3043" s="1">
        <f>ROW()-ROW(tManutencao[[#Headers],[Seq]])</f>
        <v>3042</v>
      </c>
      <c r="B3043" s="3">
        <v>1004</v>
      </c>
      <c r="C3043" s="4">
        <v>45212.369837962964</v>
      </c>
      <c r="D3043" s="4">
        <v>45407.63422453704</v>
      </c>
      <c r="E3043" s="1" t="s">
        <v>9</v>
      </c>
      <c r="F3043">
        <v>9005</v>
      </c>
      <c r="G3043" s="1" t="str">
        <f>IFERROR(VLOOKUP(tManutencao[[#This Row],[Máquina]],[1]!tMaquinas[[Código]:[Descrição]],2,0),"N/E")</f>
        <v>N/E</v>
      </c>
      <c r="H3043" t="s">
        <v>1335</v>
      </c>
      <c r="I3043" t="s">
        <v>2685</v>
      </c>
    </row>
    <row r="3044" spans="1:9" ht="16.5" x14ac:dyDescent="0.25">
      <c r="A3044" s="1">
        <f>ROW()-ROW(tManutencao[[#Headers],[Seq]])</f>
        <v>3043</v>
      </c>
      <c r="B3044" s="3">
        <v>1370</v>
      </c>
      <c r="C3044" s="4">
        <v>45271.351493055554</v>
      </c>
      <c r="D3044" s="4">
        <v>45441.582395833335</v>
      </c>
      <c r="E3044" s="1" t="s">
        <v>9</v>
      </c>
      <c r="F3044">
        <v>9005</v>
      </c>
      <c r="G3044" s="1" t="str">
        <f>IFERROR(VLOOKUP(tManutencao[[#This Row],[Máquina]],[1]!tMaquinas[[Código]:[Descrição]],2,0),"N/E")</f>
        <v>N/E</v>
      </c>
      <c r="H3044" t="s">
        <v>1335</v>
      </c>
      <c r="I3044" t="s">
        <v>2686</v>
      </c>
    </row>
    <row r="3045" spans="1:9" ht="16.5" x14ac:dyDescent="0.25">
      <c r="A3045" s="1">
        <f>ROW()-ROW(tManutencao[[#Headers],[Seq]])</f>
        <v>3044</v>
      </c>
      <c r="B3045" s="3">
        <v>2930</v>
      </c>
      <c r="C3045" s="4">
        <v>45519.520567129628</v>
      </c>
      <c r="D3045" s="4">
        <v>45671.38758101852</v>
      </c>
      <c r="E3045" s="1" t="s">
        <v>9</v>
      </c>
      <c r="F3045">
        <v>207</v>
      </c>
      <c r="G3045" s="1" t="str">
        <f>IFERROR(VLOOKUP(tManutencao[[#This Row],[Máquina]],[1]!tMaquinas[[Código]:[Descrição]],2,0),"N/E")</f>
        <v>207 - Comexi 8 cores</v>
      </c>
      <c r="H3045" t="s">
        <v>62</v>
      </c>
      <c r="I3045" t="s">
        <v>2687</v>
      </c>
    </row>
    <row r="3046" spans="1:9" ht="16.5" x14ac:dyDescent="0.25">
      <c r="A3046" s="1">
        <f>ROW()-ROW(tManutencao[[#Headers],[Seq]])</f>
        <v>3045</v>
      </c>
      <c r="B3046" s="3">
        <v>2931</v>
      </c>
      <c r="C3046" s="4">
        <v>45519.6012962963</v>
      </c>
      <c r="D3046" s="4">
        <v>45671.388344907406</v>
      </c>
      <c r="E3046" s="1" t="s">
        <v>9</v>
      </c>
      <c r="F3046">
        <v>117</v>
      </c>
      <c r="G3046" s="1" t="str">
        <f>IFERROR(VLOOKUP(tManutencao[[#This Row],[Máquina]],[1]!tMaquinas[[Código]:[Descrição]],2,0),"N/E")</f>
        <v>117 - Extrusora</v>
      </c>
      <c r="H3046" t="s">
        <v>10</v>
      </c>
      <c r="I3046" t="s">
        <v>37</v>
      </c>
    </row>
    <row r="3047" spans="1:9" ht="16.5" x14ac:dyDescent="0.25">
      <c r="A3047" s="1">
        <f>ROW()-ROW(tManutencao[[#Headers],[Seq]])</f>
        <v>3046</v>
      </c>
      <c r="B3047" s="3">
        <v>2932</v>
      </c>
      <c r="C3047" s="4">
        <v>45519.609016203707</v>
      </c>
      <c r="D3047" s="4">
        <v>45671.38784722222</v>
      </c>
      <c r="E3047" s="1" t="s">
        <v>9</v>
      </c>
      <c r="F3047">
        <v>117</v>
      </c>
      <c r="G3047" s="1" t="str">
        <f>IFERROR(VLOOKUP(tManutencao[[#This Row],[Máquina]],[1]!tMaquinas[[Código]:[Descrição]],2,0),"N/E")</f>
        <v>117 - Extrusora</v>
      </c>
      <c r="H3047" t="s">
        <v>10</v>
      </c>
      <c r="I3047" t="s">
        <v>37</v>
      </c>
    </row>
    <row r="3048" spans="1:9" ht="16.5" x14ac:dyDescent="0.25">
      <c r="A3048" s="1">
        <f>ROW()-ROW(tManutencao[[#Headers],[Seq]])</f>
        <v>3047</v>
      </c>
      <c r="B3048" s="3">
        <v>2933</v>
      </c>
      <c r="C3048" s="4">
        <v>45519.684537037036</v>
      </c>
      <c r="D3048" s="4">
        <v>45671.388506944444</v>
      </c>
      <c r="E3048" s="1" t="s">
        <v>9</v>
      </c>
      <c r="F3048">
        <v>416</v>
      </c>
      <c r="G3048" s="1" t="str">
        <f>IFERROR(VLOOKUP(tManutencao[[#This Row],[Máquina]],[1]!tMaquinas[[Código]:[Descrição]],2,0),"N/E")</f>
        <v>416 - Hece 1400</v>
      </c>
      <c r="H3048" t="s">
        <v>21</v>
      </c>
      <c r="I3048" t="s">
        <v>2688</v>
      </c>
    </row>
    <row r="3049" spans="1:9" ht="16.5" x14ac:dyDescent="0.25">
      <c r="A3049" s="1">
        <f>ROW()-ROW(tManutencao[[#Headers],[Seq]])</f>
        <v>3048</v>
      </c>
      <c r="B3049" s="3">
        <v>2934</v>
      </c>
      <c r="C3049" s="4">
        <v>45519.85355324074</v>
      </c>
      <c r="D3049" s="4"/>
      <c r="E3049" s="1" t="s">
        <v>9</v>
      </c>
      <c r="F3049">
        <v>115</v>
      </c>
      <c r="G3049" s="1" t="str">
        <f>IFERROR(VLOOKUP(tManutencao[[#This Row],[Máquina]],[1]!tMaquinas[[Código]:[Descrição]],2,0),"N/E")</f>
        <v>115 - Extrusora</v>
      </c>
      <c r="H3049" t="s">
        <v>10</v>
      </c>
      <c r="I3049" t="s">
        <v>2689</v>
      </c>
    </row>
    <row r="3050" spans="1:9" ht="16.5" x14ac:dyDescent="0.25">
      <c r="A3050" s="1">
        <f>ROW()-ROW(tManutencao[[#Headers],[Seq]])</f>
        <v>3049</v>
      </c>
      <c r="B3050" s="3">
        <v>2577</v>
      </c>
      <c r="C3050" s="4">
        <v>45481.713275462964</v>
      </c>
      <c r="D3050" s="4"/>
      <c r="E3050" s="1" t="s">
        <v>9</v>
      </c>
      <c r="F3050">
        <v>9005</v>
      </c>
      <c r="G3050" s="1" t="str">
        <f>IFERROR(VLOOKUP(tManutencao[[#This Row],[Máquina]],[1]!tMaquinas[[Código]:[Descrição]],2,0),"N/E")</f>
        <v>N/E</v>
      </c>
      <c r="H3050" t="s">
        <v>1335</v>
      </c>
      <c r="I3050" t="s">
        <v>2690</v>
      </c>
    </row>
    <row r="3051" spans="1:9" ht="16.5" x14ac:dyDescent="0.25">
      <c r="A3051" s="1">
        <f>ROW()-ROW(tManutencao[[#Headers],[Seq]])</f>
        <v>3050</v>
      </c>
      <c r="B3051" s="3">
        <v>2589</v>
      </c>
      <c r="C3051" s="4">
        <v>45483.724259259259</v>
      </c>
      <c r="D3051" s="4">
        <v>45488.583622685182</v>
      </c>
      <c r="E3051" s="1" t="s">
        <v>9</v>
      </c>
      <c r="F3051">
        <v>9005</v>
      </c>
      <c r="G3051" s="1" t="str">
        <f>IFERROR(VLOOKUP(tManutencao[[#This Row],[Máquina]],[1]!tMaquinas[[Código]:[Descrição]],2,0),"N/E")</f>
        <v>N/E</v>
      </c>
      <c r="H3051" t="s">
        <v>1335</v>
      </c>
      <c r="I3051" t="s">
        <v>2691</v>
      </c>
    </row>
    <row r="3052" spans="1:9" ht="16.5" x14ac:dyDescent="0.25">
      <c r="A3052" s="1">
        <f>ROW()-ROW(tManutencao[[#Headers],[Seq]])</f>
        <v>3051</v>
      </c>
      <c r="B3052" s="3">
        <v>2937</v>
      </c>
      <c r="C3052" s="4">
        <v>45520.252627314818</v>
      </c>
      <c r="D3052" s="4"/>
      <c r="E3052" s="1" t="s">
        <v>9</v>
      </c>
      <c r="F3052">
        <v>206</v>
      </c>
      <c r="G3052" s="1" t="str">
        <f>IFERROR(VLOOKUP(tManutencao[[#This Row],[Máquina]],[1]!tMaquinas[[Código]:[Descrição]],2,0),"N/E")</f>
        <v>206 - Comexi 8 cores</v>
      </c>
      <c r="H3052" t="s">
        <v>62</v>
      </c>
      <c r="I3052" t="s">
        <v>2692</v>
      </c>
    </row>
    <row r="3053" spans="1:9" ht="16.5" x14ac:dyDescent="0.25">
      <c r="A3053" s="1">
        <f>ROW()-ROW(tManutencao[[#Headers],[Seq]])</f>
        <v>3052</v>
      </c>
      <c r="B3053" s="3">
        <v>2938</v>
      </c>
      <c r="C3053" s="4">
        <v>45520.254884259259</v>
      </c>
      <c r="D3053" s="4"/>
      <c r="E3053" s="1" t="s">
        <v>9</v>
      </c>
      <c r="F3053">
        <v>207</v>
      </c>
      <c r="G3053" s="1" t="str">
        <f>IFERROR(VLOOKUP(tManutencao[[#This Row],[Máquina]],[1]!tMaquinas[[Código]:[Descrição]],2,0),"N/E")</f>
        <v>207 - Comexi 8 cores</v>
      </c>
      <c r="H3053" t="s">
        <v>62</v>
      </c>
    </row>
    <row r="3054" spans="1:9" ht="16.5" x14ac:dyDescent="0.25">
      <c r="A3054" s="1">
        <f>ROW()-ROW(tManutencao[[#Headers],[Seq]])</f>
        <v>3053</v>
      </c>
      <c r="B3054" s="3">
        <v>2938</v>
      </c>
      <c r="C3054" s="4">
        <v>45520.254884259259</v>
      </c>
      <c r="D3054" s="4"/>
      <c r="E3054" s="1" t="s">
        <v>9</v>
      </c>
      <c r="F3054">
        <v>207</v>
      </c>
      <c r="G3054" s="1" t="str">
        <f>IFERROR(VLOOKUP(tManutencao[[#This Row],[Máquina]],[1]!tMaquinas[[Código]:[Descrição]],2,0),"N/E")</f>
        <v>207 - Comexi 8 cores</v>
      </c>
      <c r="H3054" t="s">
        <v>62</v>
      </c>
      <c r="I3054" t="s">
        <v>1688</v>
      </c>
    </row>
    <row r="3055" spans="1:9" ht="16.5" x14ac:dyDescent="0.25">
      <c r="A3055" s="1">
        <f>ROW()-ROW(tManutencao[[#Headers],[Seq]])</f>
        <v>3054</v>
      </c>
      <c r="B3055" s="3">
        <v>2939</v>
      </c>
      <c r="C3055" s="4">
        <v>45520.269363425927</v>
      </c>
      <c r="D3055" s="4">
        <v>45671.392268518517</v>
      </c>
      <c r="E3055" s="1" t="s">
        <v>9</v>
      </c>
      <c r="F3055">
        <v>506</v>
      </c>
      <c r="G3055" s="1" t="str">
        <f>IFERROR(VLOOKUP(tManutencao[[#This Row],[Máquina]],[1]!tMaquinas[[Código]:[Descrição]],2,0),"N/E")</f>
        <v>506 - Rebobinadeira</v>
      </c>
      <c r="H3055" t="s">
        <v>23</v>
      </c>
      <c r="I3055" t="s">
        <v>38</v>
      </c>
    </row>
    <row r="3056" spans="1:9" ht="16.5" x14ac:dyDescent="0.25">
      <c r="A3056" s="1">
        <f>ROW()-ROW(tManutencao[[#Headers],[Seq]])</f>
        <v>3055</v>
      </c>
      <c r="B3056" s="3">
        <v>2940</v>
      </c>
      <c r="C3056" s="4">
        <v>45520.450671296298</v>
      </c>
      <c r="D3056" s="4">
        <v>45671.392430555556</v>
      </c>
      <c r="E3056" s="1" t="s">
        <v>9</v>
      </c>
      <c r="F3056">
        <v>207</v>
      </c>
      <c r="G3056" s="1" t="str">
        <f>IFERROR(VLOOKUP(tManutencao[[#This Row],[Máquina]],[1]!tMaquinas[[Código]:[Descrição]],2,0),"N/E")</f>
        <v>207 - Comexi 8 cores</v>
      </c>
      <c r="H3056" t="s">
        <v>62</v>
      </c>
      <c r="I3056" t="s">
        <v>2693</v>
      </c>
    </row>
    <row r="3057" spans="1:9" ht="16.5" x14ac:dyDescent="0.25">
      <c r="A3057" s="1">
        <f>ROW()-ROW(tManutencao[[#Headers],[Seq]])</f>
        <v>3056</v>
      </c>
      <c r="B3057" s="3">
        <v>2941</v>
      </c>
      <c r="C3057" s="4">
        <v>45520.526898148149</v>
      </c>
      <c r="D3057" s="4">
        <v>45671.39271990741</v>
      </c>
      <c r="E3057" s="1" t="s">
        <v>9</v>
      </c>
      <c r="F3057">
        <v>113</v>
      </c>
      <c r="G3057" s="1" t="str">
        <f>IFERROR(VLOOKUP(tManutencao[[#This Row],[Máquina]],[1]!tMaquinas[[Código]:[Descrição]],2,0),"N/E")</f>
        <v>113 - Extrusora</v>
      </c>
      <c r="H3057" t="s">
        <v>10</v>
      </c>
      <c r="I3057" t="s">
        <v>2694</v>
      </c>
    </row>
    <row r="3058" spans="1:9" ht="16.5" x14ac:dyDescent="0.25">
      <c r="A3058" s="1">
        <f>ROW()-ROW(tManutencao[[#Headers],[Seq]])</f>
        <v>3057</v>
      </c>
      <c r="B3058" s="3">
        <v>2942</v>
      </c>
      <c r="C3058" s="4">
        <v>45520.564305555556</v>
      </c>
      <c r="D3058" s="4">
        <v>45671.392974537041</v>
      </c>
      <c r="E3058" s="1" t="s">
        <v>9</v>
      </c>
      <c r="F3058">
        <v>418</v>
      </c>
      <c r="G3058" s="1" t="str">
        <f>IFERROR(VLOOKUP(tManutencao[[#This Row],[Máquina]],[1]!tMaquinas[[Código]:[Descrição]],2,0),"N/E")</f>
        <v>418 - Hece 850</v>
      </c>
      <c r="H3058" t="s">
        <v>21</v>
      </c>
      <c r="I3058" t="s">
        <v>39</v>
      </c>
    </row>
    <row r="3059" spans="1:9" ht="16.5" x14ac:dyDescent="0.25">
      <c r="A3059" s="1">
        <f>ROW()-ROW(tManutencao[[#Headers],[Seq]])</f>
        <v>3058</v>
      </c>
      <c r="B3059" s="3">
        <v>2943</v>
      </c>
      <c r="C3059" s="4">
        <v>45520.665729166663</v>
      </c>
      <c r="D3059" s="4">
        <v>45671.393078703702</v>
      </c>
      <c r="E3059" s="1" t="s">
        <v>9</v>
      </c>
      <c r="F3059">
        <v>113</v>
      </c>
      <c r="G3059" s="1" t="str">
        <f>IFERROR(VLOOKUP(tManutencao[[#This Row],[Máquina]],[1]!tMaquinas[[Código]:[Descrição]],2,0),"N/E")</f>
        <v>113 - Extrusora</v>
      </c>
      <c r="H3059" t="s">
        <v>10</v>
      </c>
      <c r="I3059" t="s">
        <v>2695</v>
      </c>
    </row>
    <row r="3060" spans="1:9" ht="16.5" x14ac:dyDescent="0.25">
      <c r="A3060" s="1">
        <f>ROW()-ROW(tManutencao[[#Headers],[Seq]])</f>
        <v>3059</v>
      </c>
      <c r="B3060" s="3">
        <v>4705</v>
      </c>
      <c r="C3060" s="4">
        <v>45649.512488425928</v>
      </c>
      <c r="D3060" s="4"/>
      <c r="E3060" s="1" t="s">
        <v>9</v>
      </c>
      <c r="F3060">
        <v>9005</v>
      </c>
      <c r="G3060" s="1" t="str">
        <f>IFERROR(VLOOKUP(tManutencao[[#This Row],[Máquina]],[1]!tMaquinas[[Código]:[Descrição]],2,0),"N/E")</f>
        <v>N/E</v>
      </c>
      <c r="H3060" t="s">
        <v>2167</v>
      </c>
      <c r="I3060" t="s">
        <v>2696</v>
      </c>
    </row>
    <row r="3061" spans="1:9" ht="16.5" x14ac:dyDescent="0.25">
      <c r="A3061" s="1">
        <f>ROW()-ROW(tManutencao[[#Headers],[Seq]])</f>
        <v>3060</v>
      </c>
      <c r="B3061" s="3">
        <v>2945</v>
      </c>
      <c r="C3061" s="4">
        <v>45520.667245370372</v>
      </c>
      <c r="D3061" s="4">
        <v>45671.39335648148</v>
      </c>
      <c r="E3061" s="1" t="s">
        <v>9</v>
      </c>
      <c r="F3061">
        <v>117</v>
      </c>
      <c r="G3061" s="1" t="str">
        <f>IFERROR(VLOOKUP(tManutencao[[#This Row],[Máquina]],[1]!tMaquinas[[Código]:[Descrição]],2,0),"N/E")</f>
        <v>117 - Extrusora</v>
      </c>
      <c r="H3061" t="s">
        <v>10</v>
      </c>
      <c r="I3061" t="s">
        <v>2697</v>
      </c>
    </row>
    <row r="3062" spans="1:9" ht="16.5" x14ac:dyDescent="0.25">
      <c r="A3062" s="1">
        <f>ROW()-ROW(tManutencao[[#Headers],[Seq]])</f>
        <v>3061</v>
      </c>
      <c r="B3062" s="3">
        <v>2946</v>
      </c>
      <c r="C3062" s="4">
        <v>45520.727268518516</v>
      </c>
      <c r="D3062" s="4">
        <v>45540.725138888891</v>
      </c>
      <c r="E3062" s="1" t="s">
        <v>9</v>
      </c>
      <c r="F3062">
        <v>207</v>
      </c>
      <c r="G3062" s="1" t="str">
        <f>IFERROR(VLOOKUP(tManutencao[[#This Row],[Máquina]],[1]!tMaquinas[[Código]:[Descrição]],2,0),"N/E")</f>
        <v>207 - Comexi 8 cores</v>
      </c>
      <c r="H3062" t="s">
        <v>62</v>
      </c>
      <c r="I3062" t="s">
        <v>2698</v>
      </c>
    </row>
    <row r="3063" spans="1:9" ht="16.5" x14ac:dyDescent="0.25">
      <c r="A3063" s="1">
        <f>ROW()-ROW(tManutencao[[#Headers],[Seq]])</f>
        <v>3062</v>
      </c>
      <c r="B3063" s="3">
        <v>2947</v>
      </c>
      <c r="C3063" s="4">
        <v>45521.234733796293</v>
      </c>
      <c r="D3063" s="4">
        <v>45532.536874999998</v>
      </c>
      <c r="E3063" s="1" t="s">
        <v>9</v>
      </c>
      <c r="F3063">
        <v>115</v>
      </c>
      <c r="G3063" s="1" t="str">
        <f>IFERROR(VLOOKUP(tManutencao[[#This Row],[Máquina]],[1]!tMaquinas[[Código]:[Descrição]],2,0),"N/E")</f>
        <v>115 - Extrusora</v>
      </c>
      <c r="H3063" t="s">
        <v>10</v>
      </c>
      <c r="I3063" t="s">
        <v>2699</v>
      </c>
    </row>
    <row r="3064" spans="1:9" ht="16.5" x14ac:dyDescent="0.25">
      <c r="A3064" s="1">
        <f>ROW()-ROW(tManutencao[[#Headers],[Seq]])</f>
        <v>3063</v>
      </c>
      <c r="B3064" s="3">
        <v>2948</v>
      </c>
      <c r="C3064" s="4">
        <v>45521.238692129627</v>
      </c>
      <c r="D3064" s="4">
        <v>45532.537928240738</v>
      </c>
      <c r="E3064" s="1" t="s">
        <v>9</v>
      </c>
      <c r="F3064">
        <v>507</v>
      </c>
      <c r="G3064" s="1" t="str">
        <f>IFERROR(VLOOKUP(tManutencao[[#This Row],[Máquina]],[1]!tMaquinas[[Código]:[Descrição]],2,0),"N/E")</f>
        <v>507 - Rebobinadeira</v>
      </c>
      <c r="H3064" t="s">
        <v>23</v>
      </c>
      <c r="I3064" t="s">
        <v>2700</v>
      </c>
    </row>
    <row r="3065" spans="1:9" ht="16.5" x14ac:dyDescent="0.25">
      <c r="A3065" s="1">
        <f>ROW()-ROW(tManutencao[[#Headers],[Seq]])</f>
        <v>3064</v>
      </c>
      <c r="B3065" s="3">
        <v>2949</v>
      </c>
      <c r="C3065" s="4">
        <v>45521.245138888888</v>
      </c>
      <c r="D3065" s="4">
        <v>45671.393611111111</v>
      </c>
      <c r="E3065" s="1" t="s">
        <v>9</v>
      </c>
      <c r="F3065">
        <v>115</v>
      </c>
      <c r="G3065" s="1" t="str">
        <f>IFERROR(VLOOKUP(tManutencao[[#This Row],[Máquina]],[1]!tMaquinas[[Código]:[Descrição]],2,0),"N/E")</f>
        <v>115 - Extrusora</v>
      </c>
      <c r="H3065" t="s">
        <v>10</v>
      </c>
      <c r="I3065" t="s">
        <v>40</v>
      </c>
    </row>
    <row r="3066" spans="1:9" ht="16.5" x14ac:dyDescent="0.25">
      <c r="A3066" s="1">
        <f>ROW()-ROW(tManutencao[[#Headers],[Seq]])</f>
        <v>3065</v>
      </c>
      <c r="B3066" s="3">
        <v>2950</v>
      </c>
      <c r="C3066" s="4">
        <v>45521.393726851849</v>
      </c>
      <c r="D3066" s="4"/>
      <c r="E3066" s="1" t="s">
        <v>9</v>
      </c>
      <c r="F3066">
        <v>207</v>
      </c>
      <c r="G3066" s="1" t="str">
        <f>IFERROR(VLOOKUP(tManutencao[[#This Row],[Máquina]],[1]!tMaquinas[[Código]:[Descrição]],2,0),"N/E")</f>
        <v>207 - Comexi 8 cores</v>
      </c>
      <c r="H3066" t="s">
        <v>62</v>
      </c>
      <c r="I3066" t="s">
        <v>2701</v>
      </c>
    </row>
    <row r="3067" spans="1:9" ht="16.5" x14ac:dyDescent="0.25">
      <c r="A3067" s="1">
        <f>ROW()-ROW(tManutencao[[#Headers],[Seq]])</f>
        <v>3066</v>
      </c>
      <c r="B3067" s="3">
        <v>2951</v>
      </c>
      <c r="C3067" s="4">
        <v>45521.785324074073</v>
      </c>
      <c r="D3067" s="4">
        <v>45671.393738425926</v>
      </c>
      <c r="E3067" s="1" t="s">
        <v>9</v>
      </c>
      <c r="F3067">
        <v>115</v>
      </c>
      <c r="G3067" s="1" t="str">
        <f>IFERROR(VLOOKUP(tManutencao[[#This Row],[Máquina]],[1]!tMaquinas[[Código]:[Descrição]],2,0),"N/E")</f>
        <v>115 - Extrusora</v>
      </c>
      <c r="H3067" t="s">
        <v>10</v>
      </c>
      <c r="I3067" t="s">
        <v>2702</v>
      </c>
    </row>
    <row r="3068" spans="1:9" ht="16.5" x14ac:dyDescent="0.25">
      <c r="A3068" s="1">
        <f>ROW()-ROW(tManutencao[[#Headers],[Seq]])</f>
        <v>3067</v>
      </c>
      <c r="B3068" s="3">
        <v>2952</v>
      </c>
      <c r="C3068" s="4">
        <v>45521.797743055555</v>
      </c>
      <c r="D3068" s="4"/>
      <c r="E3068" s="1" t="s">
        <v>9</v>
      </c>
      <c r="F3068">
        <v>207</v>
      </c>
      <c r="G3068" s="1" t="str">
        <f>IFERROR(VLOOKUP(tManutencao[[#This Row],[Máquina]],[1]!tMaquinas[[Código]:[Descrição]],2,0),"N/E")</f>
        <v>207 - Comexi 8 cores</v>
      </c>
      <c r="H3068" t="s">
        <v>62</v>
      </c>
      <c r="I3068" t="s">
        <v>2703</v>
      </c>
    </row>
    <row r="3069" spans="1:9" ht="16.5" x14ac:dyDescent="0.25">
      <c r="A3069" s="1">
        <f>ROW()-ROW(tManutencao[[#Headers],[Seq]])</f>
        <v>3068</v>
      </c>
      <c r="B3069" s="3">
        <v>2953</v>
      </c>
      <c r="C3069" s="4">
        <v>45521.799930555557</v>
      </c>
      <c r="D3069" s="4"/>
      <c r="E3069" s="1" t="s">
        <v>9</v>
      </c>
      <c r="F3069">
        <v>206</v>
      </c>
      <c r="G3069" s="1" t="str">
        <f>IFERROR(VLOOKUP(tManutencao[[#This Row],[Máquina]],[1]!tMaquinas[[Código]:[Descrição]],2,0),"N/E")</f>
        <v>206 - Comexi 8 cores</v>
      </c>
      <c r="H3069" t="s">
        <v>62</v>
      </c>
      <c r="I3069" t="s">
        <v>2704</v>
      </c>
    </row>
    <row r="3070" spans="1:9" ht="16.5" x14ac:dyDescent="0.25">
      <c r="A3070" s="1">
        <f>ROW()-ROW(tManutencao[[#Headers],[Seq]])</f>
        <v>3069</v>
      </c>
      <c r="B3070" s="3">
        <v>2954</v>
      </c>
      <c r="C3070" s="4">
        <v>45522.452569444446</v>
      </c>
      <c r="D3070" s="4">
        <v>45531.781886574077</v>
      </c>
      <c r="E3070" s="1" t="s">
        <v>9</v>
      </c>
      <c r="F3070">
        <v>207</v>
      </c>
      <c r="G3070" s="1" t="str">
        <f>IFERROR(VLOOKUP(tManutencao[[#This Row],[Máquina]],[1]!tMaquinas[[Código]:[Descrição]],2,0),"N/E")</f>
        <v>207 - Comexi 8 cores</v>
      </c>
      <c r="H3070" t="s">
        <v>62</v>
      </c>
      <c r="I3070" t="s">
        <v>2705</v>
      </c>
    </row>
    <row r="3071" spans="1:9" ht="16.5" x14ac:dyDescent="0.25">
      <c r="A3071" s="1">
        <f>ROW()-ROW(tManutencao[[#Headers],[Seq]])</f>
        <v>3070</v>
      </c>
      <c r="B3071" s="3">
        <v>2955</v>
      </c>
      <c r="C3071" s="4">
        <v>45522.646203703705</v>
      </c>
      <c r="D3071" s="4">
        <v>45671.394953703704</v>
      </c>
      <c r="E3071" s="1" t="s">
        <v>9</v>
      </c>
      <c r="F3071">
        <v>115</v>
      </c>
      <c r="G3071" s="1" t="str">
        <f>IFERROR(VLOOKUP(tManutencao[[#This Row],[Máquina]],[1]!tMaquinas[[Código]:[Descrição]],2,0),"N/E")</f>
        <v>115 - Extrusora</v>
      </c>
      <c r="H3071" t="s">
        <v>10</v>
      </c>
      <c r="I3071" t="s">
        <v>19</v>
      </c>
    </row>
    <row r="3072" spans="1:9" ht="16.5" x14ac:dyDescent="0.25">
      <c r="A3072" s="1">
        <f>ROW()-ROW(tManutencao[[#Headers],[Seq]])</f>
        <v>3071</v>
      </c>
      <c r="B3072" s="3">
        <v>2956</v>
      </c>
      <c r="C3072" s="4">
        <v>45522.672222222223</v>
      </c>
      <c r="D3072" s="4">
        <v>45671.395150462966</v>
      </c>
      <c r="E3072" s="1" t="s">
        <v>9</v>
      </c>
      <c r="F3072">
        <v>115</v>
      </c>
      <c r="G3072" s="1" t="str">
        <f>IFERROR(VLOOKUP(tManutencao[[#This Row],[Máquina]],[1]!tMaquinas[[Código]:[Descrição]],2,0),"N/E")</f>
        <v>115 - Extrusora</v>
      </c>
      <c r="H3072" t="s">
        <v>10</v>
      </c>
      <c r="I3072" t="s">
        <v>19</v>
      </c>
    </row>
    <row r="3073" spans="1:9" ht="16.5" x14ac:dyDescent="0.25">
      <c r="A3073" s="1">
        <f>ROW()-ROW(tManutencao[[#Headers],[Seq]])</f>
        <v>3072</v>
      </c>
      <c r="B3073" s="3">
        <v>4844</v>
      </c>
      <c r="C3073" s="4">
        <v>45677.442175925928</v>
      </c>
      <c r="D3073" s="4"/>
      <c r="E3073" s="1" t="s">
        <v>9</v>
      </c>
      <c r="F3073">
        <v>9005</v>
      </c>
      <c r="G3073" s="1" t="str">
        <f>IFERROR(VLOOKUP(tManutencao[[#This Row],[Máquina]],[1]!tMaquinas[[Código]:[Descrição]],2,0),"N/E")</f>
        <v>N/E</v>
      </c>
      <c r="H3073" t="s">
        <v>2167</v>
      </c>
      <c r="I3073" t="s">
        <v>2706</v>
      </c>
    </row>
    <row r="3074" spans="1:9" ht="16.5" x14ac:dyDescent="0.25">
      <c r="A3074" s="1">
        <f>ROW()-ROW(tManutencao[[#Headers],[Seq]])</f>
        <v>3073</v>
      </c>
      <c r="B3074" s="3">
        <v>2508</v>
      </c>
      <c r="C3074" s="4">
        <v>45470.521377314813</v>
      </c>
      <c r="D3074" s="4">
        <v>45470.598356481481</v>
      </c>
      <c r="E3074" s="1" t="s">
        <v>2137</v>
      </c>
      <c r="F3074">
        <v>9006</v>
      </c>
      <c r="G3074" s="1" t="str">
        <f>IFERROR(VLOOKUP(tManutencao[[#This Row],[Máquina]],[1]!tMaquinas[[Código]:[Descrição]],2,0),"N/E")</f>
        <v>N/E</v>
      </c>
      <c r="H3074" t="s">
        <v>1335</v>
      </c>
      <c r="I3074" t="s">
        <v>2707</v>
      </c>
    </row>
    <row r="3075" spans="1:9" ht="16.5" x14ac:dyDescent="0.25">
      <c r="A3075" s="1">
        <f>ROW()-ROW(tManutencao[[#Headers],[Seq]])</f>
        <v>3074</v>
      </c>
      <c r="B3075" s="3">
        <v>2959</v>
      </c>
      <c r="C3075" s="4">
        <v>45522.75</v>
      </c>
      <c r="D3075" s="4">
        <v>45671.395254629628</v>
      </c>
      <c r="E3075" s="1" t="s">
        <v>9</v>
      </c>
      <c r="F3075">
        <v>115</v>
      </c>
      <c r="G3075" s="1" t="str">
        <f>IFERROR(VLOOKUP(tManutencao[[#This Row],[Máquina]],[1]!tMaquinas[[Código]:[Descrição]],2,0),"N/E")</f>
        <v>115 - Extrusora</v>
      </c>
      <c r="H3075" t="s">
        <v>10</v>
      </c>
      <c r="I3075" t="s">
        <v>19</v>
      </c>
    </row>
    <row r="3076" spans="1:9" ht="16.5" x14ac:dyDescent="0.25">
      <c r="A3076" s="1">
        <f>ROW()-ROW(tManutencao[[#Headers],[Seq]])</f>
        <v>3075</v>
      </c>
      <c r="B3076" s="3">
        <v>2960</v>
      </c>
      <c r="C3076" s="4">
        <v>45522.933437500003</v>
      </c>
      <c r="D3076" s="4">
        <v>45671.395439814813</v>
      </c>
      <c r="E3076" s="1" t="s">
        <v>9</v>
      </c>
      <c r="F3076">
        <v>501</v>
      </c>
      <c r="G3076" s="1" t="str">
        <f>IFERROR(VLOOKUP(tManutencao[[#This Row],[Máquina]],[1]!tMaquinas[[Código]:[Descrição]],2,0),"N/E")</f>
        <v>501 - Jaguar rebobinadeira</v>
      </c>
      <c r="H3076" t="s">
        <v>23</v>
      </c>
      <c r="I3076" t="s">
        <v>28</v>
      </c>
    </row>
    <row r="3077" spans="1:9" ht="16.5" x14ac:dyDescent="0.25">
      <c r="A3077" s="1">
        <f>ROW()-ROW(tManutencao[[#Headers],[Seq]])</f>
        <v>3076</v>
      </c>
      <c r="B3077" s="3">
        <v>2961</v>
      </c>
      <c r="C3077" s="4">
        <v>45522.955682870372</v>
      </c>
      <c r="D3077" s="4">
        <v>45671.395590277774</v>
      </c>
      <c r="E3077" s="1" t="s">
        <v>9</v>
      </c>
      <c r="F3077">
        <v>501</v>
      </c>
      <c r="G3077" s="1" t="str">
        <f>IFERROR(VLOOKUP(tManutencao[[#This Row],[Máquina]],[1]!tMaquinas[[Código]:[Descrição]],2,0),"N/E")</f>
        <v>501 - Jaguar rebobinadeira</v>
      </c>
      <c r="H3077" t="s">
        <v>23</v>
      </c>
      <c r="I3077" t="s">
        <v>2708</v>
      </c>
    </row>
    <row r="3078" spans="1:9" ht="16.5" x14ac:dyDescent="0.25">
      <c r="A3078" s="1">
        <f>ROW()-ROW(tManutencao[[#Headers],[Seq]])</f>
        <v>3077</v>
      </c>
      <c r="B3078" s="3">
        <v>2962</v>
      </c>
      <c r="C3078" s="4">
        <v>45523.089305555557</v>
      </c>
      <c r="D3078" s="4">
        <v>45671.395740740743</v>
      </c>
      <c r="E3078" s="1" t="s">
        <v>9</v>
      </c>
      <c r="F3078">
        <v>113</v>
      </c>
      <c r="G3078" s="1" t="str">
        <f>IFERROR(VLOOKUP(tManutencao[[#This Row],[Máquina]],[1]!tMaquinas[[Código]:[Descrição]],2,0),"N/E")</f>
        <v>113 - Extrusora</v>
      </c>
      <c r="H3078" t="s">
        <v>10</v>
      </c>
      <c r="I3078" t="s">
        <v>41</v>
      </c>
    </row>
    <row r="3079" spans="1:9" ht="16.5" x14ac:dyDescent="0.25">
      <c r="A3079" s="1">
        <f>ROW()-ROW(tManutencao[[#Headers],[Seq]])</f>
        <v>3078</v>
      </c>
      <c r="B3079" s="3">
        <v>2963</v>
      </c>
      <c r="C3079" s="4">
        <v>45523.094884259262</v>
      </c>
      <c r="D3079" s="4"/>
      <c r="E3079" s="1" t="s">
        <v>9</v>
      </c>
      <c r="F3079">
        <v>113</v>
      </c>
      <c r="G3079" s="1" t="str">
        <f>IFERROR(VLOOKUP(tManutencao[[#This Row],[Máquina]],[1]!tMaquinas[[Código]:[Descrição]],2,0),"N/E")</f>
        <v>113 - Extrusora</v>
      </c>
      <c r="H3079" t="s">
        <v>10</v>
      </c>
      <c r="I3079" t="s">
        <v>2709</v>
      </c>
    </row>
    <row r="3080" spans="1:9" ht="16.5" x14ac:dyDescent="0.25">
      <c r="A3080" s="1">
        <f>ROW()-ROW(tManutencao[[#Headers],[Seq]])</f>
        <v>3079</v>
      </c>
      <c r="B3080" s="3">
        <v>2964</v>
      </c>
      <c r="C3080" s="4">
        <v>45523.095671296294</v>
      </c>
      <c r="D3080" s="4"/>
      <c r="E3080" s="1" t="s">
        <v>9</v>
      </c>
      <c r="F3080">
        <v>117</v>
      </c>
      <c r="G3080" s="1" t="str">
        <f>IFERROR(VLOOKUP(tManutencao[[#This Row],[Máquina]],[1]!tMaquinas[[Código]:[Descrição]],2,0),"N/E")</f>
        <v>117 - Extrusora</v>
      </c>
      <c r="H3080" t="s">
        <v>10</v>
      </c>
      <c r="I3080" t="s">
        <v>2710</v>
      </c>
    </row>
    <row r="3081" spans="1:9" ht="16.5" x14ac:dyDescent="0.25">
      <c r="A3081" s="1">
        <f>ROW()-ROW(tManutencao[[#Headers],[Seq]])</f>
        <v>3080</v>
      </c>
      <c r="B3081" s="3">
        <v>2965</v>
      </c>
      <c r="C3081" s="4">
        <v>45523.2578587963</v>
      </c>
      <c r="D3081" s="4">
        <v>45671.395914351851</v>
      </c>
      <c r="E3081" s="1" t="s">
        <v>9</v>
      </c>
      <c r="F3081">
        <v>117</v>
      </c>
      <c r="G3081" s="1" t="str">
        <f>IFERROR(VLOOKUP(tManutencao[[#This Row],[Máquina]],[1]!tMaquinas[[Código]:[Descrição]],2,0),"N/E")</f>
        <v>117 - Extrusora</v>
      </c>
      <c r="H3081" t="s">
        <v>10</v>
      </c>
      <c r="I3081" t="s">
        <v>33</v>
      </c>
    </row>
    <row r="3082" spans="1:9" ht="16.5" x14ac:dyDescent="0.25">
      <c r="A3082" s="1">
        <f>ROW()-ROW(tManutencao[[#Headers],[Seq]])</f>
        <v>3081</v>
      </c>
      <c r="B3082" s="3">
        <v>2966</v>
      </c>
      <c r="C3082" s="4">
        <v>45523.260972222219</v>
      </c>
      <c r="D3082" s="4">
        <v>45671.396087962959</v>
      </c>
      <c r="E3082" s="1" t="s">
        <v>9</v>
      </c>
      <c r="F3082">
        <v>117</v>
      </c>
      <c r="G3082" s="1" t="str">
        <f>IFERROR(VLOOKUP(tManutencao[[#This Row],[Máquina]],[1]!tMaquinas[[Código]:[Descrição]],2,0),"N/E")</f>
        <v>117 - Extrusora</v>
      </c>
      <c r="H3082" t="s">
        <v>10</v>
      </c>
      <c r="I3082" t="s">
        <v>33</v>
      </c>
    </row>
    <row r="3083" spans="1:9" ht="16.5" x14ac:dyDescent="0.25">
      <c r="A3083" s="1">
        <f>ROW()-ROW(tManutencao[[#Headers],[Seq]])</f>
        <v>3082</v>
      </c>
      <c r="B3083" s="3">
        <v>2967</v>
      </c>
      <c r="C3083" s="4">
        <v>45523.459386574075</v>
      </c>
      <c r="D3083" s="4">
        <v>45671.397986111115</v>
      </c>
      <c r="E3083" s="1" t="s">
        <v>9</v>
      </c>
      <c r="F3083">
        <v>418</v>
      </c>
      <c r="G3083" s="1" t="str">
        <f>IFERROR(VLOOKUP(tManutencao[[#This Row],[Máquina]],[1]!tMaquinas[[Código]:[Descrição]],2,0),"N/E")</f>
        <v>418 - Hece 850</v>
      </c>
      <c r="H3083" t="s">
        <v>21</v>
      </c>
      <c r="I3083" t="s">
        <v>39</v>
      </c>
    </row>
    <row r="3084" spans="1:9" ht="16.5" x14ac:dyDescent="0.25">
      <c r="A3084" s="1">
        <f>ROW()-ROW(tManutencao[[#Headers],[Seq]])</f>
        <v>3083</v>
      </c>
      <c r="B3084" s="3">
        <v>2968</v>
      </c>
      <c r="C3084" s="4">
        <v>45523.541516203702</v>
      </c>
      <c r="D3084" s="4">
        <v>45671.398159722223</v>
      </c>
      <c r="E3084" s="1" t="s">
        <v>9</v>
      </c>
      <c r="F3084">
        <v>417</v>
      </c>
      <c r="G3084" s="1" t="str">
        <f>IFERROR(VLOOKUP(tManutencao[[#This Row],[Máquina]],[1]!tMaquinas[[Código]:[Descrição]],2,0),"N/E")</f>
        <v>417 - Hece 1400</v>
      </c>
      <c r="H3084" t="s">
        <v>21</v>
      </c>
      <c r="I3084" t="s">
        <v>22</v>
      </c>
    </row>
    <row r="3085" spans="1:9" ht="16.5" x14ac:dyDescent="0.25">
      <c r="A3085" s="1">
        <f>ROW()-ROW(tManutencao[[#Headers],[Seq]])</f>
        <v>3084</v>
      </c>
      <c r="B3085" s="3">
        <v>2969</v>
      </c>
      <c r="C3085" s="4">
        <v>45523.6559837963</v>
      </c>
      <c r="D3085" s="4">
        <v>45532.535902777781</v>
      </c>
      <c r="E3085" s="1" t="s">
        <v>9</v>
      </c>
      <c r="F3085">
        <v>506</v>
      </c>
      <c r="G3085" s="1" t="str">
        <f>IFERROR(VLOOKUP(tManutencao[[#This Row],[Máquina]],[1]!tMaquinas[[Código]:[Descrição]],2,0),"N/E")</f>
        <v>506 - Rebobinadeira</v>
      </c>
      <c r="H3085" t="s">
        <v>23</v>
      </c>
      <c r="I3085" t="s">
        <v>2711</v>
      </c>
    </row>
    <row r="3086" spans="1:9" ht="16.5" x14ac:dyDescent="0.25">
      <c r="A3086" s="1">
        <f>ROW()-ROW(tManutencao[[#Headers],[Seq]])</f>
        <v>3085</v>
      </c>
      <c r="B3086" s="3">
        <v>2970</v>
      </c>
      <c r="C3086" s="4">
        <v>45524.019004629627</v>
      </c>
      <c r="D3086" s="4">
        <v>45532.536226851851</v>
      </c>
      <c r="E3086" s="1" t="s">
        <v>9</v>
      </c>
      <c r="F3086">
        <v>117</v>
      </c>
      <c r="G3086" s="1" t="str">
        <f>IFERROR(VLOOKUP(tManutencao[[#This Row],[Máquina]],[1]!tMaquinas[[Código]:[Descrição]],2,0),"N/E")</f>
        <v>117 - Extrusora</v>
      </c>
      <c r="H3086" t="s">
        <v>10</v>
      </c>
      <c r="I3086" t="s">
        <v>2712</v>
      </c>
    </row>
    <row r="3087" spans="1:9" ht="16.5" x14ac:dyDescent="0.25">
      <c r="A3087" s="1">
        <f>ROW()-ROW(tManutencao[[#Headers],[Seq]])</f>
        <v>3086</v>
      </c>
      <c r="B3087" s="3">
        <v>2971</v>
      </c>
      <c r="C3087" s="4">
        <v>45524.330775462964</v>
      </c>
      <c r="D3087" s="4">
        <v>45671.398321759261</v>
      </c>
      <c r="E3087" s="1" t="s">
        <v>182</v>
      </c>
      <c r="F3087">
        <v>416</v>
      </c>
      <c r="G3087" s="1" t="str">
        <f>IFERROR(VLOOKUP(tManutencao[[#This Row],[Máquina]],[1]!tMaquinas[[Código]:[Descrição]],2,0),"N/E")</f>
        <v>416 - Hece 1400</v>
      </c>
      <c r="H3087" t="s">
        <v>21</v>
      </c>
      <c r="I3087" t="s">
        <v>2713</v>
      </c>
    </row>
    <row r="3088" spans="1:9" ht="16.5" x14ac:dyDescent="0.25">
      <c r="A3088" s="1">
        <f>ROW()-ROW(tManutencao[[#Headers],[Seq]])</f>
        <v>3087</v>
      </c>
      <c r="B3088" s="3">
        <v>2972</v>
      </c>
      <c r="C3088" s="4">
        <v>45524.330914351849</v>
      </c>
      <c r="D3088" s="4">
        <v>45531.780891203707</v>
      </c>
      <c r="E3088" s="1" t="s">
        <v>182</v>
      </c>
      <c r="F3088">
        <v>416</v>
      </c>
      <c r="G3088" s="1" t="str">
        <f>IFERROR(VLOOKUP(tManutencao[[#This Row],[Máquina]],[1]!tMaquinas[[Código]:[Descrição]],2,0),"N/E")</f>
        <v>416 - Hece 1400</v>
      </c>
      <c r="H3088" t="s">
        <v>21</v>
      </c>
      <c r="I3088" t="s">
        <v>2713</v>
      </c>
    </row>
    <row r="3089" spans="1:9" ht="16.5" x14ac:dyDescent="0.25">
      <c r="A3089" s="1">
        <f>ROW()-ROW(tManutencao[[#Headers],[Seq]])</f>
        <v>3088</v>
      </c>
      <c r="B3089" s="3">
        <v>2973</v>
      </c>
      <c r="C3089" s="4">
        <v>45524.345578703702</v>
      </c>
      <c r="D3089" s="4">
        <v>45671.3984375</v>
      </c>
      <c r="E3089" s="1" t="s">
        <v>9</v>
      </c>
      <c r="F3089">
        <v>416</v>
      </c>
      <c r="G3089" s="1" t="str">
        <f>IFERROR(VLOOKUP(tManutencao[[#This Row],[Máquina]],[1]!tMaquinas[[Código]:[Descrição]],2,0),"N/E")</f>
        <v>416 - Hece 1400</v>
      </c>
      <c r="H3089" t="s">
        <v>21</v>
      </c>
      <c r="I3089" t="s">
        <v>42</v>
      </c>
    </row>
    <row r="3090" spans="1:9" ht="16.5" x14ac:dyDescent="0.25">
      <c r="A3090" s="1">
        <f>ROW()-ROW(tManutencao[[#Headers],[Seq]])</f>
        <v>3089</v>
      </c>
      <c r="B3090" s="3">
        <v>2509</v>
      </c>
      <c r="C3090" s="4">
        <v>45470.670219907406</v>
      </c>
      <c r="D3090" s="4">
        <v>45496.352106481485</v>
      </c>
      <c r="E3090" s="1" t="s">
        <v>182</v>
      </c>
      <c r="F3090">
        <v>9006</v>
      </c>
      <c r="G3090" s="1" t="str">
        <f>IFERROR(VLOOKUP(tManutencao[[#This Row],[Máquina]],[1]!tMaquinas[[Código]:[Descrição]],2,0),"N/E")</f>
        <v>N/E</v>
      </c>
      <c r="H3090" t="s">
        <v>1335</v>
      </c>
      <c r="I3090" t="s">
        <v>2714</v>
      </c>
    </row>
    <row r="3091" spans="1:9" ht="16.5" x14ac:dyDescent="0.25">
      <c r="A3091" s="1">
        <f>ROW()-ROW(tManutencao[[#Headers],[Seq]])</f>
        <v>3090</v>
      </c>
      <c r="B3091" s="3">
        <v>2975</v>
      </c>
      <c r="C3091" s="4">
        <v>45524.457175925927</v>
      </c>
      <c r="D3091" s="4">
        <v>45671.399456018517</v>
      </c>
      <c r="E3091" s="1" t="s">
        <v>9</v>
      </c>
      <c r="F3091">
        <v>207</v>
      </c>
      <c r="G3091" s="1" t="str">
        <f>IFERROR(VLOOKUP(tManutencao[[#This Row],[Máquina]],[1]!tMaquinas[[Código]:[Descrição]],2,0),"N/E")</f>
        <v>207 - Comexi 8 cores</v>
      </c>
      <c r="H3091" t="s">
        <v>62</v>
      </c>
      <c r="I3091" t="s">
        <v>2715</v>
      </c>
    </row>
    <row r="3092" spans="1:9" ht="16.5" x14ac:dyDescent="0.25">
      <c r="A3092" s="1">
        <f>ROW()-ROW(tManutencao[[#Headers],[Seq]])</f>
        <v>3091</v>
      </c>
      <c r="B3092" s="3">
        <v>2976</v>
      </c>
      <c r="C3092" s="4">
        <v>45524.645254629628</v>
      </c>
      <c r="D3092" s="4">
        <v>45531.777615740742</v>
      </c>
      <c r="E3092" s="1" t="s">
        <v>9</v>
      </c>
      <c r="F3092">
        <v>118</v>
      </c>
      <c r="G3092" s="1" t="str">
        <f>IFERROR(VLOOKUP(tManutencao[[#This Row],[Máquina]],[1]!tMaquinas[[Código]:[Descrição]],2,0),"N/E")</f>
        <v>118- Extrusora</v>
      </c>
      <c r="H3092" t="s">
        <v>10</v>
      </c>
      <c r="I3092" t="s">
        <v>2716</v>
      </c>
    </row>
    <row r="3093" spans="1:9" ht="16.5" x14ac:dyDescent="0.25">
      <c r="A3093" s="1">
        <f>ROW()-ROW(tManutencao[[#Headers],[Seq]])</f>
        <v>3092</v>
      </c>
      <c r="B3093" s="3">
        <v>2977</v>
      </c>
      <c r="C3093" s="4">
        <v>45524.64638888889</v>
      </c>
      <c r="D3093" s="4">
        <v>45531.776354166665</v>
      </c>
      <c r="E3093" s="1" t="s">
        <v>9</v>
      </c>
      <c r="F3093">
        <v>117</v>
      </c>
      <c r="G3093" s="1" t="str">
        <f>IFERROR(VLOOKUP(tManutencao[[#This Row],[Máquina]],[1]!tMaquinas[[Código]:[Descrição]],2,0),"N/E")</f>
        <v>117 - Extrusora</v>
      </c>
      <c r="H3093" t="s">
        <v>10</v>
      </c>
    </row>
    <row r="3094" spans="1:9" ht="16.5" x14ac:dyDescent="0.25">
      <c r="A3094" s="1">
        <f>ROW()-ROW(tManutencao[[#Headers],[Seq]])</f>
        <v>3093</v>
      </c>
      <c r="B3094" s="3">
        <v>2978</v>
      </c>
      <c r="C3094" s="4">
        <v>45524.660092592596</v>
      </c>
      <c r="D3094" s="4">
        <v>45540.747152777774</v>
      </c>
      <c r="E3094" s="1" t="s">
        <v>9</v>
      </c>
      <c r="F3094">
        <v>117</v>
      </c>
      <c r="G3094" s="1" t="str">
        <f>IFERROR(VLOOKUP(tManutencao[[#This Row],[Máquina]],[1]!tMaquinas[[Código]:[Descrição]],2,0),"N/E")</f>
        <v>117 - Extrusora</v>
      </c>
      <c r="H3094" t="s">
        <v>10</v>
      </c>
      <c r="I3094" t="s">
        <v>2717</v>
      </c>
    </row>
    <row r="3095" spans="1:9" ht="16.5" x14ac:dyDescent="0.25">
      <c r="A3095" s="1">
        <f>ROW()-ROW(tManutencao[[#Headers],[Seq]])</f>
        <v>3094</v>
      </c>
      <c r="B3095" s="3">
        <v>2979</v>
      </c>
      <c r="C3095" s="4">
        <v>45524.727384259262</v>
      </c>
      <c r="D3095" s="4"/>
      <c r="E3095" s="1" t="s">
        <v>9</v>
      </c>
      <c r="F3095">
        <v>118</v>
      </c>
      <c r="G3095" s="1" t="str">
        <f>IFERROR(VLOOKUP(tManutencao[[#This Row],[Máquina]],[1]!tMaquinas[[Código]:[Descrição]],2,0),"N/E")</f>
        <v>118- Extrusora</v>
      </c>
      <c r="H3095" t="s">
        <v>10</v>
      </c>
      <c r="I3095" t="s">
        <v>2718</v>
      </c>
    </row>
    <row r="3096" spans="1:9" ht="16.5" x14ac:dyDescent="0.25">
      <c r="A3096" s="1">
        <f>ROW()-ROW(tManutencao[[#Headers],[Seq]])</f>
        <v>3095</v>
      </c>
      <c r="B3096" s="3">
        <v>2980</v>
      </c>
      <c r="C3096" s="4">
        <v>45525.299351851849</v>
      </c>
      <c r="D3096" s="4"/>
      <c r="E3096" s="1" t="s">
        <v>182</v>
      </c>
      <c r="F3096">
        <v>418</v>
      </c>
      <c r="G3096" s="1" t="str">
        <f>IFERROR(VLOOKUP(tManutencao[[#This Row],[Máquina]],[1]!tMaquinas[[Código]:[Descrição]],2,0),"N/E")</f>
        <v>418 - Hece 850</v>
      </c>
      <c r="H3096" t="s">
        <v>21</v>
      </c>
      <c r="I3096" t="s">
        <v>2719</v>
      </c>
    </row>
    <row r="3097" spans="1:9" ht="16.5" x14ac:dyDescent="0.25">
      <c r="A3097" s="1">
        <f>ROW()-ROW(tManutencao[[#Headers],[Seq]])</f>
        <v>3096</v>
      </c>
      <c r="B3097" s="3">
        <v>2981</v>
      </c>
      <c r="C3097" s="4">
        <v>45525.322951388887</v>
      </c>
      <c r="D3097" s="4">
        <v>45575.596273148149</v>
      </c>
      <c r="E3097" s="1" t="s">
        <v>9</v>
      </c>
      <c r="F3097">
        <v>113</v>
      </c>
      <c r="G3097" s="1" t="str">
        <f>IFERROR(VLOOKUP(tManutencao[[#This Row],[Máquina]],[1]!tMaquinas[[Código]:[Descrição]],2,0),"N/E")</f>
        <v>113 - Extrusora</v>
      </c>
      <c r="H3097" t="s">
        <v>10</v>
      </c>
      <c r="I3097" t="s">
        <v>2720</v>
      </c>
    </row>
    <row r="3098" spans="1:9" ht="16.5" x14ac:dyDescent="0.25">
      <c r="A3098" s="1">
        <f>ROW()-ROW(tManutencao[[#Headers],[Seq]])</f>
        <v>3097</v>
      </c>
      <c r="B3098" s="3">
        <v>2982</v>
      </c>
      <c r="C3098" s="4">
        <v>45525.323680555557</v>
      </c>
      <c r="D3098" s="4"/>
      <c r="E3098" s="1" t="s">
        <v>9</v>
      </c>
      <c r="F3098">
        <v>113</v>
      </c>
      <c r="G3098" s="1" t="str">
        <f>IFERROR(VLOOKUP(tManutencao[[#This Row],[Máquina]],[1]!tMaquinas[[Código]:[Descrição]],2,0),"N/E")</f>
        <v>113 - Extrusora</v>
      </c>
      <c r="H3098" t="s">
        <v>10</v>
      </c>
      <c r="I3098" t="s">
        <v>531</v>
      </c>
    </row>
    <row r="3099" spans="1:9" ht="16.5" x14ac:dyDescent="0.25">
      <c r="A3099" s="1">
        <f>ROW()-ROW(tManutencao[[#Headers],[Seq]])</f>
        <v>3098</v>
      </c>
      <c r="B3099" s="3">
        <v>2983</v>
      </c>
      <c r="C3099" s="4">
        <v>45525.3674537037</v>
      </c>
      <c r="D3099" s="4">
        <v>45671.399814814817</v>
      </c>
      <c r="E3099" s="1" t="s">
        <v>9</v>
      </c>
      <c r="F3099">
        <v>417</v>
      </c>
      <c r="G3099" s="1" t="str">
        <f>IFERROR(VLOOKUP(tManutencao[[#This Row],[Máquina]],[1]!tMaquinas[[Código]:[Descrição]],2,0),"N/E")</f>
        <v>417 - Hece 1400</v>
      </c>
      <c r="H3099" t="s">
        <v>21</v>
      </c>
      <c r="I3099" t="s">
        <v>22</v>
      </c>
    </row>
    <row r="3100" spans="1:9" ht="16.5" x14ac:dyDescent="0.25">
      <c r="A3100" s="1">
        <f>ROW()-ROW(tManutencao[[#Headers],[Seq]])</f>
        <v>3099</v>
      </c>
      <c r="B3100" s="3">
        <v>2984</v>
      </c>
      <c r="C3100" s="4">
        <v>45525.488657407404</v>
      </c>
      <c r="D3100" s="4">
        <v>45671.400046296294</v>
      </c>
      <c r="E3100" s="1" t="s">
        <v>9</v>
      </c>
      <c r="F3100">
        <v>418</v>
      </c>
      <c r="G3100" s="1" t="str">
        <f>IFERROR(VLOOKUP(tManutencao[[#This Row],[Máquina]],[1]!tMaquinas[[Código]:[Descrição]],2,0),"N/E")</f>
        <v>418 - Hece 850</v>
      </c>
      <c r="H3100" t="s">
        <v>21</v>
      </c>
      <c r="I3100" t="s">
        <v>39</v>
      </c>
    </row>
    <row r="3101" spans="1:9" ht="16.5" x14ac:dyDescent="0.25">
      <c r="A3101" s="1">
        <f>ROW()-ROW(tManutencao[[#Headers],[Seq]])</f>
        <v>3100</v>
      </c>
      <c r="B3101" s="3">
        <v>2985</v>
      </c>
      <c r="C3101" s="4">
        <v>45525.515497685185</v>
      </c>
      <c r="D3101" s="4">
        <v>45671.400150462963</v>
      </c>
      <c r="E3101" s="1" t="s">
        <v>182</v>
      </c>
      <c r="F3101">
        <v>417</v>
      </c>
      <c r="G3101" s="1" t="str">
        <f>IFERROR(VLOOKUP(tManutencao[[#This Row],[Máquina]],[1]!tMaquinas[[Código]:[Descrição]],2,0),"N/E")</f>
        <v>417 - Hece 1400</v>
      </c>
      <c r="H3101" t="s">
        <v>21</v>
      </c>
      <c r="I3101" t="s">
        <v>2721</v>
      </c>
    </row>
    <row r="3102" spans="1:9" ht="16.5" x14ac:dyDescent="0.25">
      <c r="A3102" s="1">
        <f>ROW()-ROW(tManutencao[[#Headers],[Seq]])</f>
        <v>3101</v>
      </c>
      <c r="B3102" s="3">
        <v>2986</v>
      </c>
      <c r="C3102" s="4">
        <v>45525.605208333334</v>
      </c>
      <c r="D3102" s="4">
        <v>45540.746319444443</v>
      </c>
      <c r="E3102" s="1" t="s">
        <v>9</v>
      </c>
      <c r="F3102">
        <v>207</v>
      </c>
      <c r="G3102" s="1" t="str">
        <f>IFERROR(VLOOKUP(tManutencao[[#This Row],[Máquina]],[1]!tMaquinas[[Código]:[Descrição]],2,0),"N/E")</f>
        <v>207 - Comexi 8 cores</v>
      </c>
      <c r="H3102" t="s">
        <v>62</v>
      </c>
      <c r="I3102" t="s">
        <v>2722</v>
      </c>
    </row>
    <row r="3103" spans="1:9" ht="16.5" x14ac:dyDescent="0.25">
      <c r="A3103" s="1">
        <f>ROW()-ROW(tManutencao[[#Headers],[Seq]])</f>
        <v>3102</v>
      </c>
      <c r="B3103" s="3">
        <v>2987</v>
      </c>
      <c r="C3103" s="4">
        <v>45525.633715277778</v>
      </c>
      <c r="D3103" s="4">
        <v>45544.592928240738</v>
      </c>
      <c r="E3103" s="1" t="s">
        <v>9</v>
      </c>
      <c r="F3103">
        <v>206</v>
      </c>
      <c r="G3103" s="1" t="str">
        <f>IFERROR(VLOOKUP(tManutencao[[#This Row],[Máquina]],[1]!tMaquinas[[Código]:[Descrição]],2,0),"N/E")</f>
        <v>206 - Comexi 8 cores</v>
      </c>
      <c r="H3103" t="s">
        <v>62</v>
      </c>
      <c r="I3103" t="s">
        <v>2723</v>
      </c>
    </row>
    <row r="3104" spans="1:9" ht="16.5" x14ac:dyDescent="0.25">
      <c r="A3104" s="1">
        <f>ROW()-ROW(tManutencao[[#Headers],[Seq]])</f>
        <v>3103</v>
      </c>
      <c r="B3104" s="3">
        <v>2988</v>
      </c>
      <c r="C3104" s="4">
        <v>45525.694861111115</v>
      </c>
      <c r="D3104" s="4">
        <v>45540.745810185188</v>
      </c>
      <c r="E3104" s="1" t="s">
        <v>9</v>
      </c>
      <c r="F3104">
        <v>207</v>
      </c>
      <c r="G3104" s="1" t="str">
        <f>IFERROR(VLOOKUP(tManutencao[[#This Row],[Máquina]],[1]!tMaquinas[[Código]:[Descrição]],2,0),"N/E")</f>
        <v>207 - Comexi 8 cores</v>
      </c>
      <c r="H3104" t="s">
        <v>62</v>
      </c>
      <c r="I3104" t="s">
        <v>2724</v>
      </c>
    </row>
    <row r="3105" spans="1:9" ht="16.5" x14ac:dyDescent="0.25">
      <c r="A3105" s="1">
        <f>ROW()-ROW(tManutencao[[#Headers],[Seq]])</f>
        <v>3104</v>
      </c>
      <c r="B3105" s="3">
        <v>3310</v>
      </c>
      <c r="C3105" s="4">
        <v>45553.559756944444</v>
      </c>
      <c r="D3105" s="4">
        <v>45671.444791666669</v>
      </c>
      <c r="E3105" s="1" t="s">
        <v>182</v>
      </c>
      <c r="F3105">
        <v>9006</v>
      </c>
      <c r="G3105" s="1" t="str">
        <f>IFERROR(VLOOKUP(tManutencao[[#This Row],[Máquina]],[1]!tMaquinas[[Código]:[Descrição]],2,0),"N/E")</f>
        <v>N/E</v>
      </c>
      <c r="H3105" t="s">
        <v>2167</v>
      </c>
      <c r="I3105" t="s">
        <v>2725</v>
      </c>
    </row>
    <row r="3106" spans="1:9" ht="16.5" x14ac:dyDescent="0.25">
      <c r="A3106" s="1">
        <f>ROW()-ROW(tManutencao[[#Headers],[Seq]])</f>
        <v>3105</v>
      </c>
      <c r="B3106" s="3">
        <v>2990</v>
      </c>
      <c r="C3106" s="4">
        <v>45526.305081018516</v>
      </c>
      <c r="D3106" s="4">
        <v>45671.40042824074</v>
      </c>
      <c r="E3106" s="1" t="s">
        <v>9</v>
      </c>
      <c r="F3106">
        <v>117</v>
      </c>
      <c r="G3106" s="1" t="str">
        <f>IFERROR(VLOOKUP(tManutencao[[#This Row],[Máquina]],[1]!tMaquinas[[Código]:[Descrição]],2,0),"N/E")</f>
        <v>117 - Extrusora</v>
      </c>
      <c r="H3106" t="s">
        <v>10</v>
      </c>
      <c r="I3106" t="s">
        <v>2726</v>
      </c>
    </row>
    <row r="3107" spans="1:9" ht="16.5" x14ac:dyDescent="0.25">
      <c r="A3107" s="1">
        <f>ROW()-ROW(tManutencao[[#Headers],[Seq]])</f>
        <v>3106</v>
      </c>
      <c r="B3107" s="3">
        <v>2991</v>
      </c>
      <c r="C3107" s="4">
        <v>45526.307013888887</v>
      </c>
      <c r="D3107" s="4"/>
      <c r="E3107" s="1" t="s">
        <v>9</v>
      </c>
      <c r="F3107">
        <v>113</v>
      </c>
      <c r="G3107" s="1" t="str">
        <f>IFERROR(VLOOKUP(tManutencao[[#This Row],[Máquina]],[1]!tMaquinas[[Código]:[Descrição]],2,0),"N/E")</f>
        <v>113 - Extrusora</v>
      </c>
      <c r="H3107" t="s">
        <v>10</v>
      </c>
      <c r="I3107" t="s">
        <v>2727</v>
      </c>
    </row>
    <row r="3108" spans="1:9" ht="16.5" x14ac:dyDescent="0.25">
      <c r="A3108" s="1">
        <f>ROW()-ROW(tManutencao[[#Headers],[Seq]])</f>
        <v>3107</v>
      </c>
      <c r="B3108" s="3">
        <v>2992</v>
      </c>
      <c r="C3108" s="4">
        <v>45526.393587962964</v>
      </c>
      <c r="D3108" s="4">
        <v>45551.599733796298</v>
      </c>
      <c r="E3108" s="1" t="s">
        <v>9</v>
      </c>
      <c r="F3108">
        <v>207</v>
      </c>
      <c r="G3108" s="1" t="str">
        <f>IFERROR(VLOOKUP(tManutencao[[#This Row],[Máquina]],[1]!tMaquinas[[Código]:[Descrição]],2,0),"N/E")</f>
        <v>207 - Comexi 8 cores</v>
      </c>
      <c r="H3108" t="s">
        <v>62</v>
      </c>
      <c r="I3108" t="s">
        <v>2728</v>
      </c>
    </row>
    <row r="3109" spans="1:9" ht="16.5" x14ac:dyDescent="0.25">
      <c r="A3109" s="1">
        <f>ROW()-ROW(tManutencao[[#Headers],[Seq]])</f>
        <v>3108</v>
      </c>
      <c r="B3109" s="3">
        <v>2993</v>
      </c>
      <c r="C3109" s="4">
        <v>45526.436747685184</v>
      </c>
      <c r="D3109" s="4">
        <v>45537.576620370368</v>
      </c>
      <c r="E3109" s="1" t="s">
        <v>9</v>
      </c>
      <c r="F3109">
        <v>117</v>
      </c>
      <c r="G3109" s="1" t="str">
        <f>IFERROR(VLOOKUP(tManutencao[[#This Row],[Máquina]],[1]!tMaquinas[[Código]:[Descrição]],2,0),"N/E")</f>
        <v>117 - Extrusora</v>
      </c>
      <c r="H3109" t="s">
        <v>10</v>
      </c>
      <c r="I3109" t="s">
        <v>2729</v>
      </c>
    </row>
    <row r="3110" spans="1:9" ht="16.5" x14ac:dyDescent="0.25">
      <c r="A3110" s="1">
        <f>ROW()-ROW(tManutencao[[#Headers],[Seq]])</f>
        <v>3109</v>
      </c>
      <c r="B3110" s="3">
        <v>2994</v>
      </c>
      <c r="C3110" s="4">
        <v>45526.520983796298</v>
      </c>
      <c r="D3110" s="4">
        <v>45671.400543981479</v>
      </c>
      <c r="E3110" s="1" t="s">
        <v>182</v>
      </c>
      <c r="F3110">
        <v>108</v>
      </c>
      <c r="G3110" s="1" t="str">
        <f>IFERROR(VLOOKUP(tManutencao[[#This Row],[Máquina]],[1]!tMaquinas[[Código]:[Descrição]],2,0),"N/E")</f>
        <v>108 - Extrusora</v>
      </c>
      <c r="H3110" t="s">
        <v>10</v>
      </c>
      <c r="I3110" t="s">
        <v>2730</v>
      </c>
    </row>
    <row r="3111" spans="1:9" ht="16.5" x14ac:dyDescent="0.25">
      <c r="A3111" s="1">
        <f>ROW()-ROW(tManutencao[[#Headers],[Seq]])</f>
        <v>3110</v>
      </c>
      <c r="B3111" s="3">
        <v>2995</v>
      </c>
      <c r="C3111" s="4">
        <v>45526.529814814814</v>
      </c>
      <c r="D3111" s="4">
        <v>45671.400636574072</v>
      </c>
      <c r="E3111" s="1" t="s">
        <v>92</v>
      </c>
      <c r="F3111">
        <v>108</v>
      </c>
      <c r="G3111" s="1" t="str">
        <f>IFERROR(VLOOKUP(tManutencao[[#This Row],[Máquina]],[1]!tMaquinas[[Código]:[Descrição]],2,0),"N/E")</f>
        <v>108 - Extrusora</v>
      </c>
      <c r="H3111" t="s">
        <v>10</v>
      </c>
      <c r="I3111" t="s">
        <v>2731</v>
      </c>
    </row>
    <row r="3112" spans="1:9" ht="16.5" x14ac:dyDescent="0.25">
      <c r="A3112" s="1">
        <f>ROW()-ROW(tManutencao[[#Headers],[Seq]])</f>
        <v>3111</v>
      </c>
      <c r="B3112" s="3">
        <v>2996</v>
      </c>
      <c r="C3112" s="4">
        <v>45526.569652777776</v>
      </c>
      <c r="D3112" s="4">
        <v>45540.738263888888</v>
      </c>
      <c r="E3112" s="1" t="s">
        <v>9</v>
      </c>
      <c r="F3112">
        <v>507</v>
      </c>
      <c r="G3112" s="1" t="str">
        <f>IFERROR(VLOOKUP(tManutencao[[#This Row],[Máquina]],[1]!tMaquinas[[Código]:[Descrição]],2,0),"N/E")</f>
        <v>507 - Rebobinadeira</v>
      </c>
      <c r="H3112" t="s">
        <v>23</v>
      </c>
      <c r="I3112" t="s">
        <v>2732</v>
      </c>
    </row>
    <row r="3113" spans="1:9" ht="16.5" x14ac:dyDescent="0.25">
      <c r="A3113" s="1">
        <f>ROW()-ROW(tManutencao[[#Headers],[Seq]])</f>
        <v>3112</v>
      </c>
      <c r="B3113" s="3">
        <v>2997</v>
      </c>
      <c r="C3113" s="4">
        <v>45526.590138888889</v>
      </c>
      <c r="D3113" s="4">
        <v>45671.400717592594</v>
      </c>
      <c r="E3113" s="1" t="s">
        <v>92</v>
      </c>
      <c r="F3113">
        <v>108</v>
      </c>
      <c r="G3113" s="1" t="str">
        <f>IFERROR(VLOOKUP(tManutencao[[#This Row],[Máquina]],[1]!tMaquinas[[Código]:[Descrição]],2,0),"N/E")</f>
        <v>108 - Extrusora</v>
      </c>
      <c r="H3113" t="s">
        <v>10</v>
      </c>
      <c r="I3113" t="s">
        <v>2733</v>
      </c>
    </row>
    <row r="3114" spans="1:9" ht="16.5" x14ac:dyDescent="0.25">
      <c r="A3114" s="1">
        <f>ROW()-ROW(tManutencao[[#Headers],[Seq]])</f>
        <v>3113</v>
      </c>
      <c r="B3114" s="3">
        <v>2998</v>
      </c>
      <c r="C3114" s="4">
        <v>45526.596030092594</v>
      </c>
      <c r="D3114" s="4">
        <v>45671.400810185187</v>
      </c>
      <c r="E3114" s="1" t="s">
        <v>90</v>
      </c>
      <c r="F3114">
        <v>108</v>
      </c>
      <c r="G3114" s="1" t="str">
        <f>IFERROR(VLOOKUP(tManutencao[[#This Row],[Máquina]],[1]!tMaquinas[[Código]:[Descrição]],2,0),"N/E")</f>
        <v>108 - Extrusora</v>
      </c>
      <c r="H3114" t="s">
        <v>10</v>
      </c>
      <c r="I3114" t="s">
        <v>2734</v>
      </c>
    </row>
    <row r="3115" spans="1:9" ht="16.5" x14ac:dyDescent="0.25">
      <c r="A3115" s="1">
        <f>ROW()-ROW(tManutencao[[#Headers],[Seq]])</f>
        <v>3114</v>
      </c>
      <c r="B3115" s="3">
        <v>2999</v>
      </c>
      <c r="C3115" s="4">
        <v>45526.598738425928</v>
      </c>
      <c r="D3115" s="4">
        <v>45671.400891203702</v>
      </c>
      <c r="E3115" s="1" t="s">
        <v>90</v>
      </c>
      <c r="F3115">
        <v>108</v>
      </c>
      <c r="G3115" s="1" t="str">
        <f>IFERROR(VLOOKUP(tManutencao[[#This Row],[Máquina]],[1]!tMaquinas[[Código]:[Descrição]],2,0),"N/E")</f>
        <v>108 - Extrusora</v>
      </c>
      <c r="H3115" t="s">
        <v>10</v>
      </c>
      <c r="I3115" t="s">
        <v>2735</v>
      </c>
    </row>
    <row r="3116" spans="1:9" ht="16.5" x14ac:dyDescent="0.25">
      <c r="A3116" s="1">
        <f>ROW()-ROW(tManutencao[[#Headers],[Seq]])</f>
        <v>3115</v>
      </c>
      <c r="B3116" s="3">
        <v>3000</v>
      </c>
      <c r="C3116" s="4">
        <v>45526.599664351852</v>
      </c>
      <c r="D3116" s="4">
        <v>45671.400983796295</v>
      </c>
      <c r="E3116" s="1" t="s">
        <v>92</v>
      </c>
      <c r="F3116">
        <v>108</v>
      </c>
      <c r="G3116" s="1" t="str">
        <f>IFERROR(VLOOKUP(tManutencao[[#This Row],[Máquina]],[1]!tMaquinas[[Código]:[Descrição]],2,0),"N/E")</f>
        <v>108 - Extrusora</v>
      </c>
      <c r="H3116" t="s">
        <v>10</v>
      </c>
      <c r="I3116" t="s">
        <v>2736</v>
      </c>
    </row>
    <row r="3117" spans="1:9" ht="16.5" x14ac:dyDescent="0.25">
      <c r="A3117" s="1">
        <f>ROW()-ROW(tManutencao[[#Headers],[Seq]])</f>
        <v>3116</v>
      </c>
      <c r="B3117" s="3">
        <v>3001</v>
      </c>
      <c r="C3117" s="4">
        <v>45526.608194444445</v>
      </c>
      <c r="D3117" s="4">
        <v>45671.401064814818</v>
      </c>
      <c r="E3117" s="1" t="s">
        <v>92</v>
      </c>
      <c r="F3117">
        <v>108</v>
      </c>
      <c r="G3117" s="1" t="str">
        <f>IFERROR(VLOOKUP(tManutencao[[#This Row],[Máquina]],[1]!tMaquinas[[Código]:[Descrição]],2,0),"N/E")</f>
        <v>108 - Extrusora</v>
      </c>
      <c r="H3117" t="s">
        <v>10</v>
      </c>
      <c r="I3117" t="s">
        <v>2737</v>
      </c>
    </row>
    <row r="3118" spans="1:9" ht="16.5" x14ac:dyDescent="0.25">
      <c r="A3118" s="1">
        <f>ROW()-ROW(tManutencao[[#Headers],[Seq]])</f>
        <v>3117</v>
      </c>
      <c r="B3118" s="3">
        <v>3002</v>
      </c>
      <c r="C3118" s="4">
        <v>45526.611145833333</v>
      </c>
      <c r="D3118" s="4">
        <v>45671.403043981481</v>
      </c>
      <c r="E3118" s="1" t="s">
        <v>92</v>
      </c>
      <c r="F3118">
        <v>108</v>
      </c>
      <c r="G3118" s="1" t="str">
        <f>IFERROR(VLOOKUP(tManutencao[[#This Row],[Máquina]],[1]!tMaquinas[[Código]:[Descrição]],2,0),"N/E")</f>
        <v>108 - Extrusora</v>
      </c>
      <c r="H3118" t="s">
        <v>10</v>
      </c>
      <c r="I3118" t="s">
        <v>2738</v>
      </c>
    </row>
    <row r="3119" spans="1:9" ht="16.5" x14ac:dyDescent="0.25">
      <c r="A3119" s="1">
        <f>ROW()-ROW(tManutencao[[#Headers],[Seq]])</f>
        <v>3118</v>
      </c>
      <c r="B3119" s="3">
        <v>3003</v>
      </c>
      <c r="C3119" s="4">
        <v>45526.614108796297</v>
      </c>
      <c r="D3119" s="4">
        <v>45671.403113425928</v>
      </c>
      <c r="E3119" s="1" t="s">
        <v>92</v>
      </c>
      <c r="F3119">
        <v>108</v>
      </c>
      <c r="G3119" s="1" t="str">
        <f>IFERROR(VLOOKUP(tManutencao[[#This Row],[Máquina]],[1]!tMaquinas[[Código]:[Descrição]],2,0),"N/E")</f>
        <v>108 - Extrusora</v>
      </c>
      <c r="H3119" t="s">
        <v>10</v>
      </c>
      <c r="I3119" t="s">
        <v>2739</v>
      </c>
    </row>
    <row r="3120" spans="1:9" ht="16.5" x14ac:dyDescent="0.25">
      <c r="A3120" s="1">
        <f>ROW()-ROW(tManutencao[[#Headers],[Seq]])</f>
        <v>3119</v>
      </c>
      <c r="B3120" s="3">
        <v>3004</v>
      </c>
      <c r="C3120" s="4">
        <v>45526.615891203706</v>
      </c>
      <c r="D3120" s="4">
        <v>45671.403194444443</v>
      </c>
      <c r="E3120" s="1" t="s">
        <v>92</v>
      </c>
      <c r="F3120">
        <v>108</v>
      </c>
      <c r="G3120" s="1" t="str">
        <f>IFERROR(VLOOKUP(tManutencao[[#This Row],[Máquina]],[1]!tMaquinas[[Código]:[Descrição]],2,0),"N/E")</f>
        <v>108 - Extrusora</v>
      </c>
      <c r="H3120" t="s">
        <v>10</v>
      </c>
      <c r="I3120" t="s">
        <v>2740</v>
      </c>
    </row>
    <row r="3121" spans="1:9" ht="16.5" x14ac:dyDescent="0.25">
      <c r="A3121" s="1">
        <f>ROW()-ROW(tManutencao[[#Headers],[Seq]])</f>
        <v>3120</v>
      </c>
      <c r="B3121" s="3">
        <v>3005</v>
      </c>
      <c r="C3121" s="4">
        <v>45526.618275462963</v>
      </c>
      <c r="D3121" s="4">
        <v>45671.403275462966</v>
      </c>
      <c r="E3121" s="1" t="s">
        <v>92</v>
      </c>
      <c r="F3121">
        <v>108</v>
      </c>
      <c r="G3121" s="1" t="str">
        <f>IFERROR(VLOOKUP(tManutencao[[#This Row],[Máquina]],[1]!tMaquinas[[Código]:[Descrição]],2,0),"N/E")</f>
        <v>108 - Extrusora</v>
      </c>
      <c r="H3121" t="s">
        <v>10</v>
      </c>
      <c r="I3121" t="s">
        <v>2741</v>
      </c>
    </row>
    <row r="3122" spans="1:9" ht="16.5" x14ac:dyDescent="0.25">
      <c r="A3122" s="1">
        <f>ROW()-ROW(tManutencao[[#Headers],[Seq]])</f>
        <v>3121</v>
      </c>
      <c r="B3122" s="3">
        <v>3006</v>
      </c>
      <c r="C3122" s="4">
        <v>45526.621481481481</v>
      </c>
      <c r="D3122" s="4">
        <v>45671.403344907405</v>
      </c>
      <c r="E3122" s="1" t="s">
        <v>92</v>
      </c>
      <c r="F3122">
        <v>108</v>
      </c>
      <c r="G3122" s="1" t="str">
        <f>IFERROR(VLOOKUP(tManutencao[[#This Row],[Máquina]],[1]!tMaquinas[[Código]:[Descrição]],2,0),"N/E")</f>
        <v>108 - Extrusora</v>
      </c>
      <c r="H3122" t="s">
        <v>10</v>
      </c>
      <c r="I3122" t="s">
        <v>2742</v>
      </c>
    </row>
    <row r="3123" spans="1:9" ht="16.5" x14ac:dyDescent="0.25">
      <c r="A3123" s="1">
        <f>ROW()-ROW(tManutencao[[#Headers],[Seq]])</f>
        <v>3122</v>
      </c>
      <c r="B3123" s="3">
        <v>3007</v>
      </c>
      <c r="C3123" s="4">
        <v>45526.622928240744</v>
      </c>
      <c r="D3123" s="4">
        <v>45671.403425925928</v>
      </c>
      <c r="E3123" s="1" t="s">
        <v>92</v>
      </c>
      <c r="F3123">
        <v>108</v>
      </c>
      <c r="G3123" s="1" t="str">
        <f>IFERROR(VLOOKUP(tManutencao[[#This Row],[Máquina]],[1]!tMaquinas[[Código]:[Descrição]],2,0),"N/E")</f>
        <v>108 - Extrusora</v>
      </c>
      <c r="H3123" t="s">
        <v>10</v>
      </c>
      <c r="I3123" t="s">
        <v>2743</v>
      </c>
    </row>
    <row r="3124" spans="1:9" ht="16.5" x14ac:dyDescent="0.25">
      <c r="A3124" s="1">
        <f>ROW()-ROW(tManutencao[[#Headers],[Seq]])</f>
        <v>3123</v>
      </c>
      <c r="B3124" s="3">
        <v>3008</v>
      </c>
      <c r="C3124" s="4">
        <v>45526.625925925924</v>
      </c>
      <c r="D3124" s="4">
        <v>45671.403958333336</v>
      </c>
      <c r="E3124" s="1" t="s">
        <v>109</v>
      </c>
      <c r="F3124">
        <v>108</v>
      </c>
      <c r="G3124" s="1" t="str">
        <f>IFERROR(VLOOKUP(tManutencao[[#This Row],[Máquina]],[1]!tMaquinas[[Código]:[Descrição]],2,0),"N/E")</f>
        <v>108 - Extrusora</v>
      </c>
      <c r="H3124" t="s">
        <v>10</v>
      </c>
      <c r="I3124" t="s">
        <v>2744</v>
      </c>
    </row>
    <row r="3125" spans="1:9" ht="16.5" x14ac:dyDescent="0.25">
      <c r="A3125" s="1">
        <f>ROW()-ROW(tManutencao[[#Headers],[Seq]])</f>
        <v>3124</v>
      </c>
      <c r="B3125" s="3">
        <v>3009</v>
      </c>
      <c r="C3125" s="4">
        <v>45526.64366898148</v>
      </c>
      <c r="D3125" s="4">
        <v>45671.404062499998</v>
      </c>
      <c r="E3125" s="1" t="s">
        <v>92</v>
      </c>
      <c r="F3125">
        <v>108</v>
      </c>
      <c r="G3125" s="1" t="str">
        <f>IFERROR(VLOOKUP(tManutencao[[#This Row],[Máquina]],[1]!tMaquinas[[Código]:[Descrição]],2,0),"N/E")</f>
        <v>108 - Extrusora</v>
      </c>
      <c r="H3125" t="s">
        <v>10</v>
      </c>
      <c r="I3125" t="s">
        <v>2745</v>
      </c>
    </row>
    <row r="3126" spans="1:9" ht="16.5" x14ac:dyDescent="0.25">
      <c r="A3126" s="1">
        <f>ROW()-ROW(tManutencao[[#Headers],[Seq]])</f>
        <v>3125</v>
      </c>
      <c r="B3126" s="3">
        <v>3010</v>
      </c>
      <c r="C3126" s="4">
        <v>45526.644687499997</v>
      </c>
      <c r="D3126" s="4">
        <v>45671.404143518521</v>
      </c>
      <c r="E3126" s="1" t="s">
        <v>182</v>
      </c>
      <c r="F3126">
        <v>108</v>
      </c>
      <c r="G3126" s="1" t="str">
        <f>IFERROR(VLOOKUP(tManutencao[[#This Row],[Máquina]],[1]!tMaquinas[[Código]:[Descrição]],2,0),"N/E")</f>
        <v>108 - Extrusora</v>
      </c>
      <c r="H3126" t="s">
        <v>10</v>
      </c>
      <c r="I3126" t="s">
        <v>2746</v>
      </c>
    </row>
    <row r="3127" spans="1:9" ht="16.5" x14ac:dyDescent="0.25">
      <c r="A3127" s="1">
        <f>ROW()-ROW(tManutencao[[#Headers],[Seq]])</f>
        <v>3126</v>
      </c>
      <c r="B3127" s="3">
        <v>3011</v>
      </c>
      <c r="C3127" s="4">
        <v>45526.65724537037</v>
      </c>
      <c r="D3127" s="4">
        <v>45671.404247685183</v>
      </c>
      <c r="E3127" s="1" t="s">
        <v>92</v>
      </c>
      <c r="F3127">
        <v>108</v>
      </c>
      <c r="G3127" s="1" t="str">
        <f>IFERROR(VLOOKUP(tManutencao[[#This Row],[Máquina]],[1]!tMaquinas[[Código]:[Descrição]],2,0),"N/E")</f>
        <v>108 - Extrusora</v>
      </c>
      <c r="H3127" t="s">
        <v>10</v>
      </c>
      <c r="I3127" t="s">
        <v>2747</v>
      </c>
    </row>
    <row r="3128" spans="1:9" ht="16.5" x14ac:dyDescent="0.25">
      <c r="A3128" s="1">
        <f>ROW()-ROW(tManutencao[[#Headers],[Seq]])</f>
        <v>3127</v>
      </c>
      <c r="B3128" s="3">
        <v>3012</v>
      </c>
      <c r="C3128" s="4">
        <v>45526.659849537034</v>
      </c>
      <c r="D3128" s="4">
        <v>45671.404340277775</v>
      </c>
      <c r="E3128" s="1" t="s">
        <v>92</v>
      </c>
      <c r="F3128">
        <v>108</v>
      </c>
      <c r="G3128" s="1" t="str">
        <f>IFERROR(VLOOKUP(tManutencao[[#This Row],[Máquina]],[1]!tMaquinas[[Código]:[Descrição]],2,0),"N/E")</f>
        <v>108 - Extrusora</v>
      </c>
      <c r="H3128" t="s">
        <v>10</v>
      </c>
      <c r="I3128" t="s">
        <v>2748</v>
      </c>
    </row>
    <row r="3129" spans="1:9" ht="16.5" x14ac:dyDescent="0.25">
      <c r="A3129" s="1">
        <f>ROW()-ROW(tManutencao[[#Headers],[Seq]])</f>
        <v>3128</v>
      </c>
      <c r="B3129" s="3">
        <v>3013</v>
      </c>
      <c r="C3129" s="4">
        <v>45526.661365740743</v>
      </c>
      <c r="D3129" s="4">
        <v>45671.40452546296</v>
      </c>
      <c r="E3129" s="1" t="s">
        <v>92</v>
      </c>
      <c r="F3129">
        <v>108</v>
      </c>
      <c r="G3129" s="1" t="str">
        <f>IFERROR(VLOOKUP(tManutencao[[#This Row],[Máquina]],[1]!tMaquinas[[Código]:[Descrição]],2,0),"N/E")</f>
        <v>108 - Extrusora</v>
      </c>
      <c r="H3129" t="s">
        <v>10</v>
      </c>
      <c r="I3129" t="s">
        <v>2749</v>
      </c>
    </row>
    <row r="3130" spans="1:9" ht="16.5" x14ac:dyDescent="0.25">
      <c r="A3130" s="1">
        <f>ROW()-ROW(tManutencao[[#Headers],[Seq]])</f>
        <v>3129</v>
      </c>
      <c r="B3130" s="3">
        <v>3014</v>
      </c>
      <c r="C3130" s="4">
        <v>45526.662569444445</v>
      </c>
      <c r="D3130" s="4">
        <v>45671.404432870368</v>
      </c>
      <c r="E3130" s="1" t="s">
        <v>92</v>
      </c>
      <c r="F3130">
        <v>108</v>
      </c>
      <c r="G3130" s="1" t="str">
        <f>IFERROR(VLOOKUP(tManutencao[[#This Row],[Máquina]],[1]!tMaquinas[[Código]:[Descrição]],2,0),"N/E")</f>
        <v>108 - Extrusora</v>
      </c>
      <c r="H3130" t="s">
        <v>10</v>
      </c>
      <c r="I3130" t="s">
        <v>2750</v>
      </c>
    </row>
    <row r="3131" spans="1:9" ht="16.5" x14ac:dyDescent="0.25">
      <c r="A3131" s="1">
        <f>ROW()-ROW(tManutencao[[#Headers],[Seq]])</f>
        <v>3130</v>
      </c>
      <c r="B3131" s="3">
        <v>3015</v>
      </c>
      <c r="C3131" s="4">
        <v>45526.672083333331</v>
      </c>
      <c r="D3131" s="4">
        <v>45671.404629629629</v>
      </c>
      <c r="E3131" s="1" t="s">
        <v>92</v>
      </c>
      <c r="F3131">
        <v>108</v>
      </c>
      <c r="G3131" s="1" t="str">
        <f>IFERROR(VLOOKUP(tManutencao[[#This Row],[Máquina]],[1]!tMaquinas[[Código]:[Descrição]],2,0),"N/E")</f>
        <v>108 - Extrusora</v>
      </c>
      <c r="H3131" t="s">
        <v>10</v>
      </c>
      <c r="I3131" t="s">
        <v>2751</v>
      </c>
    </row>
    <row r="3132" spans="1:9" ht="16.5" x14ac:dyDescent="0.25">
      <c r="A3132" s="1">
        <f>ROW()-ROW(tManutencao[[#Headers],[Seq]])</f>
        <v>3131</v>
      </c>
      <c r="B3132" s="3">
        <v>3016</v>
      </c>
      <c r="C3132" s="4">
        <v>45526.674351851849</v>
      </c>
      <c r="D3132" s="4">
        <v>45671.404722222222</v>
      </c>
      <c r="E3132" s="1" t="s">
        <v>92</v>
      </c>
      <c r="F3132">
        <v>108</v>
      </c>
      <c r="G3132" s="1" t="str">
        <f>IFERROR(VLOOKUP(tManutencao[[#This Row],[Máquina]],[1]!tMaquinas[[Código]:[Descrição]],2,0),"N/E")</f>
        <v>108 - Extrusora</v>
      </c>
      <c r="H3132" t="s">
        <v>10</v>
      </c>
      <c r="I3132" t="s">
        <v>2752</v>
      </c>
    </row>
    <row r="3133" spans="1:9" ht="16.5" x14ac:dyDescent="0.25">
      <c r="A3133" s="1">
        <f>ROW()-ROW(tManutencao[[#Headers],[Seq]])</f>
        <v>3132</v>
      </c>
      <c r="B3133" s="3">
        <v>3017</v>
      </c>
      <c r="C3133" s="4">
        <v>45526.675810185188</v>
      </c>
      <c r="D3133" s="4">
        <v>45671.404826388891</v>
      </c>
      <c r="E3133" s="1" t="s">
        <v>92</v>
      </c>
      <c r="F3133">
        <v>108</v>
      </c>
      <c r="G3133" s="1" t="str">
        <f>IFERROR(VLOOKUP(tManutencao[[#This Row],[Máquina]],[1]!tMaquinas[[Código]:[Descrição]],2,0),"N/E")</f>
        <v>108 - Extrusora</v>
      </c>
      <c r="H3133" t="s">
        <v>10</v>
      </c>
      <c r="I3133" t="s">
        <v>2753</v>
      </c>
    </row>
    <row r="3134" spans="1:9" ht="16.5" x14ac:dyDescent="0.25">
      <c r="A3134" s="1">
        <f>ROW()-ROW(tManutencao[[#Headers],[Seq]])</f>
        <v>3133</v>
      </c>
      <c r="B3134" s="3">
        <v>3018</v>
      </c>
      <c r="C3134" s="4">
        <v>45526.682476851849</v>
      </c>
      <c r="D3134" s="4">
        <v>45671.404942129629</v>
      </c>
      <c r="E3134" s="1" t="s">
        <v>92</v>
      </c>
      <c r="F3134">
        <v>108</v>
      </c>
      <c r="G3134" s="1" t="str">
        <f>IFERROR(VLOOKUP(tManutencao[[#This Row],[Máquina]],[1]!tMaquinas[[Código]:[Descrição]],2,0),"N/E")</f>
        <v>108 - Extrusora</v>
      </c>
      <c r="H3134" t="s">
        <v>10</v>
      </c>
      <c r="I3134" t="s">
        <v>2754</v>
      </c>
    </row>
    <row r="3135" spans="1:9" ht="16.5" x14ac:dyDescent="0.25">
      <c r="A3135" s="1">
        <f>ROW()-ROW(tManutencao[[#Headers],[Seq]])</f>
        <v>3134</v>
      </c>
      <c r="B3135" s="3">
        <v>3019</v>
      </c>
      <c r="C3135" s="4">
        <v>45526.684398148151</v>
      </c>
      <c r="D3135" s="4">
        <v>45671.405023148145</v>
      </c>
      <c r="E3135" s="1" t="s">
        <v>92</v>
      </c>
      <c r="F3135">
        <v>108</v>
      </c>
      <c r="G3135" s="1" t="str">
        <f>IFERROR(VLOOKUP(tManutencao[[#This Row],[Máquina]],[1]!tMaquinas[[Código]:[Descrição]],2,0),"N/E")</f>
        <v>108 - Extrusora</v>
      </c>
      <c r="H3135" t="s">
        <v>10</v>
      </c>
      <c r="I3135" t="s">
        <v>2755</v>
      </c>
    </row>
    <row r="3136" spans="1:9" ht="16.5" x14ac:dyDescent="0.25">
      <c r="A3136" s="1">
        <f>ROW()-ROW(tManutencao[[#Headers],[Seq]])</f>
        <v>3135</v>
      </c>
      <c r="B3136" s="3">
        <v>3020</v>
      </c>
      <c r="C3136" s="4">
        <v>45526.687268518515</v>
      </c>
      <c r="D3136" s="4">
        <v>45671.405092592591</v>
      </c>
      <c r="E3136" s="1" t="s">
        <v>92</v>
      </c>
      <c r="F3136">
        <v>108</v>
      </c>
      <c r="G3136" s="1" t="str">
        <f>IFERROR(VLOOKUP(tManutencao[[#This Row],[Máquina]],[1]!tMaquinas[[Código]:[Descrição]],2,0),"N/E")</f>
        <v>108 - Extrusora</v>
      </c>
      <c r="H3136" t="s">
        <v>10</v>
      </c>
      <c r="I3136" t="s">
        <v>2756</v>
      </c>
    </row>
    <row r="3137" spans="1:9" ht="16.5" x14ac:dyDescent="0.25">
      <c r="A3137" s="1">
        <f>ROW()-ROW(tManutencao[[#Headers],[Seq]])</f>
        <v>3136</v>
      </c>
      <c r="B3137" s="3">
        <v>3021</v>
      </c>
      <c r="C3137" s="4">
        <v>45526.691076388888</v>
      </c>
      <c r="D3137" s="4">
        <v>45671.405173611114</v>
      </c>
      <c r="E3137" s="1" t="s">
        <v>92</v>
      </c>
      <c r="F3137">
        <v>108</v>
      </c>
      <c r="G3137" s="1" t="str">
        <f>IFERROR(VLOOKUP(tManutencao[[#This Row],[Máquina]],[1]!tMaquinas[[Código]:[Descrição]],2,0),"N/E")</f>
        <v>108 - Extrusora</v>
      </c>
      <c r="H3137" t="s">
        <v>10</v>
      </c>
      <c r="I3137" t="s">
        <v>2757</v>
      </c>
    </row>
    <row r="3138" spans="1:9" ht="16.5" x14ac:dyDescent="0.25">
      <c r="A3138" s="1">
        <f>ROW()-ROW(tManutencao[[#Headers],[Seq]])</f>
        <v>3137</v>
      </c>
      <c r="B3138" s="3">
        <v>3022</v>
      </c>
      <c r="C3138" s="4">
        <v>45526.692615740743</v>
      </c>
      <c r="D3138" s="4">
        <v>45671.405590277776</v>
      </c>
      <c r="E3138" s="1" t="s">
        <v>92</v>
      </c>
      <c r="F3138">
        <v>108</v>
      </c>
      <c r="G3138" s="1" t="str">
        <f>IFERROR(VLOOKUP(tManutencao[[#This Row],[Máquina]],[1]!tMaquinas[[Código]:[Descrição]],2,0),"N/E")</f>
        <v>108 - Extrusora</v>
      </c>
      <c r="H3138" t="s">
        <v>10</v>
      </c>
      <c r="I3138" t="s">
        <v>2758</v>
      </c>
    </row>
    <row r="3139" spans="1:9" ht="16.5" x14ac:dyDescent="0.25">
      <c r="A3139" s="1">
        <f>ROW()-ROW(tManutencao[[#Headers],[Seq]])</f>
        <v>3138</v>
      </c>
      <c r="B3139" s="3">
        <v>3023</v>
      </c>
      <c r="C3139" s="4">
        <v>45526.695069444446</v>
      </c>
      <c r="D3139" s="4">
        <v>45671.405659722222</v>
      </c>
      <c r="E3139" s="1" t="s">
        <v>92</v>
      </c>
      <c r="F3139">
        <v>108</v>
      </c>
      <c r="G3139" s="1" t="str">
        <f>IFERROR(VLOOKUP(tManutencao[[#This Row],[Máquina]],[1]!tMaquinas[[Código]:[Descrição]],2,0),"N/E")</f>
        <v>108 - Extrusora</v>
      </c>
      <c r="H3139" t="s">
        <v>10</v>
      </c>
      <c r="I3139" t="s">
        <v>2759</v>
      </c>
    </row>
    <row r="3140" spans="1:9" ht="16.5" x14ac:dyDescent="0.25">
      <c r="A3140" s="1">
        <f>ROW()-ROW(tManutencao[[#Headers],[Seq]])</f>
        <v>3139</v>
      </c>
      <c r="B3140" s="3">
        <v>3024</v>
      </c>
      <c r="C3140" s="4">
        <v>45526.695914351854</v>
      </c>
      <c r="D3140" s="4">
        <v>45671.405740740738</v>
      </c>
      <c r="E3140" s="1" t="s">
        <v>182</v>
      </c>
      <c r="F3140">
        <v>108</v>
      </c>
      <c r="G3140" s="1" t="str">
        <f>IFERROR(VLOOKUP(tManutencao[[#This Row],[Máquina]],[1]!tMaquinas[[Código]:[Descrição]],2,0),"N/E")</f>
        <v>108 - Extrusora</v>
      </c>
      <c r="H3140" t="s">
        <v>10</v>
      </c>
      <c r="I3140" t="s">
        <v>2760</v>
      </c>
    </row>
    <row r="3141" spans="1:9" ht="16.5" x14ac:dyDescent="0.25">
      <c r="A3141" s="1">
        <f>ROW()-ROW(tManutencao[[#Headers],[Seq]])</f>
        <v>3140</v>
      </c>
      <c r="B3141" s="3">
        <v>3025</v>
      </c>
      <c r="C3141" s="4">
        <v>45526.698321759257</v>
      </c>
      <c r="D3141" s="4">
        <v>45671.405821759261</v>
      </c>
      <c r="E3141" s="1" t="s">
        <v>92</v>
      </c>
      <c r="F3141">
        <v>108</v>
      </c>
      <c r="G3141" s="1" t="str">
        <f>IFERROR(VLOOKUP(tManutencao[[#This Row],[Máquina]],[1]!tMaquinas[[Código]:[Descrição]],2,0),"N/E")</f>
        <v>108 - Extrusora</v>
      </c>
      <c r="H3141" t="s">
        <v>10</v>
      </c>
      <c r="I3141" t="s">
        <v>2761</v>
      </c>
    </row>
    <row r="3142" spans="1:9" ht="16.5" x14ac:dyDescent="0.25">
      <c r="A3142" s="1">
        <f>ROW()-ROW(tManutencao[[#Headers],[Seq]])</f>
        <v>3141</v>
      </c>
      <c r="B3142" s="3">
        <v>3026</v>
      </c>
      <c r="C3142" s="4">
        <v>45526.699490740742</v>
      </c>
      <c r="D3142" s="4">
        <v>45671.407164351855</v>
      </c>
      <c r="E3142" s="1" t="s">
        <v>92</v>
      </c>
      <c r="F3142">
        <v>108</v>
      </c>
      <c r="G3142" s="1" t="str">
        <f>IFERROR(VLOOKUP(tManutencao[[#This Row],[Máquina]],[1]!tMaquinas[[Código]:[Descrição]],2,0),"N/E")</f>
        <v>108 - Extrusora</v>
      </c>
      <c r="H3142" t="s">
        <v>10</v>
      </c>
      <c r="I3142" t="s">
        <v>2762</v>
      </c>
    </row>
    <row r="3143" spans="1:9" ht="16.5" x14ac:dyDescent="0.25">
      <c r="A3143" s="1">
        <f>ROW()-ROW(tManutencao[[#Headers],[Seq]])</f>
        <v>3142</v>
      </c>
      <c r="B3143" s="3">
        <v>3027</v>
      </c>
      <c r="C3143" s="4">
        <v>45526.701053240744</v>
      </c>
      <c r="D3143" s="4">
        <v>45671.407256944447</v>
      </c>
      <c r="E3143" s="1" t="s">
        <v>92</v>
      </c>
      <c r="F3143">
        <v>108</v>
      </c>
      <c r="G3143" s="1" t="str">
        <f>IFERROR(VLOOKUP(tManutencao[[#This Row],[Máquina]],[1]!tMaquinas[[Código]:[Descrição]],2,0),"N/E")</f>
        <v>108 - Extrusora</v>
      </c>
      <c r="H3143" t="s">
        <v>10</v>
      </c>
      <c r="I3143" t="s">
        <v>2763</v>
      </c>
    </row>
    <row r="3144" spans="1:9" ht="16.5" x14ac:dyDescent="0.25">
      <c r="A3144" s="1">
        <f>ROW()-ROW(tManutencao[[#Headers],[Seq]])</f>
        <v>3143</v>
      </c>
      <c r="B3144" s="3">
        <v>3028</v>
      </c>
      <c r="C3144" s="4">
        <v>45526.704479166663</v>
      </c>
      <c r="D3144" s="4">
        <v>45671.407337962963</v>
      </c>
      <c r="E3144" s="1" t="s">
        <v>92</v>
      </c>
      <c r="F3144">
        <v>108</v>
      </c>
      <c r="G3144" s="1" t="str">
        <f>IFERROR(VLOOKUP(tManutencao[[#This Row],[Máquina]],[1]!tMaquinas[[Código]:[Descrição]],2,0),"N/E")</f>
        <v>108 - Extrusora</v>
      </c>
      <c r="H3144" t="s">
        <v>10</v>
      </c>
      <c r="I3144" t="s">
        <v>2764</v>
      </c>
    </row>
    <row r="3145" spans="1:9" ht="16.5" x14ac:dyDescent="0.25">
      <c r="A3145" s="1">
        <f>ROW()-ROW(tManutencao[[#Headers],[Seq]])</f>
        <v>3144</v>
      </c>
      <c r="B3145" s="3">
        <v>3029</v>
      </c>
      <c r="C3145" s="4">
        <v>45526.705995370372</v>
      </c>
      <c r="D3145" s="4">
        <v>45671.407418981478</v>
      </c>
      <c r="E3145" s="1" t="s">
        <v>92</v>
      </c>
      <c r="F3145">
        <v>108</v>
      </c>
      <c r="G3145" s="1" t="str">
        <f>IFERROR(VLOOKUP(tManutencao[[#This Row],[Máquina]],[1]!tMaquinas[[Código]:[Descrição]],2,0),"N/E")</f>
        <v>108 - Extrusora</v>
      </c>
      <c r="H3145" t="s">
        <v>10</v>
      </c>
      <c r="I3145" t="s">
        <v>2765</v>
      </c>
    </row>
    <row r="3146" spans="1:9" ht="16.5" x14ac:dyDescent="0.25">
      <c r="A3146" s="1">
        <f>ROW()-ROW(tManutencao[[#Headers],[Seq]])</f>
        <v>3145</v>
      </c>
      <c r="B3146" s="3">
        <v>3030</v>
      </c>
      <c r="C3146" s="4">
        <v>45526.707349537035</v>
      </c>
      <c r="D3146" s="4">
        <v>45671.407534722224</v>
      </c>
      <c r="E3146" s="1" t="s">
        <v>92</v>
      </c>
      <c r="F3146">
        <v>108</v>
      </c>
      <c r="G3146" s="1" t="str">
        <f>IFERROR(VLOOKUP(tManutencao[[#This Row],[Máquina]],[1]!tMaquinas[[Código]:[Descrição]],2,0),"N/E")</f>
        <v>108 - Extrusora</v>
      </c>
      <c r="H3146" t="s">
        <v>10</v>
      </c>
      <c r="I3146" t="s">
        <v>2436</v>
      </c>
    </row>
    <row r="3147" spans="1:9" ht="16.5" x14ac:dyDescent="0.25">
      <c r="A3147" s="1">
        <f>ROW()-ROW(tManutencao[[#Headers],[Seq]])</f>
        <v>3146</v>
      </c>
      <c r="B3147" s="3">
        <v>3031</v>
      </c>
      <c r="C3147" s="4">
        <v>45526.709016203706</v>
      </c>
      <c r="D3147" s="4"/>
      <c r="E3147" s="1" t="s">
        <v>92</v>
      </c>
      <c r="F3147">
        <v>108</v>
      </c>
      <c r="G3147" s="1" t="str">
        <f>IFERROR(VLOOKUP(tManutencao[[#This Row],[Máquina]],[1]!tMaquinas[[Código]:[Descrição]],2,0),"N/E")</f>
        <v>108 - Extrusora</v>
      </c>
      <c r="H3147" t="s">
        <v>10</v>
      </c>
      <c r="I3147" t="s">
        <v>2766</v>
      </c>
    </row>
    <row r="3148" spans="1:9" ht="16.5" x14ac:dyDescent="0.25">
      <c r="A3148" s="1">
        <f>ROW()-ROW(tManutencao[[#Headers],[Seq]])</f>
        <v>3147</v>
      </c>
      <c r="B3148" s="3">
        <v>3032</v>
      </c>
      <c r="C3148" s="4">
        <v>45526.710092592592</v>
      </c>
      <c r="D3148" s="4">
        <v>45671.407719907409</v>
      </c>
      <c r="E3148" s="1" t="s">
        <v>92</v>
      </c>
      <c r="F3148">
        <v>108</v>
      </c>
      <c r="G3148" s="1" t="str">
        <f>IFERROR(VLOOKUP(tManutencao[[#This Row],[Máquina]],[1]!tMaquinas[[Código]:[Descrição]],2,0),"N/E")</f>
        <v>108 - Extrusora</v>
      </c>
      <c r="H3148" t="s">
        <v>10</v>
      </c>
      <c r="I3148" t="s">
        <v>2767</v>
      </c>
    </row>
    <row r="3149" spans="1:9" ht="16.5" x14ac:dyDescent="0.25">
      <c r="A3149" s="1">
        <f>ROW()-ROW(tManutencao[[#Headers],[Seq]])</f>
        <v>3148</v>
      </c>
      <c r="B3149" s="3">
        <v>3033</v>
      </c>
      <c r="C3149" s="4">
        <v>45526.716041666667</v>
      </c>
      <c r="D3149" s="4">
        <v>45671.407812500001</v>
      </c>
      <c r="E3149" s="1" t="s">
        <v>92</v>
      </c>
      <c r="F3149">
        <v>108</v>
      </c>
      <c r="G3149" s="1" t="str">
        <f>IFERROR(VLOOKUP(tManutencao[[#This Row],[Máquina]],[1]!tMaquinas[[Código]:[Descrição]],2,0),"N/E")</f>
        <v>108 - Extrusora</v>
      </c>
      <c r="H3149" t="s">
        <v>10</v>
      </c>
      <c r="I3149" t="s">
        <v>2768</v>
      </c>
    </row>
    <row r="3150" spans="1:9" ht="16.5" x14ac:dyDescent="0.25">
      <c r="A3150" s="1">
        <f>ROW()-ROW(tManutencao[[#Headers],[Seq]])</f>
        <v>3149</v>
      </c>
      <c r="B3150" s="3">
        <v>3034</v>
      </c>
      <c r="C3150" s="4">
        <v>45526.725949074076</v>
      </c>
      <c r="D3150" s="4"/>
      <c r="E3150" s="1" t="s">
        <v>92</v>
      </c>
      <c r="F3150">
        <v>108</v>
      </c>
      <c r="G3150" s="1" t="str">
        <f>IFERROR(VLOOKUP(tManutencao[[#This Row],[Máquina]],[1]!tMaquinas[[Código]:[Descrição]],2,0),"N/E")</f>
        <v>108 - Extrusora</v>
      </c>
      <c r="H3150" t="s">
        <v>10</v>
      </c>
      <c r="I3150" t="s">
        <v>2769</v>
      </c>
    </row>
    <row r="3151" spans="1:9" ht="16.5" x14ac:dyDescent="0.25">
      <c r="A3151" s="1">
        <f>ROW()-ROW(tManutencao[[#Headers],[Seq]])</f>
        <v>3150</v>
      </c>
      <c r="B3151" s="3">
        <v>3035</v>
      </c>
      <c r="C3151" s="4">
        <v>45526.727256944447</v>
      </c>
      <c r="D3151" s="4">
        <v>45671.407939814817</v>
      </c>
      <c r="E3151" s="1" t="s">
        <v>92</v>
      </c>
      <c r="F3151">
        <v>108</v>
      </c>
      <c r="G3151" s="1" t="str">
        <f>IFERROR(VLOOKUP(tManutencao[[#This Row],[Máquina]],[1]!tMaquinas[[Código]:[Descrição]],2,0),"N/E")</f>
        <v>108 - Extrusora</v>
      </c>
      <c r="H3151" t="s">
        <v>10</v>
      </c>
      <c r="I3151" t="s">
        <v>2770</v>
      </c>
    </row>
    <row r="3152" spans="1:9" ht="16.5" x14ac:dyDescent="0.25">
      <c r="A3152" s="1">
        <f>ROW()-ROW(tManutencao[[#Headers],[Seq]])</f>
        <v>3151</v>
      </c>
      <c r="B3152" s="3">
        <v>3036</v>
      </c>
      <c r="C3152" s="4">
        <v>45526.730775462966</v>
      </c>
      <c r="D3152" s="4">
        <v>45671.408055555556</v>
      </c>
      <c r="E3152" s="1" t="s">
        <v>92</v>
      </c>
      <c r="F3152">
        <v>108</v>
      </c>
      <c r="G3152" s="1" t="str">
        <f>IFERROR(VLOOKUP(tManutencao[[#This Row],[Máquina]],[1]!tMaquinas[[Código]:[Descrição]],2,0),"N/E")</f>
        <v>108 - Extrusora</v>
      </c>
      <c r="H3152" t="s">
        <v>10</v>
      </c>
      <c r="I3152" t="s">
        <v>2771</v>
      </c>
    </row>
    <row r="3153" spans="1:9" ht="16.5" x14ac:dyDescent="0.25">
      <c r="A3153" s="1">
        <f>ROW()-ROW(tManutencao[[#Headers],[Seq]])</f>
        <v>3152</v>
      </c>
      <c r="B3153" s="3">
        <v>3037</v>
      </c>
      <c r="C3153" s="4">
        <v>45526.735150462962</v>
      </c>
      <c r="D3153" s="4">
        <v>45671.408506944441</v>
      </c>
      <c r="E3153" s="1" t="s">
        <v>92</v>
      </c>
      <c r="F3153">
        <v>108</v>
      </c>
      <c r="G3153" s="1" t="str">
        <f>IFERROR(VLOOKUP(tManutencao[[#This Row],[Máquina]],[1]!tMaquinas[[Código]:[Descrição]],2,0),"N/E")</f>
        <v>108 - Extrusora</v>
      </c>
      <c r="H3153" t="s">
        <v>10</v>
      </c>
      <c r="I3153" t="s">
        <v>2772</v>
      </c>
    </row>
    <row r="3154" spans="1:9" ht="16.5" x14ac:dyDescent="0.25">
      <c r="A3154" s="1">
        <f>ROW()-ROW(tManutencao[[#Headers],[Seq]])</f>
        <v>3153</v>
      </c>
      <c r="B3154" s="3">
        <v>3038</v>
      </c>
      <c r="C3154" s="4">
        <v>45526.736585648148</v>
      </c>
      <c r="D3154" s="4">
        <v>45671.408738425926</v>
      </c>
      <c r="E3154" s="1" t="s">
        <v>92</v>
      </c>
      <c r="F3154">
        <v>108</v>
      </c>
      <c r="G3154" s="1" t="str">
        <f>IFERROR(VLOOKUP(tManutencao[[#This Row],[Máquina]],[1]!tMaquinas[[Código]:[Descrição]],2,0),"N/E")</f>
        <v>108 - Extrusora</v>
      </c>
      <c r="H3154" t="s">
        <v>10</v>
      </c>
      <c r="I3154" t="s">
        <v>2773</v>
      </c>
    </row>
    <row r="3155" spans="1:9" ht="16.5" x14ac:dyDescent="0.25">
      <c r="A3155" s="1">
        <f>ROW()-ROW(tManutencao[[#Headers],[Seq]])</f>
        <v>3154</v>
      </c>
      <c r="B3155" s="3">
        <v>3039</v>
      </c>
      <c r="C3155" s="4">
        <v>45526.741770833331</v>
      </c>
      <c r="D3155" s="4">
        <v>45671.40865740741</v>
      </c>
      <c r="E3155" s="1" t="s">
        <v>92</v>
      </c>
      <c r="F3155">
        <v>108</v>
      </c>
      <c r="G3155" s="1" t="str">
        <f>IFERROR(VLOOKUP(tManutencao[[#This Row],[Máquina]],[1]!tMaquinas[[Código]:[Descrição]],2,0),"N/E")</f>
        <v>108 - Extrusora</v>
      </c>
      <c r="H3155" t="s">
        <v>10</v>
      </c>
      <c r="I3155" t="s">
        <v>2774</v>
      </c>
    </row>
    <row r="3156" spans="1:9" ht="16.5" x14ac:dyDescent="0.25">
      <c r="A3156" s="1">
        <f>ROW()-ROW(tManutencao[[#Headers],[Seq]])</f>
        <v>3155</v>
      </c>
      <c r="B3156" s="3">
        <v>3040</v>
      </c>
      <c r="C3156" s="4">
        <v>45526.742777777778</v>
      </c>
      <c r="D3156" s="4">
        <v>45671.408842592595</v>
      </c>
      <c r="E3156" s="1" t="s">
        <v>182</v>
      </c>
      <c r="F3156">
        <v>108</v>
      </c>
      <c r="G3156" s="1" t="str">
        <f>IFERROR(VLOOKUP(tManutencao[[#This Row],[Máquina]],[1]!tMaquinas[[Código]:[Descrição]],2,0),"N/E")</f>
        <v>108 - Extrusora</v>
      </c>
      <c r="H3156" t="s">
        <v>10</v>
      </c>
      <c r="I3156" t="s">
        <v>2775</v>
      </c>
    </row>
    <row r="3157" spans="1:9" ht="16.5" x14ac:dyDescent="0.25">
      <c r="A3157" s="1">
        <f>ROW()-ROW(tManutencao[[#Headers],[Seq]])</f>
        <v>3156</v>
      </c>
      <c r="B3157" s="3">
        <v>3041</v>
      </c>
      <c r="C3157" s="4">
        <v>45526.761400462965</v>
      </c>
      <c r="D3157" s="4"/>
      <c r="E3157" s="1" t="s">
        <v>9</v>
      </c>
      <c r="F3157">
        <v>113</v>
      </c>
      <c r="G3157" s="1" t="str">
        <f>IFERROR(VLOOKUP(tManutencao[[#This Row],[Máquina]],[1]!tMaquinas[[Código]:[Descrição]],2,0),"N/E")</f>
        <v>113 - Extrusora</v>
      </c>
      <c r="H3157" t="s">
        <v>10</v>
      </c>
      <c r="I3157" t="s">
        <v>17</v>
      </c>
    </row>
    <row r="3158" spans="1:9" ht="16.5" x14ac:dyDescent="0.25">
      <c r="A3158" s="1">
        <f>ROW()-ROW(tManutencao[[#Headers],[Seq]])</f>
        <v>3157</v>
      </c>
      <c r="B3158" s="3">
        <v>3042</v>
      </c>
      <c r="C3158" s="4">
        <v>45526.777222222219</v>
      </c>
      <c r="D3158" s="4">
        <v>45671.405509259261</v>
      </c>
      <c r="E3158" s="1" t="s">
        <v>9</v>
      </c>
      <c r="F3158">
        <v>113</v>
      </c>
      <c r="G3158" s="1" t="str">
        <f>IFERROR(VLOOKUP(tManutencao[[#This Row],[Máquina]],[1]!tMaquinas[[Código]:[Descrição]],2,0),"N/E")</f>
        <v>113 - Extrusora</v>
      </c>
      <c r="H3158" t="s">
        <v>10</v>
      </c>
      <c r="I3158" t="s">
        <v>43</v>
      </c>
    </row>
    <row r="3159" spans="1:9" ht="16.5" x14ac:dyDescent="0.25">
      <c r="A3159" s="1">
        <f>ROW()-ROW(tManutencao[[#Headers],[Seq]])</f>
        <v>3158</v>
      </c>
      <c r="B3159" s="3">
        <v>3043</v>
      </c>
      <c r="C3159" s="4">
        <v>45527.148217592592</v>
      </c>
      <c r="D3159" s="4">
        <v>45671.405416666668</v>
      </c>
      <c r="E3159" s="1" t="s">
        <v>9</v>
      </c>
      <c r="F3159">
        <v>507</v>
      </c>
      <c r="G3159" s="1" t="str">
        <f>IFERROR(VLOOKUP(tManutencao[[#This Row],[Máquina]],[1]!tMaquinas[[Código]:[Descrição]],2,0),"N/E")</f>
        <v>507 - Rebobinadeira</v>
      </c>
      <c r="H3159" t="s">
        <v>23</v>
      </c>
      <c r="I3159" t="s">
        <v>44</v>
      </c>
    </row>
    <row r="3160" spans="1:9" ht="16.5" x14ac:dyDescent="0.25">
      <c r="A3160" s="1">
        <f>ROW()-ROW(tManutencao[[#Headers],[Seq]])</f>
        <v>3159</v>
      </c>
      <c r="B3160" s="3">
        <v>3044</v>
      </c>
      <c r="C3160" s="4">
        <v>45527.533090277779</v>
      </c>
      <c r="D3160" s="4">
        <v>45671.409675925926</v>
      </c>
      <c r="E3160" s="1" t="s">
        <v>92</v>
      </c>
      <c r="F3160">
        <v>108</v>
      </c>
      <c r="G3160" s="1" t="str">
        <f>IFERROR(VLOOKUP(tManutencao[[#This Row],[Máquina]],[1]!tMaquinas[[Código]:[Descrição]],2,0),"N/E")</f>
        <v>108 - Extrusora</v>
      </c>
      <c r="H3160" t="s">
        <v>10</v>
      </c>
      <c r="I3160" t="s">
        <v>2776</v>
      </c>
    </row>
    <row r="3161" spans="1:9" ht="16.5" x14ac:dyDescent="0.25">
      <c r="A3161" s="1">
        <f>ROW()-ROW(tManutencao[[#Headers],[Seq]])</f>
        <v>3160</v>
      </c>
      <c r="B3161" s="3">
        <v>3045</v>
      </c>
      <c r="C3161" s="4">
        <v>45527.544479166667</v>
      </c>
      <c r="D3161" s="4">
        <v>45671.409745370373</v>
      </c>
      <c r="E3161" s="1" t="s">
        <v>92</v>
      </c>
      <c r="F3161">
        <v>108</v>
      </c>
      <c r="G3161" s="1" t="str">
        <f>IFERROR(VLOOKUP(tManutencao[[#This Row],[Máquina]],[1]!tMaquinas[[Código]:[Descrição]],2,0),"N/E")</f>
        <v>108 - Extrusora</v>
      </c>
      <c r="H3161" t="s">
        <v>10</v>
      </c>
      <c r="I3161" t="s">
        <v>2777</v>
      </c>
    </row>
    <row r="3162" spans="1:9" ht="16.5" x14ac:dyDescent="0.25">
      <c r="A3162" s="1">
        <f>ROW()-ROW(tManutencao[[#Headers],[Seq]])</f>
        <v>3161</v>
      </c>
      <c r="B3162" s="3">
        <v>3046</v>
      </c>
      <c r="C3162" s="4">
        <v>45527.582488425927</v>
      </c>
      <c r="D3162" s="4"/>
      <c r="E3162" s="1" t="s">
        <v>92</v>
      </c>
      <c r="F3162">
        <v>108</v>
      </c>
      <c r="G3162" s="1" t="str">
        <f>IFERROR(VLOOKUP(tManutencao[[#This Row],[Máquina]],[1]!tMaquinas[[Código]:[Descrição]],2,0),"N/E")</f>
        <v>108 - Extrusora</v>
      </c>
      <c r="H3162" t="s">
        <v>10</v>
      </c>
      <c r="I3162" t="s">
        <v>2778</v>
      </c>
    </row>
    <row r="3163" spans="1:9" ht="16.5" x14ac:dyDescent="0.25">
      <c r="A3163" s="1">
        <f>ROW()-ROW(tManutencao[[#Headers],[Seq]])</f>
        <v>3162</v>
      </c>
      <c r="B3163" s="3">
        <v>3047</v>
      </c>
      <c r="C3163" s="4">
        <v>45527.680150462962</v>
      </c>
      <c r="D3163" s="4">
        <v>45671.410057870373</v>
      </c>
      <c r="E3163" s="1" t="s">
        <v>92</v>
      </c>
      <c r="F3163">
        <v>108</v>
      </c>
      <c r="G3163" s="1" t="str">
        <f>IFERROR(VLOOKUP(tManutencao[[#This Row],[Máquina]],[1]!tMaquinas[[Código]:[Descrição]],2,0),"N/E")</f>
        <v>108 - Extrusora</v>
      </c>
      <c r="H3163" t="s">
        <v>10</v>
      </c>
      <c r="I3163" t="s">
        <v>2779</v>
      </c>
    </row>
    <row r="3164" spans="1:9" ht="16.5" x14ac:dyDescent="0.25">
      <c r="A3164" s="1">
        <f>ROW()-ROW(tManutencao[[#Headers],[Seq]])</f>
        <v>3163</v>
      </c>
      <c r="B3164" s="3">
        <v>3048</v>
      </c>
      <c r="C3164" s="4">
        <v>45527.707430555558</v>
      </c>
      <c r="D3164" s="4">
        <v>45671.410127314812</v>
      </c>
      <c r="E3164" s="1" t="s">
        <v>9</v>
      </c>
      <c r="F3164">
        <v>108</v>
      </c>
      <c r="G3164" s="1" t="str">
        <f>IFERROR(VLOOKUP(tManutencao[[#This Row],[Máquina]],[1]!tMaquinas[[Código]:[Descrição]],2,0),"N/E")</f>
        <v>108 - Extrusora</v>
      </c>
      <c r="H3164" t="s">
        <v>10</v>
      </c>
      <c r="I3164" t="s">
        <v>2780</v>
      </c>
    </row>
    <row r="3165" spans="1:9" ht="16.5" x14ac:dyDescent="0.25">
      <c r="A3165" s="1">
        <f>ROW()-ROW(tManutencao[[#Headers],[Seq]])</f>
        <v>3164</v>
      </c>
      <c r="B3165" s="3">
        <v>3049</v>
      </c>
      <c r="C3165" s="4">
        <v>45527.710497685184</v>
      </c>
      <c r="D3165" s="4"/>
      <c r="E3165" s="1" t="s">
        <v>182</v>
      </c>
      <c r="F3165">
        <v>108</v>
      </c>
      <c r="G3165" s="1" t="str">
        <f>IFERROR(VLOOKUP(tManutencao[[#This Row],[Máquina]],[1]!tMaquinas[[Código]:[Descrição]],2,0),"N/E")</f>
        <v>108 - Extrusora</v>
      </c>
      <c r="H3165" t="s">
        <v>10</v>
      </c>
      <c r="I3165" t="s">
        <v>2781</v>
      </c>
    </row>
    <row r="3166" spans="1:9" ht="16.5" x14ac:dyDescent="0.25">
      <c r="A3166" s="1">
        <f>ROW()-ROW(tManutencao[[#Headers],[Seq]])</f>
        <v>3165</v>
      </c>
      <c r="B3166" s="3">
        <v>3050</v>
      </c>
      <c r="C3166" s="4">
        <v>45527.713796296295</v>
      </c>
      <c r="D3166" s="4">
        <v>45531.735254629632</v>
      </c>
      <c r="E3166" s="1" t="s">
        <v>182</v>
      </c>
      <c r="F3166">
        <v>207</v>
      </c>
      <c r="G3166" s="1" t="str">
        <f>IFERROR(VLOOKUP(tManutencao[[#This Row],[Máquina]],[1]!tMaquinas[[Código]:[Descrição]],2,0),"N/E")</f>
        <v>207 - Comexi 8 cores</v>
      </c>
      <c r="H3166" t="s">
        <v>62</v>
      </c>
      <c r="I3166" t="s">
        <v>2782</v>
      </c>
    </row>
    <row r="3167" spans="1:9" ht="16.5" x14ac:dyDescent="0.25">
      <c r="A3167" s="1">
        <f>ROW()-ROW(tManutencao[[#Headers],[Seq]])</f>
        <v>3166</v>
      </c>
      <c r="B3167" s="3">
        <v>3051</v>
      </c>
      <c r="C3167" s="4">
        <v>45527.717777777776</v>
      </c>
      <c r="D3167" s="4">
        <v>45671.410300925927</v>
      </c>
      <c r="E3167" s="1" t="s">
        <v>182</v>
      </c>
      <c r="F3167">
        <v>108</v>
      </c>
      <c r="G3167" s="1" t="str">
        <f>IFERROR(VLOOKUP(tManutencao[[#This Row],[Máquina]],[1]!tMaquinas[[Código]:[Descrição]],2,0),"N/E")</f>
        <v>108 - Extrusora</v>
      </c>
      <c r="H3167" t="s">
        <v>10</v>
      </c>
      <c r="I3167" t="s">
        <v>2783</v>
      </c>
    </row>
    <row r="3168" spans="1:9" ht="16.5" x14ac:dyDescent="0.25">
      <c r="A3168" s="1">
        <f>ROW()-ROW(tManutencao[[#Headers],[Seq]])</f>
        <v>3167</v>
      </c>
      <c r="B3168" s="3">
        <v>3052</v>
      </c>
      <c r="C3168" s="4">
        <v>45527.721053240741</v>
      </c>
      <c r="D3168" s="4">
        <v>45671.451157407406</v>
      </c>
      <c r="E3168" s="1" t="s">
        <v>9</v>
      </c>
      <c r="F3168">
        <v>108</v>
      </c>
      <c r="G3168" s="1" t="str">
        <f>IFERROR(VLOOKUP(tManutencao[[#This Row],[Máquina]],[1]!tMaquinas[[Código]:[Descrição]],2,0),"N/E")</f>
        <v>108 - Extrusora</v>
      </c>
      <c r="H3168" t="s">
        <v>10</v>
      </c>
      <c r="I3168" t="s">
        <v>2784</v>
      </c>
    </row>
    <row r="3169" spans="1:9" ht="16.5" x14ac:dyDescent="0.25">
      <c r="A3169" s="1">
        <f>ROW()-ROW(tManutencao[[#Headers],[Seq]])</f>
        <v>3168</v>
      </c>
      <c r="B3169" s="3">
        <v>3053</v>
      </c>
      <c r="C3169" s="4">
        <v>45527.739340277774</v>
      </c>
      <c r="D3169" s="4"/>
      <c r="E3169" s="1" t="s">
        <v>92</v>
      </c>
      <c r="F3169">
        <v>108</v>
      </c>
      <c r="G3169" s="1" t="str">
        <f>IFERROR(VLOOKUP(tManutencao[[#This Row],[Máquina]],[1]!tMaquinas[[Código]:[Descrição]],2,0),"N/E")</f>
        <v>108 - Extrusora</v>
      </c>
      <c r="H3169" t="s">
        <v>10</v>
      </c>
      <c r="I3169" t="s">
        <v>2785</v>
      </c>
    </row>
    <row r="3170" spans="1:9" ht="16.5" x14ac:dyDescent="0.25">
      <c r="A3170" s="1">
        <f>ROW()-ROW(tManutencao[[#Headers],[Seq]])</f>
        <v>3169</v>
      </c>
      <c r="B3170" s="3">
        <v>3054</v>
      </c>
      <c r="C3170" s="4">
        <v>45527.752604166664</v>
      </c>
      <c r="D3170" s="4">
        <v>45638.658206018517</v>
      </c>
      <c r="E3170" s="1" t="s">
        <v>92</v>
      </c>
      <c r="F3170">
        <v>108</v>
      </c>
      <c r="G3170" s="1" t="str">
        <f>IFERROR(VLOOKUP(tManutencao[[#This Row],[Máquina]],[1]!tMaquinas[[Código]:[Descrição]],2,0),"N/E")</f>
        <v>108 - Extrusora</v>
      </c>
      <c r="H3170" t="s">
        <v>10</v>
      </c>
      <c r="I3170" t="s">
        <v>2786</v>
      </c>
    </row>
    <row r="3171" spans="1:9" ht="16.5" x14ac:dyDescent="0.25">
      <c r="A3171" s="1">
        <f>ROW()-ROW(tManutencao[[#Headers],[Seq]])</f>
        <v>3170</v>
      </c>
      <c r="B3171" s="3">
        <v>3055</v>
      </c>
      <c r="C3171" s="4">
        <v>45527.764699074076</v>
      </c>
      <c r="D3171" s="4">
        <v>45541.652465277781</v>
      </c>
      <c r="E3171" s="1" t="s">
        <v>9</v>
      </c>
      <c r="F3171">
        <v>207</v>
      </c>
      <c r="G3171" s="1" t="str">
        <f>IFERROR(VLOOKUP(tManutencao[[#This Row],[Máquina]],[1]!tMaquinas[[Código]:[Descrição]],2,0),"N/E")</f>
        <v>207 - Comexi 8 cores</v>
      </c>
      <c r="H3171" t="s">
        <v>62</v>
      </c>
      <c r="I3171" t="s">
        <v>2787</v>
      </c>
    </row>
    <row r="3172" spans="1:9" ht="16.5" x14ac:dyDescent="0.25">
      <c r="A3172" s="1">
        <f>ROW()-ROW(tManutencao[[#Headers],[Seq]])</f>
        <v>3171</v>
      </c>
      <c r="B3172" s="3">
        <v>4300</v>
      </c>
      <c r="C3172" s="4">
        <v>45621.676435185182</v>
      </c>
      <c r="D3172" s="4"/>
      <c r="E3172" s="1" t="s">
        <v>9</v>
      </c>
      <c r="F3172">
        <v>9006</v>
      </c>
      <c r="G3172" s="1" t="str">
        <f>IFERROR(VLOOKUP(tManutencao[[#This Row],[Máquina]],[1]!tMaquinas[[Código]:[Descrição]],2,0),"N/E")</f>
        <v>N/E</v>
      </c>
      <c r="H3172" t="s">
        <v>2167</v>
      </c>
      <c r="I3172" t="s">
        <v>2788</v>
      </c>
    </row>
    <row r="3173" spans="1:9" ht="16.5" x14ac:dyDescent="0.25">
      <c r="A3173" s="1">
        <f>ROW()-ROW(tManutencao[[#Headers],[Seq]])</f>
        <v>3172</v>
      </c>
      <c r="B3173" s="3">
        <v>1154</v>
      </c>
      <c r="C3173" s="4">
        <v>45230.433125000003</v>
      </c>
      <c r="D3173" s="4">
        <v>45379.509085648147</v>
      </c>
      <c r="E3173" s="1" t="s">
        <v>9</v>
      </c>
      <c r="F3173">
        <v>9010</v>
      </c>
      <c r="G3173" s="1" t="str">
        <f>IFERROR(VLOOKUP(tManutencao[[#This Row],[Máquina]],[1]!tMaquinas[[Código]:[Descrição]],2,0),"N/E")</f>
        <v>N/E</v>
      </c>
      <c r="H3173" t="s">
        <v>1335</v>
      </c>
      <c r="I3173" t="s">
        <v>2789</v>
      </c>
    </row>
    <row r="3174" spans="1:9" ht="16.5" x14ac:dyDescent="0.25">
      <c r="A3174" s="1">
        <f>ROW()-ROW(tManutencao[[#Headers],[Seq]])</f>
        <v>3173</v>
      </c>
      <c r="B3174" s="3">
        <v>3058</v>
      </c>
      <c r="C3174" s="4">
        <v>45527.923356481479</v>
      </c>
      <c r="D3174" s="4"/>
      <c r="E3174" s="1" t="s">
        <v>9</v>
      </c>
      <c r="F3174">
        <v>207</v>
      </c>
      <c r="G3174" s="1" t="str">
        <f>IFERROR(VLOOKUP(tManutencao[[#This Row],[Máquina]],[1]!tMaquinas[[Código]:[Descrição]],2,0),"N/E")</f>
        <v>207 - Comexi 8 cores</v>
      </c>
      <c r="H3174" t="s">
        <v>62</v>
      </c>
      <c r="I3174" t="s">
        <v>2790</v>
      </c>
    </row>
    <row r="3175" spans="1:9" ht="16.5" x14ac:dyDescent="0.25">
      <c r="A3175" s="1">
        <f>ROW()-ROW(tManutencao[[#Headers],[Seq]])</f>
        <v>3174</v>
      </c>
      <c r="B3175" s="3">
        <v>3059</v>
      </c>
      <c r="C3175" s="4">
        <v>45528.138796296298</v>
      </c>
      <c r="D3175" s="4">
        <v>45531.744375000002</v>
      </c>
      <c r="E3175" s="1" t="s">
        <v>9</v>
      </c>
      <c r="F3175">
        <v>118</v>
      </c>
      <c r="G3175" s="1" t="str">
        <f>IFERROR(VLOOKUP(tManutencao[[#This Row],[Máquina]],[1]!tMaquinas[[Código]:[Descrição]],2,0),"N/E")</f>
        <v>118- Extrusora</v>
      </c>
      <c r="H3175" t="s">
        <v>10</v>
      </c>
      <c r="I3175" t="s">
        <v>2791</v>
      </c>
    </row>
    <row r="3176" spans="1:9" ht="16.5" x14ac:dyDescent="0.25">
      <c r="A3176" s="1">
        <f>ROW()-ROW(tManutencao[[#Headers],[Seq]])</f>
        <v>3175</v>
      </c>
      <c r="B3176" s="3">
        <v>2901</v>
      </c>
      <c r="C3176" s="4">
        <v>45517.706458333334</v>
      </c>
      <c r="D3176" s="4"/>
      <c r="E3176" s="1" t="s">
        <v>9</v>
      </c>
      <c r="F3176">
        <v>9010</v>
      </c>
      <c r="G3176" s="1" t="str">
        <f>IFERROR(VLOOKUP(tManutencao[[#This Row],[Máquina]],[1]!tMaquinas[[Código]:[Descrição]],2,0),"N/E")</f>
        <v>N/E</v>
      </c>
      <c r="H3176" t="s">
        <v>1335</v>
      </c>
      <c r="I3176" t="s">
        <v>2792</v>
      </c>
    </row>
    <row r="3177" spans="1:9" ht="16.5" x14ac:dyDescent="0.25">
      <c r="A3177" s="1">
        <f>ROW()-ROW(tManutencao[[#Headers],[Seq]])</f>
        <v>3176</v>
      </c>
      <c r="B3177" s="3">
        <v>2903</v>
      </c>
      <c r="C3177" s="4">
        <v>45517.714849537035</v>
      </c>
      <c r="D3177" s="4"/>
      <c r="E3177" s="1" t="s">
        <v>9</v>
      </c>
      <c r="F3177">
        <v>9010</v>
      </c>
      <c r="G3177" s="1" t="str">
        <f>IFERROR(VLOOKUP(tManutencao[[#This Row],[Máquina]],[1]!tMaquinas[[Código]:[Descrição]],2,0),"N/E")</f>
        <v>N/E</v>
      </c>
      <c r="H3177" t="s">
        <v>1335</v>
      </c>
      <c r="I3177" t="s">
        <v>2793</v>
      </c>
    </row>
    <row r="3178" spans="1:9" ht="16.5" x14ac:dyDescent="0.25">
      <c r="A3178" s="1">
        <f>ROW()-ROW(tManutencao[[#Headers],[Seq]])</f>
        <v>3177</v>
      </c>
      <c r="B3178" s="3">
        <v>3062</v>
      </c>
      <c r="C3178" s="4">
        <v>45529.360046296293</v>
      </c>
      <c r="D3178" s="4">
        <v>45671.451608796298</v>
      </c>
      <c r="E3178" s="1" t="s">
        <v>9</v>
      </c>
      <c r="F3178">
        <v>206</v>
      </c>
      <c r="G3178" s="1" t="str">
        <f>IFERROR(VLOOKUP(tManutencao[[#This Row],[Máquina]],[1]!tMaquinas[[Código]:[Descrição]],2,0),"N/E")</f>
        <v>206 - Comexi 8 cores</v>
      </c>
      <c r="H3178" t="s">
        <v>62</v>
      </c>
      <c r="I3178" t="s">
        <v>2794</v>
      </c>
    </row>
    <row r="3179" spans="1:9" ht="16.5" x14ac:dyDescent="0.25">
      <c r="A3179" s="1">
        <f>ROW()-ROW(tManutencao[[#Headers],[Seq]])</f>
        <v>3178</v>
      </c>
      <c r="B3179" s="3">
        <v>3063</v>
      </c>
      <c r="C3179" s="4">
        <v>45529.626828703702</v>
      </c>
      <c r="D3179" s="4">
        <v>45671.452037037037</v>
      </c>
      <c r="E3179" s="1" t="s">
        <v>9</v>
      </c>
      <c r="F3179">
        <v>108</v>
      </c>
      <c r="G3179" s="1" t="str">
        <f>IFERROR(VLOOKUP(tManutencao[[#This Row],[Máquina]],[1]!tMaquinas[[Código]:[Descrição]],2,0),"N/E")</f>
        <v>108 - Extrusora</v>
      </c>
      <c r="H3179" t="s">
        <v>10</v>
      </c>
      <c r="I3179" t="s">
        <v>26</v>
      </c>
    </row>
    <row r="3180" spans="1:9" ht="16.5" x14ac:dyDescent="0.25">
      <c r="A3180" s="1">
        <f>ROW()-ROW(tManutencao[[#Headers],[Seq]])</f>
        <v>3179</v>
      </c>
      <c r="B3180" s="3">
        <v>3064</v>
      </c>
      <c r="C3180" s="4">
        <v>45529.974074074074</v>
      </c>
      <c r="D3180" s="4">
        <v>45671.451817129629</v>
      </c>
      <c r="E3180" s="1" t="s">
        <v>9</v>
      </c>
      <c r="F3180">
        <v>113</v>
      </c>
      <c r="G3180" s="1" t="str">
        <f>IFERROR(VLOOKUP(tManutencao[[#This Row],[Máquina]],[1]!tMaquinas[[Código]:[Descrição]],2,0),"N/E")</f>
        <v>113 - Extrusora</v>
      </c>
      <c r="H3180" t="s">
        <v>10</v>
      </c>
      <c r="I3180" t="s">
        <v>16</v>
      </c>
    </row>
    <row r="3181" spans="1:9" ht="16.5" x14ac:dyDescent="0.25">
      <c r="A3181" s="1">
        <f>ROW()-ROW(tManutencao[[#Headers],[Seq]])</f>
        <v>3180</v>
      </c>
      <c r="B3181" s="3">
        <v>3065</v>
      </c>
      <c r="C3181" s="4">
        <v>45530.260081018518</v>
      </c>
      <c r="D3181" s="4">
        <v>45636.514386574076</v>
      </c>
      <c r="E3181" s="1" t="s">
        <v>182</v>
      </c>
      <c r="F3181">
        <v>417</v>
      </c>
      <c r="G3181" s="1" t="str">
        <f>IFERROR(VLOOKUP(tManutencao[[#This Row],[Máquina]],[1]!tMaquinas[[Código]:[Descrição]],2,0),"N/E")</f>
        <v>417 - Hece 1400</v>
      </c>
      <c r="H3181" t="s">
        <v>21</v>
      </c>
      <c r="I3181" t="s">
        <v>2795</v>
      </c>
    </row>
    <row r="3182" spans="1:9" ht="16.5" x14ac:dyDescent="0.25">
      <c r="A3182" s="1">
        <f>ROW()-ROW(tManutencao[[#Headers],[Seq]])</f>
        <v>3181</v>
      </c>
      <c r="B3182" s="3">
        <v>3066</v>
      </c>
      <c r="C3182" s="4">
        <v>45530.325520833336</v>
      </c>
      <c r="D3182" s="4">
        <v>45671.452152777776</v>
      </c>
      <c r="E3182" s="1" t="s">
        <v>9</v>
      </c>
      <c r="F3182">
        <v>417</v>
      </c>
      <c r="G3182" s="1" t="str">
        <f>IFERROR(VLOOKUP(tManutencao[[#This Row],[Máquina]],[1]!tMaquinas[[Código]:[Descrição]],2,0),"N/E")</f>
        <v>417 - Hece 1400</v>
      </c>
      <c r="H3182" t="s">
        <v>21</v>
      </c>
      <c r="I3182" t="s">
        <v>45</v>
      </c>
    </row>
    <row r="3183" spans="1:9" ht="16.5" x14ac:dyDescent="0.25">
      <c r="A3183" s="1">
        <f>ROW()-ROW(tManutencao[[#Headers],[Seq]])</f>
        <v>3182</v>
      </c>
      <c r="B3183" s="3">
        <v>3067</v>
      </c>
      <c r="C3183" s="4">
        <v>45530.368622685186</v>
      </c>
      <c r="D3183" s="4">
        <v>45540.73877314815</v>
      </c>
      <c r="E3183" s="1" t="s">
        <v>9</v>
      </c>
      <c r="F3183">
        <v>507</v>
      </c>
      <c r="G3183" s="1" t="str">
        <f>IFERROR(VLOOKUP(tManutencao[[#This Row],[Máquina]],[1]!tMaquinas[[Código]:[Descrição]],2,0),"N/E")</f>
        <v>507 - Rebobinadeira</v>
      </c>
      <c r="H3183" t="s">
        <v>23</v>
      </c>
      <c r="I3183" t="s">
        <v>2796</v>
      </c>
    </row>
    <row r="3184" spans="1:9" ht="16.5" x14ac:dyDescent="0.25">
      <c r="A3184" s="1">
        <f>ROW()-ROW(tManutencao[[#Headers],[Seq]])</f>
        <v>3183</v>
      </c>
      <c r="B3184" s="3">
        <v>3068</v>
      </c>
      <c r="C3184" s="4">
        <v>45530.394236111111</v>
      </c>
      <c r="D3184" s="4">
        <v>45540.73940972222</v>
      </c>
      <c r="E3184" s="1" t="s">
        <v>9</v>
      </c>
      <c r="F3184">
        <v>207</v>
      </c>
      <c r="G3184" s="1" t="str">
        <f>IFERROR(VLOOKUP(tManutencao[[#This Row],[Máquina]],[1]!tMaquinas[[Código]:[Descrição]],2,0),"N/E")</f>
        <v>207 - Comexi 8 cores</v>
      </c>
      <c r="H3184" t="s">
        <v>62</v>
      </c>
      <c r="I3184" t="s">
        <v>2797</v>
      </c>
    </row>
    <row r="3185" spans="1:9" ht="16.5" x14ac:dyDescent="0.25">
      <c r="A3185" s="1">
        <f>ROW()-ROW(tManutencao[[#Headers],[Seq]])</f>
        <v>3184</v>
      </c>
      <c r="B3185" s="3">
        <v>3069</v>
      </c>
      <c r="C3185" s="4">
        <v>45530.5940162037</v>
      </c>
      <c r="D3185" s="4">
        <v>45531.77306712963</v>
      </c>
      <c r="E3185" s="1" t="s">
        <v>9</v>
      </c>
      <c r="F3185">
        <v>116</v>
      </c>
      <c r="G3185" s="1" t="str">
        <f>IFERROR(VLOOKUP(tManutencao[[#This Row],[Máquina]],[1]!tMaquinas[[Código]:[Descrição]],2,0),"N/E")</f>
        <v>116 - Extrusora</v>
      </c>
      <c r="H3185" t="s">
        <v>10</v>
      </c>
      <c r="I3185" t="s">
        <v>2798</v>
      </c>
    </row>
    <row r="3186" spans="1:9" ht="16.5" x14ac:dyDescent="0.25">
      <c r="A3186" s="1">
        <f>ROW()-ROW(tManutencao[[#Headers],[Seq]])</f>
        <v>3185</v>
      </c>
      <c r="B3186" s="3">
        <v>3070</v>
      </c>
      <c r="C3186" s="4">
        <v>45530.594710648147</v>
      </c>
      <c r="D3186" s="4">
        <v>45541.543888888889</v>
      </c>
      <c r="E3186" s="1" t="s">
        <v>9</v>
      </c>
      <c r="F3186">
        <v>108</v>
      </c>
      <c r="G3186" s="1" t="str">
        <f>IFERROR(VLOOKUP(tManutencao[[#This Row],[Máquina]],[1]!tMaquinas[[Código]:[Descrição]],2,0),"N/E")</f>
        <v>108 - Extrusora</v>
      </c>
      <c r="H3186" t="s">
        <v>10</v>
      </c>
      <c r="I3186" t="s">
        <v>2799</v>
      </c>
    </row>
    <row r="3187" spans="1:9" ht="16.5" x14ac:dyDescent="0.25">
      <c r="A3187" s="1">
        <f>ROW()-ROW(tManutencao[[#Headers],[Seq]])</f>
        <v>3186</v>
      </c>
      <c r="B3187" s="3">
        <v>3071</v>
      </c>
      <c r="C3187" s="4">
        <v>45530.604837962965</v>
      </c>
      <c r="D3187" s="4">
        <v>45531.745416666665</v>
      </c>
      <c r="E3187" s="1" t="s">
        <v>9</v>
      </c>
      <c r="F3187">
        <v>207</v>
      </c>
      <c r="G3187" s="1" t="str">
        <f>IFERROR(VLOOKUP(tManutencao[[#This Row],[Máquina]],[1]!tMaquinas[[Código]:[Descrição]],2,0),"N/E")</f>
        <v>207 - Comexi 8 cores</v>
      </c>
      <c r="H3187" t="s">
        <v>62</v>
      </c>
      <c r="I3187" t="s">
        <v>2800</v>
      </c>
    </row>
    <row r="3188" spans="1:9" ht="16.5" x14ac:dyDescent="0.25">
      <c r="A3188" s="1">
        <f>ROW()-ROW(tManutencao[[#Headers],[Seq]])</f>
        <v>3187</v>
      </c>
      <c r="B3188" s="3">
        <v>3072</v>
      </c>
      <c r="C3188" s="4">
        <v>45530.610231481478</v>
      </c>
      <c r="D3188" s="4"/>
      <c r="E3188" s="1" t="s">
        <v>9</v>
      </c>
      <c r="F3188">
        <v>115</v>
      </c>
      <c r="G3188" s="1" t="str">
        <f>IFERROR(VLOOKUP(tManutencao[[#This Row],[Máquina]],[1]!tMaquinas[[Código]:[Descrição]],2,0),"N/E")</f>
        <v>115 - Extrusora</v>
      </c>
      <c r="H3188" t="s">
        <v>10</v>
      </c>
      <c r="I3188" t="s">
        <v>2801</v>
      </c>
    </row>
    <row r="3189" spans="1:9" ht="16.5" x14ac:dyDescent="0.25">
      <c r="A3189" s="1">
        <f>ROW()-ROW(tManutencao[[#Headers],[Seq]])</f>
        <v>3188</v>
      </c>
      <c r="B3189" s="3">
        <v>3073</v>
      </c>
      <c r="C3189" s="4">
        <v>45530.611562500002</v>
      </c>
      <c r="D3189" s="4"/>
      <c r="E3189" s="1" t="s">
        <v>9</v>
      </c>
      <c r="F3189">
        <v>115</v>
      </c>
      <c r="G3189" s="1" t="str">
        <f>IFERROR(VLOOKUP(tManutencao[[#This Row],[Máquina]],[1]!tMaquinas[[Código]:[Descrição]],2,0),"N/E")</f>
        <v>115 - Extrusora</v>
      </c>
      <c r="H3189" t="s">
        <v>10</v>
      </c>
      <c r="I3189" t="s">
        <v>2802</v>
      </c>
    </row>
    <row r="3190" spans="1:9" ht="16.5" x14ac:dyDescent="0.25">
      <c r="A3190" s="1">
        <f>ROW()-ROW(tManutencao[[#Headers],[Seq]])</f>
        <v>3189</v>
      </c>
      <c r="B3190" s="3">
        <v>3074</v>
      </c>
      <c r="C3190" s="4">
        <v>45530.635613425926</v>
      </c>
      <c r="D3190" s="4">
        <v>45671.452291666668</v>
      </c>
      <c r="E3190" s="1" t="s">
        <v>9</v>
      </c>
      <c r="F3190">
        <v>115</v>
      </c>
      <c r="G3190" s="1" t="str">
        <f>IFERROR(VLOOKUP(tManutencao[[#This Row],[Máquina]],[1]!tMaquinas[[Código]:[Descrição]],2,0),"N/E")</f>
        <v>115 - Extrusora</v>
      </c>
      <c r="H3190" t="s">
        <v>10</v>
      </c>
      <c r="I3190" t="s">
        <v>19</v>
      </c>
    </row>
    <row r="3191" spans="1:9" ht="16.5" x14ac:dyDescent="0.25">
      <c r="A3191" s="1">
        <f>ROW()-ROW(tManutencao[[#Headers],[Seq]])</f>
        <v>3190</v>
      </c>
      <c r="B3191" s="3">
        <v>3075</v>
      </c>
      <c r="C3191" s="4">
        <v>45530.63652777778</v>
      </c>
      <c r="D3191" s="4">
        <v>45671.452384259261</v>
      </c>
      <c r="E3191" s="1" t="s">
        <v>92</v>
      </c>
      <c r="F3191">
        <v>417</v>
      </c>
      <c r="G3191" s="1" t="str">
        <f>IFERROR(VLOOKUP(tManutencao[[#This Row],[Máquina]],[1]!tMaquinas[[Código]:[Descrição]],2,0),"N/E")</f>
        <v>417 - Hece 1400</v>
      </c>
      <c r="H3191" t="s">
        <v>21</v>
      </c>
      <c r="I3191" t="s">
        <v>2803</v>
      </c>
    </row>
    <row r="3192" spans="1:9" ht="16.5" x14ac:dyDescent="0.25">
      <c r="A3192" s="1">
        <f>ROW()-ROW(tManutencao[[#Headers],[Seq]])</f>
        <v>3191</v>
      </c>
      <c r="B3192" s="3">
        <v>3076</v>
      </c>
      <c r="C3192" s="4">
        <v>45530.695011574076</v>
      </c>
      <c r="D3192" s="4">
        <v>45540.748310185183</v>
      </c>
      <c r="E3192" s="1" t="s">
        <v>9</v>
      </c>
      <c r="F3192">
        <v>116</v>
      </c>
      <c r="G3192" s="1" t="str">
        <f>IFERROR(VLOOKUP(tManutencao[[#This Row],[Máquina]],[1]!tMaquinas[[Código]:[Descrição]],2,0),"N/E")</f>
        <v>116 - Extrusora</v>
      </c>
      <c r="H3192" t="s">
        <v>10</v>
      </c>
      <c r="I3192" t="s">
        <v>2804</v>
      </c>
    </row>
    <row r="3193" spans="1:9" ht="16.5" x14ac:dyDescent="0.25">
      <c r="A3193" s="1">
        <f>ROW()-ROW(tManutencao[[#Headers],[Seq]])</f>
        <v>3192</v>
      </c>
      <c r="B3193" s="3">
        <v>3077</v>
      </c>
      <c r="C3193" s="4">
        <v>45530.696898148148</v>
      </c>
      <c r="D3193" s="4">
        <v>45544.593344907407</v>
      </c>
      <c r="E3193" s="1" t="s">
        <v>9</v>
      </c>
      <c r="F3193">
        <v>207</v>
      </c>
      <c r="G3193" s="1" t="str">
        <f>IFERROR(VLOOKUP(tManutencao[[#This Row],[Máquina]],[1]!tMaquinas[[Código]:[Descrição]],2,0),"N/E")</f>
        <v>207 - Comexi 8 cores</v>
      </c>
      <c r="H3193" t="s">
        <v>62</v>
      </c>
      <c r="I3193" t="s">
        <v>2805</v>
      </c>
    </row>
    <row r="3194" spans="1:9" ht="16.5" x14ac:dyDescent="0.25">
      <c r="A3194" s="1">
        <f>ROW()-ROW(tManutencao[[#Headers],[Seq]])</f>
        <v>3193</v>
      </c>
      <c r="B3194" s="3">
        <v>3078</v>
      </c>
      <c r="C3194" s="4">
        <v>45530.698101851849</v>
      </c>
      <c r="D3194" s="4"/>
      <c r="E3194" s="1" t="s">
        <v>9</v>
      </c>
      <c r="F3194">
        <v>116</v>
      </c>
      <c r="G3194" s="1" t="str">
        <f>IFERROR(VLOOKUP(tManutencao[[#This Row],[Máquina]],[1]!tMaquinas[[Código]:[Descrição]],2,0),"N/E")</f>
        <v>116 - Extrusora</v>
      </c>
      <c r="H3194" t="s">
        <v>10</v>
      </c>
      <c r="I3194" t="s">
        <v>2806</v>
      </c>
    </row>
    <row r="3195" spans="1:9" ht="16.5" x14ac:dyDescent="0.25">
      <c r="A3195" s="1">
        <f>ROW()-ROW(tManutencao[[#Headers],[Seq]])</f>
        <v>3194</v>
      </c>
      <c r="B3195" s="3">
        <v>3079</v>
      </c>
      <c r="C3195" s="4">
        <v>45530.752141203702</v>
      </c>
      <c r="D3195" s="4"/>
      <c r="E3195" s="1" t="s">
        <v>9</v>
      </c>
      <c r="F3195">
        <v>207</v>
      </c>
      <c r="G3195" s="1" t="str">
        <f>IFERROR(VLOOKUP(tManutencao[[#This Row],[Máquina]],[1]!tMaquinas[[Código]:[Descrição]],2,0),"N/E")</f>
        <v>207 - Comexi 8 cores</v>
      </c>
      <c r="H3195" t="s">
        <v>62</v>
      </c>
      <c r="I3195" t="s">
        <v>2807</v>
      </c>
    </row>
    <row r="3196" spans="1:9" ht="16.5" x14ac:dyDescent="0.25">
      <c r="A3196" s="1">
        <f>ROW()-ROW(tManutencao[[#Headers],[Seq]])</f>
        <v>3195</v>
      </c>
      <c r="B3196" s="3">
        <v>3080</v>
      </c>
      <c r="C3196" s="4">
        <v>45531.333622685182</v>
      </c>
      <c r="D3196" s="4">
        <v>45544.590914351851</v>
      </c>
      <c r="E3196" s="1" t="s">
        <v>9</v>
      </c>
      <c r="F3196">
        <v>507</v>
      </c>
      <c r="G3196" s="1" t="str">
        <f>IFERROR(VLOOKUP(tManutencao[[#This Row],[Máquina]],[1]!tMaquinas[[Código]:[Descrição]],2,0),"N/E")</f>
        <v>507 - Rebobinadeira</v>
      </c>
      <c r="H3196" t="s">
        <v>23</v>
      </c>
      <c r="I3196" t="s">
        <v>2808</v>
      </c>
    </row>
    <row r="3197" spans="1:9" ht="16.5" x14ac:dyDescent="0.25">
      <c r="A3197" s="1">
        <f>ROW()-ROW(tManutencao[[#Headers],[Seq]])</f>
        <v>3196</v>
      </c>
      <c r="B3197" s="3">
        <v>3081</v>
      </c>
      <c r="C3197" s="4">
        <v>45531.362916666665</v>
      </c>
      <c r="D3197" s="4">
        <v>45544.589965277781</v>
      </c>
      <c r="E3197" s="1" t="s">
        <v>9</v>
      </c>
      <c r="F3197">
        <v>502</v>
      </c>
      <c r="G3197" s="1" t="str">
        <f>IFERROR(VLOOKUP(tManutencao[[#This Row],[Máquina]],[1]!tMaquinas[[Código]:[Descrição]],2,0),"N/E")</f>
        <v>502 - Jaguar rebobinadeira</v>
      </c>
      <c r="H3197" t="s">
        <v>23</v>
      </c>
      <c r="I3197" t="s">
        <v>2809</v>
      </c>
    </row>
    <row r="3198" spans="1:9" ht="16.5" x14ac:dyDescent="0.25">
      <c r="A3198" s="1">
        <f>ROW()-ROW(tManutencao[[#Headers],[Seq]])</f>
        <v>3197</v>
      </c>
      <c r="B3198" s="3">
        <v>3120</v>
      </c>
      <c r="C3198" s="4">
        <v>45537.368310185186</v>
      </c>
      <c r="D3198" s="4">
        <v>45539.741793981484</v>
      </c>
      <c r="E3198" s="1" t="s">
        <v>9</v>
      </c>
      <c r="F3198">
        <v>9010</v>
      </c>
      <c r="G3198" s="1" t="str">
        <f>IFERROR(VLOOKUP(tManutencao[[#This Row],[Máquina]],[1]!tMaquinas[[Código]:[Descrição]],2,0),"N/E")</f>
        <v>N/E</v>
      </c>
      <c r="H3198" t="s">
        <v>2167</v>
      </c>
      <c r="I3198" t="s">
        <v>2810</v>
      </c>
    </row>
    <row r="3199" spans="1:9" ht="16.5" x14ac:dyDescent="0.25">
      <c r="A3199" s="1">
        <f>ROW()-ROW(tManutencao[[#Headers],[Seq]])</f>
        <v>3198</v>
      </c>
      <c r="B3199" s="3">
        <v>3083</v>
      </c>
      <c r="C3199" s="4">
        <v>45532.367974537039</v>
      </c>
      <c r="D3199" s="4">
        <v>45671.452476851853</v>
      </c>
      <c r="E3199" s="1" t="s">
        <v>9</v>
      </c>
      <c r="F3199">
        <v>113</v>
      </c>
      <c r="G3199" s="1" t="str">
        <f>IFERROR(VLOOKUP(tManutencao[[#This Row],[Máquina]],[1]!tMaquinas[[Código]:[Descrição]],2,0),"N/E")</f>
        <v>113 - Extrusora</v>
      </c>
      <c r="H3199" t="s">
        <v>10</v>
      </c>
      <c r="I3199" t="s">
        <v>2811</v>
      </c>
    </row>
    <row r="3200" spans="1:9" ht="16.5" x14ac:dyDescent="0.25">
      <c r="A3200" s="1">
        <f>ROW()-ROW(tManutencao[[#Headers],[Seq]])</f>
        <v>3199</v>
      </c>
      <c r="B3200" s="3">
        <v>3084</v>
      </c>
      <c r="C3200" s="4">
        <v>45532.368773148148</v>
      </c>
      <c r="D3200" s="4">
        <v>45540.745381944442</v>
      </c>
      <c r="E3200" s="1" t="s">
        <v>9</v>
      </c>
      <c r="F3200">
        <v>118</v>
      </c>
      <c r="G3200" s="1" t="str">
        <f>IFERROR(VLOOKUP(tManutencao[[#This Row],[Máquina]],[1]!tMaquinas[[Código]:[Descrição]],2,0),"N/E")</f>
        <v>118- Extrusora</v>
      </c>
      <c r="H3200" t="s">
        <v>10</v>
      </c>
      <c r="I3200" t="s">
        <v>2812</v>
      </c>
    </row>
    <row r="3201" spans="1:9" ht="16.5" x14ac:dyDescent="0.25">
      <c r="A3201" s="1">
        <f>ROW()-ROW(tManutencao[[#Headers],[Seq]])</f>
        <v>3200</v>
      </c>
      <c r="B3201" s="3">
        <v>3085</v>
      </c>
      <c r="C3201" s="4">
        <v>45532.471805555557</v>
      </c>
      <c r="D3201" s="4">
        <v>45671.413981481484</v>
      </c>
      <c r="E3201" s="1" t="s">
        <v>9</v>
      </c>
      <c r="F3201">
        <v>116</v>
      </c>
      <c r="G3201" s="1" t="str">
        <f>IFERROR(VLOOKUP(tManutencao[[#This Row],[Máquina]],[1]!tMaquinas[[Código]:[Descrição]],2,0),"N/E")</f>
        <v>116 - Extrusora</v>
      </c>
      <c r="H3201" t="s">
        <v>10</v>
      </c>
      <c r="I3201" t="s">
        <v>20</v>
      </c>
    </row>
    <row r="3202" spans="1:9" ht="16.5" x14ac:dyDescent="0.25">
      <c r="A3202" s="1">
        <f>ROW()-ROW(tManutencao[[#Headers],[Seq]])</f>
        <v>3201</v>
      </c>
      <c r="B3202" s="3">
        <v>3086</v>
      </c>
      <c r="C3202" s="4">
        <v>45532.639039351852</v>
      </c>
      <c r="D3202" s="4">
        <v>45671.414386574077</v>
      </c>
      <c r="E3202" s="1" t="s">
        <v>9</v>
      </c>
      <c r="F3202">
        <v>207</v>
      </c>
      <c r="G3202" s="1" t="str">
        <f>IFERROR(VLOOKUP(tManutencao[[#This Row],[Máquina]],[1]!tMaquinas[[Código]:[Descrição]],2,0),"N/E")</f>
        <v>207 - Comexi 8 cores</v>
      </c>
      <c r="H3202" t="s">
        <v>62</v>
      </c>
      <c r="I3202" t="s">
        <v>2813</v>
      </c>
    </row>
    <row r="3203" spans="1:9" ht="16.5" x14ac:dyDescent="0.25">
      <c r="A3203" s="1">
        <f>ROW()-ROW(tManutencao[[#Headers],[Seq]])</f>
        <v>3202</v>
      </c>
      <c r="B3203" s="3">
        <v>3087</v>
      </c>
      <c r="C3203" s="4">
        <v>45532.970358796294</v>
      </c>
      <c r="D3203" s="4">
        <v>45671.414513888885</v>
      </c>
      <c r="E3203" s="1" t="s">
        <v>9</v>
      </c>
      <c r="F3203">
        <v>502</v>
      </c>
      <c r="G3203" s="1" t="str">
        <f>IFERROR(VLOOKUP(tManutencao[[#This Row],[Máquina]],[1]!tMaquinas[[Código]:[Descrição]],2,0),"N/E")</f>
        <v>502 - Jaguar rebobinadeira</v>
      </c>
      <c r="H3203" t="s">
        <v>23</v>
      </c>
      <c r="I3203" t="s">
        <v>46</v>
      </c>
    </row>
    <row r="3204" spans="1:9" ht="16.5" x14ac:dyDescent="0.25">
      <c r="A3204" s="1">
        <f>ROW()-ROW(tManutencao[[#Headers],[Seq]])</f>
        <v>3203</v>
      </c>
      <c r="B3204" s="3">
        <v>3173</v>
      </c>
      <c r="C3204" s="4">
        <v>45538.518159722225</v>
      </c>
      <c r="D3204" s="4">
        <v>45540.719340277778</v>
      </c>
      <c r="E3204" s="1" t="s">
        <v>9</v>
      </c>
      <c r="F3204">
        <v>9010</v>
      </c>
      <c r="G3204" s="1" t="str">
        <f>IFERROR(VLOOKUP(tManutencao[[#This Row],[Máquina]],[1]!tMaquinas[[Código]:[Descrição]],2,0),"N/E")</f>
        <v>N/E</v>
      </c>
      <c r="H3204" t="s">
        <v>2167</v>
      </c>
      <c r="I3204" t="s">
        <v>2814</v>
      </c>
    </row>
    <row r="3205" spans="1:9" ht="16.5" x14ac:dyDescent="0.25">
      <c r="A3205" s="1">
        <f>ROW()-ROW(tManutencao[[#Headers],[Seq]])</f>
        <v>3204</v>
      </c>
      <c r="B3205" s="3">
        <v>3175</v>
      </c>
      <c r="C3205" s="4">
        <v>45538.584710648145</v>
      </c>
      <c r="D3205" s="4">
        <v>45671.417268518519</v>
      </c>
      <c r="E3205" s="1" t="s">
        <v>9</v>
      </c>
      <c r="F3205">
        <v>9010</v>
      </c>
      <c r="G3205" s="1" t="str">
        <f>IFERROR(VLOOKUP(tManutencao[[#This Row],[Máquina]],[1]!tMaquinas[[Código]:[Descrição]],2,0),"N/E")</f>
        <v>N/E</v>
      </c>
      <c r="H3205" t="s">
        <v>2167</v>
      </c>
      <c r="I3205" t="s">
        <v>2815</v>
      </c>
    </row>
    <row r="3206" spans="1:9" ht="16.5" x14ac:dyDescent="0.25">
      <c r="A3206" s="1">
        <f>ROW()-ROW(tManutencao[[#Headers],[Seq]])</f>
        <v>3205</v>
      </c>
      <c r="B3206" s="3">
        <v>3090</v>
      </c>
      <c r="C3206" s="4">
        <v>45533.391550925924</v>
      </c>
      <c r="D3206" s="4">
        <v>45540.744814814818</v>
      </c>
      <c r="E3206" s="1" t="s">
        <v>9</v>
      </c>
      <c r="F3206">
        <v>118</v>
      </c>
      <c r="G3206" s="1" t="str">
        <f>IFERROR(VLOOKUP(tManutencao[[#This Row],[Máquina]],[1]!tMaquinas[[Código]:[Descrição]],2,0),"N/E")</f>
        <v>118- Extrusora</v>
      </c>
      <c r="H3206" t="s">
        <v>10</v>
      </c>
      <c r="I3206" t="s">
        <v>2816</v>
      </c>
    </row>
    <row r="3207" spans="1:9" ht="16.5" x14ac:dyDescent="0.25">
      <c r="A3207" s="1">
        <f>ROW()-ROW(tManutencao[[#Headers],[Seq]])</f>
        <v>3206</v>
      </c>
      <c r="B3207" s="3">
        <v>3091</v>
      </c>
      <c r="C3207" s="4">
        <v>45533.392245370371</v>
      </c>
      <c r="D3207" s="4">
        <v>45541.698946759258</v>
      </c>
      <c r="E3207" s="1" t="s">
        <v>9</v>
      </c>
      <c r="F3207">
        <v>117</v>
      </c>
      <c r="G3207" s="1" t="str">
        <f>IFERROR(VLOOKUP(tManutencao[[#This Row],[Máquina]],[1]!tMaquinas[[Código]:[Descrição]],2,0),"N/E")</f>
        <v>117 - Extrusora</v>
      </c>
      <c r="H3207" t="s">
        <v>10</v>
      </c>
      <c r="I3207" t="s">
        <v>2817</v>
      </c>
    </row>
    <row r="3208" spans="1:9" ht="16.5" x14ac:dyDescent="0.25">
      <c r="A3208" s="1">
        <f>ROW()-ROW(tManutencao[[#Headers],[Seq]])</f>
        <v>3207</v>
      </c>
      <c r="B3208" s="3">
        <v>3092</v>
      </c>
      <c r="C3208" s="4">
        <v>45533.39303240741</v>
      </c>
      <c r="D3208" s="4">
        <v>45541.699745370373</v>
      </c>
      <c r="E3208" s="1" t="s">
        <v>9</v>
      </c>
      <c r="F3208">
        <v>117</v>
      </c>
      <c r="G3208" s="1" t="str">
        <f>IFERROR(VLOOKUP(tManutencao[[#This Row],[Máquina]],[1]!tMaquinas[[Código]:[Descrição]],2,0),"N/E")</f>
        <v>117 - Extrusora</v>
      </c>
      <c r="H3208" t="s">
        <v>10</v>
      </c>
      <c r="I3208" t="s">
        <v>2818</v>
      </c>
    </row>
    <row r="3209" spans="1:9" ht="16.5" x14ac:dyDescent="0.25">
      <c r="A3209" s="1">
        <f>ROW()-ROW(tManutencao[[#Headers],[Seq]])</f>
        <v>3208</v>
      </c>
      <c r="B3209" s="3">
        <v>3093</v>
      </c>
      <c r="C3209" s="4">
        <v>45533.393680555557</v>
      </c>
      <c r="D3209" s="4"/>
      <c r="E3209" s="1" t="s">
        <v>9</v>
      </c>
      <c r="F3209">
        <v>116</v>
      </c>
      <c r="G3209" s="1" t="str">
        <f>IFERROR(VLOOKUP(tManutencao[[#This Row],[Máquina]],[1]!tMaquinas[[Código]:[Descrição]],2,0),"N/E")</f>
        <v>116 - Extrusora</v>
      </c>
      <c r="H3209" t="s">
        <v>10</v>
      </c>
      <c r="I3209" t="s">
        <v>2819</v>
      </c>
    </row>
    <row r="3210" spans="1:9" ht="16.5" x14ac:dyDescent="0.25">
      <c r="A3210" s="1">
        <f>ROW()-ROW(tManutencao[[#Headers],[Seq]])</f>
        <v>3209</v>
      </c>
      <c r="B3210" s="3">
        <v>3094</v>
      </c>
      <c r="C3210" s="4">
        <v>45533.39434027778</v>
      </c>
      <c r="D3210" s="4">
        <v>45544.588692129626</v>
      </c>
      <c r="E3210" s="1" t="s">
        <v>9</v>
      </c>
      <c r="F3210">
        <v>113</v>
      </c>
      <c r="G3210" s="1" t="str">
        <f>IFERROR(VLOOKUP(tManutencao[[#This Row],[Máquina]],[1]!tMaquinas[[Código]:[Descrição]],2,0),"N/E")</f>
        <v>113 - Extrusora</v>
      </c>
      <c r="H3210" t="s">
        <v>10</v>
      </c>
      <c r="I3210" t="s">
        <v>2820</v>
      </c>
    </row>
    <row r="3211" spans="1:9" ht="16.5" x14ac:dyDescent="0.25">
      <c r="A3211" s="1">
        <f>ROW()-ROW(tManutencao[[#Headers],[Seq]])</f>
        <v>3210</v>
      </c>
      <c r="B3211" s="3">
        <v>3095</v>
      </c>
      <c r="C3211" s="4">
        <v>45533.496331018519</v>
      </c>
      <c r="D3211" s="4">
        <v>45671.414780092593</v>
      </c>
      <c r="E3211" s="1" t="s">
        <v>9</v>
      </c>
      <c r="F3211">
        <v>113</v>
      </c>
      <c r="G3211" s="1" t="str">
        <f>IFERROR(VLOOKUP(tManutencao[[#This Row],[Máquina]],[1]!tMaquinas[[Código]:[Descrição]],2,0),"N/E")</f>
        <v>113 - Extrusora</v>
      </c>
      <c r="H3211" t="s">
        <v>10</v>
      </c>
      <c r="I3211" t="s">
        <v>17</v>
      </c>
    </row>
    <row r="3212" spans="1:9" ht="16.5" x14ac:dyDescent="0.25">
      <c r="A3212" s="1">
        <f>ROW()-ROW(tManutencao[[#Headers],[Seq]])</f>
        <v>3211</v>
      </c>
      <c r="B3212" s="3">
        <v>3096</v>
      </c>
      <c r="C3212" s="4">
        <v>45533.503912037035</v>
      </c>
      <c r="D3212" s="4">
        <v>45671.415405092594</v>
      </c>
      <c r="E3212" s="1" t="s">
        <v>9</v>
      </c>
      <c r="F3212">
        <v>418</v>
      </c>
      <c r="G3212" s="1" t="str">
        <f>IFERROR(VLOOKUP(tManutencao[[#This Row],[Máquina]],[1]!tMaquinas[[Código]:[Descrição]],2,0),"N/E")</f>
        <v>418 - Hece 850</v>
      </c>
      <c r="H3212" t="s">
        <v>21</v>
      </c>
      <c r="I3212" t="s">
        <v>39</v>
      </c>
    </row>
    <row r="3213" spans="1:9" ht="16.5" x14ac:dyDescent="0.25">
      <c r="A3213" s="1">
        <f>ROW()-ROW(tManutencao[[#Headers],[Seq]])</f>
        <v>3212</v>
      </c>
      <c r="B3213" s="3">
        <v>3183</v>
      </c>
      <c r="C3213" s="4">
        <v>45539.491215277776</v>
      </c>
      <c r="D3213" s="4">
        <v>45540.718634259261</v>
      </c>
      <c r="E3213" s="1" t="s">
        <v>9</v>
      </c>
      <c r="F3213">
        <v>9010</v>
      </c>
      <c r="G3213" s="1" t="str">
        <f>IFERROR(VLOOKUP(tManutencao[[#This Row],[Máquina]],[1]!tMaquinas[[Código]:[Descrição]],2,0),"N/E")</f>
        <v>N/E</v>
      </c>
      <c r="H3213" t="s">
        <v>2167</v>
      </c>
      <c r="I3213" t="s">
        <v>2821</v>
      </c>
    </row>
    <row r="3214" spans="1:9" ht="16.5" x14ac:dyDescent="0.25">
      <c r="A3214" s="1">
        <f>ROW()-ROW(tManutencao[[#Headers],[Seq]])</f>
        <v>3213</v>
      </c>
      <c r="B3214" s="3">
        <v>3098</v>
      </c>
      <c r="C3214" s="4">
        <v>45533.716886574075</v>
      </c>
      <c r="D3214" s="4">
        <v>45541.702766203707</v>
      </c>
      <c r="E3214" s="1" t="s">
        <v>9</v>
      </c>
      <c r="F3214">
        <v>118</v>
      </c>
      <c r="G3214" s="1" t="str">
        <f>IFERROR(VLOOKUP(tManutencao[[#This Row],[Máquina]],[1]!tMaquinas[[Código]:[Descrição]],2,0),"N/E")</f>
        <v>118- Extrusora</v>
      </c>
      <c r="H3214" t="s">
        <v>10</v>
      </c>
      <c r="I3214" t="s">
        <v>2822</v>
      </c>
    </row>
    <row r="3215" spans="1:9" ht="16.5" x14ac:dyDescent="0.25">
      <c r="A3215" s="1">
        <f>ROW()-ROW(tManutencao[[#Headers],[Seq]])</f>
        <v>3214</v>
      </c>
      <c r="B3215" s="3">
        <v>3099</v>
      </c>
      <c r="C3215" s="4">
        <v>45534.257916666669</v>
      </c>
      <c r="D3215" s="4"/>
      <c r="E3215" s="1" t="s">
        <v>9</v>
      </c>
      <c r="F3215">
        <v>115</v>
      </c>
      <c r="G3215" s="1" t="str">
        <f>IFERROR(VLOOKUP(tManutencao[[#This Row],[Máquina]],[1]!tMaquinas[[Código]:[Descrição]],2,0),"N/E")</f>
        <v>115 - Extrusora</v>
      </c>
      <c r="H3215" t="s">
        <v>10</v>
      </c>
      <c r="I3215" t="s">
        <v>2823</v>
      </c>
    </row>
    <row r="3216" spans="1:9" ht="16.5" x14ac:dyDescent="0.25">
      <c r="A3216" s="1">
        <f>ROW()-ROW(tManutencao[[#Headers],[Seq]])</f>
        <v>3215</v>
      </c>
      <c r="B3216" s="3">
        <v>3100</v>
      </c>
      <c r="C3216" s="4">
        <v>45534.262453703705</v>
      </c>
      <c r="D3216" s="4">
        <v>45540.740277777775</v>
      </c>
      <c r="E3216" s="1" t="s">
        <v>9</v>
      </c>
      <c r="F3216">
        <v>207</v>
      </c>
      <c r="G3216" s="1" t="str">
        <f>IFERROR(VLOOKUP(tManutencao[[#This Row],[Máquina]],[1]!tMaquinas[[Código]:[Descrição]],2,0),"N/E")</f>
        <v>207 - Comexi 8 cores</v>
      </c>
      <c r="H3216" t="s">
        <v>62</v>
      </c>
      <c r="I3216" t="s">
        <v>2824</v>
      </c>
    </row>
    <row r="3217" spans="1:9" ht="16.5" x14ac:dyDescent="0.25">
      <c r="A3217" s="1">
        <f>ROW()-ROW(tManutencao[[#Headers],[Seq]])</f>
        <v>3216</v>
      </c>
      <c r="B3217" s="3">
        <v>3101</v>
      </c>
      <c r="C3217" s="4">
        <v>45534.285115740742</v>
      </c>
      <c r="D3217" s="4"/>
      <c r="E3217" s="1" t="s">
        <v>9</v>
      </c>
      <c r="F3217">
        <v>115</v>
      </c>
      <c r="G3217" s="1" t="str">
        <f>IFERROR(VLOOKUP(tManutencao[[#This Row],[Máquina]],[1]!tMaquinas[[Código]:[Descrição]],2,0),"N/E")</f>
        <v>115 - Extrusora</v>
      </c>
      <c r="H3217" t="s">
        <v>10</v>
      </c>
      <c r="I3217" t="s">
        <v>2825</v>
      </c>
    </row>
    <row r="3218" spans="1:9" ht="16.5" x14ac:dyDescent="0.25">
      <c r="A3218" s="1">
        <f>ROW()-ROW(tManutencao[[#Headers],[Seq]])</f>
        <v>3217</v>
      </c>
      <c r="B3218" s="3">
        <v>3102</v>
      </c>
      <c r="C3218" s="4">
        <v>45534.290937500002</v>
      </c>
      <c r="D3218" s="4"/>
      <c r="E3218" s="1" t="s">
        <v>9</v>
      </c>
      <c r="F3218">
        <v>117</v>
      </c>
      <c r="G3218" s="1" t="str">
        <f>IFERROR(VLOOKUP(tManutencao[[#This Row],[Máquina]],[1]!tMaquinas[[Código]:[Descrição]],2,0),"N/E")</f>
        <v>117 - Extrusora</v>
      </c>
      <c r="H3218" t="s">
        <v>10</v>
      </c>
      <c r="I3218" t="s">
        <v>2826</v>
      </c>
    </row>
    <row r="3219" spans="1:9" ht="16.5" x14ac:dyDescent="0.25">
      <c r="A3219" s="1">
        <f>ROW()-ROW(tManutencao[[#Headers],[Seq]])</f>
        <v>3218</v>
      </c>
      <c r="B3219" s="3">
        <v>3103</v>
      </c>
      <c r="C3219" s="4">
        <v>45534.328611111108</v>
      </c>
      <c r="D3219" s="4">
        <v>45671.415023148147</v>
      </c>
      <c r="E3219" s="1" t="s">
        <v>2433</v>
      </c>
      <c r="F3219">
        <v>206</v>
      </c>
      <c r="G3219" s="1" t="str">
        <f>IFERROR(VLOOKUP(tManutencao[[#This Row],[Máquina]],[1]!tMaquinas[[Código]:[Descrição]],2,0),"N/E")</f>
        <v>206 - Comexi 8 cores</v>
      </c>
      <c r="H3219" t="s">
        <v>62</v>
      </c>
      <c r="I3219" t="s">
        <v>2827</v>
      </c>
    </row>
    <row r="3220" spans="1:9" ht="16.5" x14ac:dyDescent="0.25">
      <c r="A3220" s="1">
        <f>ROW()-ROW(tManutencao[[#Headers],[Seq]])</f>
        <v>3219</v>
      </c>
      <c r="B3220" s="3">
        <v>3104</v>
      </c>
      <c r="C3220" s="4">
        <v>45534.404317129629</v>
      </c>
      <c r="D3220" s="4">
        <v>45671.415567129632</v>
      </c>
      <c r="E3220" s="1" t="s">
        <v>9</v>
      </c>
      <c r="F3220">
        <v>117</v>
      </c>
      <c r="G3220" s="1" t="str">
        <f>IFERROR(VLOOKUP(tManutencao[[#This Row],[Máquina]],[1]!tMaquinas[[Código]:[Descrição]],2,0),"N/E")</f>
        <v>117 - Extrusora</v>
      </c>
      <c r="H3220" t="s">
        <v>10</v>
      </c>
      <c r="I3220" t="s">
        <v>30</v>
      </c>
    </row>
    <row r="3221" spans="1:9" ht="16.5" x14ac:dyDescent="0.25">
      <c r="A3221" s="1">
        <f>ROW()-ROW(tManutencao[[#Headers],[Seq]])</f>
        <v>3220</v>
      </c>
      <c r="B3221" s="3">
        <v>3105</v>
      </c>
      <c r="C3221" s="4">
        <v>45534.470752314817</v>
      </c>
      <c r="D3221" s="4">
        <v>45544.595810185187</v>
      </c>
      <c r="E3221" s="1" t="s">
        <v>9</v>
      </c>
      <c r="F3221">
        <v>207</v>
      </c>
      <c r="G3221" s="1" t="str">
        <f>IFERROR(VLOOKUP(tManutencao[[#This Row],[Máquina]],[1]!tMaquinas[[Código]:[Descrição]],2,0),"N/E")</f>
        <v>207 - Comexi 8 cores</v>
      </c>
      <c r="H3221" t="s">
        <v>62</v>
      </c>
      <c r="I3221" t="s">
        <v>2828</v>
      </c>
    </row>
    <row r="3222" spans="1:9" ht="16.5" x14ac:dyDescent="0.25">
      <c r="A3222" s="1">
        <f>ROW()-ROW(tManutencao[[#Headers],[Seq]])</f>
        <v>3221</v>
      </c>
      <c r="B3222" s="3">
        <v>3106</v>
      </c>
      <c r="C3222" s="4">
        <v>45534.583368055559</v>
      </c>
      <c r="D3222" s="4">
        <v>45544.589247685188</v>
      </c>
      <c r="E3222" s="1" t="s">
        <v>9</v>
      </c>
      <c r="F3222">
        <v>207</v>
      </c>
      <c r="G3222" s="1" t="str">
        <f>IFERROR(VLOOKUP(tManutencao[[#This Row],[Máquina]],[1]!tMaquinas[[Código]:[Descrição]],2,0),"N/E")</f>
        <v>207 - Comexi 8 cores</v>
      </c>
      <c r="H3222" t="s">
        <v>62</v>
      </c>
      <c r="I3222" t="s">
        <v>2829</v>
      </c>
    </row>
    <row r="3223" spans="1:9" ht="16.5" x14ac:dyDescent="0.25">
      <c r="A3223" s="1">
        <f>ROW()-ROW(tManutencao[[#Headers],[Seq]])</f>
        <v>3222</v>
      </c>
      <c r="B3223" s="3">
        <v>3107</v>
      </c>
      <c r="C3223" s="4">
        <v>45534.652430555558</v>
      </c>
      <c r="D3223" s="4">
        <v>45574.404791666668</v>
      </c>
      <c r="E3223" s="1" t="s">
        <v>9</v>
      </c>
      <c r="F3223">
        <v>117</v>
      </c>
      <c r="G3223" s="1" t="str">
        <f>IFERROR(VLOOKUP(tManutencao[[#This Row],[Máquina]],[1]!tMaquinas[[Código]:[Descrição]],2,0),"N/E")</f>
        <v>117 - Extrusora</v>
      </c>
      <c r="H3223" t="s">
        <v>10</v>
      </c>
      <c r="I3223" t="s">
        <v>2830</v>
      </c>
    </row>
    <row r="3224" spans="1:9" ht="16.5" x14ac:dyDescent="0.25">
      <c r="A3224" s="1">
        <f>ROW()-ROW(tManutencao[[#Headers],[Seq]])</f>
        <v>3223</v>
      </c>
      <c r="B3224" s="3">
        <v>3108</v>
      </c>
      <c r="C3224" s="4">
        <v>45534.653043981481</v>
      </c>
      <c r="D3224" s="4">
        <v>45671.415659722225</v>
      </c>
      <c r="E3224" s="1" t="s">
        <v>9</v>
      </c>
      <c r="F3224">
        <v>118</v>
      </c>
      <c r="G3224" s="1" t="str">
        <f>IFERROR(VLOOKUP(tManutencao[[#This Row],[Máquina]],[1]!tMaquinas[[Código]:[Descrição]],2,0),"N/E")</f>
        <v>118- Extrusora</v>
      </c>
      <c r="H3224" t="s">
        <v>10</v>
      </c>
      <c r="I3224" t="s">
        <v>2831</v>
      </c>
    </row>
    <row r="3225" spans="1:9" ht="16.5" x14ac:dyDescent="0.25">
      <c r="A3225" s="1">
        <f>ROW()-ROW(tManutencao[[#Headers],[Seq]])</f>
        <v>3224</v>
      </c>
      <c r="B3225" s="3">
        <v>3213</v>
      </c>
      <c r="C3225" s="4">
        <v>45544.362256944441</v>
      </c>
      <c r="D3225" s="4">
        <v>45552.712453703702</v>
      </c>
      <c r="E3225" s="1" t="s">
        <v>9</v>
      </c>
      <c r="F3225">
        <v>9010</v>
      </c>
      <c r="G3225" s="1" t="str">
        <f>IFERROR(VLOOKUP(tManutencao[[#This Row],[Máquina]],[1]!tMaquinas[[Código]:[Descrição]],2,0),"N/E")</f>
        <v>N/E</v>
      </c>
      <c r="H3225" t="s">
        <v>2167</v>
      </c>
      <c r="I3225" t="s">
        <v>2832</v>
      </c>
    </row>
    <row r="3226" spans="1:9" ht="16.5" x14ac:dyDescent="0.25">
      <c r="A3226" s="1">
        <f>ROW()-ROW(tManutencao[[#Headers],[Seq]])</f>
        <v>3225</v>
      </c>
      <c r="B3226" s="3">
        <v>3110</v>
      </c>
      <c r="C3226" s="4">
        <v>45534.666041666664</v>
      </c>
      <c r="D3226" s="4">
        <v>45537.567025462966</v>
      </c>
      <c r="E3226" s="1" t="s">
        <v>9</v>
      </c>
      <c r="F3226">
        <v>117</v>
      </c>
      <c r="G3226" s="1" t="str">
        <f>IFERROR(VLOOKUP(tManutencao[[#This Row],[Máquina]],[1]!tMaquinas[[Código]:[Descrição]],2,0),"N/E")</f>
        <v>117 - Extrusora</v>
      </c>
      <c r="H3226" t="s">
        <v>10</v>
      </c>
      <c r="I3226" t="s">
        <v>2833</v>
      </c>
    </row>
    <row r="3227" spans="1:9" ht="16.5" x14ac:dyDescent="0.25">
      <c r="A3227" s="1">
        <f>ROW()-ROW(tManutencao[[#Headers],[Seq]])</f>
        <v>3226</v>
      </c>
      <c r="B3227" s="3">
        <v>3111</v>
      </c>
      <c r="C3227" s="4">
        <v>45534.66679398148</v>
      </c>
      <c r="D3227" s="4">
        <v>45537.568553240744</v>
      </c>
      <c r="E3227" s="1" t="s">
        <v>9</v>
      </c>
      <c r="F3227">
        <v>116</v>
      </c>
      <c r="G3227" s="1" t="str">
        <f>IFERROR(VLOOKUP(tManutencao[[#This Row],[Máquina]],[1]!tMaquinas[[Código]:[Descrição]],2,0),"N/E")</f>
        <v>116 - Extrusora</v>
      </c>
      <c r="H3227" t="s">
        <v>10</v>
      </c>
      <c r="I3227" t="s">
        <v>2834</v>
      </c>
    </row>
    <row r="3228" spans="1:9" ht="16.5" x14ac:dyDescent="0.25">
      <c r="A3228" s="1">
        <f>ROW()-ROW(tManutencao[[#Headers],[Seq]])</f>
        <v>3227</v>
      </c>
      <c r="B3228" s="3">
        <v>3112</v>
      </c>
      <c r="C3228" s="4">
        <v>45534.667256944442</v>
      </c>
      <c r="D3228" s="4">
        <v>45537.569733796299</v>
      </c>
      <c r="E3228" s="1" t="s">
        <v>9</v>
      </c>
      <c r="F3228">
        <v>116</v>
      </c>
      <c r="G3228" s="1" t="str">
        <f>IFERROR(VLOOKUP(tManutencao[[#This Row],[Máquina]],[1]!tMaquinas[[Código]:[Descrição]],2,0),"N/E")</f>
        <v>116 - Extrusora</v>
      </c>
      <c r="H3228" t="s">
        <v>10</v>
      </c>
      <c r="I3228" t="s">
        <v>2798</v>
      </c>
    </row>
    <row r="3229" spans="1:9" ht="16.5" x14ac:dyDescent="0.25">
      <c r="A3229" s="1">
        <f>ROW()-ROW(tManutencao[[#Headers],[Seq]])</f>
        <v>3228</v>
      </c>
      <c r="B3229" s="3">
        <v>3113</v>
      </c>
      <c r="C3229" s="4">
        <v>45535.113900462966</v>
      </c>
      <c r="D3229" s="4">
        <v>45636.515023148146</v>
      </c>
      <c r="E3229" s="1" t="s">
        <v>9</v>
      </c>
      <c r="F3229">
        <v>207</v>
      </c>
      <c r="G3229" s="1" t="str">
        <f>IFERROR(VLOOKUP(tManutencao[[#This Row],[Máquina]],[1]!tMaquinas[[Código]:[Descrição]],2,0),"N/E")</f>
        <v>207 - Comexi 8 cores</v>
      </c>
      <c r="H3229" t="s">
        <v>62</v>
      </c>
      <c r="I3229" t="s">
        <v>2835</v>
      </c>
    </row>
    <row r="3230" spans="1:9" ht="16.5" x14ac:dyDescent="0.25">
      <c r="A3230" s="1">
        <f>ROW()-ROW(tManutencao[[#Headers],[Seq]])</f>
        <v>3229</v>
      </c>
      <c r="B3230" s="3">
        <v>3114</v>
      </c>
      <c r="C3230" s="4">
        <v>45535.116203703707</v>
      </c>
      <c r="D3230" s="4">
        <v>45636.512488425928</v>
      </c>
      <c r="E3230" s="1" t="s">
        <v>9</v>
      </c>
      <c r="F3230">
        <v>207</v>
      </c>
      <c r="G3230" s="1" t="str">
        <f>IFERROR(VLOOKUP(tManutencao[[#This Row],[Máquina]],[1]!tMaquinas[[Código]:[Descrição]],2,0),"N/E")</f>
        <v>207 - Comexi 8 cores</v>
      </c>
      <c r="H3230" t="s">
        <v>62</v>
      </c>
      <c r="I3230" t="s">
        <v>2836</v>
      </c>
    </row>
    <row r="3231" spans="1:9" ht="16.5" x14ac:dyDescent="0.25">
      <c r="A3231" s="1">
        <f>ROW()-ROW(tManutencao[[#Headers],[Seq]])</f>
        <v>3230</v>
      </c>
      <c r="B3231" s="3">
        <v>3115</v>
      </c>
      <c r="C3231" s="4">
        <v>45536.227465277778</v>
      </c>
      <c r="D3231" s="4">
        <v>45671.416018518517</v>
      </c>
      <c r="E3231" s="1" t="s">
        <v>9</v>
      </c>
      <c r="F3231">
        <v>116</v>
      </c>
      <c r="G3231" s="1" t="str">
        <f>IFERROR(VLOOKUP(tManutencao[[#This Row],[Máquina]],[1]!tMaquinas[[Código]:[Descrição]],2,0),"N/E")</f>
        <v>116 - Extrusora</v>
      </c>
      <c r="H3231" t="s">
        <v>10</v>
      </c>
      <c r="I3231" t="s">
        <v>36</v>
      </c>
    </row>
    <row r="3232" spans="1:9" ht="16.5" x14ac:dyDescent="0.25">
      <c r="A3232" s="1">
        <f>ROW()-ROW(tManutencao[[#Headers],[Seq]])</f>
        <v>3231</v>
      </c>
      <c r="B3232" s="3">
        <v>3116</v>
      </c>
      <c r="C3232" s="4">
        <v>45536.242962962962</v>
      </c>
      <c r="D3232" s="4">
        <v>45671.416192129633</v>
      </c>
      <c r="E3232" s="1" t="s">
        <v>9</v>
      </c>
      <c r="F3232">
        <v>116</v>
      </c>
      <c r="G3232" s="1" t="str">
        <f>IFERROR(VLOOKUP(tManutencao[[#This Row],[Máquina]],[1]!tMaquinas[[Código]:[Descrição]],2,0),"N/E")</f>
        <v>116 - Extrusora</v>
      </c>
      <c r="H3232" t="s">
        <v>10</v>
      </c>
      <c r="I3232" t="s">
        <v>2837</v>
      </c>
    </row>
    <row r="3233" spans="1:9" ht="16.5" x14ac:dyDescent="0.25">
      <c r="A3233" s="1">
        <f>ROW()-ROW(tManutencao[[#Headers],[Seq]])</f>
        <v>3232</v>
      </c>
      <c r="B3233" s="3">
        <v>3117</v>
      </c>
      <c r="C3233" s="4">
        <v>45536.28392361111</v>
      </c>
      <c r="D3233" s="4">
        <v>45671.416597222225</v>
      </c>
      <c r="E3233" s="1" t="s">
        <v>9</v>
      </c>
      <c r="F3233">
        <v>116</v>
      </c>
      <c r="G3233" s="1" t="str">
        <f>IFERROR(VLOOKUP(tManutencao[[#This Row],[Máquina]],[1]!tMaquinas[[Código]:[Descrição]],2,0),"N/E")</f>
        <v>116 - Extrusora</v>
      </c>
      <c r="H3233" t="s">
        <v>10</v>
      </c>
      <c r="I3233" t="s">
        <v>36</v>
      </c>
    </row>
    <row r="3234" spans="1:9" ht="16.5" x14ac:dyDescent="0.25">
      <c r="A3234" s="1">
        <f>ROW()-ROW(tManutencao[[#Headers],[Seq]])</f>
        <v>3233</v>
      </c>
      <c r="B3234" s="3">
        <v>3118</v>
      </c>
      <c r="C3234" s="4">
        <v>45537.044374999998</v>
      </c>
      <c r="D3234" s="4">
        <v>45671.416446759256</v>
      </c>
      <c r="E3234" s="1" t="s">
        <v>9</v>
      </c>
      <c r="F3234">
        <v>113</v>
      </c>
      <c r="G3234" s="1" t="str">
        <f>IFERROR(VLOOKUP(tManutencao[[#This Row],[Máquina]],[1]!tMaquinas[[Código]:[Descrição]],2,0),"N/E")</f>
        <v>113 - Extrusora</v>
      </c>
      <c r="H3234" t="s">
        <v>10</v>
      </c>
      <c r="I3234" t="s">
        <v>41</v>
      </c>
    </row>
    <row r="3235" spans="1:9" ht="16.5" x14ac:dyDescent="0.25">
      <c r="A3235" s="1">
        <f>ROW()-ROW(tManutencao[[#Headers],[Seq]])</f>
        <v>3234</v>
      </c>
      <c r="B3235" s="3">
        <v>3214</v>
      </c>
      <c r="C3235" s="4">
        <v>45544.381539351853</v>
      </c>
      <c r="D3235" s="4">
        <v>45671.420729166668</v>
      </c>
      <c r="E3235" s="1" t="s">
        <v>9</v>
      </c>
      <c r="F3235">
        <v>9010</v>
      </c>
      <c r="G3235" s="1" t="str">
        <f>IFERROR(VLOOKUP(tManutencao[[#This Row],[Máquina]],[1]!tMaquinas[[Código]:[Descrição]],2,0),"N/E")</f>
        <v>N/E</v>
      </c>
      <c r="H3235" t="s">
        <v>2167</v>
      </c>
      <c r="I3235" t="s">
        <v>2838</v>
      </c>
    </row>
    <row r="3236" spans="1:9" ht="16.5" x14ac:dyDescent="0.25">
      <c r="A3236" s="1">
        <f>ROW()-ROW(tManutencao[[#Headers],[Seq]])</f>
        <v>3235</v>
      </c>
      <c r="B3236" s="3">
        <v>3308</v>
      </c>
      <c r="C3236" s="4">
        <v>45553.553171296298</v>
      </c>
      <c r="D3236" s="4">
        <v>45671.444305555553</v>
      </c>
      <c r="E3236" s="1" t="s">
        <v>9</v>
      </c>
      <c r="F3236">
        <v>9010</v>
      </c>
      <c r="G3236" s="1" t="str">
        <f>IFERROR(VLOOKUP(tManutencao[[#This Row],[Máquina]],[1]!tMaquinas[[Código]:[Descrição]],2,0),"N/E")</f>
        <v>N/E</v>
      </c>
      <c r="H3236" t="s">
        <v>2167</v>
      </c>
      <c r="I3236" t="s">
        <v>2839</v>
      </c>
    </row>
    <row r="3237" spans="1:9" ht="16.5" x14ac:dyDescent="0.25">
      <c r="A3237" s="1">
        <f>ROW()-ROW(tManutencao[[#Headers],[Seq]])</f>
        <v>3236</v>
      </c>
      <c r="B3237" s="3">
        <v>3121</v>
      </c>
      <c r="C3237" s="4">
        <v>45537.382511574076</v>
      </c>
      <c r="D3237" s="4">
        <v>45537.463182870371</v>
      </c>
      <c r="E3237" s="1" t="s">
        <v>9</v>
      </c>
      <c r="F3237">
        <v>108</v>
      </c>
      <c r="G3237" s="1" t="str">
        <f>IFERROR(VLOOKUP(tManutencao[[#This Row],[Máquina]],[1]!tMaquinas[[Código]:[Descrição]],2,0),"N/E")</f>
        <v>108 - Extrusora</v>
      </c>
      <c r="H3237" t="s">
        <v>10</v>
      </c>
      <c r="I3237" t="s">
        <v>2840</v>
      </c>
    </row>
    <row r="3238" spans="1:9" ht="16.5" x14ac:dyDescent="0.25">
      <c r="A3238" s="1">
        <f>ROW()-ROW(tManutencao[[#Headers],[Seq]])</f>
        <v>3237</v>
      </c>
      <c r="B3238" s="3">
        <v>3122</v>
      </c>
      <c r="C3238" s="4">
        <v>45537.383483796293</v>
      </c>
      <c r="D3238" s="4">
        <v>45537.463113425925</v>
      </c>
      <c r="E3238" s="1" t="s">
        <v>9</v>
      </c>
      <c r="F3238">
        <v>108</v>
      </c>
      <c r="G3238" s="1" t="str">
        <f>IFERROR(VLOOKUP(tManutencao[[#This Row],[Máquina]],[1]!tMaquinas[[Código]:[Descrição]],2,0),"N/E")</f>
        <v>108 - Extrusora</v>
      </c>
      <c r="H3238" t="s">
        <v>10</v>
      </c>
      <c r="I3238" t="s">
        <v>550</v>
      </c>
    </row>
    <row r="3239" spans="1:9" ht="16.5" x14ac:dyDescent="0.25">
      <c r="A3239" s="1">
        <f>ROW()-ROW(tManutencao[[#Headers],[Seq]])</f>
        <v>3238</v>
      </c>
      <c r="B3239" s="3">
        <v>3599</v>
      </c>
      <c r="C3239" s="4">
        <v>45579.625925925924</v>
      </c>
      <c r="D3239" s="4">
        <v>45635.421261574076</v>
      </c>
      <c r="E3239" s="1" t="s">
        <v>9</v>
      </c>
      <c r="F3239">
        <v>9010</v>
      </c>
      <c r="G3239" s="1" t="str">
        <f>IFERROR(VLOOKUP(tManutencao[[#This Row],[Máquina]],[1]!tMaquinas[[Código]:[Descrição]],2,0),"N/E")</f>
        <v>N/E</v>
      </c>
      <c r="H3239" t="s">
        <v>2167</v>
      </c>
      <c r="I3239" t="s">
        <v>2841</v>
      </c>
    </row>
    <row r="3240" spans="1:9" ht="16.5" x14ac:dyDescent="0.25">
      <c r="A3240" s="1">
        <f>ROW()-ROW(tManutencao[[#Headers],[Seq]])</f>
        <v>3239</v>
      </c>
      <c r="B3240" s="3">
        <v>3124</v>
      </c>
      <c r="C3240" s="4">
        <v>45537.386423611111</v>
      </c>
      <c r="D3240" s="4">
        <v>45537.462962962964</v>
      </c>
      <c r="E3240" s="1" t="s">
        <v>9</v>
      </c>
      <c r="F3240">
        <v>113</v>
      </c>
      <c r="G3240" s="1" t="str">
        <f>IFERROR(VLOOKUP(tManutencao[[#This Row],[Máquina]],[1]!tMaquinas[[Código]:[Descrição]],2,0),"N/E")</f>
        <v>113 - Extrusora</v>
      </c>
      <c r="H3240" t="s">
        <v>10</v>
      </c>
      <c r="I3240" t="s">
        <v>2842</v>
      </c>
    </row>
    <row r="3241" spans="1:9" ht="16.5" x14ac:dyDescent="0.25">
      <c r="A3241" s="1">
        <f>ROW()-ROW(tManutencao[[#Headers],[Seq]])</f>
        <v>3240</v>
      </c>
      <c r="B3241" s="3">
        <v>3125</v>
      </c>
      <c r="C3241" s="4">
        <v>45537.387592592589</v>
      </c>
      <c r="D3241" s="4">
        <v>45537.462893518517</v>
      </c>
      <c r="E3241" s="1" t="s">
        <v>9</v>
      </c>
      <c r="F3241">
        <v>113</v>
      </c>
      <c r="G3241" s="1" t="str">
        <f>IFERROR(VLOOKUP(tManutencao[[#This Row],[Máquina]],[1]!tMaquinas[[Código]:[Descrição]],2,0),"N/E")</f>
        <v>113 - Extrusora</v>
      </c>
      <c r="H3241" t="s">
        <v>10</v>
      </c>
      <c r="I3241" t="s">
        <v>550</v>
      </c>
    </row>
    <row r="3242" spans="1:9" ht="16.5" x14ac:dyDescent="0.25">
      <c r="A3242" s="1">
        <f>ROW()-ROW(tManutencao[[#Headers],[Seq]])</f>
        <v>3241</v>
      </c>
      <c r="B3242" s="3">
        <v>3126</v>
      </c>
      <c r="C3242" s="4">
        <v>45537.388611111113</v>
      </c>
      <c r="D3242" s="4">
        <v>45537.462835648148</v>
      </c>
      <c r="E3242" s="1" t="s">
        <v>9</v>
      </c>
      <c r="F3242">
        <v>115</v>
      </c>
      <c r="G3242" s="1" t="str">
        <f>IFERROR(VLOOKUP(tManutencao[[#This Row],[Máquina]],[1]!tMaquinas[[Código]:[Descrição]],2,0),"N/E")</f>
        <v>115 - Extrusora</v>
      </c>
      <c r="H3242" t="s">
        <v>10</v>
      </c>
      <c r="I3242" t="s">
        <v>2843</v>
      </c>
    </row>
    <row r="3243" spans="1:9" ht="16.5" x14ac:dyDescent="0.25">
      <c r="A3243" s="1">
        <f>ROW()-ROW(tManutencao[[#Headers],[Seq]])</f>
        <v>3242</v>
      </c>
      <c r="B3243" s="3">
        <v>3127</v>
      </c>
      <c r="C3243" s="4">
        <v>45537.389710648145</v>
      </c>
      <c r="D3243" s="4">
        <v>45537.462777777779</v>
      </c>
      <c r="E3243" s="1" t="s">
        <v>9</v>
      </c>
      <c r="F3243">
        <v>115</v>
      </c>
      <c r="G3243" s="1" t="str">
        <f>IFERROR(VLOOKUP(tManutencao[[#This Row],[Máquina]],[1]!tMaquinas[[Código]:[Descrição]],2,0),"N/E")</f>
        <v>115 - Extrusora</v>
      </c>
      <c r="H3243" t="s">
        <v>10</v>
      </c>
      <c r="I3243" t="s">
        <v>2843</v>
      </c>
    </row>
    <row r="3244" spans="1:9" ht="16.5" x14ac:dyDescent="0.25">
      <c r="A3244" s="1">
        <f>ROW()-ROW(tManutencao[[#Headers],[Seq]])</f>
        <v>3243</v>
      </c>
      <c r="B3244" s="3">
        <v>3128</v>
      </c>
      <c r="C3244" s="4">
        <v>45537.396493055552</v>
      </c>
      <c r="D3244" s="4">
        <v>45537.462708333333</v>
      </c>
      <c r="E3244" s="1" t="s">
        <v>9</v>
      </c>
      <c r="F3244">
        <v>116</v>
      </c>
      <c r="G3244" s="1" t="str">
        <f>IFERROR(VLOOKUP(tManutencao[[#This Row],[Máquina]],[1]!tMaquinas[[Código]:[Descrição]],2,0),"N/E")</f>
        <v>116 - Extrusora</v>
      </c>
      <c r="H3244" t="s">
        <v>10</v>
      </c>
      <c r="I3244" t="s">
        <v>2843</v>
      </c>
    </row>
    <row r="3245" spans="1:9" ht="16.5" x14ac:dyDescent="0.25">
      <c r="A3245" s="1">
        <f>ROW()-ROW(tManutencao[[#Headers],[Seq]])</f>
        <v>3244</v>
      </c>
      <c r="B3245" s="3">
        <v>3129</v>
      </c>
      <c r="C3245" s="4">
        <v>45537.397002314814</v>
      </c>
      <c r="D3245" s="4">
        <v>45537.462638888886</v>
      </c>
      <c r="E3245" s="1" t="s">
        <v>9</v>
      </c>
      <c r="F3245">
        <v>116</v>
      </c>
      <c r="G3245" s="1" t="str">
        <f>IFERROR(VLOOKUP(tManutencao[[#This Row],[Máquina]],[1]!tMaquinas[[Código]:[Descrição]],2,0),"N/E")</f>
        <v>116 - Extrusora</v>
      </c>
      <c r="H3245" t="s">
        <v>10</v>
      </c>
      <c r="I3245" t="s">
        <v>2843</v>
      </c>
    </row>
    <row r="3246" spans="1:9" ht="16.5" x14ac:dyDescent="0.25">
      <c r="A3246" s="1">
        <f>ROW()-ROW(tManutencao[[#Headers],[Seq]])</f>
        <v>3245</v>
      </c>
      <c r="B3246" s="3">
        <v>3130</v>
      </c>
      <c r="C3246" s="4">
        <v>45537.398668981485</v>
      </c>
      <c r="D3246" s="4">
        <v>45540.747673611113</v>
      </c>
      <c r="E3246" s="1" t="s">
        <v>9</v>
      </c>
      <c r="F3246">
        <v>117</v>
      </c>
      <c r="G3246" s="1" t="str">
        <f>IFERROR(VLOOKUP(tManutencao[[#This Row],[Máquina]],[1]!tMaquinas[[Código]:[Descrição]],2,0),"N/E")</f>
        <v>117 - Extrusora</v>
      </c>
      <c r="H3246" t="s">
        <v>10</v>
      </c>
      <c r="I3246" t="s">
        <v>2843</v>
      </c>
    </row>
    <row r="3247" spans="1:9" ht="16.5" x14ac:dyDescent="0.25">
      <c r="A3247" s="1">
        <f>ROW()-ROW(tManutencao[[#Headers],[Seq]])</f>
        <v>3246</v>
      </c>
      <c r="B3247" s="3">
        <v>3131</v>
      </c>
      <c r="C3247" s="4">
        <v>45537.401944444442</v>
      </c>
      <c r="D3247" s="4">
        <v>45537.480798611112</v>
      </c>
      <c r="E3247" s="1" t="s">
        <v>9</v>
      </c>
      <c r="F3247">
        <v>117</v>
      </c>
      <c r="G3247" s="1" t="str">
        <f>IFERROR(VLOOKUP(tManutencao[[#This Row],[Máquina]],[1]!tMaquinas[[Código]:[Descrição]],2,0),"N/E")</f>
        <v>117 - Extrusora</v>
      </c>
      <c r="H3247" t="s">
        <v>10</v>
      </c>
      <c r="I3247" t="s">
        <v>2843</v>
      </c>
    </row>
    <row r="3248" spans="1:9" ht="16.5" x14ac:dyDescent="0.25">
      <c r="A3248" s="1">
        <f>ROW()-ROW(tManutencao[[#Headers],[Seq]])</f>
        <v>3247</v>
      </c>
      <c r="B3248" s="3">
        <v>3132</v>
      </c>
      <c r="C3248" s="4">
        <v>45537.4062037037</v>
      </c>
      <c r="D3248" s="4">
        <v>45537.462465277778</v>
      </c>
      <c r="E3248" s="1" t="s">
        <v>9</v>
      </c>
      <c r="F3248">
        <v>118</v>
      </c>
      <c r="G3248" s="1" t="str">
        <f>IFERROR(VLOOKUP(tManutencao[[#This Row],[Máquina]],[1]!tMaquinas[[Código]:[Descrição]],2,0),"N/E")</f>
        <v>118- Extrusora</v>
      </c>
      <c r="H3248" t="s">
        <v>10</v>
      </c>
      <c r="I3248" t="s">
        <v>2844</v>
      </c>
    </row>
    <row r="3249" spans="1:9" ht="16.5" x14ac:dyDescent="0.25">
      <c r="A3249" s="1">
        <f>ROW()-ROW(tManutencao[[#Headers],[Seq]])</f>
        <v>3248</v>
      </c>
      <c r="B3249" s="3">
        <v>3133</v>
      </c>
      <c r="C3249" s="4">
        <v>45537.406724537039</v>
      </c>
      <c r="D3249" s="4">
        <v>45537.462384259263</v>
      </c>
      <c r="E3249" s="1" t="s">
        <v>9</v>
      </c>
      <c r="F3249">
        <v>118</v>
      </c>
      <c r="G3249" s="1" t="str">
        <f>IFERROR(VLOOKUP(tManutencao[[#This Row],[Máquina]],[1]!tMaquinas[[Código]:[Descrição]],2,0),"N/E")</f>
        <v>118- Extrusora</v>
      </c>
      <c r="H3249" t="s">
        <v>10</v>
      </c>
      <c r="I3249" t="s">
        <v>550</v>
      </c>
    </row>
    <row r="3250" spans="1:9" ht="16.5" x14ac:dyDescent="0.25">
      <c r="A3250" s="1">
        <f>ROW()-ROW(tManutencao[[#Headers],[Seq]])</f>
        <v>3249</v>
      </c>
      <c r="B3250" s="3">
        <v>3134</v>
      </c>
      <c r="C3250" s="4">
        <v>45537.409131944441</v>
      </c>
      <c r="D3250" s="4">
        <v>45537.462314814817</v>
      </c>
      <c r="E3250" s="1" t="s">
        <v>9</v>
      </c>
      <c r="F3250">
        <v>201</v>
      </c>
      <c r="G3250" s="1" t="str">
        <f>IFERROR(VLOOKUP(tManutencao[[#This Row],[Máquina]],[1]!tMaquinas[[Código]:[Descrição]],2,0),"N/E")</f>
        <v>201 - Thunder 4 cores engrenada</v>
      </c>
      <c r="H3250" t="s">
        <v>62</v>
      </c>
      <c r="I3250" t="s">
        <v>550</v>
      </c>
    </row>
    <row r="3251" spans="1:9" ht="16.5" x14ac:dyDescent="0.25">
      <c r="A3251" s="1">
        <f>ROW()-ROW(tManutencao[[#Headers],[Seq]])</f>
        <v>3250</v>
      </c>
      <c r="B3251" s="3">
        <v>3135</v>
      </c>
      <c r="C3251" s="4">
        <v>45537.410011574073</v>
      </c>
      <c r="D3251" s="4">
        <v>45537.462256944447</v>
      </c>
      <c r="E3251" s="1" t="s">
        <v>9</v>
      </c>
      <c r="F3251">
        <v>206</v>
      </c>
      <c r="G3251" s="1" t="str">
        <f>IFERROR(VLOOKUP(tManutencao[[#This Row],[Máquina]],[1]!tMaquinas[[Código]:[Descrição]],2,0),"N/E")</f>
        <v>206 - Comexi 8 cores</v>
      </c>
      <c r="H3251" t="s">
        <v>62</v>
      </c>
      <c r="I3251" t="s">
        <v>2843</v>
      </c>
    </row>
    <row r="3252" spans="1:9" ht="16.5" x14ac:dyDescent="0.25">
      <c r="A3252" s="1">
        <f>ROW()-ROW(tManutencao[[#Headers],[Seq]])</f>
        <v>3251</v>
      </c>
      <c r="B3252" s="3">
        <v>3136</v>
      </c>
      <c r="C3252" s="4">
        <v>45537.410821759258</v>
      </c>
      <c r="D3252" s="4">
        <v>45537.462199074071</v>
      </c>
      <c r="E3252" s="1" t="s">
        <v>9</v>
      </c>
      <c r="F3252">
        <v>206</v>
      </c>
      <c r="G3252" s="1" t="str">
        <f>IFERROR(VLOOKUP(tManutencao[[#This Row],[Máquina]],[1]!tMaquinas[[Código]:[Descrição]],2,0),"N/E")</f>
        <v>206 - Comexi 8 cores</v>
      </c>
      <c r="H3252" t="s">
        <v>62</v>
      </c>
      <c r="I3252" t="s">
        <v>2843</v>
      </c>
    </row>
    <row r="3253" spans="1:9" ht="16.5" x14ac:dyDescent="0.25">
      <c r="A3253" s="1">
        <f>ROW()-ROW(tManutencao[[#Headers],[Seq]])</f>
        <v>3252</v>
      </c>
      <c r="B3253" s="3">
        <v>3137</v>
      </c>
      <c r="C3253" s="4">
        <v>45537.41238425926</v>
      </c>
      <c r="D3253" s="4">
        <v>45537.462106481478</v>
      </c>
      <c r="E3253" s="1" t="s">
        <v>9</v>
      </c>
      <c r="F3253">
        <v>207</v>
      </c>
      <c r="G3253" s="1" t="str">
        <f>IFERROR(VLOOKUP(tManutencao[[#This Row],[Máquina]],[1]!tMaquinas[[Código]:[Descrição]],2,0),"N/E")</f>
        <v>207 - Comexi 8 cores</v>
      </c>
      <c r="H3253" t="s">
        <v>62</v>
      </c>
      <c r="I3253" t="s">
        <v>550</v>
      </c>
    </row>
    <row r="3254" spans="1:9" ht="16.5" x14ac:dyDescent="0.25">
      <c r="A3254" s="1">
        <f>ROW()-ROW(tManutencao[[#Headers],[Seq]])</f>
        <v>3253</v>
      </c>
      <c r="B3254" s="3">
        <v>3138</v>
      </c>
      <c r="C3254" s="4">
        <v>45537.414212962962</v>
      </c>
      <c r="D3254" s="4">
        <v>45537.462025462963</v>
      </c>
      <c r="E3254" s="1" t="s">
        <v>9</v>
      </c>
      <c r="F3254">
        <v>207</v>
      </c>
      <c r="G3254" s="1" t="str">
        <f>IFERROR(VLOOKUP(tManutencao[[#This Row],[Máquina]],[1]!tMaquinas[[Código]:[Descrição]],2,0),"N/E")</f>
        <v>207 - Comexi 8 cores</v>
      </c>
      <c r="H3254" t="s">
        <v>62</v>
      </c>
      <c r="I3254" t="s">
        <v>2843</v>
      </c>
    </row>
    <row r="3255" spans="1:9" ht="16.5" x14ac:dyDescent="0.25">
      <c r="A3255" s="1">
        <f>ROW()-ROW(tManutencao[[#Headers],[Seq]])</f>
        <v>3254</v>
      </c>
      <c r="B3255" s="3">
        <v>3139</v>
      </c>
      <c r="C3255" s="4">
        <v>45537.415879629632</v>
      </c>
      <c r="D3255" s="4">
        <v>45537.46193287037</v>
      </c>
      <c r="E3255" s="1" t="s">
        <v>9</v>
      </c>
      <c r="F3255">
        <v>301</v>
      </c>
      <c r="G3255" s="1" t="str">
        <f>IFERROR(VLOOKUP(tManutencao[[#This Row],[Máquina]],[1]!tMaquinas[[Código]:[Descrição]],2,0),"N/E")</f>
        <v>301 - Comexi Laminadora</v>
      </c>
      <c r="H3255" t="s">
        <v>58</v>
      </c>
      <c r="I3255" t="s">
        <v>2843</v>
      </c>
    </row>
    <row r="3256" spans="1:9" ht="16.5" x14ac:dyDescent="0.25">
      <c r="A3256" s="1">
        <f>ROW()-ROW(tManutencao[[#Headers],[Seq]])</f>
        <v>3255</v>
      </c>
      <c r="B3256" s="3">
        <v>3140</v>
      </c>
      <c r="C3256" s="4">
        <v>45537.417210648149</v>
      </c>
      <c r="D3256" s="4">
        <v>45537.461886574078</v>
      </c>
      <c r="E3256" s="1" t="s">
        <v>9</v>
      </c>
      <c r="F3256">
        <v>301</v>
      </c>
      <c r="G3256" s="1" t="str">
        <f>IFERROR(VLOOKUP(tManutencao[[#This Row],[Máquina]],[1]!tMaquinas[[Código]:[Descrição]],2,0),"N/E")</f>
        <v>301 - Comexi Laminadora</v>
      </c>
      <c r="H3256" t="s">
        <v>58</v>
      </c>
      <c r="I3256" t="s">
        <v>550</v>
      </c>
    </row>
    <row r="3257" spans="1:9" ht="16.5" x14ac:dyDescent="0.25">
      <c r="A3257" s="1">
        <f>ROW()-ROW(tManutencao[[#Headers],[Seq]])</f>
        <v>3256</v>
      </c>
      <c r="B3257" s="3">
        <v>3141</v>
      </c>
      <c r="C3257" s="4">
        <v>45537.419675925928</v>
      </c>
      <c r="D3257" s="4">
        <v>45537.461817129632</v>
      </c>
      <c r="E3257" s="1" t="s">
        <v>9</v>
      </c>
      <c r="F3257">
        <v>302</v>
      </c>
      <c r="G3257" s="1" t="str">
        <f>IFERROR(VLOOKUP(tManutencao[[#This Row],[Máquina]],[1]!tMaquinas[[Código]:[Descrição]],2,0),"N/E")</f>
        <v>301 - Comexi Laminadora</v>
      </c>
      <c r="H3257" t="s">
        <v>58</v>
      </c>
      <c r="I3257" t="s">
        <v>2843</v>
      </c>
    </row>
    <row r="3258" spans="1:9" ht="16.5" x14ac:dyDescent="0.25">
      <c r="A3258" s="1">
        <f>ROW()-ROW(tManutencao[[#Headers],[Seq]])</f>
        <v>3257</v>
      </c>
      <c r="B3258" s="3">
        <v>3142</v>
      </c>
      <c r="C3258" s="4">
        <v>45537.420428240737</v>
      </c>
      <c r="D3258" s="4">
        <v>45540.744293981479</v>
      </c>
      <c r="E3258" s="1" t="s">
        <v>9</v>
      </c>
      <c r="F3258">
        <v>302</v>
      </c>
      <c r="G3258" s="1" t="str">
        <f>IFERROR(VLOOKUP(tManutencao[[#This Row],[Máquina]],[1]!tMaquinas[[Código]:[Descrição]],2,0),"N/E")</f>
        <v>301 - Comexi Laminadora</v>
      </c>
      <c r="H3258" t="s">
        <v>58</v>
      </c>
      <c r="I3258" t="s">
        <v>2845</v>
      </c>
    </row>
    <row r="3259" spans="1:9" ht="16.5" x14ac:dyDescent="0.25">
      <c r="A3259" s="1">
        <f>ROW()-ROW(tManutencao[[#Headers],[Seq]])</f>
        <v>3258</v>
      </c>
      <c r="B3259" s="3">
        <v>3143</v>
      </c>
      <c r="C3259" s="4">
        <v>45537.421689814815</v>
      </c>
      <c r="D3259" s="4">
        <v>45537.461701388886</v>
      </c>
      <c r="E3259" s="1" t="s">
        <v>9</v>
      </c>
      <c r="F3259">
        <v>501</v>
      </c>
      <c r="G3259" s="1" t="str">
        <f>IFERROR(VLOOKUP(tManutencao[[#This Row],[Máquina]],[1]!tMaquinas[[Código]:[Descrição]],2,0),"N/E")</f>
        <v>501 - Jaguar rebobinadeira</v>
      </c>
      <c r="H3259" t="s">
        <v>23</v>
      </c>
      <c r="I3259" t="s">
        <v>2843</v>
      </c>
    </row>
    <row r="3260" spans="1:9" ht="16.5" x14ac:dyDescent="0.25">
      <c r="A3260" s="1">
        <f>ROW()-ROW(tManutencao[[#Headers],[Seq]])</f>
        <v>3259</v>
      </c>
      <c r="B3260" s="3">
        <v>3144</v>
      </c>
      <c r="C3260" s="4">
        <v>45537.422858796293</v>
      </c>
      <c r="D3260" s="4">
        <v>45537.461631944447</v>
      </c>
      <c r="E3260" s="1" t="s">
        <v>9</v>
      </c>
      <c r="F3260">
        <v>501</v>
      </c>
      <c r="G3260" s="1" t="str">
        <f>IFERROR(VLOOKUP(tManutencao[[#This Row],[Máquina]],[1]!tMaquinas[[Código]:[Descrição]],2,0),"N/E")</f>
        <v>501 - Jaguar rebobinadeira</v>
      </c>
      <c r="H3260" t="s">
        <v>23</v>
      </c>
      <c r="I3260" t="s">
        <v>2843</v>
      </c>
    </row>
    <row r="3261" spans="1:9" ht="16.5" x14ac:dyDescent="0.25">
      <c r="A3261" s="1">
        <f>ROW()-ROW(tManutencao[[#Headers],[Seq]])</f>
        <v>3260</v>
      </c>
      <c r="B3261" s="3">
        <v>3145</v>
      </c>
      <c r="C3261" s="4">
        <v>45537.423993055556</v>
      </c>
      <c r="D3261" s="4">
        <v>45537.461550925924</v>
      </c>
      <c r="E3261" s="1" t="s">
        <v>9</v>
      </c>
      <c r="F3261">
        <v>502</v>
      </c>
      <c r="G3261" s="1" t="str">
        <f>IFERROR(VLOOKUP(tManutencao[[#This Row],[Máquina]],[1]!tMaquinas[[Código]:[Descrição]],2,0),"N/E")</f>
        <v>502 - Jaguar rebobinadeira</v>
      </c>
      <c r="H3261" t="s">
        <v>23</v>
      </c>
      <c r="I3261" t="s">
        <v>2843</v>
      </c>
    </row>
    <row r="3262" spans="1:9" ht="16.5" x14ac:dyDescent="0.25">
      <c r="A3262" s="1">
        <f>ROW()-ROW(tManutencao[[#Headers],[Seq]])</f>
        <v>3261</v>
      </c>
      <c r="B3262" s="3">
        <v>3146</v>
      </c>
      <c r="C3262" s="4">
        <v>45537.426192129627</v>
      </c>
      <c r="D3262" s="4">
        <v>45537.461481481485</v>
      </c>
      <c r="E3262" s="1" t="s">
        <v>9</v>
      </c>
      <c r="F3262">
        <v>502</v>
      </c>
      <c r="G3262" s="1" t="str">
        <f>IFERROR(VLOOKUP(tManutencao[[#This Row],[Máquina]],[1]!tMaquinas[[Código]:[Descrição]],2,0),"N/E")</f>
        <v>502 - Jaguar rebobinadeira</v>
      </c>
      <c r="H3262" t="s">
        <v>23</v>
      </c>
      <c r="I3262" t="s">
        <v>2843</v>
      </c>
    </row>
    <row r="3263" spans="1:9" ht="16.5" x14ac:dyDescent="0.25">
      <c r="A3263" s="1">
        <f>ROW()-ROW(tManutencao[[#Headers],[Seq]])</f>
        <v>3262</v>
      </c>
      <c r="B3263" s="3">
        <v>3147</v>
      </c>
      <c r="C3263" s="4">
        <v>45537.427685185183</v>
      </c>
      <c r="D3263" s="4">
        <v>45537.461412037039</v>
      </c>
      <c r="E3263" s="1" t="s">
        <v>9</v>
      </c>
      <c r="F3263">
        <v>505</v>
      </c>
      <c r="G3263" s="1" t="str">
        <f>IFERROR(VLOOKUP(tManutencao[[#This Row],[Máquina]],[1]!tMaquinas[[Código]:[Descrição]],2,0),"N/E")</f>
        <v>505 - Rebobinadeira</v>
      </c>
      <c r="H3263" t="s">
        <v>23</v>
      </c>
      <c r="I3263" t="s">
        <v>2845</v>
      </c>
    </row>
    <row r="3264" spans="1:9" ht="16.5" x14ac:dyDescent="0.25">
      <c r="A3264" s="1">
        <f>ROW()-ROW(tManutencao[[#Headers],[Seq]])</f>
        <v>3263</v>
      </c>
      <c r="B3264" s="3">
        <v>3148</v>
      </c>
      <c r="C3264" s="4">
        <v>45537.42895833333</v>
      </c>
      <c r="D3264" s="4">
        <v>45537.461296296293</v>
      </c>
      <c r="E3264" s="1" t="s">
        <v>9</v>
      </c>
      <c r="F3264">
        <v>505</v>
      </c>
      <c r="G3264" s="1" t="str">
        <f>IFERROR(VLOOKUP(tManutencao[[#This Row],[Máquina]],[1]!tMaquinas[[Código]:[Descrição]],2,0),"N/E")</f>
        <v>505 - Rebobinadeira</v>
      </c>
      <c r="H3264" t="s">
        <v>23</v>
      </c>
      <c r="I3264" t="s">
        <v>2845</v>
      </c>
    </row>
    <row r="3265" spans="1:9" ht="16.5" x14ac:dyDescent="0.25">
      <c r="A3265" s="1">
        <f>ROW()-ROW(tManutencao[[#Headers],[Seq]])</f>
        <v>3264</v>
      </c>
      <c r="B3265" s="3">
        <v>3149</v>
      </c>
      <c r="C3265" s="4">
        <v>45537.430393518516</v>
      </c>
      <c r="D3265" s="4">
        <v>45537.461215277777</v>
      </c>
      <c r="E3265" s="1" t="s">
        <v>9</v>
      </c>
      <c r="F3265">
        <v>506</v>
      </c>
      <c r="G3265" s="1" t="str">
        <f>IFERROR(VLOOKUP(tManutencao[[#This Row],[Máquina]],[1]!tMaquinas[[Código]:[Descrição]],2,0),"N/E")</f>
        <v>506 - Rebobinadeira</v>
      </c>
      <c r="H3265" t="s">
        <v>23</v>
      </c>
      <c r="I3265" t="s">
        <v>2843</v>
      </c>
    </row>
    <row r="3266" spans="1:9" ht="16.5" x14ac:dyDescent="0.25">
      <c r="A3266" s="1">
        <f>ROW()-ROW(tManutencao[[#Headers],[Seq]])</f>
        <v>3265</v>
      </c>
      <c r="B3266" s="3">
        <v>3150</v>
      </c>
      <c r="C3266" s="4">
        <v>45537.431875000002</v>
      </c>
      <c r="D3266" s="4">
        <v>45537.461157407408</v>
      </c>
      <c r="E3266" s="1" t="s">
        <v>9</v>
      </c>
      <c r="F3266">
        <v>506</v>
      </c>
      <c r="G3266" s="1" t="str">
        <f>IFERROR(VLOOKUP(tManutencao[[#This Row],[Máquina]],[1]!tMaquinas[[Código]:[Descrição]],2,0),"N/E")</f>
        <v>506 - Rebobinadeira</v>
      </c>
      <c r="H3266" t="s">
        <v>23</v>
      </c>
      <c r="I3266" t="s">
        <v>550</v>
      </c>
    </row>
    <row r="3267" spans="1:9" ht="16.5" x14ac:dyDescent="0.25">
      <c r="A3267" s="1">
        <f>ROW()-ROW(tManutencao[[#Headers],[Seq]])</f>
        <v>3266</v>
      </c>
      <c r="B3267" s="3">
        <v>3151</v>
      </c>
      <c r="C3267" s="4">
        <v>45537.433159722219</v>
      </c>
      <c r="D3267" s="4">
        <v>45537.461087962962</v>
      </c>
      <c r="E3267" s="1" t="s">
        <v>9</v>
      </c>
      <c r="F3267">
        <v>507</v>
      </c>
      <c r="G3267" s="1" t="str">
        <f>IFERROR(VLOOKUP(tManutencao[[#This Row],[Máquina]],[1]!tMaquinas[[Código]:[Descrição]],2,0),"N/E")</f>
        <v>507 - Rebobinadeira</v>
      </c>
      <c r="H3267" t="s">
        <v>23</v>
      </c>
      <c r="I3267" t="s">
        <v>550</v>
      </c>
    </row>
    <row r="3268" spans="1:9" ht="16.5" x14ac:dyDescent="0.25">
      <c r="A3268" s="1">
        <f>ROW()-ROW(tManutencao[[#Headers],[Seq]])</f>
        <v>3267</v>
      </c>
      <c r="B3268" s="3">
        <v>3152</v>
      </c>
      <c r="C3268" s="4">
        <v>45537.434560185182</v>
      </c>
      <c r="D3268" s="4">
        <v>45537.461018518516</v>
      </c>
      <c r="E3268" s="1" t="s">
        <v>9</v>
      </c>
      <c r="F3268">
        <v>507</v>
      </c>
      <c r="G3268" s="1" t="str">
        <f>IFERROR(VLOOKUP(tManutencao[[#This Row],[Máquina]],[1]!tMaquinas[[Código]:[Descrição]],2,0),"N/E")</f>
        <v>507 - Rebobinadeira</v>
      </c>
      <c r="H3268" t="s">
        <v>23</v>
      </c>
      <c r="I3268" t="s">
        <v>2843</v>
      </c>
    </row>
    <row r="3269" spans="1:9" ht="16.5" x14ac:dyDescent="0.25">
      <c r="A3269" s="1">
        <f>ROW()-ROW(tManutencao[[#Headers],[Seq]])</f>
        <v>3268</v>
      </c>
      <c r="B3269" s="3">
        <v>3153</v>
      </c>
      <c r="C3269" s="4">
        <v>45537.435937499999</v>
      </c>
      <c r="D3269" s="4">
        <v>45537.460925925923</v>
      </c>
      <c r="E3269" s="1" t="s">
        <v>9</v>
      </c>
      <c r="F3269">
        <v>406</v>
      </c>
      <c r="G3269" s="1" t="str">
        <f>IFERROR(VLOOKUP(tManutencao[[#This Row],[Máquina]],[1]!tMaquinas[[Código]:[Descrição]],2,0),"N/E")</f>
        <v>406 - Hece1400</v>
      </c>
      <c r="H3269" t="s">
        <v>21</v>
      </c>
      <c r="I3269" t="s">
        <v>2843</v>
      </c>
    </row>
    <row r="3270" spans="1:9" ht="16.5" x14ac:dyDescent="0.25">
      <c r="A3270" s="1">
        <f>ROW()-ROW(tManutencao[[#Headers],[Seq]])</f>
        <v>3269</v>
      </c>
      <c r="B3270" s="3">
        <v>3154</v>
      </c>
      <c r="C3270" s="4">
        <v>45537.436979166669</v>
      </c>
      <c r="D3270" s="4">
        <v>45537.460856481484</v>
      </c>
      <c r="E3270" s="1" t="s">
        <v>9</v>
      </c>
      <c r="F3270">
        <v>406</v>
      </c>
      <c r="G3270" s="1" t="str">
        <f>IFERROR(VLOOKUP(tManutencao[[#This Row],[Máquina]],[1]!tMaquinas[[Código]:[Descrição]],2,0),"N/E")</f>
        <v>406 - Hece1400</v>
      </c>
      <c r="H3270" t="s">
        <v>21</v>
      </c>
      <c r="I3270" t="s">
        <v>550</v>
      </c>
    </row>
    <row r="3271" spans="1:9" ht="16.5" x14ac:dyDescent="0.25">
      <c r="A3271" s="1">
        <f>ROW()-ROW(tManutencao[[#Headers],[Seq]])</f>
        <v>3270</v>
      </c>
      <c r="B3271" s="3">
        <v>3155</v>
      </c>
      <c r="C3271" s="4">
        <v>45537.438449074078</v>
      </c>
      <c r="D3271" s="4">
        <v>45537.460787037038</v>
      </c>
      <c r="E3271" s="1" t="s">
        <v>9</v>
      </c>
      <c r="F3271">
        <v>407</v>
      </c>
      <c r="G3271" s="1" t="str">
        <f>IFERROR(VLOOKUP(tManutencao[[#This Row],[Máquina]],[1]!tMaquinas[[Código]:[Descrição]],2,0),"N/E")</f>
        <v>407 - HudsonSharp</v>
      </c>
      <c r="H3271" t="s">
        <v>21</v>
      </c>
      <c r="I3271" t="s">
        <v>550</v>
      </c>
    </row>
    <row r="3272" spans="1:9" ht="16.5" x14ac:dyDescent="0.25">
      <c r="A3272" s="1">
        <f>ROW()-ROW(tManutencao[[#Headers],[Seq]])</f>
        <v>3271</v>
      </c>
      <c r="B3272" s="3">
        <v>3156</v>
      </c>
      <c r="C3272" s="4">
        <v>45537.43954861111</v>
      </c>
      <c r="D3272" s="4">
        <v>45537.460729166669</v>
      </c>
      <c r="E3272" s="1" t="s">
        <v>9</v>
      </c>
      <c r="F3272">
        <v>407</v>
      </c>
      <c r="G3272" s="1" t="str">
        <f>IFERROR(VLOOKUP(tManutencao[[#This Row],[Máquina]],[1]!tMaquinas[[Código]:[Descrição]],2,0),"N/E")</f>
        <v>407 - HudsonSharp</v>
      </c>
      <c r="H3272" t="s">
        <v>21</v>
      </c>
      <c r="I3272" t="s">
        <v>2843</v>
      </c>
    </row>
    <row r="3273" spans="1:9" ht="16.5" x14ac:dyDescent="0.25">
      <c r="A3273" s="1">
        <f>ROW()-ROW(tManutencao[[#Headers],[Seq]])</f>
        <v>3272</v>
      </c>
      <c r="B3273" s="3">
        <v>3157</v>
      </c>
      <c r="C3273" s="4">
        <v>45537.44085648148</v>
      </c>
      <c r="D3273" s="4">
        <v>45537.4606712963</v>
      </c>
      <c r="E3273" s="1" t="s">
        <v>9</v>
      </c>
      <c r="F3273">
        <v>413</v>
      </c>
      <c r="G3273" s="1" t="str">
        <f>IFERROR(VLOOKUP(tManutencao[[#This Row],[Máquina]],[1]!tMaquinas[[Código]:[Descrição]],2,0),"N/E")</f>
        <v>413 - Polimaquinas</v>
      </c>
      <c r="H3273" t="s">
        <v>21</v>
      </c>
      <c r="I3273" t="s">
        <v>550</v>
      </c>
    </row>
    <row r="3274" spans="1:9" ht="16.5" x14ac:dyDescent="0.25">
      <c r="A3274" s="1">
        <f>ROW()-ROW(tManutencao[[#Headers],[Seq]])</f>
        <v>3273</v>
      </c>
      <c r="B3274" s="3">
        <v>3158</v>
      </c>
      <c r="C3274" s="4">
        <v>45537.441851851851</v>
      </c>
      <c r="D3274" s="4">
        <v>45537.460590277777</v>
      </c>
      <c r="E3274" s="1" t="s">
        <v>9</v>
      </c>
      <c r="F3274">
        <v>413</v>
      </c>
      <c r="G3274" s="1" t="str">
        <f>IFERROR(VLOOKUP(tManutencao[[#This Row],[Máquina]],[1]!tMaquinas[[Código]:[Descrição]],2,0),"N/E")</f>
        <v>413 - Polimaquinas</v>
      </c>
      <c r="H3274" t="s">
        <v>21</v>
      </c>
      <c r="I3274" t="s">
        <v>2843</v>
      </c>
    </row>
    <row r="3275" spans="1:9" ht="16.5" x14ac:dyDescent="0.25">
      <c r="A3275" s="1">
        <f>ROW()-ROW(tManutencao[[#Headers],[Seq]])</f>
        <v>3274</v>
      </c>
      <c r="B3275" s="3">
        <v>3159</v>
      </c>
      <c r="C3275" s="4">
        <v>45537.442962962959</v>
      </c>
      <c r="D3275" s="4">
        <v>45537.460497685184</v>
      </c>
      <c r="E3275" s="1" t="s">
        <v>9</v>
      </c>
      <c r="F3275">
        <v>417</v>
      </c>
      <c r="G3275" s="1" t="str">
        <f>IFERROR(VLOOKUP(tManutencao[[#This Row],[Máquina]],[1]!tMaquinas[[Código]:[Descrição]],2,0),"N/E")</f>
        <v>417 - Hece 1400</v>
      </c>
      <c r="H3275" t="s">
        <v>21</v>
      </c>
      <c r="I3275" t="s">
        <v>550</v>
      </c>
    </row>
    <row r="3276" spans="1:9" ht="16.5" x14ac:dyDescent="0.25">
      <c r="A3276" s="1">
        <f>ROW()-ROW(tManutencao[[#Headers],[Seq]])</f>
        <v>3275</v>
      </c>
      <c r="B3276" s="3">
        <v>3160</v>
      </c>
      <c r="C3276" s="4">
        <v>45537.443854166668</v>
      </c>
      <c r="D3276" s="4">
        <v>45537.460428240738</v>
      </c>
      <c r="E3276" s="1" t="s">
        <v>9</v>
      </c>
      <c r="F3276">
        <v>417</v>
      </c>
      <c r="G3276" s="1" t="str">
        <f>IFERROR(VLOOKUP(tManutencao[[#This Row],[Máquina]],[1]!tMaquinas[[Código]:[Descrição]],2,0),"N/E")</f>
        <v>417 - Hece 1400</v>
      </c>
      <c r="H3276" t="s">
        <v>21</v>
      </c>
      <c r="I3276" t="s">
        <v>550</v>
      </c>
    </row>
    <row r="3277" spans="1:9" ht="16.5" x14ac:dyDescent="0.25">
      <c r="A3277" s="1">
        <f>ROW()-ROW(tManutencao[[#Headers],[Seq]])</f>
        <v>3276</v>
      </c>
      <c r="B3277" s="3">
        <v>3161</v>
      </c>
      <c r="C3277" s="4">
        <v>45537.444907407407</v>
      </c>
      <c r="D3277" s="4">
        <v>45537.460370370369</v>
      </c>
      <c r="E3277" s="1" t="s">
        <v>9</v>
      </c>
      <c r="F3277">
        <v>418</v>
      </c>
      <c r="G3277" s="1" t="str">
        <f>IFERROR(VLOOKUP(tManutencao[[#This Row],[Máquina]],[1]!tMaquinas[[Código]:[Descrição]],2,0),"N/E")</f>
        <v>418 - Hece 850</v>
      </c>
      <c r="H3277" t="s">
        <v>21</v>
      </c>
      <c r="I3277" t="s">
        <v>550</v>
      </c>
    </row>
    <row r="3278" spans="1:9" ht="16.5" x14ac:dyDescent="0.25">
      <c r="A3278" s="1">
        <f>ROW()-ROW(tManutencao[[#Headers],[Seq]])</f>
        <v>3277</v>
      </c>
      <c r="B3278" s="3">
        <v>3162</v>
      </c>
      <c r="C3278" s="4">
        <v>45537.446458333332</v>
      </c>
      <c r="D3278" s="4">
        <v>45537.460300925923</v>
      </c>
      <c r="E3278" s="1" t="s">
        <v>9</v>
      </c>
      <c r="F3278">
        <v>418</v>
      </c>
      <c r="G3278" s="1" t="str">
        <f>IFERROR(VLOOKUP(tManutencao[[#This Row],[Máquina]],[1]!tMaquinas[[Código]:[Descrição]],2,0),"N/E")</f>
        <v>418 - Hece 850</v>
      </c>
      <c r="H3278" t="s">
        <v>21</v>
      </c>
      <c r="I3278" t="s">
        <v>550</v>
      </c>
    </row>
    <row r="3279" spans="1:9" ht="16.5" x14ac:dyDescent="0.25">
      <c r="A3279" s="1">
        <f>ROW()-ROW(tManutencao[[#Headers],[Seq]])</f>
        <v>3278</v>
      </c>
      <c r="B3279" s="3">
        <v>3163</v>
      </c>
      <c r="C3279" s="4">
        <v>45537.453032407408</v>
      </c>
      <c r="D3279" s="4">
        <v>45575.422129629631</v>
      </c>
      <c r="E3279" s="1" t="s">
        <v>9</v>
      </c>
      <c r="F3279">
        <v>206</v>
      </c>
      <c r="G3279" s="1" t="str">
        <f>IFERROR(VLOOKUP(tManutencao[[#This Row],[Máquina]],[1]!tMaquinas[[Código]:[Descrição]],2,0),"N/E")</f>
        <v>206 - Comexi 8 cores</v>
      </c>
      <c r="H3279" t="s">
        <v>62</v>
      </c>
      <c r="I3279" t="s">
        <v>2846</v>
      </c>
    </row>
    <row r="3280" spans="1:9" ht="16.5" x14ac:dyDescent="0.25">
      <c r="A3280" s="1">
        <f>ROW()-ROW(tManutencao[[#Headers],[Seq]])</f>
        <v>3279</v>
      </c>
      <c r="B3280" s="3">
        <v>3164</v>
      </c>
      <c r="C3280" s="4">
        <v>45537.467743055553</v>
      </c>
      <c r="D3280" s="4">
        <v>45537.468946759262</v>
      </c>
      <c r="E3280" s="1" t="s">
        <v>9</v>
      </c>
      <c r="F3280">
        <v>416</v>
      </c>
      <c r="G3280" s="1" t="str">
        <f>IFERROR(VLOOKUP(tManutencao[[#This Row],[Máquina]],[1]!tMaquinas[[Código]:[Descrição]],2,0),"N/E")</f>
        <v>416 - Hece 1400</v>
      </c>
      <c r="H3280" t="s">
        <v>21</v>
      </c>
      <c r="I3280" t="s">
        <v>2843</v>
      </c>
    </row>
    <row r="3281" spans="1:9" ht="16.5" x14ac:dyDescent="0.25">
      <c r="A3281" s="1">
        <f>ROW()-ROW(tManutencao[[#Headers],[Seq]])</f>
        <v>3280</v>
      </c>
      <c r="B3281" s="3">
        <v>3165</v>
      </c>
      <c r="C3281" s="4">
        <v>45537.468333333331</v>
      </c>
      <c r="D3281" s="4">
        <v>45537.470011574071</v>
      </c>
      <c r="E3281" s="1" t="s">
        <v>9</v>
      </c>
      <c r="F3281">
        <v>416</v>
      </c>
      <c r="G3281" s="1" t="str">
        <f>IFERROR(VLOOKUP(tManutencao[[#This Row],[Máquina]],[1]!tMaquinas[[Código]:[Descrição]],2,0),"N/E")</f>
        <v>416 - Hece 1400</v>
      </c>
      <c r="H3281" t="s">
        <v>21</v>
      </c>
      <c r="I3281" t="s">
        <v>550</v>
      </c>
    </row>
    <row r="3282" spans="1:9" ht="16.5" x14ac:dyDescent="0.25">
      <c r="A3282" s="1">
        <f>ROW()-ROW(tManutencao[[#Headers],[Seq]])</f>
        <v>3281</v>
      </c>
      <c r="B3282" s="3">
        <v>3166</v>
      </c>
      <c r="C3282" s="4">
        <v>45537.573495370372</v>
      </c>
      <c r="D3282" s="4">
        <v>45671.417083333334</v>
      </c>
      <c r="E3282" s="1" t="s">
        <v>9</v>
      </c>
      <c r="F3282">
        <v>115</v>
      </c>
      <c r="G3282" s="1" t="str">
        <f>IFERROR(VLOOKUP(tManutencao[[#This Row],[Máquina]],[1]!tMaquinas[[Código]:[Descrição]],2,0),"N/E")</f>
        <v>115 - Extrusora</v>
      </c>
      <c r="H3282" t="s">
        <v>10</v>
      </c>
      <c r="I3282" t="s">
        <v>2847</v>
      </c>
    </row>
    <row r="3283" spans="1:9" ht="16.5" x14ac:dyDescent="0.25">
      <c r="A3283" s="1">
        <f>ROW()-ROW(tManutencao[[#Headers],[Seq]])</f>
        <v>3282</v>
      </c>
      <c r="B3283" s="3">
        <v>3167</v>
      </c>
      <c r="C3283" s="4">
        <v>45537.911458333336</v>
      </c>
      <c r="D3283" s="4">
        <v>45636.512303240743</v>
      </c>
      <c r="E3283" s="1" t="s">
        <v>9</v>
      </c>
      <c r="F3283">
        <v>206</v>
      </c>
      <c r="G3283" s="1" t="str">
        <f>IFERROR(VLOOKUP(tManutencao[[#This Row],[Máquina]],[1]!tMaquinas[[Código]:[Descrição]],2,0),"N/E")</f>
        <v>206 - Comexi 8 cores</v>
      </c>
      <c r="H3283" t="s">
        <v>62</v>
      </c>
      <c r="I3283" t="s">
        <v>2848</v>
      </c>
    </row>
    <row r="3284" spans="1:9" ht="16.5" x14ac:dyDescent="0.25">
      <c r="A3284" s="1">
        <f>ROW()-ROW(tManutencao[[#Headers],[Seq]])</f>
        <v>3283</v>
      </c>
      <c r="B3284" s="3">
        <v>3168</v>
      </c>
      <c r="C3284" s="4">
        <v>45538.332812499997</v>
      </c>
      <c r="D3284" s="4">
        <v>45549.546550925923</v>
      </c>
      <c r="E3284" s="1" t="s">
        <v>9</v>
      </c>
      <c r="F3284">
        <v>117</v>
      </c>
      <c r="G3284" s="1" t="str">
        <f>IFERROR(VLOOKUP(tManutencao[[#This Row],[Máquina]],[1]!tMaquinas[[Código]:[Descrição]],2,0),"N/E")</f>
        <v>117 - Extrusora</v>
      </c>
      <c r="H3284" t="s">
        <v>10</v>
      </c>
      <c r="I3284" t="s">
        <v>2849</v>
      </c>
    </row>
    <row r="3285" spans="1:9" ht="16.5" x14ac:dyDescent="0.25">
      <c r="A3285" s="1">
        <f>ROW()-ROW(tManutencao[[#Headers],[Seq]])</f>
        <v>3284</v>
      </c>
      <c r="B3285" s="3">
        <v>3169</v>
      </c>
      <c r="C3285" s="4">
        <v>45538.393263888887</v>
      </c>
      <c r="D3285" s="4"/>
      <c r="E3285" s="1" t="s">
        <v>9</v>
      </c>
      <c r="F3285">
        <v>206</v>
      </c>
      <c r="G3285" s="1" t="str">
        <f>IFERROR(VLOOKUP(tManutencao[[#This Row],[Máquina]],[1]!tMaquinas[[Código]:[Descrição]],2,0),"N/E")</f>
        <v>206 - Comexi 8 cores</v>
      </c>
      <c r="H3285" t="s">
        <v>62</v>
      </c>
      <c r="I3285" t="s">
        <v>2850</v>
      </c>
    </row>
    <row r="3286" spans="1:9" ht="16.5" x14ac:dyDescent="0.25">
      <c r="A3286" s="1">
        <f>ROW()-ROW(tManutencao[[#Headers],[Seq]])</f>
        <v>3285</v>
      </c>
      <c r="B3286" s="3">
        <v>3170</v>
      </c>
      <c r="C3286" s="4">
        <v>45538.479675925926</v>
      </c>
      <c r="D3286" s="4"/>
      <c r="E3286" s="1" t="s">
        <v>90</v>
      </c>
      <c r="F3286">
        <v>116</v>
      </c>
      <c r="G3286" s="1" t="str">
        <f>IFERROR(VLOOKUP(tManutencao[[#This Row],[Máquina]],[1]!tMaquinas[[Código]:[Descrição]],2,0),"N/E")</f>
        <v>116 - Extrusora</v>
      </c>
      <c r="H3286" t="s">
        <v>10</v>
      </c>
      <c r="I3286" t="s">
        <v>2851</v>
      </c>
    </row>
    <row r="3287" spans="1:9" ht="16.5" x14ac:dyDescent="0.25">
      <c r="A3287" s="1">
        <f>ROW()-ROW(tManutencao[[#Headers],[Seq]])</f>
        <v>3286</v>
      </c>
      <c r="B3287" s="3">
        <v>3171</v>
      </c>
      <c r="C3287" s="4">
        <v>45538.481249999997</v>
      </c>
      <c r="D3287" s="4"/>
      <c r="E3287" s="1" t="s">
        <v>9</v>
      </c>
      <c r="F3287">
        <v>118</v>
      </c>
      <c r="G3287" s="1" t="str">
        <f>IFERROR(VLOOKUP(tManutencao[[#This Row],[Máquina]],[1]!tMaquinas[[Código]:[Descrição]],2,0),"N/E")</f>
        <v>118- Extrusora</v>
      </c>
      <c r="H3287" t="s">
        <v>10</v>
      </c>
      <c r="I3287" t="s">
        <v>2852</v>
      </c>
    </row>
    <row r="3288" spans="1:9" ht="16.5" x14ac:dyDescent="0.25">
      <c r="A3288" s="1">
        <f>ROW()-ROW(tManutencao[[#Headers],[Seq]])</f>
        <v>3287</v>
      </c>
      <c r="B3288" s="3">
        <v>3621</v>
      </c>
      <c r="C3288" s="4">
        <v>45580.5549537037</v>
      </c>
      <c r="D3288" s="4">
        <v>45632.67732638889</v>
      </c>
      <c r="E3288" s="1" t="s">
        <v>182</v>
      </c>
      <c r="F3288">
        <v>9010</v>
      </c>
      <c r="G3288" s="1" t="str">
        <f>IFERROR(VLOOKUP(tManutencao[[#This Row],[Máquina]],[1]!tMaquinas[[Código]:[Descrição]],2,0),"N/E")</f>
        <v>N/E</v>
      </c>
      <c r="H3288" t="s">
        <v>2167</v>
      </c>
      <c r="I3288" t="s">
        <v>2853</v>
      </c>
    </row>
    <row r="3289" spans="1:9" ht="16.5" x14ac:dyDescent="0.25">
      <c r="A3289" s="1">
        <f>ROW()-ROW(tManutencao[[#Headers],[Seq]])</f>
        <v>3288</v>
      </c>
      <c r="B3289" s="3">
        <v>3637</v>
      </c>
      <c r="C3289" s="4">
        <v>45581.628101851849</v>
      </c>
      <c r="D3289" s="4">
        <v>45581.768414351849</v>
      </c>
      <c r="E3289" s="1" t="s">
        <v>182</v>
      </c>
      <c r="F3289">
        <v>9010</v>
      </c>
      <c r="G3289" s="1" t="str">
        <f>IFERROR(VLOOKUP(tManutencao[[#This Row],[Máquina]],[1]!tMaquinas[[Código]:[Descrição]],2,0),"N/E")</f>
        <v>N/E</v>
      </c>
      <c r="H3289" t="s">
        <v>2167</v>
      </c>
      <c r="I3289" t="s">
        <v>2854</v>
      </c>
    </row>
    <row r="3290" spans="1:9" ht="16.5" x14ac:dyDescent="0.25">
      <c r="A3290" s="1">
        <f>ROW()-ROW(tManutencao[[#Headers],[Seq]])</f>
        <v>3289</v>
      </c>
      <c r="B3290" s="3">
        <v>3174</v>
      </c>
      <c r="C3290" s="4">
        <v>45538.539456018516</v>
      </c>
      <c r="D3290" s="4">
        <v>45671.417430555557</v>
      </c>
      <c r="E3290" s="1" t="s">
        <v>9</v>
      </c>
      <c r="F3290">
        <v>117</v>
      </c>
      <c r="G3290" s="1" t="str">
        <f>IFERROR(VLOOKUP(tManutencao[[#This Row],[Máquina]],[1]!tMaquinas[[Código]:[Descrição]],2,0),"N/E")</f>
        <v>117 - Extrusora</v>
      </c>
      <c r="H3290" t="s">
        <v>10</v>
      </c>
      <c r="I3290" t="s">
        <v>2855</v>
      </c>
    </row>
    <row r="3291" spans="1:9" ht="16.5" x14ac:dyDescent="0.25">
      <c r="A3291" s="1">
        <f>ROW()-ROW(tManutencao[[#Headers],[Seq]])</f>
        <v>3290</v>
      </c>
      <c r="B3291" s="3">
        <v>3663</v>
      </c>
      <c r="C3291" s="4">
        <v>45582.461493055554</v>
      </c>
      <c r="D3291" s="4">
        <v>45671.468657407408</v>
      </c>
      <c r="E3291" s="1" t="s">
        <v>92</v>
      </c>
      <c r="F3291">
        <v>9010</v>
      </c>
      <c r="G3291" s="1" t="str">
        <f>IFERROR(VLOOKUP(tManutencao[[#This Row],[Máquina]],[1]!tMaquinas[[Código]:[Descrição]],2,0),"N/E")</f>
        <v>N/E</v>
      </c>
      <c r="H3291" t="s">
        <v>2167</v>
      </c>
      <c r="I3291" t="s">
        <v>2856</v>
      </c>
    </row>
    <row r="3292" spans="1:9" ht="16.5" x14ac:dyDescent="0.25">
      <c r="A3292" s="1">
        <f>ROW()-ROW(tManutencao[[#Headers],[Seq]])</f>
        <v>3291</v>
      </c>
      <c r="B3292" s="3">
        <v>3176</v>
      </c>
      <c r="C3292" s="4">
        <v>45538.653506944444</v>
      </c>
      <c r="D3292" s="4">
        <v>45540.743668981479</v>
      </c>
      <c r="E3292" s="1" t="s">
        <v>9</v>
      </c>
      <c r="F3292">
        <v>206</v>
      </c>
      <c r="G3292" s="1" t="str">
        <f>IFERROR(VLOOKUP(tManutencao[[#This Row],[Máquina]],[1]!tMaquinas[[Código]:[Descrição]],2,0),"N/E")</f>
        <v>206 - Comexi 8 cores</v>
      </c>
      <c r="H3292" t="s">
        <v>62</v>
      </c>
      <c r="I3292" t="s">
        <v>2857</v>
      </c>
    </row>
    <row r="3293" spans="1:9" ht="16.5" x14ac:dyDescent="0.25">
      <c r="A3293" s="1">
        <f>ROW()-ROW(tManutencao[[#Headers],[Seq]])</f>
        <v>3292</v>
      </c>
      <c r="B3293" s="3">
        <v>3177</v>
      </c>
      <c r="C3293" s="4">
        <v>45538.985868055555</v>
      </c>
      <c r="D3293" s="4">
        <v>45671.41815972222</v>
      </c>
      <c r="E3293" s="1" t="s">
        <v>9</v>
      </c>
      <c r="F3293">
        <v>501</v>
      </c>
      <c r="G3293" s="1" t="str">
        <f>IFERROR(VLOOKUP(tManutencao[[#This Row],[Máquina]],[1]!tMaquinas[[Código]:[Descrição]],2,0),"N/E")</f>
        <v>501 - Jaguar rebobinadeira</v>
      </c>
      <c r="H3293" t="s">
        <v>23</v>
      </c>
      <c r="I3293" t="s">
        <v>28</v>
      </c>
    </row>
    <row r="3294" spans="1:9" ht="16.5" x14ac:dyDescent="0.25">
      <c r="A3294" s="1">
        <f>ROW()-ROW(tManutencao[[#Headers],[Seq]])</f>
        <v>3293</v>
      </c>
      <c r="B3294" s="3">
        <v>3178</v>
      </c>
      <c r="C3294" s="4">
        <v>45539.065937500003</v>
      </c>
      <c r="D3294" s="4"/>
      <c r="E3294" s="1" t="s">
        <v>9</v>
      </c>
      <c r="F3294">
        <v>116</v>
      </c>
      <c r="G3294" s="1" t="str">
        <f>IFERROR(VLOOKUP(tManutencao[[#This Row],[Máquina]],[1]!tMaquinas[[Código]:[Descrição]],2,0),"N/E")</f>
        <v>116 - Extrusora</v>
      </c>
      <c r="H3294" t="s">
        <v>10</v>
      </c>
      <c r="I3294" t="s">
        <v>2858</v>
      </c>
    </row>
    <row r="3295" spans="1:9" ht="16.5" x14ac:dyDescent="0.25">
      <c r="A3295" s="1">
        <f>ROW()-ROW(tManutencao[[#Headers],[Seq]])</f>
        <v>3294</v>
      </c>
      <c r="B3295" s="3">
        <v>3179</v>
      </c>
      <c r="C3295" s="4">
        <v>45539.332754629628</v>
      </c>
      <c r="D3295" s="4">
        <v>45558.609537037039</v>
      </c>
      <c r="E3295" s="1" t="s">
        <v>9</v>
      </c>
      <c r="F3295">
        <v>417</v>
      </c>
      <c r="G3295" s="1" t="str">
        <f>IFERROR(VLOOKUP(tManutencao[[#This Row],[Máquina]],[1]!tMaquinas[[Código]:[Descrição]],2,0),"N/E")</f>
        <v>417 - Hece 1400</v>
      </c>
      <c r="H3295" t="s">
        <v>21</v>
      </c>
      <c r="I3295" t="s">
        <v>2859</v>
      </c>
    </row>
    <row r="3296" spans="1:9" ht="16.5" x14ac:dyDescent="0.25">
      <c r="A3296" s="1">
        <f>ROW()-ROW(tManutencao[[#Headers],[Seq]])</f>
        <v>3295</v>
      </c>
      <c r="B3296" s="3">
        <v>3180</v>
      </c>
      <c r="C3296" s="4">
        <v>45539.335300925923</v>
      </c>
      <c r="D3296" s="4">
        <v>45544.594907407409</v>
      </c>
      <c r="E3296" s="1" t="s">
        <v>9</v>
      </c>
      <c r="F3296">
        <v>116</v>
      </c>
      <c r="G3296" s="1" t="str">
        <f>IFERROR(VLOOKUP(tManutencao[[#This Row],[Máquina]],[1]!tMaquinas[[Código]:[Descrição]],2,0),"N/E")</f>
        <v>116 - Extrusora</v>
      </c>
      <c r="H3296" t="s">
        <v>10</v>
      </c>
      <c r="I3296" t="s">
        <v>2860</v>
      </c>
    </row>
    <row r="3297" spans="1:9" ht="16.5" x14ac:dyDescent="0.25">
      <c r="A3297" s="1">
        <f>ROW()-ROW(tManutencao[[#Headers],[Seq]])</f>
        <v>3296</v>
      </c>
      <c r="B3297" s="3">
        <v>3181</v>
      </c>
      <c r="C3297" s="4">
        <v>45539.460405092592</v>
      </c>
      <c r="D3297" s="4"/>
      <c r="E3297" s="1" t="s">
        <v>9</v>
      </c>
      <c r="F3297">
        <v>502</v>
      </c>
      <c r="G3297" s="1" t="str">
        <f>IFERROR(VLOOKUP(tManutencao[[#This Row],[Máquina]],[1]!tMaquinas[[Código]:[Descrição]],2,0),"N/E")</f>
        <v>502 - Jaguar rebobinadeira</v>
      </c>
      <c r="H3297" t="s">
        <v>23</v>
      </c>
      <c r="I3297" t="s">
        <v>2861</v>
      </c>
    </row>
    <row r="3298" spans="1:9" ht="16.5" x14ac:dyDescent="0.25">
      <c r="A3298" s="1">
        <f>ROW()-ROW(tManutencao[[#Headers],[Seq]])</f>
        <v>3297</v>
      </c>
      <c r="B3298" s="3">
        <v>3182</v>
      </c>
      <c r="C3298" s="4">
        <v>45539.468807870369</v>
      </c>
      <c r="D3298" s="4"/>
      <c r="E3298" s="1" t="s">
        <v>9</v>
      </c>
      <c r="F3298">
        <v>507</v>
      </c>
      <c r="G3298" s="1" t="str">
        <f>IFERROR(VLOOKUP(tManutencao[[#This Row],[Máquina]],[1]!tMaquinas[[Código]:[Descrição]],2,0),"N/E")</f>
        <v>507 - Rebobinadeira</v>
      </c>
      <c r="H3298" t="s">
        <v>23</v>
      </c>
      <c r="I3298" t="s">
        <v>2862</v>
      </c>
    </row>
    <row r="3299" spans="1:9" ht="16.5" x14ac:dyDescent="0.25">
      <c r="A3299" s="1">
        <f>ROW()-ROW(tManutencao[[#Headers],[Seq]])</f>
        <v>3298</v>
      </c>
      <c r="B3299" s="3">
        <v>3809</v>
      </c>
      <c r="C3299" s="4">
        <v>45589.658692129633</v>
      </c>
      <c r="D3299" s="4">
        <v>45589.702499999999</v>
      </c>
      <c r="E3299" s="1" t="s">
        <v>92</v>
      </c>
      <c r="F3299">
        <v>9010</v>
      </c>
      <c r="G3299" s="1" t="str">
        <f>IFERROR(VLOOKUP(tManutencao[[#This Row],[Máquina]],[1]!tMaquinas[[Código]:[Descrição]],2,0),"N/E")</f>
        <v>N/E</v>
      </c>
      <c r="H3299" t="s">
        <v>2167</v>
      </c>
      <c r="I3299" t="s">
        <v>2863</v>
      </c>
    </row>
    <row r="3300" spans="1:9" ht="16.5" x14ac:dyDescent="0.25">
      <c r="A3300" s="1">
        <f>ROW()-ROW(tManutencao[[#Headers],[Seq]])</f>
        <v>3299</v>
      </c>
      <c r="B3300" s="3">
        <v>3184</v>
      </c>
      <c r="C3300" s="4">
        <v>45539.576678240737</v>
      </c>
      <c r="D3300" s="4">
        <v>45671.417962962965</v>
      </c>
      <c r="E3300" s="1" t="s">
        <v>9</v>
      </c>
      <c r="F3300">
        <v>507</v>
      </c>
      <c r="G3300" s="1" t="str">
        <f>IFERROR(VLOOKUP(tManutencao[[#This Row],[Máquina]],[1]!tMaquinas[[Código]:[Descrição]],2,0),"N/E")</f>
        <v>507 - Rebobinadeira</v>
      </c>
      <c r="H3300" t="s">
        <v>23</v>
      </c>
      <c r="I3300" t="s">
        <v>38</v>
      </c>
    </row>
    <row r="3301" spans="1:9" ht="16.5" x14ac:dyDescent="0.25">
      <c r="A3301" s="1">
        <f>ROW()-ROW(tManutencao[[#Headers],[Seq]])</f>
        <v>3300</v>
      </c>
      <c r="B3301" s="3">
        <v>3817</v>
      </c>
      <c r="C3301" s="4">
        <v>45590.503368055557</v>
      </c>
      <c r="D3301" s="4">
        <v>45601.489745370367</v>
      </c>
      <c r="E3301" s="1" t="s">
        <v>9</v>
      </c>
      <c r="F3301">
        <v>9010</v>
      </c>
      <c r="G3301" s="1" t="str">
        <f>IFERROR(VLOOKUP(tManutencao[[#This Row],[Máquina]],[1]!tMaquinas[[Código]:[Descrição]],2,0),"N/E")</f>
        <v>N/E</v>
      </c>
      <c r="H3301" t="s">
        <v>2167</v>
      </c>
      <c r="I3301" t="s">
        <v>2864</v>
      </c>
    </row>
    <row r="3302" spans="1:9" ht="16.5" x14ac:dyDescent="0.25">
      <c r="A3302" s="1">
        <f>ROW()-ROW(tManutencao[[#Headers],[Seq]])</f>
        <v>3301</v>
      </c>
      <c r="B3302" s="3">
        <v>3186</v>
      </c>
      <c r="C3302" s="4">
        <v>45539.627754629626</v>
      </c>
      <c r="D3302" s="4">
        <v>45671.418449074074</v>
      </c>
      <c r="E3302" s="1" t="s">
        <v>182</v>
      </c>
      <c r="F3302">
        <v>108</v>
      </c>
      <c r="G3302" s="1" t="str">
        <f>IFERROR(VLOOKUP(tManutencao[[#This Row],[Máquina]],[1]!tMaquinas[[Código]:[Descrição]],2,0),"N/E")</f>
        <v>108 - Extrusora</v>
      </c>
      <c r="H3302" t="s">
        <v>10</v>
      </c>
    </row>
    <row r="3303" spans="1:9" ht="16.5" x14ac:dyDescent="0.25">
      <c r="A3303" s="1">
        <f>ROW()-ROW(tManutencao[[#Headers],[Seq]])</f>
        <v>3302</v>
      </c>
      <c r="B3303" s="3">
        <v>3187</v>
      </c>
      <c r="C3303" s="4">
        <v>45539.779722222222</v>
      </c>
      <c r="D3303" s="4">
        <v>45671.418611111112</v>
      </c>
      <c r="E3303" s="1" t="s">
        <v>9</v>
      </c>
      <c r="F3303">
        <v>206</v>
      </c>
      <c r="G3303" s="1" t="str">
        <f>IFERROR(VLOOKUP(tManutencao[[#This Row],[Máquina]],[1]!tMaquinas[[Código]:[Descrição]],2,0),"N/E")</f>
        <v>206 - Comexi 8 cores</v>
      </c>
      <c r="H3303" t="s">
        <v>62</v>
      </c>
      <c r="I3303" t="s">
        <v>2865</v>
      </c>
    </row>
    <row r="3304" spans="1:9" ht="16.5" x14ac:dyDescent="0.25">
      <c r="A3304" s="1">
        <f>ROW()-ROW(tManutencao[[#Headers],[Seq]])</f>
        <v>3303</v>
      </c>
      <c r="B3304" s="3">
        <v>3188</v>
      </c>
      <c r="C3304" s="4">
        <v>45539.974085648151</v>
      </c>
      <c r="D3304" s="4">
        <v>45632.696550925924</v>
      </c>
      <c r="E3304" s="1" t="s">
        <v>9</v>
      </c>
      <c r="F3304">
        <v>113</v>
      </c>
      <c r="G3304" s="1" t="str">
        <f>IFERROR(VLOOKUP(tManutencao[[#This Row],[Máquina]],[1]!tMaquinas[[Código]:[Descrição]],2,0),"N/E")</f>
        <v>113 - Extrusora</v>
      </c>
      <c r="H3304" t="s">
        <v>10</v>
      </c>
      <c r="I3304" t="s">
        <v>2866</v>
      </c>
    </row>
    <row r="3305" spans="1:9" ht="16.5" x14ac:dyDescent="0.25">
      <c r="A3305" s="1">
        <f>ROW()-ROW(tManutencao[[#Headers],[Seq]])</f>
        <v>3304</v>
      </c>
      <c r="B3305" s="3">
        <v>3189</v>
      </c>
      <c r="C3305" s="4">
        <v>45539.975081018521</v>
      </c>
      <c r="D3305" s="4">
        <v>45671.41878472222</v>
      </c>
      <c r="E3305" s="1" t="s">
        <v>9</v>
      </c>
      <c r="F3305">
        <v>116</v>
      </c>
      <c r="G3305" s="1" t="str">
        <f>IFERROR(VLOOKUP(tManutencao[[#This Row],[Máquina]],[1]!tMaquinas[[Código]:[Descrição]],2,0),"N/E")</f>
        <v>116 - Extrusora</v>
      </c>
      <c r="H3305" t="s">
        <v>10</v>
      </c>
      <c r="I3305" t="s">
        <v>2867</v>
      </c>
    </row>
    <row r="3306" spans="1:9" ht="16.5" x14ac:dyDescent="0.25">
      <c r="A3306" s="1">
        <f>ROW()-ROW(tManutencao[[#Headers],[Seq]])</f>
        <v>3305</v>
      </c>
      <c r="B3306" s="3">
        <v>3190</v>
      </c>
      <c r="C3306" s="4">
        <v>45540.271423611113</v>
      </c>
      <c r="D3306" s="4">
        <v>45636.513645833336</v>
      </c>
      <c r="E3306" s="1" t="s">
        <v>9</v>
      </c>
      <c r="F3306">
        <v>113</v>
      </c>
      <c r="G3306" s="1" t="str">
        <f>IFERROR(VLOOKUP(tManutencao[[#This Row],[Máquina]],[1]!tMaquinas[[Código]:[Descrição]],2,0),"N/E")</f>
        <v>113 - Extrusora</v>
      </c>
      <c r="H3306" t="s">
        <v>10</v>
      </c>
      <c r="I3306" t="s">
        <v>2868</v>
      </c>
    </row>
    <row r="3307" spans="1:9" ht="16.5" x14ac:dyDescent="0.25">
      <c r="A3307" s="1">
        <f>ROW()-ROW(tManutencao[[#Headers],[Seq]])</f>
        <v>3306</v>
      </c>
      <c r="B3307" s="3">
        <v>3191</v>
      </c>
      <c r="C3307" s="4">
        <v>45540.330509259256</v>
      </c>
      <c r="D3307" s="4"/>
      <c r="E3307" s="1" t="s">
        <v>9</v>
      </c>
      <c r="F3307">
        <v>507</v>
      </c>
      <c r="G3307" s="1" t="str">
        <f>IFERROR(VLOOKUP(tManutencao[[#This Row],[Máquina]],[1]!tMaquinas[[Código]:[Descrição]],2,0),"N/E")</f>
        <v>507 - Rebobinadeira</v>
      </c>
      <c r="H3307" t="s">
        <v>23</v>
      </c>
      <c r="I3307" t="s">
        <v>2869</v>
      </c>
    </row>
    <row r="3308" spans="1:9" ht="16.5" x14ac:dyDescent="0.25">
      <c r="A3308" s="1">
        <f>ROW()-ROW(tManutencao[[#Headers],[Seq]])</f>
        <v>3307</v>
      </c>
      <c r="B3308" s="3">
        <v>3192</v>
      </c>
      <c r="C3308" s="4">
        <v>45540.382893518516</v>
      </c>
      <c r="D3308" s="4"/>
      <c r="E3308" s="1" t="s">
        <v>9</v>
      </c>
      <c r="F3308">
        <v>113</v>
      </c>
      <c r="G3308" s="1" t="str">
        <f>IFERROR(VLOOKUP(tManutencao[[#This Row],[Máquina]],[1]!tMaquinas[[Código]:[Descrição]],2,0),"N/E")</f>
        <v>113 - Extrusora</v>
      </c>
      <c r="H3308" t="s">
        <v>10</v>
      </c>
      <c r="I3308" t="s">
        <v>2870</v>
      </c>
    </row>
    <row r="3309" spans="1:9" ht="16.5" x14ac:dyDescent="0.25">
      <c r="A3309" s="1">
        <f>ROW()-ROW(tManutencao[[#Headers],[Seq]])</f>
        <v>3308</v>
      </c>
      <c r="B3309" s="3">
        <v>3193</v>
      </c>
      <c r="C3309" s="4">
        <v>45540.401666666665</v>
      </c>
      <c r="D3309" s="4"/>
      <c r="E3309" s="1" t="s">
        <v>9</v>
      </c>
      <c r="F3309">
        <v>302</v>
      </c>
      <c r="G3309" s="1" t="str">
        <f>IFERROR(VLOOKUP(tManutencao[[#This Row],[Máquina]],[1]!tMaquinas[[Código]:[Descrição]],2,0),"N/E")</f>
        <v>301 - Comexi Laminadora</v>
      </c>
      <c r="H3309" t="s">
        <v>58</v>
      </c>
      <c r="I3309" t="s">
        <v>2871</v>
      </c>
    </row>
    <row r="3310" spans="1:9" ht="16.5" x14ac:dyDescent="0.25">
      <c r="A3310" s="1">
        <f>ROW()-ROW(tManutencao[[#Headers],[Seq]])</f>
        <v>3309</v>
      </c>
      <c r="B3310" s="3">
        <v>3823</v>
      </c>
      <c r="C3310" s="4">
        <v>45590.540393518517</v>
      </c>
      <c r="D3310" s="4">
        <v>45590.739166666666</v>
      </c>
      <c r="E3310" s="1" t="s">
        <v>182</v>
      </c>
      <c r="F3310">
        <v>9010</v>
      </c>
      <c r="G3310" s="1" t="str">
        <f>IFERROR(VLOOKUP(tManutencao[[#This Row],[Máquina]],[1]!tMaquinas[[Código]:[Descrição]],2,0),"N/E")</f>
        <v>N/E</v>
      </c>
      <c r="H3310" t="s">
        <v>2167</v>
      </c>
      <c r="I3310" t="s">
        <v>2872</v>
      </c>
    </row>
    <row r="3311" spans="1:9" ht="16.5" x14ac:dyDescent="0.25">
      <c r="A3311" s="1">
        <f>ROW()-ROW(tManutencao[[#Headers],[Seq]])</f>
        <v>3310</v>
      </c>
      <c r="B3311" s="3">
        <v>3195</v>
      </c>
      <c r="C3311" s="4">
        <v>45540.500509259262</v>
      </c>
      <c r="D3311" s="4">
        <v>45540.741365740738</v>
      </c>
      <c r="E3311" s="1" t="s">
        <v>9</v>
      </c>
      <c r="F3311">
        <v>116</v>
      </c>
      <c r="G3311" s="1" t="str">
        <f>IFERROR(VLOOKUP(tManutencao[[#This Row],[Máquina]],[1]!tMaquinas[[Código]:[Descrição]],2,0),"N/E")</f>
        <v>116 - Extrusora</v>
      </c>
      <c r="H3311" t="s">
        <v>10</v>
      </c>
      <c r="I3311" t="s">
        <v>2873</v>
      </c>
    </row>
    <row r="3312" spans="1:9" ht="16.5" x14ac:dyDescent="0.25">
      <c r="A3312" s="1">
        <f>ROW()-ROW(tManutencao[[#Headers],[Seq]])</f>
        <v>3311</v>
      </c>
      <c r="B3312" s="3">
        <v>3196</v>
      </c>
      <c r="C3312" s="4">
        <v>45541.33898148148</v>
      </c>
      <c r="D3312" s="4"/>
      <c r="E3312" s="1" t="s">
        <v>9</v>
      </c>
      <c r="F3312">
        <v>116</v>
      </c>
      <c r="G3312" s="1" t="str">
        <f>IFERROR(VLOOKUP(tManutencao[[#This Row],[Máquina]],[1]!tMaquinas[[Código]:[Descrição]],2,0),"N/E")</f>
        <v>116 - Extrusora</v>
      </c>
      <c r="H3312" t="s">
        <v>10</v>
      </c>
      <c r="I3312" t="s">
        <v>2874</v>
      </c>
    </row>
    <row r="3313" spans="1:9" ht="16.5" x14ac:dyDescent="0.25">
      <c r="A3313" s="1">
        <f>ROW()-ROW(tManutencao[[#Headers],[Seq]])</f>
        <v>3312</v>
      </c>
      <c r="B3313" s="3">
        <v>3829</v>
      </c>
      <c r="C3313" s="4">
        <v>45590.737754629627</v>
      </c>
      <c r="D3313" s="4">
        <v>45597.7343287037</v>
      </c>
      <c r="E3313" s="1" t="s">
        <v>182</v>
      </c>
      <c r="F3313">
        <v>9010</v>
      </c>
      <c r="G3313" s="1" t="str">
        <f>IFERROR(VLOOKUP(tManutencao[[#This Row],[Máquina]],[1]!tMaquinas[[Código]:[Descrição]],2,0),"N/E")</f>
        <v>N/E</v>
      </c>
      <c r="H3313" t="s">
        <v>2167</v>
      </c>
      <c r="I3313" t="s">
        <v>2875</v>
      </c>
    </row>
    <row r="3314" spans="1:9" ht="16.5" x14ac:dyDescent="0.25">
      <c r="A3314" s="1">
        <f>ROW()-ROW(tManutencao[[#Headers],[Seq]])</f>
        <v>3313</v>
      </c>
      <c r="B3314" s="3">
        <v>4091</v>
      </c>
      <c r="C3314" s="4">
        <v>45609.488807870373</v>
      </c>
      <c r="D3314" s="4"/>
      <c r="E3314" s="1" t="s">
        <v>182</v>
      </c>
      <c r="F3314">
        <v>9010</v>
      </c>
      <c r="G3314" s="1" t="str">
        <f>IFERROR(VLOOKUP(tManutencao[[#This Row],[Máquina]],[1]!tMaquinas[[Código]:[Descrição]],2,0),"N/E")</f>
        <v>N/E</v>
      </c>
      <c r="H3314" t="s">
        <v>2167</v>
      </c>
      <c r="I3314" t="s">
        <v>2876</v>
      </c>
    </row>
    <row r="3315" spans="1:9" ht="16.5" x14ac:dyDescent="0.25">
      <c r="A3315" s="1">
        <f>ROW()-ROW(tManutencao[[#Headers],[Seq]])</f>
        <v>3314</v>
      </c>
      <c r="B3315" s="3">
        <v>3199</v>
      </c>
      <c r="C3315" s="4">
        <v>45541.596886574072</v>
      </c>
      <c r="D3315" s="4">
        <v>45671.419652777775</v>
      </c>
      <c r="E3315" s="1" t="s">
        <v>9</v>
      </c>
      <c r="F3315">
        <v>113</v>
      </c>
      <c r="G3315" s="1" t="str">
        <f>IFERROR(VLOOKUP(tManutencao[[#This Row],[Máquina]],[1]!tMaquinas[[Código]:[Descrição]],2,0),"N/E")</f>
        <v>113 - Extrusora</v>
      </c>
      <c r="H3315" t="s">
        <v>10</v>
      </c>
      <c r="I3315" t="s">
        <v>2877</v>
      </c>
    </row>
    <row r="3316" spans="1:9" ht="16.5" x14ac:dyDescent="0.25">
      <c r="A3316" s="1">
        <f>ROW()-ROW(tManutencao[[#Headers],[Seq]])</f>
        <v>3315</v>
      </c>
      <c r="B3316" s="3">
        <v>4225</v>
      </c>
      <c r="C3316" s="4">
        <v>45615.464432870373</v>
      </c>
      <c r="D3316" s="4">
        <v>45631.632662037038</v>
      </c>
      <c r="E3316" s="1" t="s">
        <v>9</v>
      </c>
      <c r="F3316">
        <v>9010</v>
      </c>
      <c r="G3316" s="1" t="str">
        <f>IFERROR(VLOOKUP(tManutencao[[#This Row],[Máquina]],[1]!tMaquinas[[Código]:[Descrição]],2,0),"N/E")</f>
        <v>N/E</v>
      </c>
      <c r="H3316" t="s">
        <v>2167</v>
      </c>
      <c r="I3316" t="s">
        <v>2878</v>
      </c>
    </row>
    <row r="3317" spans="1:9" ht="16.5" x14ac:dyDescent="0.25">
      <c r="A3317" s="1">
        <f>ROW()-ROW(tManutencao[[#Headers],[Seq]])</f>
        <v>3316</v>
      </c>
      <c r="B3317" s="3">
        <v>3201</v>
      </c>
      <c r="C3317" s="4">
        <v>45541.601793981485</v>
      </c>
      <c r="D3317" s="4">
        <v>45671.419814814813</v>
      </c>
      <c r="E3317" s="1" t="s">
        <v>9</v>
      </c>
      <c r="F3317">
        <v>117</v>
      </c>
      <c r="G3317" s="1" t="str">
        <f>IFERROR(VLOOKUP(tManutencao[[#This Row],[Máquina]],[1]!tMaquinas[[Código]:[Descrição]],2,0),"N/E")</f>
        <v>117 - Extrusora</v>
      </c>
      <c r="H3317" t="s">
        <v>10</v>
      </c>
      <c r="I3317" t="s">
        <v>2879</v>
      </c>
    </row>
    <row r="3318" spans="1:9" ht="16.5" x14ac:dyDescent="0.25">
      <c r="A3318" s="1">
        <f>ROW()-ROW(tManutencao[[#Headers],[Seq]])</f>
        <v>3317</v>
      </c>
      <c r="B3318" s="3">
        <v>3202</v>
      </c>
      <c r="C3318" s="4">
        <v>45541.746562499997</v>
      </c>
      <c r="D3318" s="4">
        <v>45575.422719907408</v>
      </c>
      <c r="E3318" s="1" t="s">
        <v>9</v>
      </c>
      <c r="F3318">
        <v>206</v>
      </c>
      <c r="G3318" s="1" t="str">
        <f>IFERROR(VLOOKUP(tManutencao[[#This Row],[Máquina]],[1]!tMaquinas[[Código]:[Descrição]],2,0),"N/E")</f>
        <v>206 - Comexi 8 cores</v>
      </c>
      <c r="H3318" t="s">
        <v>62</v>
      </c>
      <c r="I3318" t="s">
        <v>2880</v>
      </c>
    </row>
    <row r="3319" spans="1:9" ht="16.5" x14ac:dyDescent="0.25">
      <c r="A3319" s="1">
        <f>ROW()-ROW(tManutencao[[#Headers],[Seq]])</f>
        <v>3318</v>
      </c>
      <c r="B3319" s="3">
        <v>3203</v>
      </c>
      <c r="C3319" s="4">
        <v>45541.883831018517</v>
      </c>
      <c r="D3319" s="4">
        <v>45671.420023148145</v>
      </c>
      <c r="E3319" s="1" t="s">
        <v>9</v>
      </c>
      <c r="F3319">
        <v>116</v>
      </c>
      <c r="G3319" s="1" t="str">
        <f>IFERROR(VLOOKUP(tManutencao[[#This Row],[Máquina]],[1]!tMaquinas[[Código]:[Descrição]],2,0),"N/E")</f>
        <v>116 - Extrusora</v>
      </c>
      <c r="H3319" t="s">
        <v>10</v>
      </c>
      <c r="I3319" t="s">
        <v>47</v>
      </c>
    </row>
    <row r="3320" spans="1:9" ht="16.5" x14ac:dyDescent="0.25">
      <c r="A3320" s="1">
        <f>ROW()-ROW(tManutencao[[#Headers],[Seq]])</f>
        <v>3319</v>
      </c>
      <c r="B3320" s="3">
        <v>3204</v>
      </c>
      <c r="C3320" s="4">
        <v>45541.997604166667</v>
      </c>
      <c r="D3320" s="4">
        <v>45636.513333333336</v>
      </c>
      <c r="E3320" s="1" t="s">
        <v>9</v>
      </c>
      <c r="F3320">
        <v>116</v>
      </c>
      <c r="G3320" s="1" t="str">
        <f>IFERROR(VLOOKUP(tManutencao[[#This Row],[Máquina]],[1]!tMaquinas[[Código]:[Descrição]],2,0),"N/E")</f>
        <v>116 - Extrusora</v>
      </c>
      <c r="H3320" t="s">
        <v>10</v>
      </c>
      <c r="I3320" t="s">
        <v>2881</v>
      </c>
    </row>
    <row r="3321" spans="1:9" ht="16.5" x14ac:dyDescent="0.25">
      <c r="A3321" s="1">
        <f>ROW()-ROW(tManutencao[[#Headers],[Seq]])</f>
        <v>3320</v>
      </c>
      <c r="B3321" s="3">
        <v>3205</v>
      </c>
      <c r="C3321" s="4">
        <v>45542.143541666665</v>
      </c>
      <c r="D3321" s="4">
        <v>45636.513090277775</v>
      </c>
      <c r="E3321" s="1" t="s">
        <v>9</v>
      </c>
      <c r="F3321">
        <v>207</v>
      </c>
      <c r="G3321" s="1" t="str">
        <f>IFERROR(VLOOKUP(tManutencao[[#This Row],[Máquina]],[1]!tMaquinas[[Código]:[Descrição]],2,0),"N/E")</f>
        <v>207 - Comexi 8 cores</v>
      </c>
      <c r="H3321" t="s">
        <v>62</v>
      </c>
      <c r="I3321" t="s">
        <v>2882</v>
      </c>
    </row>
    <row r="3322" spans="1:9" ht="16.5" x14ac:dyDescent="0.25">
      <c r="A3322" s="1">
        <f>ROW()-ROW(tManutencao[[#Headers],[Seq]])</f>
        <v>3321</v>
      </c>
      <c r="B3322" s="3">
        <v>3206</v>
      </c>
      <c r="C3322" s="4">
        <v>45542.18273148148</v>
      </c>
      <c r="D3322" s="4">
        <v>45671.420358796298</v>
      </c>
      <c r="E3322" s="1" t="s">
        <v>9</v>
      </c>
      <c r="F3322">
        <v>116</v>
      </c>
      <c r="G3322" s="1" t="str">
        <f>IFERROR(VLOOKUP(tManutencao[[#This Row],[Máquina]],[1]!tMaquinas[[Código]:[Descrição]],2,0),"N/E")</f>
        <v>116 - Extrusora</v>
      </c>
      <c r="H3322" t="s">
        <v>10</v>
      </c>
      <c r="I3322" t="s">
        <v>47</v>
      </c>
    </row>
    <row r="3323" spans="1:9" ht="16.5" x14ac:dyDescent="0.25">
      <c r="A3323" s="1">
        <f>ROW()-ROW(tManutencao[[#Headers],[Seq]])</f>
        <v>3322</v>
      </c>
      <c r="B3323" s="3">
        <v>3207</v>
      </c>
      <c r="C3323" s="4">
        <v>45542.357604166667</v>
      </c>
      <c r="D3323" s="4">
        <v>45583.513680555552</v>
      </c>
      <c r="E3323" s="1" t="s">
        <v>9</v>
      </c>
      <c r="F3323">
        <v>207</v>
      </c>
      <c r="G3323" s="1" t="str">
        <f>IFERROR(VLOOKUP(tManutencao[[#This Row],[Máquina]],[1]!tMaquinas[[Código]:[Descrição]],2,0),"N/E")</f>
        <v>207 - Comexi 8 cores</v>
      </c>
      <c r="H3323" t="s">
        <v>62</v>
      </c>
      <c r="I3323" t="s">
        <v>2883</v>
      </c>
    </row>
    <row r="3324" spans="1:9" ht="16.5" x14ac:dyDescent="0.25">
      <c r="A3324" s="1">
        <f>ROW()-ROW(tManutencao[[#Headers],[Seq]])</f>
        <v>3323</v>
      </c>
      <c r="B3324" s="3">
        <v>3208</v>
      </c>
      <c r="C3324" s="4">
        <v>45542.678912037038</v>
      </c>
      <c r="D3324" s="4">
        <v>45575.421400462961</v>
      </c>
      <c r="E3324" s="1" t="s">
        <v>9</v>
      </c>
      <c r="F3324">
        <v>206</v>
      </c>
      <c r="G3324" s="1" t="str">
        <f>IFERROR(VLOOKUP(tManutencao[[#This Row],[Máquina]],[1]!tMaquinas[[Código]:[Descrição]],2,0),"N/E")</f>
        <v>206 - Comexi 8 cores</v>
      </c>
      <c r="H3324" t="s">
        <v>62</v>
      </c>
      <c r="I3324" t="s">
        <v>2835</v>
      </c>
    </row>
    <row r="3325" spans="1:9" ht="16.5" x14ac:dyDescent="0.25">
      <c r="A3325" s="1">
        <f>ROW()-ROW(tManutencao[[#Headers],[Seq]])</f>
        <v>3324</v>
      </c>
      <c r="B3325" s="3">
        <v>3209</v>
      </c>
      <c r="C3325" s="4">
        <v>45543.278483796297</v>
      </c>
      <c r="D3325" s="4">
        <v>45671.420497685183</v>
      </c>
      <c r="E3325" s="1" t="s">
        <v>9</v>
      </c>
      <c r="F3325">
        <v>116</v>
      </c>
      <c r="G3325" s="1" t="str">
        <f>IFERROR(VLOOKUP(tManutencao[[#This Row],[Máquina]],[1]!tMaquinas[[Código]:[Descrição]],2,0),"N/E")</f>
        <v>116 - Extrusora</v>
      </c>
      <c r="H3325" t="s">
        <v>10</v>
      </c>
      <c r="I3325" t="s">
        <v>33</v>
      </c>
    </row>
    <row r="3326" spans="1:9" ht="16.5" x14ac:dyDescent="0.25">
      <c r="A3326" s="1">
        <f>ROW()-ROW(tManutencao[[#Headers],[Seq]])</f>
        <v>3325</v>
      </c>
      <c r="B3326" s="3">
        <v>3210</v>
      </c>
      <c r="C3326" s="4">
        <v>45543.454155092593</v>
      </c>
      <c r="D3326" s="4">
        <v>45558.608668981484</v>
      </c>
      <c r="E3326" s="1" t="s">
        <v>9</v>
      </c>
      <c r="F3326">
        <v>116</v>
      </c>
      <c r="G3326" s="1" t="str">
        <f>IFERROR(VLOOKUP(tManutencao[[#This Row],[Máquina]],[1]!tMaquinas[[Código]:[Descrição]],2,0),"N/E")</f>
        <v>116 - Extrusora</v>
      </c>
      <c r="H3326" t="s">
        <v>10</v>
      </c>
      <c r="I3326" t="s">
        <v>2884</v>
      </c>
    </row>
    <row r="3327" spans="1:9" ht="16.5" x14ac:dyDescent="0.25">
      <c r="A3327" s="1">
        <f>ROW()-ROW(tManutencao[[#Headers],[Seq]])</f>
        <v>3326</v>
      </c>
      <c r="B3327" s="3">
        <v>3211</v>
      </c>
      <c r="C3327" s="4">
        <v>45543.630046296297</v>
      </c>
      <c r="D3327" s="4">
        <v>45558.609189814815</v>
      </c>
      <c r="E3327" s="1" t="s">
        <v>9</v>
      </c>
      <c r="F3327">
        <v>116</v>
      </c>
      <c r="G3327" s="1" t="str">
        <f>IFERROR(VLOOKUP(tManutencao[[#This Row],[Máquina]],[1]!tMaquinas[[Código]:[Descrição]],2,0),"N/E")</f>
        <v>116 - Extrusora</v>
      </c>
      <c r="H3327" t="s">
        <v>10</v>
      </c>
      <c r="I3327" t="s">
        <v>1334</v>
      </c>
    </row>
    <row r="3328" spans="1:9" ht="16.5" x14ac:dyDescent="0.25">
      <c r="A3328" s="1">
        <f>ROW()-ROW(tManutencao[[#Headers],[Seq]])</f>
        <v>3327</v>
      </c>
      <c r="B3328" s="3">
        <v>3212</v>
      </c>
      <c r="C3328" s="4">
        <v>45543.72483796296</v>
      </c>
      <c r="D3328" s="4">
        <v>45671.420601851853</v>
      </c>
      <c r="E3328" s="1" t="s">
        <v>9</v>
      </c>
      <c r="F3328">
        <v>113</v>
      </c>
      <c r="G3328" s="1" t="str">
        <f>IFERROR(VLOOKUP(tManutencao[[#This Row],[Máquina]],[1]!tMaquinas[[Código]:[Descrição]],2,0),"N/E")</f>
        <v>113 - Extrusora</v>
      </c>
      <c r="H3328" t="s">
        <v>10</v>
      </c>
      <c r="I3328" t="s">
        <v>17</v>
      </c>
    </row>
    <row r="3329" spans="1:9" ht="16.5" x14ac:dyDescent="0.25">
      <c r="A3329" s="1">
        <f>ROW()-ROW(tManutencao[[#Headers],[Seq]])</f>
        <v>3328</v>
      </c>
      <c r="B3329" s="3">
        <v>4314</v>
      </c>
      <c r="C3329" s="4">
        <v>45623.644918981481</v>
      </c>
      <c r="D3329" s="4"/>
      <c r="E3329" s="1" t="s">
        <v>182</v>
      </c>
      <c r="F3329">
        <v>9010</v>
      </c>
      <c r="G3329" s="1" t="str">
        <f>IFERROR(VLOOKUP(tManutencao[[#This Row],[Máquina]],[1]!tMaquinas[[Código]:[Descrição]],2,0),"N/E")</f>
        <v>N/E</v>
      </c>
      <c r="H3329" t="s">
        <v>2167</v>
      </c>
      <c r="I3329" t="s">
        <v>2885</v>
      </c>
    </row>
    <row r="3330" spans="1:9" ht="16.5" x14ac:dyDescent="0.25">
      <c r="A3330" s="1">
        <f>ROW()-ROW(tManutencao[[#Headers],[Seq]])</f>
        <v>3329</v>
      </c>
      <c r="B3330" s="3">
        <v>4315</v>
      </c>
      <c r="C3330" s="4">
        <v>45623.648541666669</v>
      </c>
      <c r="D3330" s="4"/>
      <c r="E3330" s="1" t="s">
        <v>182</v>
      </c>
      <c r="F3330">
        <v>9010</v>
      </c>
      <c r="G3330" s="1" t="str">
        <f>IFERROR(VLOOKUP(tManutencao[[#This Row],[Máquina]],[1]!tMaquinas[[Código]:[Descrição]],2,0),"N/E")</f>
        <v>N/E</v>
      </c>
      <c r="H3330" t="s">
        <v>2167</v>
      </c>
      <c r="I3330" t="s">
        <v>2886</v>
      </c>
    </row>
    <row r="3331" spans="1:9" ht="16.5" x14ac:dyDescent="0.25">
      <c r="A3331" s="1">
        <f>ROW()-ROW(tManutencao[[#Headers],[Seq]])</f>
        <v>3330</v>
      </c>
      <c r="B3331" s="3">
        <v>3215</v>
      </c>
      <c r="C3331" s="4">
        <v>45544.413703703707</v>
      </c>
      <c r="D3331" s="4">
        <v>45671.421261574076</v>
      </c>
      <c r="E3331" s="1" t="s">
        <v>9</v>
      </c>
      <c r="F3331">
        <v>501</v>
      </c>
      <c r="G3331" s="1" t="str">
        <f>IFERROR(VLOOKUP(tManutencao[[#This Row],[Máquina]],[1]!tMaquinas[[Código]:[Descrição]],2,0),"N/E")</f>
        <v>501 - Jaguar rebobinadeira</v>
      </c>
      <c r="H3331" t="s">
        <v>23</v>
      </c>
      <c r="I3331" t="s">
        <v>48</v>
      </c>
    </row>
    <row r="3332" spans="1:9" ht="16.5" x14ac:dyDescent="0.25">
      <c r="A3332" s="1">
        <f>ROW()-ROW(tManutencao[[#Headers],[Seq]])</f>
        <v>3331</v>
      </c>
      <c r="B3332" s="3">
        <v>3216</v>
      </c>
      <c r="C3332" s="4">
        <v>45544.415752314817</v>
      </c>
      <c r="D3332" s="4">
        <v>45544.59375</v>
      </c>
      <c r="E3332" s="1" t="s">
        <v>9</v>
      </c>
      <c r="F3332">
        <v>501</v>
      </c>
      <c r="G3332" s="1" t="str">
        <f>IFERROR(VLOOKUP(tManutencao[[#This Row],[Máquina]],[1]!tMaquinas[[Código]:[Descrição]],2,0),"N/E")</f>
        <v>501 - Jaguar rebobinadeira</v>
      </c>
      <c r="H3332" t="s">
        <v>23</v>
      </c>
      <c r="I3332" t="s">
        <v>2887</v>
      </c>
    </row>
    <row r="3333" spans="1:9" ht="16.5" x14ac:dyDescent="0.25">
      <c r="A3333" s="1">
        <f>ROW()-ROW(tManutencao[[#Headers],[Seq]])</f>
        <v>3332</v>
      </c>
      <c r="B3333" s="3">
        <v>3217</v>
      </c>
      <c r="C3333" s="4">
        <v>45544.420624999999</v>
      </c>
      <c r="D3333" s="4">
        <v>45671.42114583333</v>
      </c>
      <c r="E3333" s="1" t="s">
        <v>9</v>
      </c>
      <c r="F3333">
        <v>116</v>
      </c>
      <c r="G3333" s="1" t="str">
        <f>IFERROR(VLOOKUP(tManutencao[[#This Row],[Máquina]],[1]!tMaquinas[[Código]:[Descrição]],2,0),"N/E")</f>
        <v>116 - Extrusora</v>
      </c>
      <c r="H3333" t="s">
        <v>10</v>
      </c>
      <c r="I3333" t="s">
        <v>2888</v>
      </c>
    </row>
    <row r="3334" spans="1:9" ht="16.5" x14ac:dyDescent="0.25">
      <c r="A3334" s="1">
        <f>ROW()-ROW(tManutencao[[#Headers],[Seq]])</f>
        <v>3333</v>
      </c>
      <c r="B3334" s="3">
        <v>3218</v>
      </c>
      <c r="C3334" s="4">
        <v>45544.474675925929</v>
      </c>
      <c r="D3334" s="4">
        <v>45575.419571759259</v>
      </c>
      <c r="E3334" s="1" t="s">
        <v>9</v>
      </c>
      <c r="F3334">
        <v>207</v>
      </c>
      <c r="G3334" s="1" t="str">
        <f>IFERROR(VLOOKUP(tManutencao[[#This Row],[Máquina]],[1]!tMaquinas[[Código]:[Descrição]],2,0),"N/E")</f>
        <v>207 - Comexi 8 cores</v>
      </c>
      <c r="H3334" t="s">
        <v>62</v>
      </c>
      <c r="I3334" t="s">
        <v>2889</v>
      </c>
    </row>
    <row r="3335" spans="1:9" ht="16.5" x14ac:dyDescent="0.25">
      <c r="A3335" s="1">
        <f>ROW()-ROW(tManutencao[[#Headers],[Seq]])</f>
        <v>3334</v>
      </c>
      <c r="B3335" s="3">
        <v>3219</v>
      </c>
      <c r="C3335" s="4">
        <v>45544.566874999997</v>
      </c>
      <c r="D3335" s="4">
        <v>45671.421342592592</v>
      </c>
      <c r="E3335" s="1" t="s">
        <v>182</v>
      </c>
      <c r="F3335">
        <v>108</v>
      </c>
      <c r="G3335" s="1" t="str">
        <f>IFERROR(VLOOKUP(tManutencao[[#This Row],[Máquina]],[1]!tMaquinas[[Código]:[Descrição]],2,0),"N/E")</f>
        <v>108 - Extrusora</v>
      </c>
      <c r="H3335" t="s">
        <v>10</v>
      </c>
      <c r="I3335" t="s">
        <v>2890</v>
      </c>
    </row>
    <row r="3336" spans="1:9" ht="16.5" x14ac:dyDescent="0.25">
      <c r="A3336" s="1">
        <f>ROW()-ROW(tManutencao[[#Headers],[Seq]])</f>
        <v>3335</v>
      </c>
      <c r="B3336" s="3">
        <v>3220</v>
      </c>
      <c r="C3336" s="4">
        <v>45544.572511574072</v>
      </c>
      <c r="D3336" s="4"/>
      <c r="E3336" s="1" t="s">
        <v>9</v>
      </c>
      <c r="F3336">
        <v>113</v>
      </c>
      <c r="G3336" s="1" t="str">
        <f>IFERROR(VLOOKUP(tManutencao[[#This Row],[Máquina]],[1]!tMaquinas[[Código]:[Descrição]],2,0),"N/E")</f>
        <v>113 - Extrusora</v>
      </c>
      <c r="H3336" t="s">
        <v>10</v>
      </c>
      <c r="I3336" t="s">
        <v>2891</v>
      </c>
    </row>
    <row r="3337" spans="1:9" ht="16.5" x14ac:dyDescent="0.25">
      <c r="A3337" s="1">
        <f>ROW()-ROW(tManutencao[[#Headers],[Seq]])</f>
        <v>3336</v>
      </c>
      <c r="B3337" s="3">
        <v>3221</v>
      </c>
      <c r="C3337" s="4">
        <v>45544.629826388889</v>
      </c>
      <c r="D3337" s="4"/>
      <c r="E3337" s="1" t="s">
        <v>92</v>
      </c>
      <c r="F3337">
        <v>115</v>
      </c>
      <c r="G3337" s="1" t="str">
        <f>IFERROR(VLOOKUP(tManutencao[[#This Row],[Máquina]],[1]!tMaquinas[[Código]:[Descrição]],2,0),"N/E")</f>
        <v>115 - Extrusora</v>
      </c>
      <c r="H3337" t="s">
        <v>10</v>
      </c>
      <c r="I3337" t="s">
        <v>2892</v>
      </c>
    </row>
    <row r="3338" spans="1:9" ht="16.5" x14ac:dyDescent="0.25">
      <c r="A3338" s="1">
        <f>ROW()-ROW(tManutencao[[#Headers],[Seq]])</f>
        <v>3337</v>
      </c>
      <c r="B3338" s="3">
        <v>3222</v>
      </c>
      <c r="C3338" s="4">
        <v>45544.631643518522</v>
      </c>
      <c r="D3338" s="4">
        <v>45549.569687499999</v>
      </c>
      <c r="E3338" s="1" t="s">
        <v>92</v>
      </c>
      <c r="F3338">
        <v>115</v>
      </c>
      <c r="G3338" s="1" t="str">
        <f>IFERROR(VLOOKUP(tManutencao[[#This Row],[Máquina]],[1]!tMaquinas[[Código]:[Descrição]],2,0),"N/E")</f>
        <v>115 - Extrusora</v>
      </c>
      <c r="H3338" t="s">
        <v>10</v>
      </c>
      <c r="I3338" t="s">
        <v>2893</v>
      </c>
    </row>
    <row r="3339" spans="1:9" ht="16.5" x14ac:dyDescent="0.25">
      <c r="A3339" s="1">
        <f>ROW()-ROW(tManutencao[[#Headers],[Seq]])</f>
        <v>3338</v>
      </c>
      <c r="B3339" s="3">
        <v>3223</v>
      </c>
      <c r="C3339" s="4">
        <v>45544.692858796298</v>
      </c>
      <c r="D3339" s="4">
        <v>45671.42150462963</v>
      </c>
      <c r="E3339" s="1" t="s">
        <v>9</v>
      </c>
      <c r="F3339">
        <v>501</v>
      </c>
      <c r="G3339" s="1" t="str">
        <f>IFERROR(VLOOKUP(tManutencao[[#This Row],[Máquina]],[1]!tMaquinas[[Código]:[Descrição]],2,0),"N/E")</f>
        <v>501 - Jaguar rebobinadeira</v>
      </c>
      <c r="H3339" t="s">
        <v>23</v>
      </c>
      <c r="I3339" t="s">
        <v>27</v>
      </c>
    </row>
    <row r="3340" spans="1:9" ht="16.5" x14ac:dyDescent="0.25">
      <c r="A3340" s="1">
        <f>ROW()-ROW(tManutencao[[#Headers],[Seq]])</f>
        <v>3339</v>
      </c>
      <c r="B3340" s="3">
        <v>3224</v>
      </c>
      <c r="C3340" s="4">
        <v>45544.693287037036</v>
      </c>
      <c r="D3340" s="4">
        <v>45671.423842592594</v>
      </c>
      <c r="E3340" s="1" t="s">
        <v>9</v>
      </c>
      <c r="F3340">
        <v>501</v>
      </c>
      <c r="G3340" s="1" t="str">
        <f>IFERROR(VLOOKUP(tManutencao[[#This Row],[Máquina]],[1]!tMaquinas[[Código]:[Descrição]],2,0),"N/E")</f>
        <v>501 - Jaguar rebobinadeira</v>
      </c>
      <c r="H3340" t="s">
        <v>23</v>
      </c>
      <c r="I3340" t="s">
        <v>27</v>
      </c>
    </row>
    <row r="3341" spans="1:9" ht="16.5" x14ac:dyDescent="0.25">
      <c r="A3341" s="1">
        <f>ROW()-ROW(tManutencao[[#Headers],[Seq]])</f>
        <v>3340</v>
      </c>
      <c r="B3341" s="3">
        <v>3225</v>
      </c>
      <c r="C3341" s="4">
        <v>45544.693368055552</v>
      </c>
      <c r="D3341" s="4">
        <v>45671.423935185187</v>
      </c>
      <c r="E3341" s="1" t="s">
        <v>9</v>
      </c>
      <c r="F3341">
        <v>501</v>
      </c>
      <c r="G3341" s="1" t="str">
        <f>IFERROR(VLOOKUP(tManutencao[[#This Row],[Máquina]],[1]!tMaquinas[[Código]:[Descrição]],2,0),"N/E")</f>
        <v>501 - Jaguar rebobinadeira</v>
      </c>
      <c r="H3341" t="s">
        <v>23</v>
      </c>
      <c r="I3341" t="s">
        <v>27</v>
      </c>
    </row>
    <row r="3342" spans="1:9" ht="16.5" x14ac:dyDescent="0.25">
      <c r="A3342" s="1">
        <f>ROW()-ROW(tManutencao[[#Headers],[Seq]])</f>
        <v>3341</v>
      </c>
      <c r="B3342" s="3">
        <v>4317</v>
      </c>
      <c r="C3342" s="4">
        <v>45623.658506944441</v>
      </c>
      <c r="D3342" s="4">
        <v>45635.530370370368</v>
      </c>
      <c r="E3342" s="1" t="s">
        <v>9</v>
      </c>
      <c r="F3342">
        <v>9010</v>
      </c>
      <c r="G3342" s="1" t="str">
        <f>IFERROR(VLOOKUP(tManutencao[[#This Row],[Máquina]],[1]!tMaquinas[[Código]:[Descrição]],2,0),"N/E")</f>
        <v>N/E</v>
      </c>
      <c r="H3342" t="s">
        <v>2167</v>
      </c>
      <c r="I3342" t="s">
        <v>2894</v>
      </c>
    </row>
    <row r="3343" spans="1:9" ht="16.5" x14ac:dyDescent="0.25">
      <c r="A3343" s="1">
        <f>ROW()-ROW(tManutencao[[#Headers],[Seq]])</f>
        <v>3342</v>
      </c>
      <c r="B3343" s="3">
        <v>4389</v>
      </c>
      <c r="C3343" s="4">
        <v>45629.390555555554</v>
      </c>
      <c r="D3343" s="4"/>
      <c r="E3343" s="1" t="s">
        <v>182</v>
      </c>
      <c r="F3343">
        <v>9010</v>
      </c>
      <c r="G3343" s="1" t="str">
        <f>IFERROR(VLOOKUP(tManutencao[[#This Row],[Máquina]],[1]!tMaquinas[[Código]:[Descrição]],2,0),"N/E")</f>
        <v>N/E</v>
      </c>
      <c r="H3343" t="s">
        <v>2167</v>
      </c>
      <c r="I3343" t="s">
        <v>2895</v>
      </c>
    </row>
    <row r="3344" spans="1:9" ht="16.5" x14ac:dyDescent="0.25">
      <c r="A3344" s="1">
        <f>ROW()-ROW(tManutencao[[#Headers],[Seq]])</f>
        <v>3343</v>
      </c>
      <c r="B3344" s="3">
        <v>3228</v>
      </c>
      <c r="C3344" s="4">
        <v>45545.570173611108</v>
      </c>
      <c r="D3344" s="4"/>
      <c r="E3344" s="1" t="s">
        <v>9</v>
      </c>
      <c r="F3344">
        <v>207</v>
      </c>
      <c r="G3344" s="1" t="str">
        <f>IFERROR(VLOOKUP(tManutencao[[#This Row],[Máquina]],[1]!tMaquinas[[Código]:[Descrição]],2,0),"N/E")</f>
        <v>207 - Comexi 8 cores</v>
      </c>
      <c r="H3344" t="s">
        <v>62</v>
      </c>
      <c r="I3344" t="s">
        <v>2835</v>
      </c>
    </row>
    <row r="3345" spans="1:9" ht="16.5" x14ac:dyDescent="0.25">
      <c r="A3345" s="1">
        <f>ROW()-ROW(tManutencao[[#Headers],[Seq]])</f>
        <v>3344</v>
      </c>
      <c r="B3345" s="3">
        <v>3229</v>
      </c>
      <c r="C3345" s="4">
        <v>45546.05940972222</v>
      </c>
      <c r="D3345" s="4">
        <v>45636.512731481482</v>
      </c>
      <c r="E3345" s="1" t="s">
        <v>9</v>
      </c>
      <c r="F3345">
        <v>206</v>
      </c>
      <c r="G3345" s="1" t="str">
        <f>IFERROR(VLOOKUP(tManutencao[[#This Row],[Máquina]],[1]!tMaquinas[[Código]:[Descrição]],2,0),"N/E")</f>
        <v>206 - Comexi 8 cores</v>
      </c>
      <c r="H3345" t="s">
        <v>62</v>
      </c>
      <c r="I3345" t="s">
        <v>2896</v>
      </c>
    </row>
    <row r="3346" spans="1:9" ht="16.5" x14ac:dyDescent="0.25">
      <c r="A3346" s="1">
        <f>ROW()-ROW(tManutencao[[#Headers],[Seq]])</f>
        <v>3345</v>
      </c>
      <c r="B3346" s="3">
        <v>3230</v>
      </c>
      <c r="C3346" s="4">
        <v>45546.288530092592</v>
      </c>
      <c r="D3346" s="4">
        <v>45671.424155092594</v>
      </c>
      <c r="E3346" s="1" t="s">
        <v>9</v>
      </c>
      <c r="F3346">
        <v>117</v>
      </c>
      <c r="G3346" s="1" t="str">
        <f>IFERROR(VLOOKUP(tManutencao[[#This Row],[Máquina]],[1]!tMaquinas[[Código]:[Descrição]],2,0),"N/E")</f>
        <v>117 - Extrusora</v>
      </c>
      <c r="H3346" t="s">
        <v>10</v>
      </c>
      <c r="I3346" t="s">
        <v>2897</v>
      </c>
    </row>
    <row r="3347" spans="1:9" ht="16.5" x14ac:dyDescent="0.25">
      <c r="A3347" s="1">
        <f>ROW()-ROW(tManutencao[[#Headers],[Seq]])</f>
        <v>3346</v>
      </c>
      <c r="B3347" s="3">
        <v>4583</v>
      </c>
      <c r="C3347" s="4">
        <v>45644.439120370371</v>
      </c>
      <c r="D3347" s="4">
        <v>45665.603865740741</v>
      </c>
      <c r="E3347" s="1" t="s">
        <v>9</v>
      </c>
      <c r="F3347">
        <v>9010</v>
      </c>
      <c r="G3347" s="1" t="str">
        <f>IFERROR(VLOOKUP(tManutencao[[#This Row],[Máquina]],[1]!tMaquinas[[Código]:[Descrição]],2,0),"N/E")</f>
        <v>N/E</v>
      </c>
      <c r="H3347" t="s">
        <v>2167</v>
      </c>
      <c r="I3347" t="s">
        <v>2898</v>
      </c>
    </row>
    <row r="3348" spans="1:9" ht="16.5" x14ac:dyDescent="0.25">
      <c r="A3348" s="1">
        <f>ROW()-ROW(tManutencao[[#Headers],[Seq]])</f>
        <v>3347</v>
      </c>
      <c r="B3348" s="3">
        <v>3232</v>
      </c>
      <c r="C3348" s="4">
        <v>45546.336840277778</v>
      </c>
      <c r="D3348" s="4">
        <v>45547.408865740741</v>
      </c>
      <c r="E3348" s="1" t="s">
        <v>9</v>
      </c>
      <c r="F3348">
        <v>301</v>
      </c>
      <c r="G3348" s="1" t="str">
        <f>IFERROR(VLOOKUP(tManutencao[[#This Row],[Máquina]],[1]!tMaquinas[[Código]:[Descrição]],2,0),"N/E")</f>
        <v>301 - Comexi Laminadora</v>
      </c>
      <c r="H3348" t="s">
        <v>58</v>
      </c>
      <c r="I3348" t="s">
        <v>2899</v>
      </c>
    </row>
    <row r="3349" spans="1:9" ht="16.5" x14ac:dyDescent="0.25">
      <c r="A3349" s="1">
        <f>ROW()-ROW(tManutencao[[#Headers],[Seq]])</f>
        <v>3348</v>
      </c>
      <c r="B3349" s="3">
        <v>3233</v>
      </c>
      <c r="C3349" s="4">
        <v>45546.415879629632</v>
      </c>
      <c r="D3349" s="4">
        <v>45576.471018518518</v>
      </c>
      <c r="E3349" s="1" t="s">
        <v>9</v>
      </c>
      <c r="F3349">
        <v>206</v>
      </c>
      <c r="G3349" s="1" t="str">
        <f>IFERROR(VLOOKUP(tManutencao[[#This Row],[Máquina]],[1]!tMaquinas[[Código]:[Descrição]],2,0),"N/E")</f>
        <v>206 - Comexi 8 cores</v>
      </c>
      <c r="H3349" t="s">
        <v>62</v>
      </c>
      <c r="I3349" t="s">
        <v>2900</v>
      </c>
    </row>
    <row r="3350" spans="1:9" ht="16.5" x14ac:dyDescent="0.25">
      <c r="A3350" s="1">
        <f>ROW()-ROW(tManutencao[[#Headers],[Seq]])</f>
        <v>3349</v>
      </c>
      <c r="B3350" s="3">
        <v>3234</v>
      </c>
      <c r="C3350" s="4">
        <v>45546.784328703703</v>
      </c>
      <c r="D3350" s="4">
        <v>45671.425057870372</v>
      </c>
      <c r="E3350" s="1" t="s">
        <v>9</v>
      </c>
      <c r="F3350">
        <v>118</v>
      </c>
      <c r="G3350" s="1" t="str">
        <f>IFERROR(VLOOKUP(tManutencao[[#This Row],[Máquina]],[1]!tMaquinas[[Código]:[Descrição]],2,0),"N/E")</f>
        <v>118- Extrusora</v>
      </c>
      <c r="H3350" t="s">
        <v>10</v>
      </c>
      <c r="I3350" t="s">
        <v>49</v>
      </c>
    </row>
    <row r="3351" spans="1:9" ht="16.5" x14ac:dyDescent="0.25">
      <c r="A3351" s="1">
        <f>ROW()-ROW(tManutencao[[#Headers],[Seq]])</f>
        <v>3350</v>
      </c>
      <c r="B3351" s="3">
        <v>4759</v>
      </c>
      <c r="C3351" s="4">
        <v>45663.662245370368</v>
      </c>
      <c r="D3351" s="4"/>
      <c r="E3351" s="1" t="s">
        <v>9</v>
      </c>
      <c r="F3351">
        <v>9010</v>
      </c>
      <c r="G3351" s="1" t="str">
        <f>IFERROR(VLOOKUP(tManutencao[[#This Row],[Máquina]],[1]!tMaquinas[[Código]:[Descrição]],2,0),"N/E")</f>
        <v>N/E</v>
      </c>
      <c r="H3351" t="s">
        <v>2167</v>
      </c>
      <c r="I3351" t="s">
        <v>2901</v>
      </c>
    </row>
    <row r="3352" spans="1:9" ht="16.5" x14ac:dyDescent="0.25">
      <c r="A3352" s="1">
        <f>ROW()-ROW(tManutencao[[#Headers],[Seq]])</f>
        <v>3351</v>
      </c>
      <c r="B3352" s="3">
        <v>3236</v>
      </c>
      <c r="C3352" s="4">
        <v>45547.571087962962</v>
      </c>
      <c r="D3352" s="4">
        <v>45671.425138888888</v>
      </c>
      <c r="E3352" s="1" t="s">
        <v>9</v>
      </c>
      <c r="F3352">
        <v>118</v>
      </c>
      <c r="G3352" s="1" t="str">
        <f>IFERROR(VLOOKUP(tManutencao[[#This Row],[Máquina]],[1]!tMaquinas[[Código]:[Descrição]],2,0),"N/E")</f>
        <v>118- Extrusora</v>
      </c>
      <c r="H3352" t="s">
        <v>10</v>
      </c>
      <c r="I3352" t="s">
        <v>2902</v>
      </c>
    </row>
    <row r="3353" spans="1:9" ht="16.5" x14ac:dyDescent="0.25">
      <c r="A3353" s="1">
        <f>ROW()-ROW(tManutencao[[#Headers],[Seq]])</f>
        <v>3352</v>
      </c>
      <c r="B3353" s="3">
        <v>3237</v>
      </c>
      <c r="C3353" s="4">
        <v>45547.669629629629</v>
      </c>
      <c r="D3353" s="4">
        <v>45671.42528935185</v>
      </c>
      <c r="E3353" s="1" t="s">
        <v>9</v>
      </c>
      <c r="F3353">
        <v>406</v>
      </c>
      <c r="G3353" s="1" t="str">
        <f>IFERROR(VLOOKUP(tManutencao[[#This Row],[Máquina]],[1]!tMaquinas[[Código]:[Descrição]],2,0),"N/E")</f>
        <v>406 - Hece1400</v>
      </c>
      <c r="H3353" t="s">
        <v>21</v>
      </c>
      <c r="I3353" t="s">
        <v>2903</v>
      </c>
    </row>
    <row r="3354" spans="1:9" ht="16.5" x14ac:dyDescent="0.25">
      <c r="A3354" s="1">
        <f>ROW()-ROW(tManutencao[[#Headers],[Seq]])</f>
        <v>3353</v>
      </c>
      <c r="B3354" s="3">
        <v>3238</v>
      </c>
      <c r="C3354" s="4">
        <v>45547.682141203702</v>
      </c>
      <c r="D3354" s="4">
        <v>45671.425694444442</v>
      </c>
      <c r="E3354" s="1" t="s">
        <v>9</v>
      </c>
      <c r="F3354">
        <v>118</v>
      </c>
      <c r="G3354" s="1" t="str">
        <f>IFERROR(VLOOKUP(tManutencao[[#This Row],[Máquina]],[1]!tMaquinas[[Código]:[Descrição]],2,0),"N/E")</f>
        <v>118- Extrusora</v>
      </c>
      <c r="H3354" t="s">
        <v>10</v>
      </c>
      <c r="I3354" t="s">
        <v>15</v>
      </c>
    </row>
    <row r="3355" spans="1:9" ht="16.5" x14ac:dyDescent="0.25">
      <c r="A3355" s="1">
        <f>ROW()-ROW(tManutencao[[#Headers],[Seq]])</f>
        <v>3354</v>
      </c>
      <c r="B3355" s="3">
        <v>3239</v>
      </c>
      <c r="C3355" s="4">
        <v>45547.708518518521</v>
      </c>
      <c r="D3355" s="4">
        <v>45547.737164351849</v>
      </c>
      <c r="E3355" s="1" t="s">
        <v>9</v>
      </c>
      <c r="F3355">
        <v>108</v>
      </c>
      <c r="G3355" s="1" t="str">
        <f>IFERROR(VLOOKUP(tManutencao[[#This Row],[Máquina]],[1]!tMaquinas[[Código]:[Descrição]],2,0),"N/E")</f>
        <v>108 - Extrusora</v>
      </c>
      <c r="H3355" t="s">
        <v>10</v>
      </c>
      <c r="I3355" t="s">
        <v>570</v>
      </c>
    </row>
    <row r="3356" spans="1:9" ht="16.5" x14ac:dyDescent="0.25">
      <c r="A3356" s="1">
        <f>ROW()-ROW(tManutencao[[#Headers],[Seq]])</f>
        <v>3355</v>
      </c>
      <c r="B3356" s="3">
        <v>4783</v>
      </c>
      <c r="C3356" s="4">
        <v>45666.567858796298</v>
      </c>
      <c r="D3356" s="4"/>
      <c r="E3356" s="1" t="s">
        <v>9</v>
      </c>
      <c r="F3356">
        <v>9010</v>
      </c>
      <c r="G3356" s="1" t="str">
        <f>IFERROR(VLOOKUP(tManutencao[[#This Row],[Máquina]],[1]!tMaquinas[[Código]:[Descrição]],2,0),"N/E")</f>
        <v>N/E</v>
      </c>
      <c r="H3356" t="s">
        <v>2167</v>
      </c>
      <c r="I3356" t="s">
        <v>2904</v>
      </c>
    </row>
    <row r="3357" spans="1:9" ht="16.5" x14ac:dyDescent="0.25">
      <c r="A3357" s="1">
        <f>ROW()-ROW(tManutencao[[#Headers],[Seq]])</f>
        <v>3356</v>
      </c>
      <c r="B3357" s="3">
        <v>3241</v>
      </c>
      <c r="C3357" s="4">
        <v>45547.711585648147</v>
      </c>
      <c r="D3357" s="4">
        <v>45547.736770833333</v>
      </c>
      <c r="E3357" s="1" t="s">
        <v>9</v>
      </c>
      <c r="F3357">
        <v>113</v>
      </c>
      <c r="G3357" s="1" t="str">
        <f>IFERROR(VLOOKUP(tManutencao[[#This Row],[Máquina]],[1]!tMaquinas[[Código]:[Descrição]],2,0),"N/E")</f>
        <v>113 - Extrusora</v>
      </c>
      <c r="H3357" t="s">
        <v>10</v>
      </c>
      <c r="I3357" t="s">
        <v>570</v>
      </c>
    </row>
    <row r="3358" spans="1:9" ht="16.5" x14ac:dyDescent="0.25">
      <c r="A3358" s="1">
        <f>ROW()-ROW(tManutencao[[#Headers],[Seq]])</f>
        <v>3357</v>
      </c>
      <c r="B3358" s="3">
        <v>3242</v>
      </c>
      <c r="C3358" s="4">
        <v>45547.711967592593</v>
      </c>
      <c r="D3358" s="4">
        <v>45547.736608796295</v>
      </c>
      <c r="E3358" s="1" t="s">
        <v>9</v>
      </c>
      <c r="F3358">
        <v>115</v>
      </c>
      <c r="G3358" s="1" t="str">
        <f>IFERROR(VLOOKUP(tManutencao[[#This Row],[Máquina]],[1]!tMaquinas[[Código]:[Descrição]],2,0),"N/E")</f>
        <v>115 - Extrusora</v>
      </c>
      <c r="H3358" t="s">
        <v>10</v>
      </c>
      <c r="I3358" t="s">
        <v>570</v>
      </c>
    </row>
    <row r="3359" spans="1:9" ht="16.5" x14ac:dyDescent="0.25">
      <c r="A3359" s="1">
        <f>ROW()-ROW(tManutencao[[#Headers],[Seq]])</f>
        <v>3358</v>
      </c>
      <c r="B3359" s="3">
        <v>3243</v>
      </c>
      <c r="C3359" s="4">
        <v>45547.712337962963</v>
      </c>
      <c r="D3359" s="4">
        <v>45547.736342592594</v>
      </c>
      <c r="E3359" s="1" t="s">
        <v>9</v>
      </c>
      <c r="F3359">
        <v>116</v>
      </c>
      <c r="G3359" s="1" t="str">
        <f>IFERROR(VLOOKUP(tManutencao[[#This Row],[Máquina]],[1]!tMaquinas[[Código]:[Descrição]],2,0),"N/E")</f>
        <v>116 - Extrusora</v>
      </c>
      <c r="H3359" t="s">
        <v>10</v>
      </c>
      <c r="I3359" t="s">
        <v>570</v>
      </c>
    </row>
    <row r="3360" spans="1:9" ht="16.5" x14ac:dyDescent="0.25">
      <c r="A3360" s="1">
        <f>ROW()-ROW(tManutencao[[#Headers],[Seq]])</f>
        <v>3359</v>
      </c>
      <c r="B3360" s="3">
        <v>3244</v>
      </c>
      <c r="C3360" s="4">
        <v>45547.71297453704</v>
      </c>
      <c r="D3360" s="4">
        <v>45547.736087962963</v>
      </c>
      <c r="E3360" s="1" t="s">
        <v>9</v>
      </c>
      <c r="F3360">
        <v>117</v>
      </c>
      <c r="G3360" s="1" t="str">
        <f>IFERROR(VLOOKUP(tManutencao[[#This Row],[Máquina]],[1]!tMaquinas[[Código]:[Descrição]],2,0),"N/E")</f>
        <v>117 - Extrusora</v>
      </c>
      <c r="H3360" t="s">
        <v>10</v>
      </c>
      <c r="I3360" t="s">
        <v>570</v>
      </c>
    </row>
    <row r="3361" spans="1:9" ht="16.5" x14ac:dyDescent="0.25">
      <c r="A3361" s="1">
        <f>ROW()-ROW(tManutencao[[#Headers],[Seq]])</f>
        <v>3360</v>
      </c>
      <c r="B3361" s="3">
        <v>3245</v>
      </c>
      <c r="C3361" s="4">
        <v>45547.713263888887</v>
      </c>
      <c r="D3361" s="4">
        <v>45547.735891203702</v>
      </c>
      <c r="E3361" s="1" t="s">
        <v>9</v>
      </c>
      <c r="F3361">
        <v>118</v>
      </c>
      <c r="G3361" s="1" t="str">
        <f>IFERROR(VLOOKUP(tManutencao[[#This Row],[Máquina]],[1]!tMaquinas[[Código]:[Descrição]],2,0),"N/E")</f>
        <v>118- Extrusora</v>
      </c>
      <c r="H3361" t="s">
        <v>10</v>
      </c>
      <c r="I3361" t="s">
        <v>570</v>
      </c>
    </row>
    <row r="3362" spans="1:9" ht="16.5" x14ac:dyDescent="0.25">
      <c r="A3362" s="1">
        <f>ROW()-ROW(tManutencao[[#Headers],[Seq]])</f>
        <v>3361</v>
      </c>
      <c r="B3362" s="3">
        <v>3246</v>
      </c>
      <c r="C3362" s="4">
        <v>45547.713703703703</v>
      </c>
      <c r="D3362" s="4">
        <v>45547.735706018517</v>
      </c>
      <c r="E3362" s="1" t="s">
        <v>9</v>
      </c>
      <c r="F3362">
        <v>201</v>
      </c>
      <c r="G3362" s="1" t="str">
        <f>IFERROR(VLOOKUP(tManutencao[[#This Row],[Máquina]],[1]!tMaquinas[[Código]:[Descrição]],2,0),"N/E")</f>
        <v>201 - Thunder 4 cores engrenada</v>
      </c>
      <c r="H3362" t="s">
        <v>62</v>
      </c>
      <c r="I3362" t="s">
        <v>570</v>
      </c>
    </row>
    <row r="3363" spans="1:9" ht="16.5" x14ac:dyDescent="0.25">
      <c r="A3363" s="1">
        <f>ROW()-ROW(tManutencao[[#Headers],[Seq]])</f>
        <v>3362</v>
      </c>
      <c r="B3363" s="3">
        <v>3247</v>
      </c>
      <c r="C3363" s="4">
        <v>45547.714085648149</v>
      </c>
      <c r="D3363" s="4">
        <v>45551.723703703705</v>
      </c>
      <c r="E3363" s="1" t="s">
        <v>9</v>
      </c>
      <c r="F3363">
        <v>206</v>
      </c>
      <c r="G3363" s="1" t="str">
        <f>IFERROR(VLOOKUP(tManutencao[[#This Row],[Máquina]],[1]!tMaquinas[[Código]:[Descrição]],2,0),"N/E")</f>
        <v>206 - Comexi 8 cores</v>
      </c>
      <c r="H3363" t="s">
        <v>62</v>
      </c>
      <c r="I3363" t="s">
        <v>570</v>
      </c>
    </row>
    <row r="3364" spans="1:9" ht="16.5" x14ac:dyDescent="0.25">
      <c r="A3364" s="1">
        <f>ROW()-ROW(tManutencao[[#Headers],[Seq]])</f>
        <v>3363</v>
      </c>
      <c r="B3364" s="3">
        <v>3248</v>
      </c>
      <c r="C3364" s="4">
        <v>45547.714525462965</v>
      </c>
      <c r="D3364" s="4">
        <v>45551.722916666666</v>
      </c>
      <c r="E3364" s="1" t="s">
        <v>9</v>
      </c>
      <c r="F3364">
        <v>207</v>
      </c>
      <c r="G3364" s="1" t="str">
        <f>IFERROR(VLOOKUP(tManutencao[[#This Row],[Máquina]],[1]!tMaquinas[[Código]:[Descrição]],2,0),"N/E")</f>
        <v>207 - Comexi 8 cores</v>
      </c>
      <c r="H3364" t="s">
        <v>62</v>
      </c>
      <c r="I3364" t="s">
        <v>570</v>
      </c>
    </row>
    <row r="3365" spans="1:9" ht="16.5" x14ac:dyDescent="0.25">
      <c r="A3365" s="1">
        <f>ROW()-ROW(tManutencao[[#Headers],[Seq]])</f>
        <v>3364</v>
      </c>
      <c r="B3365" s="3">
        <v>3249</v>
      </c>
      <c r="C3365" s="4">
        <v>45547.714918981481</v>
      </c>
      <c r="D3365" s="4">
        <v>45547.73510416667</v>
      </c>
      <c r="E3365" s="1" t="s">
        <v>9</v>
      </c>
      <c r="F3365">
        <v>301</v>
      </c>
      <c r="G3365" s="1" t="str">
        <f>IFERROR(VLOOKUP(tManutencao[[#This Row],[Máquina]],[1]!tMaquinas[[Código]:[Descrição]],2,0),"N/E")</f>
        <v>301 - Comexi Laminadora</v>
      </c>
      <c r="H3365" t="s">
        <v>58</v>
      </c>
      <c r="I3365" t="s">
        <v>570</v>
      </c>
    </row>
    <row r="3366" spans="1:9" ht="16.5" x14ac:dyDescent="0.25">
      <c r="A3366" s="1">
        <f>ROW()-ROW(tManutencao[[#Headers],[Seq]])</f>
        <v>3365</v>
      </c>
      <c r="B3366" s="3">
        <v>3250</v>
      </c>
      <c r="C3366" s="4">
        <v>45547.716446759259</v>
      </c>
      <c r="D3366" s="4">
        <v>45547.734895833331</v>
      </c>
      <c r="E3366" s="1" t="s">
        <v>9</v>
      </c>
      <c r="F3366">
        <v>302</v>
      </c>
      <c r="G3366" s="1" t="str">
        <f>IFERROR(VLOOKUP(tManutencao[[#This Row],[Máquina]],[1]!tMaquinas[[Código]:[Descrição]],2,0),"N/E")</f>
        <v>301 - Comexi Laminadora</v>
      </c>
      <c r="H3366" t="s">
        <v>58</v>
      </c>
      <c r="I3366" t="s">
        <v>570</v>
      </c>
    </row>
    <row r="3367" spans="1:9" ht="16.5" x14ac:dyDescent="0.25">
      <c r="A3367" s="1">
        <f>ROW()-ROW(tManutencao[[#Headers],[Seq]])</f>
        <v>3366</v>
      </c>
      <c r="B3367" s="3">
        <v>3251</v>
      </c>
      <c r="C3367" s="4">
        <v>45547.716851851852</v>
      </c>
      <c r="D3367" s="4">
        <v>45547.734652777777</v>
      </c>
      <c r="E3367" s="1" t="s">
        <v>9</v>
      </c>
      <c r="F3367">
        <v>501</v>
      </c>
      <c r="G3367" s="1" t="str">
        <f>IFERROR(VLOOKUP(tManutencao[[#This Row],[Máquina]],[1]!tMaquinas[[Código]:[Descrição]],2,0),"N/E")</f>
        <v>501 - Jaguar rebobinadeira</v>
      </c>
      <c r="H3367" t="s">
        <v>23</v>
      </c>
      <c r="I3367" t="s">
        <v>570</v>
      </c>
    </row>
    <row r="3368" spans="1:9" ht="16.5" x14ac:dyDescent="0.25">
      <c r="A3368" s="1">
        <f>ROW()-ROW(tManutencao[[#Headers],[Seq]])</f>
        <v>3367</v>
      </c>
      <c r="B3368" s="3">
        <v>3252</v>
      </c>
      <c r="C3368" s="4">
        <v>45547.717199074075</v>
      </c>
      <c r="D3368" s="4">
        <v>45547.734398148146</v>
      </c>
      <c r="E3368" s="1" t="s">
        <v>9</v>
      </c>
      <c r="F3368">
        <v>502</v>
      </c>
      <c r="G3368" s="1" t="str">
        <f>IFERROR(VLOOKUP(tManutencao[[#This Row],[Máquina]],[1]!tMaquinas[[Código]:[Descrição]],2,0),"N/E")</f>
        <v>502 - Jaguar rebobinadeira</v>
      </c>
      <c r="H3368" t="s">
        <v>23</v>
      </c>
      <c r="I3368" t="s">
        <v>570</v>
      </c>
    </row>
    <row r="3369" spans="1:9" ht="16.5" x14ac:dyDescent="0.25">
      <c r="A3369" s="1">
        <f>ROW()-ROW(tManutencao[[#Headers],[Seq]])</f>
        <v>3368</v>
      </c>
      <c r="B3369" s="3">
        <v>3253</v>
      </c>
      <c r="C3369" s="4">
        <v>45547.717638888891</v>
      </c>
      <c r="D3369" s="4">
        <v>45547.734178240738</v>
      </c>
      <c r="E3369" s="1" t="s">
        <v>9</v>
      </c>
      <c r="F3369">
        <v>505</v>
      </c>
      <c r="G3369" s="1" t="str">
        <f>IFERROR(VLOOKUP(tManutencao[[#This Row],[Máquina]],[1]!tMaquinas[[Código]:[Descrição]],2,0),"N/E")</f>
        <v>505 - Rebobinadeira</v>
      </c>
      <c r="H3369" t="s">
        <v>23</v>
      </c>
      <c r="I3369" t="s">
        <v>570</v>
      </c>
    </row>
    <row r="3370" spans="1:9" ht="16.5" x14ac:dyDescent="0.25">
      <c r="A3370" s="1">
        <f>ROW()-ROW(tManutencao[[#Headers],[Seq]])</f>
        <v>3369</v>
      </c>
      <c r="B3370" s="3">
        <v>3254</v>
      </c>
      <c r="C3370" s="4">
        <v>45547.718310185184</v>
      </c>
      <c r="D3370" s="4">
        <v>45547.733958333331</v>
      </c>
      <c r="E3370" s="1" t="s">
        <v>9</v>
      </c>
      <c r="F3370">
        <v>506</v>
      </c>
      <c r="G3370" s="1" t="str">
        <f>IFERROR(VLOOKUP(tManutencao[[#This Row],[Máquina]],[1]!tMaquinas[[Código]:[Descrição]],2,0),"N/E")</f>
        <v>506 - Rebobinadeira</v>
      </c>
      <c r="H3370" t="s">
        <v>23</v>
      </c>
      <c r="I3370" t="s">
        <v>570</v>
      </c>
    </row>
    <row r="3371" spans="1:9" ht="16.5" x14ac:dyDescent="0.25">
      <c r="A3371" s="1">
        <f>ROW()-ROW(tManutencao[[#Headers],[Seq]])</f>
        <v>3370</v>
      </c>
      <c r="B3371" s="3">
        <v>3255</v>
      </c>
      <c r="C3371" s="4">
        <v>45547.718692129631</v>
      </c>
      <c r="D3371" s="4">
        <v>45547.733703703707</v>
      </c>
      <c r="E3371" s="1" t="s">
        <v>9</v>
      </c>
      <c r="F3371">
        <v>507</v>
      </c>
      <c r="G3371" s="1" t="str">
        <f>IFERROR(VLOOKUP(tManutencao[[#This Row],[Máquina]],[1]!tMaquinas[[Código]:[Descrição]],2,0),"N/E")</f>
        <v>507 - Rebobinadeira</v>
      </c>
      <c r="H3371" t="s">
        <v>23</v>
      </c>
      <c r="I3371" t="s">
        <v>570</v>
      </c>
    </row>
    <row r="3372" spans="1:9" ht="16.5" x14ac:dyDescent="0.25">
      <c r="A3372" s="1">
        <f>ROW()-ROW(tManutencao[[#Headers],[Seq]])</f>
        <v>3371</v>
      </c>
      <c r="B3372" s="3">
        <v>3256</v>
      </c>
      <c r="C3372" s="4">
        <v>45547.719131944446</v>
      </c>
      <c r="D3372" s="4">
        <v>45547.733506944445</v>
      </c>
      <c r="E3372" s="1" t="s">
        <v>9</v>
      </c>
      <c r="F3372">
        <v>406</v>
      </c>
      <c r="G3372" s="1" t="str">
        <f>IFERROR(VLOOKUP(tManutencao[[#This Row],[Máquina]],[1]!tMaquinas[[Código]:[Descrição]],2,0),"N/E")</f>
        <v>406 - Hece1400</v>
      </c>
      <c r="H3372" t="s">
        <v>21</v>
      </c>
      <c r="I3372" t="s">
        <v>570</v>
      </c>
    </row>
    <row r="3373" spans="1:9" ht="16.5" x14ac:dyDescent="0.25">
      <c r="A3373" s="1">
        <f>ROW()-ROW(tManutencao[[#Headers],[Seq]])</f>
        <v>3372</v>
      </c>
      <c r="B3373" s="3">
        <v>3257</v>
      </c>
      <c r="C3373" s="4">
        <v>45547.719699074078</v>
      </c>
      <c r="D3373" s="4">
        <v>45547.733194444445</v>
      </c>
      <c r="E3373" s="1" t="s">
        <v>9</v>
      </c>
      <c r="F3373">
        <v>413</v>
      </c>
      <c r="G3373" s="1" t="str">
        <f>IFERROR(VLOOKUP(tManutencao[[#This Row],[Máquina]],[1]!tMaquinas[[Código]:[Descrição]],2,0),"N/E")</f>
        <v>413 - Polimaquinas</v>
      </c>
      <c r="H3373" t="s">
        <v>21</v>
      </c>
      <c r="I3373" t="s">
        <v>570</v>
      </c>
    </row>
    <row r="3374" spans="1:9" ht="16.5" x14ac:dyDescent="0.25">
      <c r="A3374" s="1">
        <f>ROW()-ROW(tManutencao[[#Headers],[Seq]])</f>
        <v>3373</v>
      </c>
      <c r="B3374" s="3">
        <v>3258</v>
      </c>
      <c r="C3374" s="4">
        <v>45547.720138888886</v>
      </c>
      <c r="D3374" s="4">
        <v>45547.732939814814</v>
      </c>
      <c r="E3374" s="1" t="s">
        <v>9</v>
      </c>
      <c r="F3374">
        <v>416</v>
      </c>
      <c r="G3374" s="1" t="str">
        <f>IFERROR(VLOOKUP(tManutencao[[#This Row],[Máquina]],[1]!tMaquinas[[Código]:[Descrição]],2,0),"N/E")</f>
        <v>416 - Hece 1400</v>
      </c>
      <c r="H3374" t="s">
        <v>21</v>
      </c>
      <c r="I3374" t="s">
        <v>570</v>
      </c>
    </row>
    <row r="3375" spans="1:9" ht="16.5" x14ac:dyDescent="0.25">
      <c r="A3375" s="1">
        <f>ROW()-ROW(tManutencao[[#Headers],[Seq]])</f>
        <v>3374</v>
      </c>
      <c r="B3375" s="3">
        <v>3259</v>
      </c>
      <c r="C3375" s="4">
        <v>45547.720613425925</v>
      </c>
      <c r="D3375" s="4">
        <v>45547.73269675926</v>
      </c>
      <c r="E3375" s="1" t="s">
        <v>9</v>
      </c>
      <c r="F3375">
        <v>417</v>
      </c>
      <c r="G3375" s="1" t="str">
        <f>IFERROR(VLOOKUP(tManutencao[[#This Row],[Máquina]],[1]!tMaquinas[[Código]:[Descrição]],2,0),"N/E")</f>
        <v>417 - Hece 1400</v>
      </c>
      <c r="H3375" t="s">
        <v>21</v>
      </c>
      <c r="I3375" t="s">
        <v>570</v>
      </c>
    </row>
    <row r="3376" spans="1:9" ht="16.5" x14ac:dyDescent="0.25">
      <c r="A3376" s="1">
        <f>ROW()-ROW(tManutencao[[#Headers],[Seq]])</f>
        <v>3375</v>
      </c>
      <c r="B3376" s="3">
        <v>3260</v>
      </c>
      <c r="C3376" s="4">
        <v>45547.720995370371</v>
      </c>
      <c r="D3376" s="4">
        <v>45547.732627314814</v>
      </c>
      <c r="E3376" s="1" t="s">
        <v>9</v>
      </c>
      <c r="F3376">
        <v>418</v>
      </c>
      <c r="G3376" s="1" t="str">
        <f>IFERROR(VLOOKUP(tManutencao[[#This Row],[Máquina]],[1]!tMaquinas[[Código]:[Descrição]],2,0),"N/E")</f>
        <v>418 - Hece 850</v>
      </c>
      <c r="H3376" t="s">
        <v>21</v>
      </c>
      <c r="I3376" t="s">
        <v>570</v>
      </c>
    </row>
    <row r="3377" spans="1:9" ht="16.5" x14ac:dyDescent="0.25">
      <c r="A3377" s="1">
        <f>ROW()-ROW(tManutencao[[#Headers],[Seq]])</f>
        <v>3376</v>
      </c>
      <c r="B3377" s="3">
        <v>3261</v>
      </c>
      <c r="C3377" s="4">
        <v>45547.867175925923</v>
      </c>
      <c r="D3377" s="4">
        <v>45671.425428240742</v>
      </c>
      <c r="E3377" s="1" t="s">
        <v>9</v>
      </c>
      <c r="F3377">
        <v>417</v>
      </c>
      <c r="G3377" s="1" t="str">
        <f>IFERROR(VLOOKUP(tManutencao[[#This Row],[Máquina]],[1]!tMaquinas[[Código]:[Descrição]],2,0),"N/E")</f>
        <v>417 - Hece 1400</v>
      </c>
      <c r="H3377" t="s">
        <v>21</v>
      </c>
      <c r="I3377" t="s">
        <v>32</v>
      </c>
    </row>
    <row r="3378" spans="1:9" ht="16.5" x14ac:dyDescent="0.25">
      <c r="A3378" s="1">
        <f>ROW()-ROW(tManutencao[[#Headers],[Seq]])</f>
        <v>3377</v>
      </c>
      <c r="B3378" s="3">
        <v>3262</v>
      </c>
      <c r="C3378" s="4">
        <v>45547.898657407408</v>
      </c>
      <c r="D3378" s="4">
        <v>45671.426145833335</v>
      </c>
      <c r="E3378" s="1" t="s">
        <v>9</v>
      </c>
      <c r="F3378">
        <v>406</v>
      </c>
      <c r="G3378" s="1" t="str">
        <f>IFERROR(VLOOKUP(tManutencao[[#This Row],[Máquina]],[1]!tMaquinas[[Código]:[Descrição]],2,0),"N/E")</f>
        <v>406 - Hece1400</v>
      </c>
      <c r="H3378" t="s">
        <v>21</v>
      </c>
      <c r="I3378" t="s">
        <v>50</v>
      </c>
    </row>
    <row r="3379" spans="1:9" ht="16.5" x14ac:dyDescent="0.25">
      <c r="A3379" s="1">
        <f>ROW()-ROW(tManutencao[[#Headers],[Seq]])</f>
        <v>3378</v>
      </c>
      <c r="B3379" s="3">
        <v>3263</v>
      </c>
      <c r="C3379" s="4">
        <v>45548.319421296299</v>
      </c>
      <c r="D3379" s="4">
        <v>45671.426400462966</v>
      </c>
      <c r="E3379" s="1" t="s">
        <v>9</v>
      </c>
      <c r="F3379">
        <v>416</v>
      </c>
      <c r="G3379" s="1" t="str">
        <f>IFERROR(VLOOKUP(tManutencao[[#This Row],[Máquina]],[1]!tMaquinas[[Código]:[Descrição]],2,0),"N/E")</f>
        <v>416 - Hece 1400</v>
      </c>
      <c r="H3379" t="s">
        <v>21</v>
      </c>
      <c r="I3379" t="s">
        <v>42</v>
      </c>
    </row>
    <row r="3380" spans="1:9" ht="16.5" x14ac:dyDescent="0.25">
      <c r="A3380" s="1">
        <f>ROW()-ROW(tManutencao[[#Headers],[Seq]])</f>
        <v>3379</v>
      </c>
      <c r="B3380" s="3">
        <v>3264</v>
      </c>
      <c r="C3380" s="4">
        <v>45548.323483796295</v>
      </c>
      <c r="D3380" s="4">
        <v>45671.426226851851</v>
      </c>
      <c r="E3380" s="1" t="s">
        <v>9</v>
      </c>
      <c r="F3380">
        <v>501</v>
      </c>
      <c r="G3380" s="1" t="str">
        <f>IFERROR(VLOOKUP(tManutencao[[#This Row],[Máquina]],[1]!tMaquinas[[Código]:[Descrição]],2,0),"N/E")</f>
        <v>501 - Jaguar rebobinadeira</v>
      </c>
      <c r="H3380" t="s">
        <v>23</v>
      </c>
      <c r="I3380" t="s">
        <v>48</v>
      </c>
    </row>
    <row r="3381" spans="1:9" ht="16.5" x14ac:dyDescent="0.25">
      <c r="A3381" s="1">
        <f>ROW()-ROW(tManutencao[[#Headers],[Seq]])</f>
        <v>3380</v>
      </c>
      <c r="B3381" s="3">
        <v>3265</v>
      </c>
      <c r="C3381" s="4">
        <v>45548.46769675926</v>
      </c>
      <c r="D3381" s="4">
        <v>45671.426724537036</v>
      </c>
      <c r="E3381" s="1" t="s">
        <v>9</v>
      </c>
      <c r="F3381">
        <v>506</v>
      </c>
      <c r="G3381" s="1" t="str">
        <f>IFERROR(VLOOKUP(tManutencao[[#This Row],[Máquina]],[1]!tMaquinas[[Código]:[Descrição]],2,0),"N/E")</f>
        <v>506 - Rebobinadeira</v>
      </c>
      <c r="H3381" t="s">
        <v>23</v>
      </c>
    </row>
    <row r="3382" spans="1:9" ht="16.5" x14ac:dyDescent="0.25">
      <c r="A3382" s="1">
        <f>ROW()-ROW(tManutencao[[#Headers],[Seq]])</f>
        <v>3381</v>
      </c>
      <c r="B3382" s="3">
        <v>3266</v>
      </c>
      <c r="C3382" s="4">
        <v>45548.622025462966</v>
      </c>
      <c r="D3382" s="4">
        <v>45576.616273148145</v>
      </c>
      <c r="E3382" s="1" t="s">
        <v>9</v>
      </c>
      <c r="F3382">
        <v>206</v>
      </c>
      <c r="G3382" s="1" t="str">
        <f>IFERROR(VLOOKUP(tManutencao[[#This Row],[Máquina]],[1]!tMaquinas[[Código]:[Descrição]],2,0),"N/E")</f>
        <v>206 - Comexi 8 cores</v>
      </c>
      <c r="H3382" t="s">
        <v>62</v>
      </c>
      <c r="I3382" t="s">
        <v>2905</v>
      </c>
    </row>
    <row r="3383" spans="1:9" ht="16.5" x14ac:dyDescent="0.25">
      <c r="A3383" s="1">
        <f>ROW()-ROW(tManutencao[[#Headers],[Seq]])</f>
        <v>3382</v>
      </c>
      <c r="B3383" s="3">
        <v>3267</v>
      </c>
      <c r="C3383" s="4">
        <v>45548.62636574074</v>
      </c>
      <c r="D3383" s="4">
        <v>45671.426620370374</v>
      </c>
      <c r="E3383" s="1" t="s">
        <v>9</v>
      </c>
      <c r="F3383">
        <v>413</v>
      </c>
      <c r="G3383" s="1" t="str">
        <f>IFERROR(VLOOKUP(tManutencao[[#This Row],[Máquina]],[1]!tMaquinas[[Código]:[Descrição]],2,0),"N/E")</f>
        <v>413 - Polimaquinas</v>
      </c>
      <c r="H3383" t="s">
        <v>21</v>
      </c>
      <c r="I3383" t="s">
        <v>51</v>
      </c>
    </row>
    <row r="3384" spans="1:9" ht="16.5" x14ac:dyDescent="0.25">
      <c r="A3384" s="1">
        <f>ROW()-ROW(tManutencao[[#Headers],[Seq]])</f>
        <v>3383</v>
      </c>
      <c r="B3384" s="3">
        <v>3268</v>
      </c>
      <c r="C3384" s="4">
        <v>45548.62736111111</v>
      </c>
      <c r="D3384" s="4">
        <v>45671.426898148151</v>
      </c>
      <c r="E3384" s="1" t="s">
        <v>9</v>
      </c>
      <c r="F3384">
        <v>413</v>
      </c>
      <c r="G3384" s="1" t="str">
        <f>IFERROR(VLOOKUP(tManutencao[[#This Row],[Máquina]],[1]!tMaquinas[[Código]:[Descrição]],2,0),"N/E")</f>
        <v>413 - Polimaquinas</v>
      </c>
      <c r="H3384" t="s">
        <v>21</v>
      </c>
      <c r="I3384" t="s">
        <v>51</v>
      </c>
    </row>
    <row r="3385" spans="1:9" ht="16.5" x14ac:dyDescent="0.25">
      <c r="A3385" s="1">
        <f>ROW()-ROW(tManutencao[[#Headers],[Seq]])</f>
        <v>3384</v>
      </c>
      <c r="B3385" s="3">
        <v>3269</v>
      </c>
      <c r="C3385" s="4">
        <v>45548.663101851853</v>
      </c>
      <c r="D3385" s="4"/>
      <c r="E3385" s="1" t="s">
        <v>9</v>
      </c>
      <c r="F3385">
        <v>113</v>
      </c>
      <c r="G3385" s="1" t="str">
        <f>IFERROR(VLOOKUP(tManutencao[[#This Row],[Máquina]],[1]!tMaquinas[[Código]:[Descrição]],2,0),"N/E")</f>
        <v>113 - Extrusora</v>
      </c>
      <c r="H3385" t="s">
        <v>10</v>
      </c>
      <c r="I3385" t="s">
        <v>2906</v>
      </c>
    </row>
    <row r="3386" spans="1:9" ht="16.5" x14ac:dyDescent="0.25">
      <c r="A3386" s="1">
        <f>ROW()-ROW(tManutencao[[#Headers],[Seq]])</f>
        <v>3385</v>
      </c>
      <c r="B3386" s="3">
        <v>4789</v>
      </c>
      <c r="C3386" s="4">
        <v>45667.583518518521</v>
      </c>
      <c r="D3386" s="4"/>
      <c r="E3386" s="1" t="s">
        <v>9</v>
      </c>
      <c r="F3386">
        <v>9010</v>
      </c>
      <c r="G3386" s="1" t="str">
        <f>IFERROR(VLOOKUP(tManutencao[[#This Row],[Máquina]],[1]!tMaquinas[[Código]:[Descrição]],2,0),"N/E")</f>
        <v>N/E</v>
      </c>
      <c r="H3386" t="s">
        <v>2167</v>
      </c>
      <c r="I3386" t="s">
        <v>2907</v>
      </c>
    </row>
    <row r="3387" spans="1:9" ht="16.5" x14ac:dyDescent="0.25">
      <c r="A3387" s="1">
        <f>ROW()-ROW(tManutencao[[#Headers],[Seq]])</f>
        <v>3386</v>
      </c>
      <c r="B3387" s="3">
        <v>3271</v>
      </c>
      <c r="C3387" s="4">
        <v>45548.721574074072</v>
      </c>
      <c r="D3387" s="4">
        <v>45575.423032407409</v>
      </c>
      <c r="E3387" s="1" t="s">
        <v>9</v>
      </c>
      <c r="F3387">
        <v>207</v>
      </c>
      <c r="G3387" s="1" t="str">
        <f>IFERROR(VLOOKUP(tManutencao[[#This Row],[Máquina]],[1]!tMaquinas[[Código]:[Descrição]],2,0),"N/E")</f>
        <v>207 - Comexi 8 cores</v>
      </c>
      <c r="H3387" t="s">
        <v>62</v>
      </c>
      <c r="I3387" t="s">
        <v>1281</v>
      </c>
    </row>
    <row r="3388" spans="1:9" ht="16.5" x14ac:dyDescent="0.25">
      <c r="A3388" s="1">
        <f>ROW()-ROW(tManutencao[[#Headers],[Seq]])</f>
        <v>3387</v>
      </c>
      <c r="B3388" s="3">
        <v>3272</v>
      </c>
      <c r="C3388" s="4">
        <v>45548.879317129627</v>
      </c>
      <c r="D3388" s="4">
        <v>45671.427314814813</v>
      </c>
      <c r="E3388" s="1" t="s">
        <v>9</v>
      </c>
      <c r="F3388">
        <v>417</v>
      </c>
      <c r="G3388" s="1" t="str">
        <f>IFERROR(VLOOKUP(tManutencao[[#This Row],[Máquina]],[1]!tMaquinas[[Código]:[Descrição]],2,0),"N/E")</f>
        <v>417 - Hece 1400</v>
      </c>
      <c r="H3388" t="s">
        <v>21</v>
      </c>
      <c r="I3388" t="s">
        <v>32</v>
      </c>
    </row>
    <row r="3389" spans="1:9" ht="16.5" x14ac:dyDescent="0.25">
      <c r="A3389" s="1">
        <f>ROW()-ROW(tManutencao[[#Headers],[Seq]])</f>
        <v>3388</v>
      </c>
      <c r="B3389" s="3">
        <v>3273</v>
      </c>
      <c r="C3389" s="4">
        <v>45548.879861111112</v>
      </c>
      <c r="D3389" s="4">
        <v>45671.437835648147</v>
      </c>
      <c r="E3389" s="1" t="s">
        <v>9</v>
      </c>
      <c r="F3389">
        <v>417</v>
      </c>
      <c r="G3389" s="1" t="str">
        <f>IFERROR(VLOOKUP(tManutencao[[#This Row],[Máquina]],[1]!tMaquinas[[Código]:[Descrição]],2,0),"N/E")</f>
        <v>417 - Hece 1400</v>
      </c>
      <c r="H3389" t="s">
        <v>21</v>
      </c>
      <c r="I3389" t="s">
        <v>32</v>
      </c>
    </row>
    <row r="3390" spans="1:9" ht="16.5" x14ac:dyDescent="0.25">
      <c r="A3390" s="1">
        <f>ROW()-ROW(tManutencao[[#Headers],[Seq]])</f>
        <v>3389</v>
      </c>
      <c r="B3390" s="3">
        <v>3274</v>
      </c>
      <c r="C3390" s="4">
        <v>45548.880358796298</v>
      </c>
      <c r="D3390" s="4">
        <v>45671.437986111108</v>
      </c>
      <c r="E3390" s="1" t="s">
        <v>9</v>
      </c>
      <c r="F3390">
        <v>417</v>
      </c>
      <c r="G3390" s="1" t="str">
        <f>IFERROR(VLOOKUP(tManutencao[[#This Row],[Máquina]],[1]!tMaquinas[[Código]:[Descrição]],2,0),"N/E")</f>
        <v>417 - Hece 1400</v>
      </c>
      <c r="H3390" t="s">
        <v>21</v>
      </c>
      <c r="I3390" t="s">
        <v>32</v>
      </c>
    </row>
    <row r="3391" spans="1:9" ht="16.5" x14ac:dyDescent="0.25">
      <c r="A3391" s="1">
        <f>ROW()-ROW(tManutencao[[#Headers],[Seq]])</f>
        <v>3390</v>
      </c>
      <c r="B3391" s="3">
        <v>3275</v>
      </c>
      <c r="C3391" s="4">
        <v>45548.881192129629</v>
      </c>
      <c r="D3391" s="4">
        <v>45671.438206018516</v>
      </c>
      <c r="E3391" s="1" t="s">
        <v>9</v>
      </c>
      <c r="F3391">
        <v>417</v>
      </c>
      <c r="G3391" s="1" t="str">
        <f>IFERROR(VLOOKUP(tManutencao[[#This Row],[Máquina]],[1]!tMaquinas[[Código]:[Descrição]],2,0),"N/E")</f>
        <v>417 - Hece 1400</v>
      </c>
      <c r="H3391" t="s">
        <v>21</v>
      </c>
      <c r="I3391" t="s">
        <v>32</v>
      </c>
    </row>
    <row r="3392" spans="1:9" ht="16.5" x14ac:dyDescent="0.25">
      <c r="A3392" s="1">
        <f>ROW()-ROW(tManutencao[[#Headers],[Seq]])</f>
        <v>3391</v>
      </c>
      <c r="B3392" s="3">
        <v>3276</v>
      </c>
      <c r="C3392" s="4">
        <v>45548.905011574076</v>
      </c>
      <c r="D3392" s="4">
        <v>45671.438877314817</v>
      </c>
      <c r="E3392" s="1" t="s">
        <v>9</v>
      </c>
      <c r="F3392">
        <v>417</v>
      </c>
      <c r="G3392" s="1" t="str">
        <f>IFERROR(VLOOKUP(tManutencao[[#This Row],[Máquina]],[1]!tMaquinas[[Código]:[Descrição]],2,0),"N/E")</f>
        <v>417 - Hece 1400</v>
      </c>
      <c r="H3392" t="s">
        <v>21</v>
      </c>
      <c r="I3392" t="s">
        <v>32</v>
      </c>
    </row>
    <row r="3393" spans="1:9" ht="16.5" x14ac:dyDescent="0.25">
      <c r="A3393" s="1">
        <f>ROW()-ROW(tManutencao[[#Headers],[Seq]])</f>
        <v>3392</v>
      </c>
      <c r="B3393" s="3">
        <v>3277</v>
      </c>
      <c r="C3393" s="4">
        <v>45549.326817129629</v>
      </c>
      <c r="D3393" s="4">
        <v>45551.397349537037</v>
      </c>
      <c r="E3393" s="1" t="s">
        <v>9</v>
      </c>
      <c r="F3393">
        <v>417</v>
      </c>
      <c r="G3393" s="1" t="str">
        <f>IFERROR(VLOOKUP(tManutencao[[#This Row],[Máquina]],[1]!tMaquinas[[Código]:[Descrição]],2,0),"N/E")</f>
        <v>417 - Hece 1400</v>
      </c>
      <c r="H3393" t="s">
        <v>21</v>
      </c>
      <c r="I3393" t="s">
        <v>2908</v>
      </c>
    </row>
    <row r="3394" spans="1:9" ht="16.5" x14ac:dyDescent="0.25">
      <c r="A3394" s="1">
        <f>ROW()-ROW(tManutencao[[#Headers],[Seq]])</f>
        <v>3393</v>
      </c>
      <c r="B3394" s="3">
        <v>3278</v>
      </c>
      <c r="C3394" s="4">
        <v>45549.421631944446</v>
      </c>
      <c r="D3394" s="4">
        <v>45671.439085648148</v>
      </c>
      <c r="E3394" s="1" t="s">
        <v>9</v>
      </c>
      <c r="F3394">
        <v>413</v>
      </c>
      <c r="G3394" s="1" t="str">
        <f>IFERROR(VLOOKUP(tManutencao[[#This Row],[Máquina]],[1]!tMaquinas[[Código]:[Descrição]],2,0),"N/E")</f>
        <v>413 - Polimaquinas</v>
      </c>
      <c r="H3394" t="s">
        <v>21</v>
      </c>
      <c r="I3394" t="s">
        <v>45</v>
      </c>
    </row>
    <row r="3395" spans="1:9" ht="16.5" x14ac:dyDescent="0.25">
      <c r="A3395" s="1">
        <f>ROW()-ROW(tManutencao[[#Headers],[Seq]])</f>
        <v>3394</v>
      </c>
      <c r="B3395" s="3">
        <v>3279</v>
      </c>
      <c r="C3395" s="4">
        <v>45549.550104166665</v>
      </c>
      <c r="D3395" s="4">
        <v>45560.650810185187</v>
      </c>
      <c r="E3395" s="1" t="s">
        <v>9</v>
      </c>
      <c r="F3395">
        <v>207</v>
      </c>
      <c r="G3395" s="1" t="str">
        <f>IFERROR(VLOOKUP(tManutencao[[#This Row],[Máquina]],[1]!tMaquinas[[Código]:[Descrição]],2,0),"N/E")</f>
        <v>207 - Comexi 8 cores</v>
      </c>
      <c r="H3395" t="s">
        <v>62</v>
      </c>
      <c r="I3395" t="s">
        <v>2909</v>
      </c>
    </row>
    <row r="3396" spans="1:9" ht="16.5" x14ac:dyDescent="0.25">
      <c r="A3396" s="1">
        <f>ROW()-ROW(tManutencao[[#Headers],[Seq]])</f>
        <v>3395</v>
      </c>
      <c r="B3396" s="3">
        <v>3280</v>
      </c>
      <c r="C3396" s="4">
        <v>45549.569085648145</v>
      </c>
      <c r="D3396" s="4">
        <v>45566.484259259261</v>
      </c>
      <c r="E3396" s="1" t="s">
        <v>9</v>
      </c>
      <c r="F3396">
        <v>505</v>
      </c>
      <c r="G3396" s="1" t="str">
        <f>IFERROR(VLOOKUP(tManutencao[[#This Row],[Máquina]],[1]!tMaquinas[[Código]:[Descrição]],2,0),"N/E")</f>
        <v>505 - Rebobinadeira</v>
      </c>
      <c r="H3396" t="s">
        <v>23</v>
      </c>
      <c r="I3396" t="s">
        <v>52</v>
      </c>
    </row>
    <row r="3397" spans="1:9" ht="16.5" x14ac:dyDescent="0.25">
      <c r="A3397" s="1">
        <f>ROW()-ROW(tManutencao[[#Headers],[Seq]])</f>
        <v>3396</v>
      </c>
      <c r="B3397" s="3">
        <v>3281</v>
      </c>
      <c r="C3397" s="4">
        <v>45550.288784722223</v>
      </c>
      <c r="D3397" s="4">
        <v>45576.482581018521</v>
      </c>
      <c r="E3397" s="1" t="s">
        <v>9</v>
      </c>
      <c r="F3397">
        <v>208</v>
      </c>
      <c r="G3397" s="1" t="str">
        <f>IFERROR(VLOOKUP(tManutencao[[#This Row],[Máquina]],[1]!tMaquinas[[Código]:[Descrição]],2,0),"N/E")</f>
        <v>208 - Comexi 8 cores</v>
      </c>
      <c r="H3397" t="s">
        <v>62</v>
      </c>
      <c r="I3397" t="s">
        <v>2910</v>
      </c>
    </row>
    <row r="3398" spans="1:9" ht="16.5" x14ac:dyDescent="0.25">
      <c r="A3398" s="1">
        <f>ROW()-ROW(tManutencao[[#Headers],[Seq]])</f>
        <v>3397</v>
      </c>
      <c r="B3398" s="3">
        <v>3282</v>
      </c>
      <c r="C3398" s="4">
        <v>45551.281064814815</v>
      </c>
      <c r="D3398" s="4"/>
      <c r="E3398" s="1" t="s">
        <v>9</v>
      </c>
      <c r="F3398">
        <v>116</v>
      </c>
      <c r="G3398" s="1" t="str">
        <f>IFERROR(VLOOKUP(tManutencao[[#This Row],[Máquina]],[1]!tMaquinas[[Código]:[Descrição]],2,0),"N/E")</f>
        <v>116 - Extrusora</v>
      </c>
      <c r="H3398" t="s">
        <v>10</v>
      </c>
      <c r="I3398" t="s">
        <v>53</v>
      </c>
    </row>
    <row r="3399" spans="1:9" ht="16.5" x14ac:dyDescent="0.25">
      <c r="A3399" s="1">
        <f>ROW()-ROW(tManutencao[[#Headers],[Seq]])</f>
        <v>3398</v>
      </c>
      <c r="B3399" s="3">
        <v>3283</v>
      </c>
      <c r="C3399" s="4">
        <v>45551.513993055552</v>
      </c>
      <c r="D3399" s="4">
        <v>45671.43953703704</v>
      </c>
      <c r="E3399" s="1" t="s">
        <v>9</v>
      </c>
      <c r="F3399">
        <v>207</v>
      </c>
      <c r="G3399" s="1" t="str">
        <f>IFERROR(VLOOKUP(tManutencao[[#This Row],[Máquina]],[1]!tMaquinas[[Código]:[Descrição]],2,0),"N/E")</f>
        <v>207 - Comexi 8 cores</v>
      </c>
      <c r="H3399" t="s">
        <v>62</v>
      </c>
      <c r="I3399" t="s">
        <v>2911</v>
      </c>
    </row>
    <row r="3400" spans="1:9" ht="16.5" x14ac:dyDescent="0.25">
      <c r="A3400" s="1">
        <f>ROW()-ROW(tManutencao[[#Headers],[Seq]])</f>
        <v>3399</v>
      </c>
      <c r="B3400" s="3">
        <v>3284</v>
      </c>
      <c r="C3400" s="4">
        <v>45551.540717592594</v>
      </c>
      <c r="D3400" s="4">
        <v>45671.439918981479</v>
      </c>
      <c r="E3400" s="1" t="s">
        <v>9</v>
      </c>
      <c r="F3400">
        <v>416</v>
      </c>
      <c r="G3400" s="1" t="str">
        <f>IFERROR(VLOOKUP(tManutencao[[#This Row],[Máquina]],[1]!tMaquinas[[Código]:[Descrição]],2,0),"N/E")</f>
        <v>416 - Hece 1400</v>
      </c>
      <c r="H3400" t="s">
        <v>21</v>
      </c>
      <c r="I3400" t="s">
        <v>42</v>
      </c>
    </row>
    <row r="3401" spans="1:9" ht="16.5" x14ac:dyDescent="0.25">
      <c r="A3401" s="1">
        <f>ROW()-ROW(tManutencao[[#Headers],[Seq]])</f>
        <v>3400</v>
      </c>
      <c r="B3401" s="3">
        <v>3285</v>
      </c>
      <c r="C3401" s="4">
        <v>45551.606932870367</v>
      </c>
      <c r="D3401" s="4">
        <v>45671.440185185187</v>
      </c>
      <c r="E3401" s="1" t="s">
        <v>9</v>
      </c>
      <c r="F3401">
        <v>501</v>
      </c>
      <c r="G3401" s="1" t="str">
        <f>IFERROR(VLOOKUP(tManutencao[[#This Row],[Máquina]],[1]!tMaquinas[[Código]:[Descrição]],2,0),"N/E")</f>
        <v>501 - Jaguar rebobinadeira</v>
      </c>
      <c r="H3401" t="s">
        <v>23</v>
      </c>
      <c r="I3401" t="s">
        <v>27</v>
      </c>
    </row>
    <row r="3402" spans="1:9" ht="16.5" x14ac:dyDescent="0.25">
      <c r="A3402" s="1">
        <f>ROW()-ROW(tManutencao[[#Headers],[Seq]])</f>
        <v>3401</v>
      </c>
      <c r="B3402" s="3">
        <v>4790</v>
      </c>
      <c r="C3402" s="4">
        <v>45667.701805555553</v>
      </c>
      <c r="D3402" s="4"/>
      <c r="E3402" s="1" t="s">
        <v>9</v>
      </c>
      <c r="F3402">
        <v>9010</v>
      </c>
      <c r="G3402" s="1" t="str">
        <f>IFERROR(VLOOKUP(tManutencao[[#This Row],[Máquina]],[1]!tMaquinas[[Código]:[Descrição]],2,0),"N/E")</f>
        <v>N/E</v>
      </c>
      <c r="H3402" t="s">
        <v>2167</v>
      </c>
      <c r="I3402" t="s">
        <v>2912</v>
      </c>
    </row>
    <row r="3403" spans="1:9" ht="16.5" x14ac:dyDescent="0.25">
      <c r="A3403" s="1">
        <f>ROW()-ROW(tManutencao[[#Headers],[Seq]])</f>
        <v>3402</v>
      </c>
      <c r="B3403" s="3">
        <v>3287</v>
      </c>
      <c r="C3403" s="4">
        <v>45551.704074074078</v>
      </c>
      <c r="D3403" s="4">
        <v>45560.65221064815</v>
      </c>
      <c r="E3403" s="1" t="s">
        <v>9</v>
      </c>
      <c r="F3403">
        <v>507</v>
      </c>
      <c r="G3403" s="1" t="str">
        <f>IFERROR(VLOOKUP(tManutencao[[#This Row],[Máquina]],[1]!tMaquinas[[Código]:[Descrição]],2,0),"N/E")</f>
        <v>507 - Rebobinadeira</v>
      </c>
      <c r="H3403" t="s">
        <v>23</v>
      </c>
      <c r="I3403" t="s">
        <v>2913</v>
      </c>
    </row>
    <row r="3404" spans="1:9" ht="16.5" x14ac:dyDescent="0.25">
      <c r="A3404" s="1">
        <f>ROW()-ROW(tManutencao[[#Headers],[Seq]])</f>
        <v>3403</v>
      </c>
      <c r="B3404" s="3">
        <v>3288</v>
      </c>
      <c r="C3404" s="4">
        <v>45551.709108796298</v>
      </c>
      <c r="D3404" s="4">
        <v>45560.64984953704</v>
      </c>
      <c r="E3404" s="1" t="s">
        <v>9</v>
      </c>
      <c r="F3404">
        <v>505</v>
      </c>
      <c r="G3404" s="1" t="str">
        <f>IFERROR(VLOOKUP(tManutencao[[#This Row],[Máquina]],[1]!tMaquinas[[Código]:[Descrição]],2,0),"N/E")</f>
        <v>505 - Rebobinadeira</v>
      </c>
      <c r="H3404" t="s">
        <v>23</v>
      </c>
      <c r="I3404" t="s">
        <v>2914</v>
      </c>
    </row>
    <row r="3405" spans="1:9" ht="16.5" x14ac:dyDescent="0.25">
      <c r="A3405" s="1">
        <f>ROW()-ROW(tManutencao[[#Headers],[Seq]])</f>
        <v>3404</v>
      </c>
      <c r="B3405" s="3">
        <v>3289</v>
      </c>
      <c r="C3405" s="4">
        <v>45551.713310185187</v>
      </c>
      <c r="D3405" s="4"/>
      <c r="E3405" s="1" t="s">
        <v>9</v>
      </c>
      <c r="F3405">
        <v>501</v>
      </c>
      <c r="G3405" s="1" t="str">
        <f>IFERROR(VLOOKUP(tManutencao[[#This Row],[Máquina]],[1]!tMaquinas[[Código]:[Descrição]],2,0),"N/E")</f>
        <v>501 - Jaguar rebobinadeira</v>
      </c>
      <c r="H3405" t="s">
        <v>23</v>
      </c>
    </row>
    <row r="3406" spans="1:9" ht="16.5" x14ac:dyDescent="0.25">
      <c r="A3406" s="1">
        <f>ROW()-ROW(tManutencao[[#Headers],[Seq]])</f>
        <v>3405</v>
      </c>
      <c r="B3406" s="3">
        <v>3290</v>
      </c>
      <c r="C3406" s="4">
        <v>45551.714560185188</v>
      </c>
      <c r="D3406" s="4">
        <v>45671.440439814818</v>
      </c>
      <c r="E3406" s="1" t="s">
        <v>9</v>
      </c>
      <c r="F3406">
        <v>108</v>
      </c>
      <c r="G3406" s="1" t="str">
        <f>IFERROR(VLOOKUP(tManutencao[[#This Row],[Máquina]],[1]!tMaquinas[[Código]:[Descrição]],2,0),"N/E")</f>
        <v>108 - Extrusora</v>
      </c>
      <c r="H3406" t="s">
        <v>10</v>
      </c>
      <c r="I3406" t="s">
        <v>54</v>
      </c>
    </row>
    <row r="3407" spans="1:9" ht="16.5" x14ac:dyDescent="0.25">
      <c r="A3407" s="1">
        <f>ROW()-ROW(tManutencao[[#Headers],[Seq]])</f>
        <v>3406</v>
      </c>
      <c r="B3407" s="3">
        <v>3291</v>
      </c>
      <c r="C3407" s="4">
        <v>45551.770636574074</v>
      </c>
      <c r="D3407" s="4">
        <v>45671.440682870372</v>
      </c>
      <c r="E3407" s="1" t="s">
        <v>9</v>
      </c>
      <c r="F3407">
        <v>417</v>
      </c>
      <c r="G3407" s="1" t="str">
        <f>IFERROR(VLOOKUP(tManutencao[[#This Row],[Máquina]],[1]!tMaquinas[[Código]:[Descrição]],2,0),"N/E")</f>
        <v>417 - Hece 1400</v>
      </c>
      <c r="H3407" t="s">
        <v>21</v>
      </c>
      <c r="I3407" t="s">
        <v>32</v>
      </c>
    </row>
    <row r="3408" spans="1:9" ht="16.5" x14ac:dyDescent="0.25">
      <c r="A3408" s="1">
        <f>ROW()-ROW(tManutencao[[#Headers],[Seq]])</f>
        <v>3407</v>
      </c>
      <c r="B3408" s="3">
        <v>3292</v>
      </c>
      <c r="C3408" s="4">
        <v>45551.891840277778</v>
      </c>
      <c r="D3408" s="4">
        <v>45671.441261574073</v>
      </c>
      <c r="E3408" s="1" t="s">
        <v>9</v>
      </c>
      <c r="F3408">
        <v>108</v>
      </c>
      <c r="G3408" s="1" t="str">
        <f>IFERROR(VLOOKUP(tManutencao[[#This Row],[Máquina]],[1]!tMaquinas[[Código]:[Descrição]],2,0),"N/E")</f>
        <v>108 - Extrusora</v>
      </c>
      <c r="H3408" t="s">
        <v>10</v>
      </c>
      <c r="I3408" t="s">
        <v>2915</v>
      </c>
    </row>
    <row r="3409" spans="1:9" ht="16.5" x14ac:dyDescent="0.25">
      <c r="A3409" s="1">
        <f>ROW()-ROW(tManutencao[[#Headers],[Seq]])</f>
        <v>3408</v>
      </c>
      <c r="B3409" s="3">
        <v>3293</v>
      </c>
      <c r="C3409" s="4">
        <v>45552.345555555556</v>
      </c>
      <c r="D3409" s="4">
        <v>45671.442094907405</v>
      </c>
      <c r="E3409" s="1" t="s">
        <v>9</v>
      </c>
      <c r="F3409">
        <v>207</v>
      </c>
      <c r="G3409" s="1" t="str">
        <f>IFERROR(VLOOKUP(tManutencao[[#This Row],[Máquina]],[1]!tMaquinas[[Código]:[Descrição]],2,0),"N/E")</f>
        <v>207 - Comexi 8 cores</v>
      </c>
      <c r="H3409" t="s">
        <v>62</v>
      </c>
      <c r="I3409" t="s">
        <v>2916</v>
      </c>
    </row>
    <row r="3410" spans="1:9" ht="16.5" x14ac:dyDescent="0.25">
      <c r="A3410" s="1">
        <f>ROW()-ROW(tManutencao[[#Headers],[Seq]])</f>
        <v>3409</v>
      </c>
      <c r="B3410" s="3">
        <v>3294</v>
      </c>
      <c r="C3410" s="4">
        <v>45552.400833333333</v>
      </c>
      <c r="D3410" s="4">
        <v>45671.442291666666</v>
      </c>
      <c r="E3410" s="1" t="s">
        <v>9</v>
      </c>
      <c r="F3410">
        <v>417</v>
      </c>
      <c r="G3410" s="1" t="str">
        <f>IFERROR(VLOOKUP(tManutencao[[#This Row],[Máquina]],[1]!tMaquinas[[Código]:[Descrição]],2,0),"N/E")</f>
        <v>417 - Hece 1400</v>
      </c>
      <c r="H3410" t="s">
        <v>21</v>
      </c>
      <c r="I3410" t="s">
        <v>22</v>
      </c>
    </row>
    <row r="3411" spans="1:9" ht="16.5" x14ac:dyDescent="0.25">
      <c r="A3411" s="1">
        <f>ROW()-ROW(tManutencao[[#Headers],[Seq]])</f>
        <v>3410</v>
      </c>
      <c r="B3411" s="3">
        <v>3295</v>
      </c>
      <c r="C3411" s="4">
        <v>45552.615949074076</v>
      </c>
      <c r="D3411" s="4"/>
      <c r="E3411" s="1" t="s">
        <v>9</v>
      </c>
      <c r="F3411">
        <v>417</v>
      </c>
      <c r="G3411" s="1" t="str">
        <f>IFERROR(VLOOKUP(tManutencao[[#This Row],[Máquina]],[1]!tMaquinas[[Código]:[Descrição]],2,0),"N/E")</f>
        <v>417 - Hece 1400</v>
      </c>
      <c r="H3411" t="s">
        <v>21</v>
      </c>
      <c r="I3411" t="s">
        <v>2917</v>
      </c>
    </row>
    <row r="3412" spans="1:9" ht="16.5" x14ac:dyDescent="0.25">
      <c r="A3412" s="1">
        <f>ROW()-ROW(tManutencao[[#Headers],[Seq]])</f>
        <v>3411</v>
      </c>
      <c r="B3412" s="3">
        <v>4795</v>
      </c>
      <c r="C3412" s="4">
        <v>45670.599131944444</v>
      </c>
      <c r="D3412" s="4"/>
      <c r="E3412" s="1" t="s">
        <v>9</v>
      </c>
      <c r="F3412">
        <v>9010</v>
      </c>
      <c r="G3412" s="1" t="str">
        <f>IFERROR(VLOOKUP(tManutencao[[#This Row],[Máquina]],[1]!tMaquinas[[Código]:[Descrição]],2,0),"N/E")</f>
        <v>N/E</v>
      </c>
      <c r="H3412" t="s">
        <v>2167</v>
      </c>
      <c r="I3412" t="s">
        <v>2918</v>
      </c>
    </row>
    <row r="3413" spans="1:9" ht="16.5" x14ac:dyDescent="0.25">
      <c r="A3413" s="1">
        <f>ROW()-ROW(tManutencao[[#Headers],[Seq]])</f>
        <v>3412</v>
      </c>
      <c r="B3413" s="3">
        <v>4807</v>
      </c>
      <c r="C3413" s="4">
        <v>45671.708379629628</v>
      </c>
      <c r="D3413" s="4"/>
      <c r="E3413" s="1" t="s">
        <v>9</v>
      </c>
      <c r="F3413">
        <v>9010</v>
      </c>
      <c r="G3413" s="1" t="str">
        <f>IFERROR(VLOOKUP(tManutencao[[#This Row],[Máquina]],[1]!tMaquinas[[Código]:[Descrição]],2,0),"N/E")</f>
        <v>N/E</v>
      </c>
      <c r="H3413" t="s">
        <v>2167</v>
      </c>
      <c r="I3413" t="s">
        <v>2919</v>
      </c>
    </row>
    <row r="3414" spans="1:9" ht="16.5" x14ac:dyDescent="0.25">
      <c r="A3414" s="1">
        <f>ROW()-ROW(tManutencao[[#Headers],[Seq]])</f>
        <v>3413</v>
      </c>
      <c r="B3414" s="3">
        <v>4842</v>
      </c>
      <c r="C3414" s="4">
        <v>45677.432060185187</v>
      </c>
      <c r="D3414" s="4"/>
      <c r="E3414" s="1" t="s">
        <v>9</v>
      </c>
      <c r="F3414">
        <v>9010</v>
      </c>
      <c r="G3414" s="1" t="str">
        <f>IFERROR(VLOOKUP(tManutencao[[#This Row],[Máquina]],[1]!tMaquinas[[Código]:[Descrição]],2,0),"N/E")</f>
        <v>N/E</v>
      </c>
      <c r="H3414" t="s">
        <v>2167</v>
      </c>
      <c r="I3414" t="s">
        <v>2920</v>
      </c>
    </row>
    <row r="3415" spans="1:9" ht="16.5" x14ac:dyDescent="0.25">
      <c r="A3415" s="1">
        <f>ROW()-ROW(tManutencao[[#Headers],[Seq]])</f>
        <v>3414</v>
      </c>
      <c r="B3415" s="3">
        <v>4843</v>
      </c>
      <c r="C3415" s="4">
        <v>45677.437060185184</v>
      </c>
      <c r="D3415" s="4"/>
      <c r="E3415" s="1" t="s">
        <v>9</v>
      </c>
      <c r="F3415">
        <v>9010</v>
      </c>
      <c r="G3415" s="1" t="str">
        <f>IFERROR(VLOOKUP(tManutencao[[#This Row],[Máquina]],[1]!tMaquinas[[Código]:[Descrição]],2,0),"N/E")</f>
        <v>N/E</v>
      </c>
      <c r="H3415" t="s">
        <v>2167</v>
      </c>
      <c r="I3415" t="s">
        <v>2921</v>
      </c>
    </row>
    <row r="3416" spans="1:9" ht="16.5" x14ac:dyDescent="0.25">
      <c r="A3416" s="1">
        <f>ROW()-ROW(tManutencao[[#Headers],[Seq]])</f>
        <v>3415</v>
      </c>
      <c r="B3416" s="3">
        <v>3300</v>
      </c>
      <c r="C3416" s="4">
        <v>45552.875821759262</v>
      </c>
      <c r="D3416" s="4">
        <v>45671.443206018521</v>
      </c>
      <c r="E3416" s="1" t="s">
        <v>9</v>
      </c>
      <c r="F3416">
        <v>417</v>
      </c>
      <c r="G3416" s="1" t="str">
        <f>IFERROR(VLOOKUP(tManutencao[[#This Row],[Máquina]],[1]!tMaquinas[[Código]:[Descrição]],2,0),"N/E")</f>
        <v>417 - Hece 1400</v>
      </c>
      <c r="H3416" t="s">
        <v>21</v>
      </c>
      <c r="I3416" t="s">
        <v>32</v>
      </c>
    </row>
    <row r="3417" spans="1:9" ht="16.5" x14ac:dyDescent="0.25">
      <c r="A3417" s="1">
        <f>ROW()-ROW(tManutencao[[#Headers],[Seq]])</f>
        <v>3416</v>
      </c>
      <c r="B3417" s="3">
        <v>3301</v>
      </c>
      <c r="C3417" s="4">
        <v>45552.886817129627</v>
      </c>
      <c r="D3417" s="4">
        <v>45671.443703703706</v>
      </c>
      <c r="E3417" s="1" t="s">
        <v>9</v>
      </c>
      <c r="F3417">
        <v>417</v>
      </c>
      <c r="G3417" s="1" t="str">
        <f>IFERROR(VLOOKUP(tManutencao[[#This Row],[Máquina]],[1]!tMaquinas[[Código]:[Descrição]],2,0),"N/E")</f>
        <v>417 - Hece 1400</v>
      </c>
      <c r="H3417" t="s">
        <v>21</v>
      </c>
      <c r="I3417" t="s">
        <v>32</v>
      </c>
    </row>
    <row r="3418" spans="1:9" ht="16.5" x14ac:dyDescent="0.25">
      <c r="A3418" s="1">
        <f>ROW()-ROW(tManutencao[[#Headers],[Seq]])</f>
        <v>3417</v>
      </c>
      <c r="B3418" s="3">
        <v>3302</v>
      </c>
      <c r="C3418" s="4">
        <v>45552.886817129627</v>
      </c>
      <c r="D3418" s="4">
        <v>45671.443912037037</v>
      </c>
      <c r="E3418" s="1" t="s">
        <v>9</v>
      </c>
      <c r="F3418">
        <v>417</v>
      </c>
      <c r="G3418" s="1" t="str">
        <f>IFERROR(VLOOKUP(tManutencao[[#This Row],[Máquina]],[1]!tMaquinas[[Código]:[Descrição]],2,0),"N/E")</f>
        <v>417 - Hece 1400</v>
      </c>
      <c r="H3418" t="s">
        <v>21</v>
      </c>
      <c r="I3418" t="s">
        <v>32</v>
      </c>
    </row>
    <row r="3419" spans="1:9" ht="16.5" x14ac:dyDescent="0.25">
      <c r="A3419" s="1">
        <f>ROW()-ROW(tManutencao[[#Headers],[Seq]])</f>
        <v>3418</v>
      </c>
      <c r="B3419" s="3">
        <v>3303</v>
      </c>
      <c r="C3419" s="4">
        <v>45553.448344907411</v>
      </c>
      <c r="D3419" s="4">
        <v>45671.444097222222</v>
      </c>
      <c r="E3419" s="1" t="s">
        <v>9</v>
      </c>
      <c r="F3419">
        <v>417</v>
      </c>
      <c r="G3419" s="1" t="str">
        <f>IFERROR(VLOOKUP(tManutencao[[#This Row],[Máquina]],[1]!tMaquinas[[Código]:[Descrição]],2,0),"N/E")</f>
        <v>417 - Hece 1400</v>
      </c>
      <c r="H3419" t="s">
        <v>21</v>
      </c>
      <c r="I3419" t="s">
        <v>22</v>
      </c>
    </row>
    <row r="3420" spans="1:9" ht="16.5" x14ac:dyDescent="0.25">
      <c r="A3420" s="1">
        <f>ROW()-ROW(tManutencao[[#Headers],[Seq]])</f>
        <v>3419</v>
      </c>
      <c r="B3420" s="3">
        <v>1745</v>
      </c>
      <c r="C3420" s="4">
        <v>45341.624467592592</v>
      </c>
      <c r="D3420" s="4">
        <v>45342.766423611109</v>
      </c>
      <c r="E3420" s="1" t="s">
        <v>9</v>
      </c>
      <c r="F3420">
        <v>9011</v>
      </c>
      <c r="G3420" s="1" t="str">
        <f>IFERROR(VLOOKUP(tManutencao[[#This Row],[Máquina]],[1]!tMaquinas[[Código]:[Descrição]],2,0),"N/E")</f>
        <v>N/E</v>
      </c>
      <c r="H3420" t="s">
        <v>1335</v>
      </c>
      <c r="I3420" t="s">
        <v>2922</v>
      </c>
    </row>
    <row r="3421" spans="1:9" ht="16.5" x14ac:dyDescent="0.25">
      <c r="A3421" s="1">
        <f>ROW()-ROW(tManutencao[[#Headers],[Seq]])</f>
        <v>3420</v>
      </c>
      <c r="B3421" s="3">
        <v>3305</v>
      </c>
      <c r="C3421" s="4">
        <v>45553.539201388892</v>
      </c>
      <c r="D3421" s="4">
        <v>45558.610150462962</v>
      </c>
      <c r="E3421" s="1" t="s">
        <v>9</v>
      </c>
      <c r="F3421">
        <v>117</v>
      </c>
      <c r="G3421" s="1" t="str">
        <f>IFERROR(VLOOKUP(tManutencao[[#This Row],[Máquina]],[1]!tMaquinas[[Código]:[Descrição]],2,0),"N/E")</f>
        <v>117 - Extrusora</v>
      </c>
      <c r="H3421" t="s">
        <v>10</v>
      </c>
      <c r="I3421" t="s">
        <v>2923</v>
      </c>
    </row>
    <row r="3422" spans="1:9" ht="16.5" x14ac:dyDescent="0.25">
      <c r="A3422" s="1">
        <f>ROW()-ROW(tManutencao[[#Headers],[Seq]])</f>
        <v>3421</v>
      </c>
      <c r="B3422" s="3">
        <v>3306</v>
      </c>
      <c r="C3422" s="4">
        <v>45553.540486111109</v>
      </c>
      <c r="D3422" s="4">
        <v>45558.608229166668</v>
      </c>
      <c r="E3422" s="1" t="s">
        <v>9</v>
      </c>
      <c r="F3422">
        <v>118</v>
      </c>
      <c r="G3422" s="1" t="str">
        <f>IFERROR(VLOOKUP(tManutencao[[#This Row],[Máquina]],[1]!tMaquinas[[Código]:[Descrição]],2,0),"N/E")</f>
        <v>118- Extrusora</v>
      </c>
      <c r="H3422" t="s">
        <v>10</v>
      </c>
      <c r="I3422" t="s">
        <v>2924</v>
      </c>
    </row>
    <row r="3423" spans="1:9" ht="16.5" x14ac:dyDescent="0.25">
      <c r="A3423" s="1">
        <f>ROW()-ROW(tManutencao[[#Headers],[Seq]])</f>
        <v>3422</v>
      </c>
      <c r="B3423" s="3">
        <v>3307</v>
      </c>
      <c r="C3423" s="4">
        <v>45553.541655092595</v>
      </c>
      <c r="D3423" s="4">
        <v>45671.444201388891</v>
      </c>
      <c r="E3423" s="1" t="s">
        <v>9</v>
      </c>
      <c r="F3423">
        <v>118</v>
      </c>
      <c r="G3423" s="1" t="str">
        <f>IFERROR(VLOOKUP(tManutencao[[#This Row],[Máquina]],[1]!tMaquinas[[Código]:[Descrição]],2,0),"N/E")</f>
        <v>118- Extrusora</v>
      </c>
      <c r="H3423" t="s">
        <v>10</v>
      </c>
      <c r="I3423" t="s">
        <v>2925</v>
      </c>
    </row>
    <row r="3424" spans="1:9" ht="16.5" x14ac:dyDescent="0.25">
      <c r="A3424" s="1">
        <f>ROW()-ROW(tManutencao[[#Headers],[Seq]])</f>
        <v>3423</v>
      </c>
      <c r="B3424" s="3">
        <v>2656</v>
      </c>
      <c r="C3424" s="4">
        <v>45491.727500000001</v>
      </c>
      <c r="D3424" s="4">
        <v>45497.737500000003</v>
      </c>
      <c r="E3424" s="1" t="s">
        <v>9</v>
      </c>
      <c r="F3424">
        <v>9011</v>
      </c>
      <c r="G3424" s="1" t="str">
        <f>IFERROR(VLOOKUP(tManutencao[[#This Row],[Máquina]],[1]!tMaquinas[[Código]:[Descrição]],2,0),"N/E")</f>
        <v>N/E</v>
      </c>
      <c r="H3424" t="s">
        <v>1335</v>
      </c>
      <c r="I3424" t="s">
        <v>2926</v>
      </c>
    </row>
    <row r="3425" spans="1:9" ht="16.5" x14ac:dyDescent="0.25">
      <c r="A3425" s="1">
        <f>ROW()-ROW(tManutencao[[#Headers],[Seq]])</f>
        <v>3424</v>
      </c>
      <c r="B3425" s="3">
        <v>2655</v>
      </c>
      <c r="C3425" s="4">
        <v>45491.726388888892</v>
      </c>
      <c r="D3425" s="4">
        <v>45497.73678240741</v>
      </c>
      <c r="E3425" s="1" t="s">
        <v>9</v>
      </c>
      <c r="F3425">
        <v>9012</v>
      </c>
      <c r="G3425" s="1" t="str">
        <f>IFERROR(VLOOKUP(tManutencao[[#This Row],[Máquina]],[1]!tMaquinas[[Código]:[Descrição]],2,0),"N/E")</f>
        <v>N/E</v>
      </c>
      <c r="H3425" t="s">
        <v>1335</v>
      </c>
      <c r="I3425" t="s">
        <v>2927</v>
      </c>
    </row>
    <row r="3426" spans="1:9" ht="16.5" x14ac:dyDescent="0.25">
      <c r="A3426" s="1">
        <f>ROW()-ROW(tManutencao[[#Headers],[Seq]])</f>
        <v>3425</v>
      </c>
      <c r="B3426" s="3">
        <v>1725</v>
      </c>
      <c r="C3426" s="4">
        <v>45338.643194444441</v>
      </c>
      <c r="D3426" s="4"/>
      <c r="E3426" s="1" t="s">
        <v>9</v>
      </c>
      <c r="F3426">
        <v>9013</v>
      </c>
      <c r="G3426" s="1" t="str">
        <f>IFERROR(VLOOKUP(tManutencao[[#This Row],[Máquina]],[1]!tMaquinas[[Código]:[Descrição]],2,0),"N/E")</f>
        <v>N/E</v>
      </c>
      <c r="H3426" t="s">
        <v>1335</v>
      </c>
      <c r="I3426" t="s">
        <v>2928</v>
      </c>
    </row>
    <row r="3427" spans="1:9" ht="16.5" x14ac:dyDescent="0.25">
      <c r="A3427" s="1">
        <f>ROW()-ROW(tManutencao[[#Headers],[Seq]])</f>
        <v>3426</v>
      </c>
      <c r="B3427" s="3">
        <v>3311</v>
      </c>
      <c r="C3427" s="4">
        <v>45553.657141203701</v>
      </c>
      <c r="D3427" s="4">
        <v>45671.4450462963</v>
      </c>
      <c r="E3427" s="1" t="s">
        <v>9</v>
      </c>
      <c r="F3427">
        <v>206</v>
      </c>
      <c r="G3427" s="1" t="str">
        <f>IFERROR(VLOOKUP(tManutencao[[#This Row],[Máquina]],[1]!tMaquinas[[Código]:[Descrição]],2,0),"N/E")</f>
        <v>206 - Comexi 8 cores</v>
      </c>
      <c r="H3427" t="s">
        <v>62</v>
      </c>
      <c r="I3427" t="s">
        <v>714</v>
      </c>
    </row>
    <row r="3428" spans="1:9" ht="16.5" x14ac:dyDescent="0.25">
      <c r="A3428" s="1">
        <f>ROW()-ROW(tManutencao[[#Headers],[Seq]])</f>
        <v>3427</v>
      </c>
      <c r="B3428" s="3">
        <v>3312</v>
      </c>
      <c r="C3428" s="4">
        <v>45553.748668981483</v>
      </c>
      <c r="D3428" s="4">
        <v>45580.711817129632</v>
      </c>
      <c r="E3428" s="1" t="s">
        <v>9</v>
      </c>
      <c r="F3428">
        <v>417</v>
      </c>
      <c r="G3428" s="1" t="str">
        <f>IFERROR(VLOOKUP(tManutencao[[#This Row],[Máquina]],[1]!tMaquinas[[Código]:[Descrição]],2,0),"N/E")</f>
        <v>417 - Hece 1400</v>
      </c>
      <c r="H3428" t="s">
        <v>21</v>
      </c>
      <c r="I3428" t="s">
        <v>2929</v>
      </c>
    </row>
    <row r="3429" spans="1:9" ht="16.5" x14ac:dyDescent="0.25">
      <c r="A3429" s="1">
        <f>ROW()-ROW(tManutencao[[#Headers],[Seq]])</f>
        <v>3428</v>
      </c>
      <c r="B3429" s="3">
        <v>3313</v>
      </c>
      <c r="C3429" s="4">
        <v>45553.758148148147</v>
      </c>
      <c r="D3429" s="4"/>
      <c r="E3429" s="1" t="s">
        <v>9</v>
      </c>
      <c r="F3429">
        <v>417</v>
      </c>
      <c r="G3429" s="1" t="str">
        <f>IFERROR(VLOOKUP(tManutencao[[#This Row],[Máquina]],[1]!tMaquinas[[Código]:[Descrição]],2,0),"N/E")</f>
        <v>417 - Hece 1400</v>
      </c>
      <c r="H3429" t="s">
        <v>21</v>
      </c>
      <c r="I3429" t="s">
        <v>2930</v>
      </c>
    </row>
    <row r="3430" spans="1:9" ht="16.5" x14ac:dyDescent="0.25">
      <c r="A3430" s="1">
        <f>ROW()-ROW(tManutencao[[#Headers],[Seq]])</f>
        <v>3429</v>
      </c>
      <c r="B3430" s="3">
        <v>3314</v>
      </c>
      <c r="C3430" s="4">
        <v>45553.874062499999</v>
      </c>
      <c r="D3430" s="4">
        <v>45671.445231481484</v>
      </c>
      <c r="E3430" s="1" t="s">
        <v>9</v>
      </c>
      <c r="F3430">
        <v>417</v>
      </c>
      <c r="G3430" s="1" t="str">
        <f>IFERROR(VLOOKUP(tManutencao[[#This Row],[Máquina]],[1]!tMaquinas[[Código]:[Descrição]],2,0),"N/E")</f>
        <v>417 - Hece 1400</v>
      </c>
      <c r="H3430" t="s">
        <v>21</v>
      </c>
      <c r="I3430" t="s">
        <v>32</v>
      </c>
    </row>
    <row r="3431" spans="1:9" ht="16.5" x14ac:dyDescent="0.25">
      <c r="A3431" s="1">
        <f>ROW()-ROW(tManutencao[[#Headers],[Seq]])</f>
        <v>3430</v>
      </c>
      <c r="B3431" s="3">
        <v>3315</v>
      </c>
      <c r="C3431" s="4">
        <v>45553.970034722224</v>
      </c>
      <c r="D3431" s="4">
        <v>45671.445370370369</v>
      </c>
      <c r="E3431" s="1" t="s">
        <v>9</v>
      </c>
      <c r="F3431">
        <v>116</v>
      </c>
      <c r="G3431" s="1" t="str">
        <f>IFERROR(VLOOKUP(tManutencao[[#This Row],[Máquina]],[1]!tMaquinas[[Código]:[Descrição]],2,0),"N/E")</f>
        <v>116 - Extrusora</v>
      </c>
      <c r="H3431" t="s">
        <v>10</v>
      </c>
      <c r="I3431" t="s">
        <v>2931</v>
      </c>
    </row>
    <row r="3432" spans="1:9" ht="16.5" x14ac:dyDescent="0.25">
      <c r="A3432" s="1">
        <f>ROW()-ROW(tManutencao[[#Headers],[Seq]])</f>
        <v>3431</v>
      </c>
      <c r="B3432" s="3">
        <v>1807</v>
      </c>
      <c r="C3432" s="4">
        <v>45348.48542824074</v>
      </c>
      <c r="D3432" s="4">
        <v>45379.518194444441</v>
      </c>
      <c r="E3432" s="1" t="s">
        <v>9</v>
      </c>
      <c r="F3432">
        <v>9013</v>
      </c>
      <c r="G3432" s="1" t="str">
        <f>IFERROR(VLOOKUP(tManutencao[[#This Row],[Máquina]],[1]!tMaquinas[[Código]:[Descrição]],2,0),"N/E")</f>
        <v>N/E</v>
      </c>
      <c r="H3432" t="s">
        <v>1335</v>
      </c>
      <c r="I3432" t="s">
        <v>2932</v>
      </c>
    </row>
    <row r="3433" spans="1:9" ht="16.5" x14ac:dyDescent="0.25">
      <c r="A3433" s="1">
        <f>ROW()-ROW(tManutencao[[#Headers],[Seq]])</f>
        <v>3432</v>
      </c>
      <c r="B3433" s="3">
        <v>3317</v>
      </c>
      <c r="C3433" s="4">
        <v>45554.306840277779</v>
      </c>
      <c r="D3433" s="4">
        <v>45576.69672453704</v>
      </c>
      <c r="E3433" s="1" t="s">
        <v>9</v>
      </c>
      <c r="F3433">
        <v>417</v>
      </c>
      <c r="G3433" s="1" t="str">
        <f>IFERROR(VLOOKUP(tManutencao[[#This Row],[Máquina]],[1]!tMaquinas[[Código]:[Descrição]],2,0),"N/E")</f>
        <v>417 - Hece 1400</v>
      </c>
      <c r="H3433" t="s">
        <v>21</v>
      </c>
      <c r="I3433" t="s">
        <v>2933</v>
      </c>
    </row>
    <row r="3434" spans="1:9" ht="16.5" x14ac:dyDescent="0.25">
      <c r="A3434" s="1">
        <f>ROW()-ROW(tManutencao[[#Headers],[Seq]])</f>
        <v>3433</v>
      </c>
      <c r="B3434" s="3">
        <v>3318</v>
      </c>
      <c r="C3434" s="4">
        <v>45554.389594907407</v>
      </c>
      <c r="D3434" s="4">
        <v>45671.445451388892</v>
      </c>
      <c r="E3434" s="1" t="s">
        <v>9</v>
      </c>
      <c r="F3434">
        <v>116</v>
      </c>
      <c r="G3434" s="1" t="str">
        <f>IFERROR(VLOOKUP(tManutencao[[#This Row],[Máquina]],[1]!tMaquinas[[Código]:[Descrição]],2,0),"N/E")</f>
        <v>116 - Extrusora</v>
      </c>
      <c r="H3434" t="s">
        <v>10</v>
      </c>
      <c r="I3434" t="s">
        <v>55</v>
      </c>
    </row>
    <row r="3435" spans="1:9" ht="16.5" x14ac:dyDescent="0.25">
      <c r="A3435" s="1">
        <f>ROW()-ROW(tManutencao[[#Headers],[Seq]])</f>
        <v>3434</v>
      </c>
      <c r="B3435" s="3">
        <v>3319</v>
      </c>
      <c r="C3435" s="4">
        <v>45554.417534722219</v>
      </c>
      <c r="D3435" s="4">
        <v>45579.446967592594</v>
      </c>
      <c r="E3435" s="1" t="s">
        <v>9</v>
      </c>
      <c r="F3435">
        <v>118</v>
      </c>
      <c r="G3435" s="1" t="str">
        <f>IFERROR(VLOOKUP(tManutencao[[#This Row],[Máquina]],[1]!tMaquinas[[Código]:[Descrição]],2,0),"N/E")</f>
        <v>118- Extrusora</v>
      </c>
      <c r="H3435" t="s">
        <v>10</v>
      </c>
      <c r="I3435" t="s">
        <v>2934</v>
      </c>
    </row>
    <row r="3436" spans="1:9" ht="16.5" x14ac:dyDescent="0.25">
      <c r="A3436" s="1">
        <f>ROW()-ROW(tManutencao[[#Headers],[Seq]])</f>
        <v>3435</v>
      </c>
      <c r="B3436" s="3">
        <v>3320</v>
      </c>
      <c r="C3436" s="4">
        <v>45554.418969907405</v>
      </c>
      <c r="D3436" s="4">
        <v>45671.445763888885</v>
      </c>
      <c r="E3436" s="1" t="s">
        <v>9</v>
      </c>
      <c r="F3436">
        <v>113</v>
      </c>
      <c r="G3436" s="1" t="str">
        <f>IFERROR(VLOOKUP(tManutencao[[#This Row],[Máquina]],[1]!tMaquinas[[Código]:[Descrição]],2,0),"N/E")</f>
        <v>113 - Extrusora</v>
      </c>
      <c r="H3436" t="s">
        <v>10</v>
      </c>
      <c r="I3436" t="s">
        <v>2935</v>
      </c>
    </row>
    <row r="3437" spans="1:9" ht="16.5" x14ac:dyDescent="0.25">
      <c r="A3437" s="1">
        <f>ROW()-ROW(tManutencao[[#Headers],[Seq]])</f>
        <v>3436</v>
      </c>
      <c r="B3437" s="3">
        <v>3321</v>
      </c>
      <c r="C3437" s="4">
        <v>45554.420069444444</v>
      </c>
      <c r="D3437" s="4"/>
      <c r="E3437" s="1" t="s">
        <v>9</v>
      </c>
      <c r="F3437">
        <v>116</v>
      </c>
      <c r="G3437" s="1" t="str">
        <f>IFERROR(VLOOKUP(tManutencao[[#This Row],[Máquina]],[1]!tMaquinas[[Código]:[Descrição]],2,0),"N/E")</f>
        <v>116 - Extrusora</v>
      </c>
      <c r="H3437" t="s">
        <v>10</v>
      </c>
      <c r="I3437" t="s">
        <v>2936</v>
      </c>
    </row>
    <row r="3438" spans="1:9" ht="16.5" x14ac:dyDescent="0.25">
      <c r="A3438" s="1">
        <f>ROW()-ROW(tManutencao[[#Headers],[Seq]])</f>
        <v>3437</v>
      </c>
      <c r="B3438" s="3">
        <v>3322</v>
      </c>
      <c r="C3438" s="4">
        <v>45554.442245370374</v>
      </c>
      <c r="D3438" s="4"/>
      <c r="E3438" s="1" t="s">
        <v>9</v>
      </c>
      <c r="F3438">
        <v>417</v>
      </c>
      <c r="G3438" s="1" t="str">
        <f>IFERROR(VLOOKUP(tManutencao[[#This Row],[Máquina]],[1]!tMaquinas[[Código]:[Descrição]],2,0),"N/E")</f>
        <v>417 - Hece 1400</v>
      </c>
      <c r="H3438" t="s">
        <v>21</v>
      </c>
      <c r="I3438" t="s">
        <v>22</v>
      </c>
    </row>
    <row r="3439" spans="1:9" ht="16.5" x14ac:dyDescent="0.25">
      <c r="A3439" s="1">
        <f>ROW()-ROW(tManutencao[[#Headers],[Seq]])</f>
        <v>3438</v>
      </c>
      <c r="B3439" s="3">
        <v>3323</v>
      </c>
      <c r="C3439" s="4">
        <v>45554.516145833331</v>
      </c>
      <c r="D3439" s="4">
        <v>45671.446261574078</v>
      </c>
      <c r="E3439" s="1" t="s">
        <v>9</v>
      </c>
      <c r="F3439">
        <v>417</v>
      </c>
      <c r="G3439" s="1" t="str">
        <f>IFERROR(VLOOKUP(tManutencao[[#This Row],[Máquina]],[1]!tMaquinas[[Código]:[Descrição]],2,0),"N/E")</f>
        <v>417 - Hece 1400</v>
      </c>
      <c r="H3439" t="s">
        <v>21</v>
      </c>
      <c r="I3439" t="s">
        <v>22</v>
      </c>
    </row>
    <row r="3440" spans="1:9" ht="16.5" x14ac:dyDescent="0.25">
      <c r="A3440" s="1">
        <f>ROW()-ROW(tManutencao[[#Headers],[Seq]])</f>
        <v>3439</v>
      </c>
      <c r="B3440" s="3">
        <v>3324</v>
      </c>
      <c r="C3440" s="4">
        <v>45554.620150462964</v>
      </c>
      <c r="D3440" s="4">
        <v>45562.471504629626</v>
      </c>
      <c r="E3440" s="1" t="s">
        <v>9</v>
      </c>
      <c r="F3440">
        <v>108</v>
      </c>
      <c r="G3440" s="1" t="str">
        <f>IFERROR(VLOOKUP(tManutencao[[#This Row],[Máquina]],[1]!tMaquinas[[Código]:[Descrição]],2,0),"N/E")</f>
        <v>108 - Extrusora</v>
      </c>
      <c r="H3440" t="s">
        <v>10</v>
      </c>
      <c r="I3440" t="s">
        <v>2937</v>
      </c>
    </row>
    <row r="3441" spans="1:9" ht="16.5" x14ac:dyDescent="0.25">
      <c r="A3441" s="1">
        <f>ROW()-ROW(tManutencao[[#Headers],[Seq]])</f>
        <v>3440</v>
      </c>
      <c r="B3441" s="3">
        <v>3325</v>
      </c>
      <c r="C3441" s="4">
        <v>45554.681018518517</v>
      </c>
      <c r="D3441" s="4">
        <v>45554.684074074074</v>
      </c>
      <c r="E3441" s="1" t="s">
        <v>9</v>
      </c>
      <c r="F3441">
        <v>115</v>
      </c>
      <c r="G3441" s="1" t="str">
        <f>IFERROR(VLOOKUP(tManutencao[[#This Row],[Máquina]],[1]!tMaquinas[[Código]:[Descrição]],2,0),"N/E")</f>
        <v>115 - Extrusora</v>
      </c>
      <c r="H3441" t="s">
        <v>10</v>
      </c>
      <c r="I3441" t="s">
        <v>2938</v>
      </c>
    </row>
    <row r="3442" spans="1:9" ht="16.5" x14ac:dyDescent="0.25">
      <c r="A3442" s="1">
        <f>ROW()-ROW(tManutencao[[#Headers],[Seq]])</f>
        <v>3441</v>
      </c>
      <c r="B3442" s="3">
        <v>3326</v>
      </c>
      <c r="C3442" s="4">
        <v>45554.681481481479</v>
      </c>
      <c r="D3442" s="4">
        <v>45554.68414351852</v>
      </c>
      <c r="E3442" s="1" t="s">
        <v>9</v>
      </c>
      <c r="F3442">
        <v>117</v>
      </c>
      <c r="G3442" s="1" t="str">
        <f>IFERROR(VLOOKUP(tManutencao[[#This Row],[Máquina]],[1]!tMaquinas[[Código]:[Descrição]],2,0),"N/E")</f>
        <v>117 - Extrusora</v>
      </c>
      <c r="H3442" t="s">
        <v>10</v>
      </c>
      <c r="I3442" t="s">
        <v>2939</v>
      </c>
    </row>
    <row r="3443" spans="1:9" ht="16.5" x14ac:dyDescent="0.25">
      <c r="A3443" s="1">
        <f>ROW()-ROW(tManutencao[[#Headers],[Seq]])</f>
        <v>3442</v>
      </c>
      <c r="B3443" s="3">
        <v>3327</v>
      </c>
      <c r="C3443" s="4">
        <v>45554.682013888887</v>
      </c>
      <c r="D3443" s="4">
        <v>45554.684224537035</v>
      </c>
      <c r="E3443" s="1" t="s">
        <v>9</v>
      </c>
      <c r="F3443">
        <v>118</v>
      </c>
      <c r="G3443" s="1" t="str">
        <f>IFERROR(VLOOKUP(tManutencao[[#This Row],[Máquina]],[1]!tMaquinas[[Código]:[Descrição]],2,0),"N/E")</f>
        <v>118- Extrusora</v>
      </c>
      <c r="H3443" t="s">
        <v>10</v>
      </c>
      <c r="I3443" t="s">
        <v>2939</v>
      </c>
    </row>
    <row r="3444" spans="1:9" ht="16.5" x14ac:dyDescent="0.25">
      <c r="A3444" s="1">
        <f>ROW()-ROW(tManutencao[[#Headers],[Seq]])</f>
        <v>3443</v>
      </c>
      <c r="B3444" s="3">
        <v>3328</v>
      </c>
      <c r="C3444" s="4">
        <v>45554.728634259256</v>
      </c>
      <c r="D3444" s="4">
        <v>45616.499490740738</v>
      </c>
      <c r="E3444" s="1" t="s">
        <v>92</v>
      </c>
      <c r="F3444">
        <v>115</v>
      </c>
      <c r="G3444" s="1" t="str">
        <f>IFERROR(VLOOKUP(tManutencao[[#This Row],[Máquina]],[1]!tMaquinas[[Código]:[Descrição]],2,0),"N/E")</f>
        <v>115 - Extrusora</v>
      </c>
      <c r="H3444" t="s">
        <v>10</v>
      </c>
      <c r="I3444" t="s">
        <v>2940</v>
      </c>
    </row>
    <row r="3445" spans="1:9" ht="16.5" x14ac:dyDescent="0.25">
      <c r="A3445" s="1">
        <f>ROW()-ROW(tManutencao[[#Headers],[Seq]])</f>
        <v>3444</v>
      </c>
      <c r="B3445" s="3">
        <v>3329</v>
      </c>
      <c r="C3445" s="4">
        <v>45554.730300925927</v>
      </c>
      <c r="D3445" s="4">
        <v>45671.446064814816</v>
      </c>
      <c r="E3445" s="1" t="s">
        <v>92</v>
      </c>
      <c r="F3445">
        <v>115</v>
      </c>
      <c r="G3445" s="1" t="str">
        <f>IFERROR(VLOOKUP(tManutencao[[#This Row],[Máquina]],[1]!tMaquinas[[Código]:[Descrição]],2,0),"N/E")</f>
        <v>115 - Extrusora</v>
      </c>
      <c r="H3445" t="s">
        <v>10</v>
      </c>
      <c r="I3445" t="s">
        <v>2941</v>
      </c>
    </row>
    <row r="3446" spans="1:9" ht="16.5" x14ac:dyDescent="0.25">
      <c r="A3446" s="1">
        <f>ROW()-ROW(tManutencao[[#Headers],[Seq]])</f>
        <v>3445</v>
      </c>
      <c r="B3446" s="3">
        <v>3330</v>
      </c>
      <c r="C3446" s="4">
        <v>45554.73164351852</v>
      </c>
      <c r="D3446" s="4">
        <v>45616.492476851854</v>
      </c>
      <c r="E3446" s="1" t="s">
        <v>92</v>
      </c>
      <c r="F3446">
        <v>115</v>
      </c>
      <c r="G3446" s="1" t="str">
        <f>IFERROR(VLOOKUP(tManutencao[[#This Row],[Máquina]],[1]!tMaquinas[[Código]:[Descrição]],2,0),"N/E")</f>
        <v>115 - Extrusora</v>
      </c>
      <c r="H3446" t="s">
        <v>10</v>
      </c>
      <c r="I3446" t="s">
        <v>2942</v>
      </c>
    </row>
    <row r="3447" spans="1:9" ht="16.5" x14ac:dyDescent="0.25">
      <c r="A3447" s="1">
        <f>ROW()-ROW(tManutencao[[#Headers],[Seq]])</f>
        <v>3446</v>
      </c>
      <c r="B3447" s="3">
        <v>3331</v>
      </c>
      <c r="C3447" s="4">
        <v>45554.732777777775</v>
      </c>
      <c r="D3447" s="4">
        <v>45615.766631944447</v>
      </c>
      <c r="E3447" s="1" t="s">
        <v>92</v>
      </c>
      <c r="F3447">
        <v>115</v>
      </c>
      <c r="G3447" s="1" t="str">
        <f>IFERROR(VLOOKUP(tManutencao[[#This Row],[Máquina]],[1]!tMaquinas[[Código]:[Descrição]],2,0),"N/E")</f>
        <v>115 - Extrusora</v>
      </c>
      <c r="H3447" t="s">
        <v>10</v>
      </c>
      <c r="I3447" t="s">
        <v>2943</v>
      </c>
    </row>
    <row r="3448" spans="1:9" ht="16.5" x14ac:dyDescent="0.25">
      <c r="A3448" s="1">
        <f>ROW()-ROW(tManutencao[[#Headers],[Seq]])</f>
        <v>3447</v>
      </c>
      <c r="B3448" s="3">
        <v>3332</v>
      </c>
      <c r="C3448" s="4">
        <v>45554.734212962961</v>
      </c>
      <c r="D3448" s="4">
        <v>45566.488067129627</v>
      </c>
      <c r="E3448" s="1" t="s">
        <v>9</v>
      </c>
      <c r="F3448">
        <v>108</v>
      </c>
      <c r="G3448" s="1" t="str">
        <f>IFERROR(VLOOKUP(tManutencao[[#This Row],[Máquina]],[1]!tMaquinas[[Código]:[Descrição]],2,0),"N/E")</f>
        <v>108 - Extrusora</v>
      </c>
      <c r="H3448" t="s">
        <v>10</v>
      </c>
      <c r="I3448" t="s">
        <v>2944</v>
      </c>
    </row>
    <row r="3449" spans="1:9" ht="16.5" x14ac:dyDescent="0.25">
      <c r="A3449" s="1">
        <f>ROW()-ROW(tManutencao[[#Headers],[Seq]])</f>
        <v>3448</v>
      </c>
      <c r="B3449" s="3">
        <v>3333</v>
      </c>
      <c r="C3449" s="4">
        <v>45554.735243055555</v>
      </c>
      <c r="D3449" s="4">
        <v>45671.44635416667</v>
      </c>
      <c r="E3449" s="1" t="s">
        <v>92</v>
      </c>
      <c r="F3449">
        <v>115</v>
      </c>
      <c r="G3449" s="1" t="str">
        <f>IFERROR(VLOOKUP(tManutencao[[#This Row],[Máquina]],[1]!tMaquinas[[Código]:[Descrição]],2,0),"N/E")</f>
        <v>115 - Extrusora</v>
      </c>
      <c r="H3449" t="s">
        <v>10</v>
      </c>
      <c r="I3449" t="s">
        <v>2945</v>
      </c>
    </row>
    <row r="3450" spans="1:9" ht="16.5" x14ac:dyDescent="0.25">
      <c r="A3450" s="1">
        <f>ROW()-ROW(tManutencao[[#Headers],[Seq]])</f>
        <v>3449</v>
      </c>
      <c r="B3450" s="3">
        <v>3334</v>
      </c>
      <c r="C3450" s="4">
        <v>45554.737812500003</v>
      </c>
      <c r="D3450" s="4">
        <v>45615.746319444443</v>
      </c>
      <c r="E3450" s="1" t="s">
        <v>2433</v>
      </c>
      <c r="F3450">
        <v>115</v>
      </c>
      <c r="G3450" s="1" t="str">
        <f>IFERROR(VLOOKUP(tManutencao[[#This Row],[Máquina]],[1]!tMaquinas[[Código]:[Descrição]],2,0),"N/E")</f>
        <v>115 - Extrusora</v>
      </c>
      <c r="H3450" t="s">
        <v>10</v>
      </c>
      <c r="I3450" t="s">
        <v>2946</v>
      </c>
    </row>
    <row r="3451" spans="1:9" ht="16.5" x14ac:dyDescent="0.25">
      <c r="A3451" s="1">
        <f>ROW()-ROW(tManutencao[[#Headers],[Seq]])</f>
        <v>3450</v>
      </c>
      <c r="B3451" s="3">
        <v>3335</v>
      </c>
      <c r="C3451" s="4">
        <v>45554.739722222221</v>
      </c>
      <c r="D3451" s="4">
        <v>45615.76730324074</v>
      </c>
      <c r="E3451" s="1" t="s">
        <v>92</v>
      </c>
      <c r="F3451">
        <v>115</v>
      </c>
      <c r="G3451" s="1" t="str">
        <f>IFERROR(VLOOKUP(tManutencao[[#This Row],[Máquina]],[1]!tMaquinas[[Código]:[Descrição]],2,0),"N/E")</f>
        <v>115 - Extrusora</v>
      </c>
      <c r="H3451" t="s">
        <v>10</v>
      </c>
      <c r="I3451" t="s">
        <v>2947</v>
      </c>
    </row>
    <row r="3452" spans="1:9" ht="16.5" x14ac:dyDescent="0.25">
      <c r="A3452" s="1">
        <f>ROW()-ROW(tManutencao[[#Headers],[Seq]])</f>
        <v>3451</v>
      </c>
      <c r="B3452" s="3">
        <v>3336</v>
      </c>
      <c r="C3452" s="4">
        <v>45554.741863425923</v>
      </c>
      <c r="D3452" s="4">
        <v>45615.767696759256</v>
      </c>
      <c r="E3452" s="1" t="s">
        <v>92</v>
      </c>
      <c r="F3452">
        <v>115</v>
      </c>
      <c r="G3452" s="1" t="str">
        <f>IFERROR(VLOOKUP(tManutencao[[#This Row],[Máquina]],[1]!tMaquinas[[Código]:[Descrição]],2,0),"N/E")</f>
        <v>115 - Extrusora</v>
      </c>
      <c r="H3452" t="s">
        <v>10</v>
      </c>
      <c r="I3452" t="s">
        <v>2948</v>
      </c>
    </row>
    <row r="3453" spans="1:9" ht="16.5" x14ac:dyDescent="0.25">
      <c r="A3453" s="1">
        <f>ROW()-ROW(tManutencao[[#Headers],[Seq]])</f>
        <v>3452</v>
      </c>
      <c r="B3453" s="3">
        <v>3337</v>
      </c>
      <c r="C3453" s="4">
        <v>45554.744085648148</v>
      </c>
      <c r="D3453" s="4">
        <v>45615.744074074071</v>
      </c>
      <c r="E3453" s="1" t="s">
        <v>92</v>
      </c>
      <c r="F3453">
        <v>115</v>
      </c>
      <c r="G3453" s="1" t="str">
        <f>IFERROR(VLOOKUP(tManutencao[[#This Row],[Máquina]],[1]!tMaquinas[[Código]:[Descrição]],2,0),"N/E")</f>
        <v>115 - Extrusora</v>
      </c>
      <c r="H3453" t="s">
        <v>10</v>
      </c>
      <c r="I3453" t="s">
        <v>2949</v>
      </c>
    </row>
    <row r="3454" spans="1:9" ht="16.5" x14ac:dyDescent="0.25">
      <c r="A3454" s="1">
        <f>ROW()-ROW(tManutencao[[#Headers],[Seq]])</f>
        <v>3453</v>
      </c>
      <c r="B3454" s="3">
        <v>3338</v>
      </c>
      <c r="C3454" s="4">
        <v>45554.744803240741</v>
      </c>
      <c r="D3454" s="4">
        <v>45615.744652777779</v>
      </c>
      <c r="E3454" s="1" t="s">
        <v>92</v>
      </c>
      <c r="F3454">
        <v>115</v>
      </c>
      <c r="G3454" s="1" t="str">
        <f>IFERROR(VLOOKUP(tManutencao[[#This Row],[Máquina]],[1]!tMaquinas[[Código]:[Descrição]],2,0),"N/E")</f>
        <v>115 - Extrusora</v>
      </c>
      <c r="H3454" t="s">
        <v>10</v>
      </c>
      <c r="I3454" t="s">
        <v>2950</v>
      </c>
    </row>
    <row r="3455" spans="1:9" ht="16.5" x14ac:dyDescent="0.25">
      <c r="A3455" s="1">
        <f>ROW()-ROW(tManutencao[[#Headers],[Seq]])</f>
        <v>3454</v>
      </c>
      <c r="B3455" s="3">
        <v>3339</v>
      </c>
      <c r="C3455" s="4">
        <v>45554.746620370373</v>
      </c>
      <c r="D3455" s="4">
        <v>45616.497534722221</v>
      </c>
      <c r="E3455" s="1" t="s">
        <v>92</v>
      </c>
      <c r="F3455">
        <v>115</v>
      </c>
      <c r="G3455" s="1" t="str">
        <f>IFERROR(VLOOKUP(tManutencao[[#This Row],[Máquina]],[1]!tMaquinas[[Código]:[Descrição]],2,0),"N/E")</f>
        <v>115 - Extrusora</v>
      </c>
      <c r="H3455" t="s">
        <v>10</v>
      </c>
      <c r="I3455" t="s">
        <v>2951</v>
      </c>
    </row>
    <row r="3456" spans="1:9" ht="16.5" x14ac:dyDescent="0.25">
      <c r="A3456" s="1">
        <f>ROW()-ROW(tManutencao[[#Headers],[Seq]])</f>
        <v>3455</v>
      </c>
      <c r="B3456" s="3">
        <v>3340</v>
      </c>
      <c r="C3456" s="4">
        <v>45554.749085648145</v>
      </c>
      <c r="D3456" s="4">
        <v>45615.752916666665</v>
      </c>
      <c r="E3456" s="1" t="s">
        <v>92</v>
      </c>
      <c r="F3456">
        <v>115</v>
      </c>
      <c r="G3456" s="1" t="str">
        <f>IFERROR(VLOOKUP(tManutencao[[#This Row],[Máquina]],[1]!tMaquinas[[Código]:[Descrição]],2,0),"N/E")</f>
        <v>115 - Extrusora</v>
      </c>
      <c r="H3456" t="s">
        <v>10</v>
      </c>
      <c r="I3456" t="s">
        <v>2952</v>
      </c>
    </row>
    <row r="3457" spans="1:9" ht="16.5" x14ac:dyDescent="0.25">
      <c r="A3457" s="1">
        <f>ROW()-ROW(tManutencao[[#Headers],[Seq]])</f>
        <v>3456</v>
      </c>
      <c r="B3457" s="3">
        <v>3341</v>
      </c>
      <c r="C3457" s="4">
        <v>45554.751111111109</v>
      </c>
      <c r="D3457" s="4">
        <v>45615.753599537034</v>
      </c>
      <c r="E3457" s="1" t="s">
        <v>109</v>
      </c>
      <c r="F3457">
        <v>115</v>
      </c>
      <c r="G3457" s="1" t="str">
        <f>IFERROR(VLOOKUP(tManutencao[[#This Row],[Máquina]],[1]!tMaquinas[[Código]:[Descrição]],2,0),"N/E")</f>
        <v>115 - Extrusora</v>
      </c>
      <c r="H3457" t="s">
        <v>10</v>
      </c>
      <c r="I3457" t="s">
        <v>2953</v>
      </c>
    </row>
    <row r="3458" spans="1:9" ht="16.5" x14ac:dyDescent="0.25">
      <c r="A3458" s="1">
        <f>ROW()-ROW(tManutencao[[#Headers],[Seq]])</f>
        <v>3457</v>
      </c>
      <c r="B3458" s="3">
        <v>3342</v>
      </c>
      <c r="C3458" s="4">
        <v>45555.143310185187</v>
      </c>
      <c r="D3458" s="4">
        <v>45671.446655092594</v>
      </c>
      <c r="E3458" s="1" t="s">
        <v>9</v>
      </c>
      <c r="F3458">
        <v>501</v>
      </c>
      <c r="G3458" s="1" t="str">
        <f>IFERROR(VLOOKUP(tManutencao[[#This Row],[Máquina]],[1]!tMaquinas[[Código]:[Descrição]],2,0),"N/E")</f>
        <v>501 - Jaguar rebobinadeira</v>
      </c>
      <c r="H3458" t="s">
        <v>23</v>
      </c>
      <c r="I3458" t="s">
        <v>28</v>
      </c>
    </row>
    <row r="3459" spans="1:9" ht="16.5" x14ac:dyDescent="0.25">
      <c r="A3459" s="1">
        <f>ROW()-ROW(tManutencao[[#Headers],[Seq]])</f>
        <v>3458</v>
      </c>
      <c r="B3459" s="3">
        <v>3343</v>
      </c>
      <c r="C3459" s="4">
        <v>45555.143368055556</v>
      </c>
      <c r="D3459" s="4">
        <v>45671.446817129632</v>
      </c>
      <c r="E3459" s="1" t="s">
        <v>9</v>
      </c>
      <c r="F3459">
        <v>501</v>
      </c>
      <c r="G3459" s="1" t="str">
        <f>IFERROR(VLOOKUP(tManutencao[[#This Row],[Máquina]],[1]!tMaquinas[[Código]:[Descrição]],2,0),"N/E")</f>
        <v>501 - Jaguar rebobinadeira</v>
      </c>
      <c r="H3459" t="s">
        <v>23</v>
      </c>
      <c r="I3459" t="s">
        <v>28</v>
      </c>
    </row>
    <row r="3460" spans="1:9" ht="16.5" x14ac:dyDescent="0.25">
      <c r="A3460" s="1">
        <f>ROW()-ROW(tManutencao[[#Headers],[Seq]])</f>
        <v>3459</v>
      </c>
      <c r="B3460" s="3">
        <v>3344</v>
      </c>
      <c r="C3460" s="4">
        <v>45555.259398148148</v>
      </c>
      <c r="D3460" s="4">
        <v>45671.44771990741</v>
      </c>
      <c r="E3460" s="1" t="s">
        <v>9</v>
      </c>
      <c r="F3460">
        <v>501</v>
      </c>
      <c r="G3460" s="1" t="str">
        <f>IFERROR(VLOOKUP(tManutencao[[#This Row],[Máquina]],[1]!tMaquinas[[Código]:[Descrição]],2,0),"N/E")</f>
        <v>501 - Jaguar rebobinadeira</v>
      </c>
      <c r="H3460" t="s">
        <v>23</v>
      </c>
      <c r="I3460" t="s">
        <v>48</v>
      </c>
    </row>
    <row r="3461" spans="1:9" ht="16.5" x14ac:dyDescent="0.25">
      <c r="A3461" s="1">
        <f>ROW()-ROW(tManutencao[[#Headers],[Seq]])</f>
        <v>3460</v>
      </c>
      <c r="B3461" s="3">
        <v>3345</v>
      </c>
      <c r="C3461" s="4">
        <v>45555.263449074075</v>
      </c>
      <c r="D3461" s="4"/>
      <c r="E3461" s="1" t="s">
        <v>9</v>
      </c>
      <c r="F3461">
        <v>113</v>
      </c>
      <c r="G3461" s="1" t="str">
        <f>IFERROR(VLOOKUP(tManutencao[[#This Row],[Máquina]],[1]!tMaquinas[[Código]:[Descrição]],2,0),"N/E")</f>
        <v>113 - Extrusora</v>
      </c>
      <c r="H3461" t="s">
        <v>10</v>
      </c>
      <c r="I3461" t="s">
        <v>2954</v>
      </c>
    </row>
    <row r="3462" spans="1:9" ht="16.5" x14ac:dyDescent="0.25">
      <c r="A3462" s="1">
        <f>ROW()-ROW(tManutencao[[#Headers],[Seq]])</f>
        <v>3461</v>
      </c>
      <c r="B3462" s="3">
        <v>3346</v>
      </c>
      <c r="C3462" s="4">
        <v>45555.280613425923</v>
      </c>
      <c r="D3462" s="4">
        <v>45671.447812500002</v>
      </c>
      <c r="E3462" s="1" t="s">
        <v>182</v>
      </c>
      <c r="F3462">
        <v>417</v>
      </c>
      <c r="G3462" s="1" t="str">
        <f>IFERROR(VLOOKUP(tManutencao[[#This Row],[Máquina]],[1]!tMaquinas[[Código]:[Descrição]],2,0),"N/E")</f>
        <v>417 - Hece 1400</v>
      </c>
      <c r="H3462" t="s">
        <v>21</v>
      </c>
      <c r="I3462" t="s">
        <v>2955</v>
      </c>
    </row>
    <row r="3463" spans="1:9" ht="16.5" x14ac:dyDescent="0.25">
      <c r="A3463" s="1">
        <f>ROW()-ROW(tManutencao[[#Headers],[Seq]])</f>
        <v>3462</v>
      </c>
      <c r="B3463" s="3">
        <v>3347</v>
      </c>
      <c r="C3463" s="4">
        <v>45555.362812500003</v>
      </c>
      <c r="D3463" s="4">
        <v>45560.650393518517</v>
      </c>
      <c r="E3463" s="1" t="s">
        <v>9</v>
      </c>
      <c r="F3463">
        <v>506</v>
      </c>
      <c r="G3463" s="1" t="str">
        <f>IFERROR(VLOOKUP(tManutencao[[#This Row],[Máquina]],[1]!tMaquinas[[Código]:[Descrição]],2,0),"N/E")</f>
        <v>506 - Rebobinadeira</v>
      </c>
      <c r="H3463" t="s">
        <v>23</v>
      </c>
      <c r="I3463" t="s">
        <v>2956</v>
      </c>
    </row>
    <row r="3464" spans="1:9" ht="16.5" x14ac:dyDescent="0.25">
      <c r="A3464" s="1">
        <f>ROW()-ROW(tManutencao[[#Headers],[Seq]])</f>
        <v>3463</v>
      </c>
      <c r="B3464" s="3">
        <v>3348</v>
      </c>
      <c r="C3464" s="4">
        <v>45555.372175925928</v>
      </c>
      <c r="D3464" s="4">
        <v>45671.447997685187</v>
      </c>
      <c r="E3464" s="1" t="s">
        <v>9</v>
      </c>
      <c r="F3464">
        <v>207</v>
      </c>
      <c r="G3464" s="1" t="str">
        <f>IFERROR(VLOOKUP(tManutencao[[#This Row],[Máquina]],[1]!tMaquinas[[Código]:[Descrição]],2,0),"N/E")</f>
        <v>207 - Comexi 8 cores</v>
      </c>
      <c r="H3464" t="s">
        <v>62</v>
      </c>
      <c r="I3464" t="s">
        <v>2957</v>
      </c>
    </row>
    <row r="3465" spans="1:9" ht="16.5" x14ac:dyDescent="0.25">
      <c r="A3465" s="1">
        <f>ROW()-ROW(tManutencao[[#Headers],[Seq]])</f>
        <v>3464</v>
      </c>
      <c r="B3465" s="3">
        <v>2105</v>
      </c>
      <c r="C3465" s="4">
        <v>45401.72625</v>
      </c>
      <c r="D3465" s="4">
        <v>45408.604849537034</v>
      </c>
      <c r="E3465" s="1" t="s">
        <v>9</v>
      </c>
      <c r="F3465">
        <v>9013</v>
      </c>
      <c r="G3465" s="1" t="str">
        <f>IFERROR(VLOOKUP(tManutencao[[#This Row],[Máquina]],[1]!tMaquinas[[Código]:[Descrição]],2,0),"N/E")</f>
        <v>N/E</v>
      </c>
      <c r="H3465" t="s">
        <v>1335</v>
      </c>
      <c r="I3465" t="s">
        <v>2958</v>
      </c>
    </row>
    <row r="3466" spans="1:9" ht="16.5" x14ac:dyDescent="0.25">
      <c r="A3466" s="1">
        <f>ROW()-ROW(tManutencao[[#Headers],[Seq]])</f>
        <v>3465</v>
      </c>
      <c r="B3466" s="3">
        <v>3350</v>
      </c>
      <c r="C3466" s="4">
        <v>45555.57199074074</v>
      </c>
      <c r="D3466" s="4">
        <v>45615.754131944443</v>
      </c>
      <c r="E3466" s="1" t="s">
        <v>109</v>
      </c>
      <c r="F3466">
        <v>115</v>
      </c>
      <c r="G3466" s="1" t="str">
        <f>IFERROR(VLOOKUP(tManutencao[[#This Row],[Máquina]],[1]!tMaquinas[[Código]:[Descrição]],2,0),"N/E")</f>
        <v>115 - Extrusora</v>
      </c>
      <c r="H3466" t="s">
        <v>10</v>
      </c>
      <c r="I3466" t="s">
        <v>2959</v>
      </c>
    </row>
    <row r="3467" spans="1:9" ht="16.5" x14ac:dyDescent="0.25">
      <c r="A3467" s="1">
        <f>ROW()-ROW(tManutencao[[#Headers],[Seq]])</f>
        <v>3466</v>
      </c>
      <c r="B3467" s="3">
        <v>3351</v>
      </c>
      <c r="C3467" s="4">
        <v>45555.573252314818</v>
      </c>
      <c r="D3467" s="4">
        <v>45615.754641203705</v>
      </c>
      <c r="E3467" s="1" t="s">
        <v>109</v>
      </c>
      <c r="F3467">
        <v>115</v>
      </c>
      <c r="G3467" s="1" t="str">
        <f>IFERROR(VLOOKUP(tManutencao[[#This Row],[Máquina]],[1]!tMaquinas[[Código]:[Descrição]],2,0),"N/E")</f>
        <v>115 - Extrusora</v>
      </c>
      <c r="H3467" t="s">
        <v>10</v>
      </c>
      <c r="I3467" t="s">
        <v>2960</v>
      </c>
    </row>
    <row r="3468" spans="1:9" ht="16.5" x14ac:dyDescent="0.25">
      <c r="A3468" s="1">
        <f>ROW()-ROW(tManutencao[[#Headers],[Seq]])</f>
        <v>3467</v>
      </c>
      <c r="B3468" s="3">
        <v>3352</v>
      </c>
      <c r="C3468" s="4">
        <v>45555.578194444446</v>
      </c>
      <c r="D3468" s="4">
        <v>45615.75644675926</v>
      </c>
      <c r="E3468" s="1" t="s">
        <v>109</v>
      </c>
      <c r="F3468">
        <v>115</v>
      </c>
      <c r="G3468" s="1" t="str">
        <f>IFERROR(VLOOKUP(tManutencao[[#This Row],[Máquina]],[1]!tMaquinas[[Código]:[Descrição]],2,0),"N/E")</f>
        <v>115 - Extrusora</v>
      </c>
      <c r="H3468" t="s">
        <v>10</v>
      </c>
      <c r="I3468" t="s">
        <v>2961</v>
      </c>
    </row>
    <row r="3469" spans="1:9" ht="16.5" x14ac:dyDescent="0.25">
      <c r="A3469" s="1">
        <f>ROW()-ROW(tManutencao[[#Headers],[Seq]])</f>
        <v>3468</v>
      </c>
      <c r="B3469" s="3">
        <v>3353</v>
      </c>
      <c r="C3469" s="4">
        <v>45555.582175925927</v>
      </c>
      <c r="D3469" s="4">
        <v>45615.757245370369</v>
      </c>
      <c r="E3469" s="1" t="s">
        <v>109</v>
      </c>
      <c r="F3469">
        <v>115</v>
      </c>
      <c r="G3469" s="1" t="str">
        <f>IFERROR(VLOOKUP(tManutencao[[#This Row],[Máquina]],[1]!tMaquinas[[Código]:[Descrição]],2,0),"N/E")</f>
        <v>115 - Extrusora</v>
      </c>
      <c r="H3469" t="s">
        <v>10</v>
      </c>
      <c r="I3469" t="s">
        <v>2962</v>
      </c>
    </row>
    <row r="3470" spans="1:9" ht="16.5" x14ac:dyDescent="0.25">
      <c r="A3470" s="1">
        <f>ROW()-ROW(tManutencao[[#Headers],[Seq]])</f>
        <v>3469</v>
      </c>
      <c r="B3470" s="3">
        <v>3354</v>
      </c>
      <c r="C3470" s="4">
        <v>45555.583715277775</v>
      </c>
      <c r="D3470" s="4">
        <v>45615.757870370369</v>
      </c>
      <c r="E3470" s="1" t="s">
        <v>109</v>
      </c>
      <c r="F3470">
        <v>115</v>
      </c>
      <c r="G3470" s="1" t="str">
        <f>IFERROR(VLOOKUP(tManutencao[[#This Row],[Máquina]],[1]!tMaquinas[[Código]:[Descrição]],2,0),"N/E")</f>
        <v>115 - Extrusora</v>
      </c>
      <c r="H3470" t="s">
        <v>10</v>
      </c>
      <c r="I3470" t="s">
        <v>2963</v>
      </c>
    </row>
    <row r="3471" spans="1:9" ht="16.5" x14ac:dyDescent="0.25">
      <c r="A3471" s="1">
        <f>ROW()-ROW(tManutencao[[#Headers],[Seq]])</f>
        <v>3470</v>
      </c>
      <c r="B3471" s="3">
        <v>3355</v>
      </c>
      <c r="C3471" s="4">
        <v>45555.585578703707</v>
      </c>
      <c r="D3471" s="4">
        <v>45671.448344907411</v>
      </c>
      <c r="E3471" s="1" t="s">
        <v>9</v>
      </c>
      <c r="F3471">
        <v>108</v>
      </c>
      <c r="G3471" s="1" t="str">
        <f>IFERROR(VLOOKUP(tManutencao[[#This Row],[Máquina]],[1]!tMaquinas[[Código]:[Descrição]],2,0),"N/E")</f>
        <v>108 - Extrusora</v>
      </c>
      <c r="H3471" t="s">
        <v>10</v>
      </c>
      <c r="I3471" t="s">
        <v>2964</v>
      </c>
    </row>
    <row r="3472" spans="1:9" ht="16.5" x14ac:dyDescent="0.25">
      <c r="A3472" s="1">
        <f>ROW()-ROW(tManutencao[[#Headers],[Seq]])</f>
        <v>3471</v>
      </c>
      <c r="B3472" s="3">
        <v>3356</v>
      </c>
      <c r="C3472" s="4">
        <v>45555.588692129626</v>
      </c>
      <c r="D3472" s="4">
        <v>45615.758576388886</v>
      </c>
      <c r="E3472" s="1" t="s">
        <v>92</v>
      </c>
      <c r="F3472">
        <v>115</v>
      </c>
      <c r="G3472" s="1" t="str">
        <f>IFERROR(VLOOKUP(tManutencao[[#This Row],[Máquina]],[1]!tMaquinas[[Código]:[Descrição]],2,0),"N/E")</f>
        <v>115 - Extrusora</v>
      </c>
      <c r="H3472" t="s">
        <v>10</v>
      </c>
      <c r="I3472" t="s">
        <v>2965</v>
      </c>
    </row>
    <row r="3473" spans="1:9" ht="16.5" x14ac:dyDescent="0.25">
      <c r="A3473" s="1">
        <f>ROW()-ROW(tManutencao[[#Headers],[Seq]])</f>
        <v>3472</v>
      </c>
      <c r="B3473" s="3">
        <v>3357</v>
      </c>
      <c r="C3473" s="4">
        <v>45555.590671296297</v>
      </c>
      <c r="D3473" s="4">
        <v>45615.759768518517</v>
      </c>
      <c r="E3473" s="1" t="s">
        <v>92</v>
      </c>
      <c r="F3473">
        <v>115</v>
      </c>
      <c r="G3473" s="1" t="str">
        <f>IFERROR(VLOOKUP(tManutencao[[#This Row],[Máquina]],[1]!tMaquinas[[Código]:[Descrição]],2,0),"N/E")</f>
        <v>115 - Extrusora</v>
      </c>
      <c r="H3473" t="s">
        <v>10</v>
      </c>
      <c r="I3473" t="s">
        <v>2966</v>
      </c>
    </row>
    <row r="3474" spans="1:9" ht="16.5" x14ac:dyDescent="0.25">
      <c r="A3474" s="1">
        <f>ROW()-ROW(tManutencao[[#Headers],[Seq]])</f>
        <v>3473</v>
      </c>
      <c r="B3474" s="3">
        <v>3358</v>
      </c>
      <c r="C3474" s="4">
        <v>45555.592650462961</v>
      </c>
      <c r="D3474" s="4">
        <v>45671.448472222219</v>
      </c>
      <c r="E3474" s="1" t="s">
        <v>92</v>
      </c>
      <c r="F3474">
        <v>115</v>
      </c>
      <c r="G3474" s="1" t="str">
        <f>IFERROR(VLOOKUP(tManutencao[[#This Row],[Máquina]],[1]!tMaquinas[[Código]:[Descrição]],2,0),"N/E")</f>
        <v>115 - Extrusora</v>
      </c>
      <c r="H3474" t="s">
        <v>10</v>
      </c>
      <c r="I3474" t="s">
        <v>2967</v>
      </c>
    </row>
    <row r="3475" spans="1:9" ht="16.5" x14ac:dyDescent="0.25">
      <c r="A3475" s="1">
        <f>ROW()-ROW(tManutencao[[#Headers],[Seq]])</f>
        <v>3474</v>
      </c>
      <c r="B3475" s="3">
        <v>3359</v>
      </c>
      <c r="C3475" s="4">
        <v>45555.594305555554</v>
      </c>
      <c r="D3475" s="4"/>
      <c r="E3475" s="1" t="s">
        <v>92</v>
      </c>
      <c r="F3475">
        <v>115</v>
      </c>
      <c r="G3475" s="1" t="str">
        <f>IFERROR(VLOOKUP(tManutencao[[#This Row],[Máquina]],[1]!tMaquinas[[Código]:[Descrição]],2,0),"N/E")</f>
        <v>115 - Extrusora</v>
      </c>
      <c r="H3475" t="s">
        <v>10</v>
      </c>
      <c r="I3475" t="s">
        <v>2968</v>
      </c>
    </row>
    <row r="3476" spans="1:9" ht="16.5" x14ac:dyDescent="0.25">
      <c r="A3476" s="1">
        <f>ROW()-ROW(tManutencao[[#Headers],[Seq]])</f>
        <v>3475</v>
      </c>
      <c r="B3476" s="3">
        <v>3360</v>
      </c>
      <c r="C3476" s="4">
        <v>45555.597372685188</v>
      </c>
      <c r="D3476" s="4">
        <v>45615.765752314815</v>
      </c>
      <c r="E3476" s="1" t="s">
        <v>92</v>
      </c>
      <c r="F3476">
        <v>115</v>
      </c>
      <c r="G3476" s="1" t="str">
        <f>IFERROR(VLOOKUP(tManutencao[[#This Row],[Máquina]],[1]!tMaquinas[[Código]:[Descrição]],2,0),"N/E")</f>
        <v>115 - Extrusora</v>
      </c>
      <c r="H3476" t="s">
        <v>10</v>
      </c>
      <c r="I3476" t="s">
        <v>2969</v>
      </c>
    </row>
    <row r="3477" spans="1:9" ht="16.5" x14ac:dyDescent="0.25">
      <c r="A3477" s="1">
        <f>ROW()-ROW(tManutencao[[#Headers],[Seq]])</f>
        <v>3476</v>
      </c>
      <c r="B3477" s="3">
        <v>3361</v>
      </c>
      <c r="C3477" s="4">
        <v>45555.599039351851</v>
      </c>
      <c r="D3477" s="4">
        <v>45615.76525462963</v>
      </c>
      <c r="E3477" s="1" t="s">
        <v>92</v>
      </c>
      <c r="F3477">
        <v>115</v>
      </c>
      <c r="G3477" s="1" t="str">
        <f>IFERROR(VLOOKUP(tManutencao[[#This Row],[Máquina]],[1]!tMaquinas[[Código]:[Descrição]],2,0),"N/E")</f>
        <v>115 - Extrusora</v>
      </c>
      <c r="H3477" t="s">
        <v>10</v>
      </c>
      <c r="I3477" t="s">
        <v>2970</v>
      </c>
    </row>
    <row r="3478" spans="1:9" ht="16.5" x14ac:dyDescent="0.25">
      <c r="A3478" s="1">
        <f>ROW()-ROW(tManutencao[[#Headers],[Seq]])</f>
        <v>3477</v>
      </c>
      <c r="B3478" s="3">
        <v>3362</v>
      </c>
      <c r="C3478" s="4">
        <v>45555.600011574075</v>
      </c>
      <c r="D3478" s="4">
        <v>45574.405509259261</v>
      </c>
      <c r="E3478" s="1" t="s">
        <v>9</v>
      </c>
      <c r="F3478">
        <v>506</v>
      </c>
      <c r="G3478" s="1" t="str">
        <f>IFERROR(VLOOKUP(tManutencao[[#This Row],[Máquina]],[1]!tMaquinas[[Código]:[Descrição]],2,0),"N/E")</f>
        <v>506 - Rebobinadeira</v>
      </c>
      <c r="H3478" t="s">
        <v>23</v>
      </c>
      <c r="I3478" t="s">
        <v>2971</v>
      </c>
    </row>
    <row r="3479" spans="1:9" ht="16.5" x14ac:dyDescent="0.25">
      <c r="A3479" s="1">
        <f>ROW()-ROW(tManutencao[[#Headers],[Seq]])</f>
        <v>3478</v>
      </c>
      <c r="B3479" s="3">
        <v>3363</v>
      </c>
      <c r="C3479" s="4">
        <v>45555.603391203702</v>
      </c>
      <c r="D3479" s="4">
        <v>45615.763055555559</v>
      </c>
      <c r="E3479" s="1" t="s">
        <v>92</v>
      </c>
      <c r="F3479">
        <v>115</v>
      </c>
      <c r="G3479" s="1" t="str">
        <f>IFERROR(VLOOKUP(tManutencao[[#This Row],[Máquina]],[1]!tMaquinas[[Código]:[Descrição]],2,0),"N/E")</f>
        <v>115 - Extrusora</v>
      </c>
      <c r="H3479" t="s">
        <v>10</v>
      </c>
      <c r="I3479" t="s">
        <v>2972</v>
      </c>
    </row>
    <row r="3480" spans="1:9" ht="16.5" x14ac:dyDescent="0.25">
      <c r="A3480" s="1">
        <f>ROW()-ROW(tManutencao[[#Headers],[Seq]])</f>
        <v>3479</v>
      </c>
      <c r="B3480" s="3">
        <v>3364</v>
      </c>
      <c r="C3480" s="4">
        <v>45555.604641203703</v>
      </c>
      <c r="D3480" s="4">
        <v>45671.448576388888</v>
      </c>
      <c r="E3480" s="1" t="s">
        <v>92</v>
      </c>
      <c r="F3480">
        <v>115</v>
      </c>
      <c r="G3480" s="1" t="str">
        <f>IFERROR(VLOOKUP(tManutencao[[#This Row],[Máquina]],[1]!tMaquinas[[Código]:[Descrição]],2,0),"N/E")</f>
        <v>115 - Extrusora</v>
      </c>
      <c r="H3480" t="s">
        <v>10</v>
      </c>
      <c r="I3480" t="s">
        <v>2973</v>
      </c>
    </row>
    <row r="3481" spans="1:9" ht="16.5" x14ac:dyDescent="0.25">
      <c r="A3481" s="1">
        <f>ROW()-ROW(tManutencao[[#Headers],[Seq]])</f>
        <v>3480</v>
      </c>
      <c r="B3481" s="3">
        <v>3365</v>
      </c>
      <c r="C3481" s="4">
        <v>45555.606319444443</v>
      </c>
      <c r="D3481" s="4"/>
      <c r="E3481" s="1" t="s">
        <v>92</v>
      </c>
      <c r="F3481">
        <v>115</v>
      </c>
      <c r="G3481" s="1" t="str">
        <f>IFERROR(VLOOKUP(tManutencao[[#This Row],[Máquina]],[1]!tMaquinas[[Código]:[Descrição]],2,0),"N/E")</f>
        <v>115 - Extrusora</v>
      </c>
      <c r="H3481" t="s">
        <v>10</v>
      </c>
      <c r="I3481" t="s">
        <v>2974</v>
      </c>
    </row>
    <row r="3482" spans="1:9" ht="16.5" x14ac:dyDescent="0.25">
      <c r="A3482" s="1">
        <f>ROW()-ROW(tManutencao[[#Headers],[Seq]])</f>
        <v>3481</v>
      </c>
      <c r="B3482" s="3">
        <v>3366</v>
      </c>
      <c r="C3482" s="4">
        <v>45555.608564814815</v>
      </c>
      <c r="D3482" s="4">
        <v>45615.768240740741</v>
      </c>
      <c r="E3482" s="1" t="s">
        <v>92</v>
      </c>
      <c r="F3482">
        <v>115</v>
      </c>
      <c r="G3482" s="1" t="str">
        <f>IFERROR(VLOOKUP(tManutencao[[#This Row],[Máquina]],[1]!tMaquinas[[Código]:[Descrição]],2,0),"N/E")</f>
        <v>115 - Extrusora</v>
      </c>
      <c r="H3482" t="s">
        <v>10</v>
      </c>
      <c r="I3482" t="s">
        <v>2975</v>
      </c>
    </row>
    <row r="3483" spans="1:9" ht="16.5" x14ac:dyDescent="0.25">
      <c r="A3483" s="1">
        <f>ROW()-ROW(tManutencao[[#Headers],[Seq]])</f>
        <v>3482</v>
      </c>
      <c r="B3483" s="3">
        <v>3367</v>
      </c>
      <c r="C3483" s="4">
        <v>45555.610185185185</v>
      </c>
      <c r="D3483" s="4">
        <v>45616.603564814817</v>
      </c>
      <c r="E3483" s="1" t="s">
        <v>92</v>
      </c>
      <c r="F3483">
        <v>115</v>
      </c>
      <c r="G3483" s="1" t="str">
        <f>IFERROR(VLOOKUP(tManutencao[[#This Row],[Máquina]],[1]!tMaquinas[[Código]:[Descrição]],2,0),"N/E")</f>
        <v>115 - Extrusora</v>
      </c>
      <c r="H3483" t="s">
        <v>10</v>
      </c>
      <c r="I3483" t="s">
        <v>2976</v>
      </c>
    </row>
    <row r="3484" spans="1:9" ht="16.5" x14ac:dyDescent="0.25">
      <c r="A3484" s="1">
        <f>ROW()-ROW(tManutencao[[#Headers],[Seq]])</f>
        <v>3483</v>
      </c>
      <c r="B3484" s="3">
        <v>3368</v>
      </c>
      <c r="C3484" s="4">
        <v>45555.613530092596</v>
      </c>
      <c r="D3484" s="4">
        <v>45671.44908564815</v>
      </c>
      <c r="E3484" s="1" t="s">
        <v>92</v>
      </c>
      <c r="F3484">
        <v>115</v>
      </c>
      <c r="G3484" s="1" t="str">
        <f>IFERROR(VLOOKUP(tManutencao[[#This Row],[Máquina]],[1]!tMaquinas[[Código]:[Descrição]],2,0),"N/E")</f>
        <v>115 - Extrusora</v>
      </c>
      <c r="H3484" t="s">
        <v>10</v>
      </c>
      <c r="I3484" t="s">
        <v>2977</v>
      </c>
    </row>
    <row r="3485" spans="1:9" ht="16.5" x14ac:dyDescent="0.25">
      <c r="A3485" s="1">
        <f>ROW()-ROW(tManutencao[[#Headers],[Seq]])</f>
        <v>3484</v>
      </c>
      <c r="B3485" s="3">
        <v>3369</v>
      </c>
      <c r="C3485" s="4">
        <v>45555.616469907407</v>
      </c>
      <c r="D3485" s="4">
        <v>45671.448865740742</v>
      </c>
      <c r="E3485" s="1" t="s">
        <v>92</v>
      </c>
      <c r="F3485">
        <v>115</v>
      </c>
      <c r="G3485" s="1" t="str">
        <f>IFERROR(VLOOKUP(tManutencao[[#This Row],[Máquina]],[1]!tMaquinas[[Código]:[Descrição]],2,0),"N/E")</f>
        <v>115 - Extrusora</v>
      </c>
      <c r="H3485" t="s">
        <v>10</v>
      </c>
      <c r="I3485" t="s">
        <v>2978</v>
      </c>
    </row>
    <row r="3486" spans="1:9" ht="16.5" x14ac:dyDescent="0.25">
      <c r="A3486" s="1">
        <f>ROW()-ROW(tManutencao[[#Headers],[Seq]])</f>
        <v>3485</v>
      </c>
      <c r="B3486" s="3">
        <v>1108</v>
      </c>
      <c r="C3486" s="4">
        <v>45223.680763888886</v>
      </c>
      <c r="D3486" s="4">
        <v>45261.674942129626</v>
      </c>
      <c r="E3486" s="1" t="s">
        <v>9</v>
      </c>
      <c r="F3486">
        <v>9014</v>
      </c>
      <c r="G3486" s="1" t="str">
        <f>IFERROR(VLOOKUP(tManutencao[[#This Row],[Máquina]],[1]!tMaquinas[[Código]:[Descrição]],2,0),"N/E")</f>
        <v>N/E</v>
      </c>
      <c r="H3486" t="s">
        <v>1335</v>
      </c>
      <c r="I3486" t="s">
        <v>2979</v>
      </c>
    </row>
    <row r="3487" spans="1:9" ht="16.5" x14ac:dyDescent="0.25">
      <c r="A3487" s="1">
        <f>ROW()-ROW(tManutencao[[#Headers],[Seq]])</f>
        <v>3486</v>
      </c>
      <c r="B3487" s="3">
        <v>3371</v>
      </c>
      <c r="C3487" s="4">
        <v>45555.628229166665</v>
      </c>
      <c r="D3487" s="4">
        <v>45616.501944444448</v>
      </c>
      <c r="E3487" s="1" t="s">
        <v>92</v>
      </c>
      <c r="F3487">
        <v>115</v>
      </c>
      <c r="G3487" s="1" t="str">
        <f>IFERROR(VLOOKUP(tManutencao[[#This Row],[Máquina]],[1]!tMaquinas[[Código]:[Descrição]],2,0),"N/E")</f>
        <v>115 - Extrusora</v>
      </c>
      <c r="H3487" t="s">
        <v>10</v>
      </c>
      <c r="I3487" t="s">
        <v>2980</v>
      </c>
    </row>
    <row r="3488" spans="1:9" ht="16.5" x14ac:dyDescent="0.25">
      <c r="A3488" s="1">
        <f>ROW()-ROW(tManutencao[[#Headers],[Seq]])</f>
        <v>3487</v>
      </c>
      <c r="B3488" s="3">
        <v>3372</v>
      </c>
      <c r="C3488" s="4">
        <v>45555.671805555554</v>
      </c>
      <c r="D3488" s="4">
        <v>45615.764108796298</v>
      </c>
      <c r="E3488" s="1" t="s">
        <v>92</v>
      </c>
      <c r="F3488">
        <v>115</v>
      </c>
      <c r="G3488" s="1" t="str">
        <f>IFERROR(VLOOKUP(tManutencao[[#This Row],[Máquina]],[1]!tMaquinas[[Código]:[Descrição]],2,0),"N/E")</f>
        <v>115 - Extrusora</v>
      </c>
      <c r="H3488" t="s">
        <v>10</v>
      </c>
      <c r="I3488" t="s">
        <v>2981</v>
      </c>
    </row>
    <row r="3489" spans="1:9" ht="16.5" x14ac:dyDescent="0.25">
      <c r="A3489" s="1">
        <f>ROW()-ROW(tManutencao[[#Headers],[Seq]])</f>
        <v>3488</v>
      </c>
      <c r="B3489" s="3">
        <v>3373</v>
      </c>
      <c r="C3489" s="4">
        <v>45555.674097222225</v>
      </c>
      <c r="D3489" s="4">
        <v>45671.449201388888</v>
      </c>
      <c r="E3489" s="1" t="s">
        <v>92</v>
      </c>
      <c r="F3489">
        <v>115</v>
      </c>
      <c r="G3489" s="1" t="str">
        <f>IFERROR(VLOOKUP(tManutencao[[#This Row],[Máquina]],[1]!tMaquinas[[Código]:[Descrição]],2,0),"N/E")</f>
        <v>115 - Extrusora</v>
      </c>
      <c r="H3489" t="s">
        <v>10</v>
      </c>
      <c r="I3489" t="s">
        <v>2982</v>
      </c>
    </row>
    <row r="3490" spans="1:9" ht="16.5" x14ac:dyDescent="0.25">
      <c r="A3490" s="1">
        <f>ROW()-ROW(tManutencao[[#Headers],[Seq]])</f>
        <v>3489</v>
      </c>
      <c r="B3490" s="3">
        <v>3374</v>
      </c>
      <c r="C3490" s="4">
        <v>45555.682858796295</v>
      </c>
      <c r="D3490" s="4">
        <v>45671.449305555558</v>
      </c>
      <c r="E3490" s="1" t="s">
        <v>92</v>
      </c>
      <c r="F3490">
        <v>115</v>
      </c>
      <c r="G3490" s="1" t="str">
        <f>IFERROR(VLOOKUP(tManutencao[[#This Row],[Máquina]],[1]!tMaquinas[[Código]:[Descrição]],2,0),"N/E")</f>
        <v>115 - Extrusora</v>
      </c>
      <c r="H3490" t="s">
        <v>10</v>
      </c>
      <c r="I3490" t="s">
        <v>2983</v>
      </c>
    </row>
    <row r="3491" spans="1:9" ht="16.5" x14ac:dyDescent="0.25">
      <c r="A3491" s="1">
        <f>ROW()-ROW(tManutencao[[#Headers],[Seq]])</f>
        <v>3490</v>
      </c>
      <c r="B3491" s="3">
        <v>3375</v>
      </c>
      <c r="C3491" s="4">
        <v>45555.684282407405</v>
      </c>
      <c r="D3491" s="4">
        <v>45671.44940972222</v>
      </c>
      <c r="E3491" s="1" t="s">
        <v>92</v>
      </c>
      <c r="F3491">
        <v>115</v>
      </c>
      <c r="G3491" s="1" t="str">
        <f>IFERROR(VLOOKUP(tManutencao[[#This Row],[Máquina]],[1]!tMaquinas[[Código]:[Descrição]],2,0),"N/E")</f>
        <v>115 - Extrusora</v>
      </c>
      <c r="H3491" t="s">
        <v>10</v>
      </c>
      <c r="I3491" t="s">
        <v>2984</v>
      </c>
    </row>
    <row r="3492" spans="1:9" ht="16.5" x14ac:dyDescent="0.25">
      <c r="A3492" s="1">
        <f>ROW()-ROW(tManutencao[[#Headers],[Seq]])</f>
        <v>3491</v>
      </c>
      <c r="B3492" s="3">
        <v>3376</v>
      </c>
      <c r="C3492" s="4">
        <v>45555.686307870368</v>
      </c>
      <c r="D3492" s="4">
        <v>45616.501319444447</v>
      </c>
      <c r="E3492" s="1" t="s">
        <v>92</v>
      </c>
      <c r="F3492">
        <v>115</v>
      </c>
      <c r="G3492" s="1" t="str">
        <f>IFERROR(VLOOKUP(tManutencao[[#This Row],[Máquina]],[1]!tMaquinas[[Código]:[Descrição]],2,0),"N/E")</f>
        <v>115 - Extrusora</v>
      </c>
      <c r="H3492" t="s">
        <v>10</v>
      </c>
      <c r="I3492" t="s">
        <v>2985</v>
      </c>
    </row>
    <row r="3493" spans="1:9" ht="16.5" x14ac:dyDescent="0.25">
      <c r="A3493" s="1">
        <f>ROW()-ROW(tManutencao[[#Headers],[Seq]])</f>
        <v>3492</v>
      </c>
      <c r="B3493" s="3">
        <v>3377</v>
      </c>
      <c r="C3493" s="4">
        <v>45555.704513888886</v>
      </c>
      <c r="D3493" s="4">
        <v>45615.761284722219</v>
      </c>
      <c r="E3493" s="1" t="s">
        <v>92</v>
      </c>
      <c r="F3493">
        <v>115</v>
      </c>
      <c r="G3493" s="1" t="str">
        <f>IFERROR(VLOOKUP(tManutencao[[#This Row],[Máquina]],[1]!tMaquinas[[Código]:[Descrição]],2,0),"N/E")</f>
        <v>115 - Extrusora</v>
      </c>
      <c r="H3493" t="s">
        <v>10</v>
      </c>
      <c r="I3493" t="s">
        <v>2986</v>
      </c>
    </row>
    <row r="3494" spans="1:9" ht="16.5" x14ac:dyDescent="0.25">
      <c r="A3494" s="1">
        <f>ROW()-ROW(tManutencao[[#Headers],[Seq]])</f>
        <v>3493</v>
      </c>
      <c r="B3494" s="3">
        <v>3378</v>
      </c>
      <c r="C3494" s="4">
        <v>45555.70579861111</v>
      </c>
      <c r="D3494" s="4">
        <v>45671.449490740742</v>
      </c>
      <c r="E3494" s="1" t="s">
        <v>92</v>
      </c>
      <c r="F3494">
        <v>115</v>
      </c>
      <c r="G3494" s="1" t="str">
        <f>IFERROR(VLOOKUP(tManutencao[[#This Row],[Máquina]],[1]!tMaquinas[[Código]:[Descrição]],2,0),"N/E")</f>
        <v>115 - Extrusora</v>
      </c>
      <c r="H3494" t="s">
        <v>10</v>
      </c>
      <c r="I3494" t="s">
        <v>2987</v>
      </c>
    </row>
    <row r="3495" spans="1:9" ht="16.5" x14ac:dyDescent="0.25">
      <c r="A3495" s="1">
        <f>ROW()-ROW(tManutencao[[#Headers],[Seq]])</f>
        <v>3494</v>
      </c>
      <c r="B3495" s="3">
        <v>3379</v>
      </c>
      <c r="C3495" s="4">
        <v>45555.708472222221</v>
      </c>
      <c r="D3495" s="4">
        <v>45616.491724537038</v>
      </c>
      <c r="E3495" s="1" t="s">
        <v>92</v>
      </c>
      <c r="F3495">
        <v>115</v>
      </c>
      <c r="G3495" s="1" t="str">
        <f>IFERROR(VLOOKUP(tManutencao[[#This Row],[Máquina]],[1]!tMaquinas[[Código]:[Descrição]],2,0),"N/E")</f>
        <v>115 - Extrusora</v>
      </c>
      <c r="H3495" t="s">
        <v>10</v>
      </c>
      <c r="I3495" t="s">
        <v>2988</v>
      </c>
    </row>
    <row r="3496" spans="1:9" ht="16.5" x14ac:dyDescent="0.25">
      <c r="A3496" s="1">
        <f>ROW()-ROW(tManutencao[[#Headers],[Seq]])</f>
        <v>3495</v>
      </c>
      <c r="B3496" s="3">
        <v>3380</v>
      </c>
      <c r="C3496" s="4">
        <v>45555.709837962961</v>
      </c>
      <c r="D3496" s="4">
        <v>45616.498344907406</v>
      </c>
      <c r="E3496" s="1" t="s">
        <v>92</v>
      </c>
      <c r="F3496">
        <v>115</v>
      </c>
      <c r="G3496" s="1" t="str">
        <f>IFERROR(VLOOKUP(tManutencao[[#This Row],[Máquina]],[1]!tMaquinas[[Código]:[Descrição]],2,0),"N/E")</f>
        <v>115 - Extrusora</v>
      </c>
      <c r="H3496" t="s">
        <v>10</v>
      </c>
      <c r="I3496" t="s">
        <v>2989</v>
      </c>
    </row>
    <row r="3497" spans="1:9" ht="16.5" x14ac:dyDescent="0.25">
      <c r="A3497" s="1">
        <f>ROW()-ROW(tManutencao[[#Headers],[Seq]])</f>
        <v>3496</v>
      </c>
      <c r="B3497" s="3">
        <v>3381</v>
      </c>
      <c r="C3497" s="4">
        <v>45555.71197916667</v>
      </c>
      <c r="D3497" s="4">
        <v>45616.498553240737</v>
      </c>
      <c r="E3497" s="1" t="s">
        <v>92</v>
      </c>
      <c r="F3497">
        <v>115</v>
      </c>
      <c r="G3497" s="1" t="str">
        <f>IFERROR(VLOOKUP(tManutencao[[#This Row],[Máquina]],[1]!tMaquinas[[Código]:[Descrição]],2,0),"N/E")</f>
        <v>115 - Extrusora</v>
      </c>
      <c r="H3497" t="s">
        <v>10</v>
      </c>
      <c r="I3497" t="s">
        <v>2990</v>
      </c>
    </row>
    <row r="3498" spans="1:9" ht="16.5" x14ac:dyDescent="0.25">
      <c r="A3498" s="1">
        <f>ROW()-ROW(tManutencao[[#Headers],[Seq]])</f>
        <v>3497</v>
      </c>
      <c r="B3498" s="3">
        <v>3382</v>
      </c>
      <c r="C3498" s="4">
        <v>45555.714942129627</v>
      </c>
      <c r="D3498" s="4">
        <v>45615.760601851849</v>
      </c>
      <c r="E3498" s="1" t="s">
        <v>92</v>
      </c>
      <c r="F3498">
        <v>115</v>
      </c>
      <c r="G3498" s="1" t="str">
        <f>IFERROR(VLOOKUP(tManutencao[[#This Row],[Máquina]],[1]!tMaquinas[[Código]:[Descrição]],2,0),"N/E")</f>
        <v>115 - Extrusora</v>
      </c>
      <c r="H3498" t="s">
        <v>10</v>
      </c>
      <c r="I3498" t="s">
        <v>2991</v>
      </c>
    </row>
    <row r="3499" spans="1:9" ht="16.5" x14ac:dyDescent="0.25">
      <c r="A3499" s="1">
        <f>ROW()-ROW(tManutencao[[#Headers],[Seq]])</f>
        <v>3498</v>
      </c>
      <c r="B3499" s="3">
        <v>3383</v>
      </c>
      <c r="C3499" s="4">
        <v>45555.715590277781</v>
      </c>
      <c r="D3499" s="4">
        <v>45671.449583333335</v>
      </c>
      <c r="E3499" s="1" t="s">
        <v>92</v>
      </c>
      <c r="F3499">
        <v>115</v>
      </c>
      <c r="G3499" s="1" t="str">
        <f>IFERROR(VLOOKUP(tManutencao[[#This Row],[Máquina]],[1]!tMaquinas[[Código]:[Descrição]],2,0),"N/E")</f>
        <v>115 - Extrusora</v>
      </c>
      <c r="H3499" t="s">
        <v>10</v>
      </c>
      <c r="I3499" t="s">
        <v>2992</v>
      </c>
    </row>
    <row r="3500" spans="1:9" ht="16.5" x14ac:dyDescent="0.25">
      <c r="A3500" s="1">
        <f>ROW()-ROW(tManutencao[[#Headers],[Seq]])</f>
        <v>3499</v>
      </c>
      <c r="B3500" s="3">
        <v>3384</v>
      </c>
      <c r="C3500" s="4">
        <v>45555.716678240744</v>
      </c>
      <c r="D3500" s="4">
        <v>45671.44971064815</v>
      </c>
      <c r="E3500" s="1" t="s">
        <v>92</v>
      </c>
      <c r="F3500">
        <v>115</v>
      </c>
      <c r="G3500" s="1" t="str">
        <f>IFERROR(VLOOKUP(tManutencao[[#This Row],[Máquina]],[1]!tMaquinas[[Código]:[Descrição]],2,0),"N/E")</f>
        <v>115 - Extrusora</v>
      </c>
      <c r="H3500" t="s">
        <v>10</v>
      </c>
      <c r="I3500" t="s">
        <v>2993</v>
      </c>
    </row>
    <row r="3501" spans="1:9" ht="16.5" x14ac:dyDescent="0.25">
      <c r="A3501" s="1">
        <f>ROW()-ROW(tManutencao[[#Headers],[Seq]])</f>
        <v>3500</v>
      </c>
      <c r="B3501" s="3">
        <v>3385</v>
      </c>
      <c r="C3501" s="4">
        <v>45555.718912037039</v>
      </c>
      <c r="D3501" s="4">
        <v>45615.758958333332</v>
      </c>
      <c r="E3501" s="1" t="s">
        <v>92</v>
      </c>
      <c r="F3501">
        <v>115</v>
      </c>
      <c r="G3501" s="1" t="str">
        <f>IFERROR(VLOOKUP(tManutencao[[#This Row],[Máquina]],[1]!tMaquinas[[Código]:[Descrição]],2,0),"N/E")</f>
        <v>115 - Extrusora</v>
      </c>
      <c r="H3501" t="s">
        <v>10</v>
      </c>
      <c r="I3501" t="s">
        <v>2994</v>
      </c>
    </row>
    <row r="3502" spans="1:9" ht="16.5" x14ac:dyDescent="0.25">
      <c r="A3502" s="1">
        <f>ROW()-ROW(tManutencao[[#Headers],[Seq]])</f>
        <v>3501</v>
      </c>
      <c r="B3502" s="3">
        <v>3386</v>
      </c>
      <c r="C3502" s="4">
        <v>45555.722129629627</v>
      </c>
      <c r="D3502" s="4">
        <v>45671.449861111112</v>
      </c>
      <c r="E3502" s="1" t="s">
        <v>92</v>
      </c>
      <c r="F3502">
        <v>115</v>
      </c>
      <c r="G3502" s="1" t="str">
        <f>IFERROR(VLOOKUP(tManutencao[[#This Row],[Máquina]],[1]!tMaquinas[[Código]:[Descrição]],2,0),"N/E")</f>
        <v>115 - Extrusora</v>
      </c>
      <c r="H3502" t="s">
        <v>10</v>
      </c>
      <c r="I3502" t="s">
        <v>2995</v>
      </c>
    </row>
    <row r="3503" spans="1:9" ht="16.5" x14ac:dyDescent="0.25">
      <c r="A3503" s="1">
        <f>ROW()-ROW(tManutencao[[#Headers],[Seq]])</f>
        <v>3502</v>
      </c>
      <c r="B3503" s="3">
        <v>3387</v>
      </c>
      <c r="C3503" s="4">
        <v>45555.722650462965</v>
      </c>
      <c r="D3503" s="4">
        <v>45671.449965277781</v>
      </c>
      <c r="E3503" s="1" t="s">
        <v>92</v>
      </c>
      <c r="F3503">
        <v>115</v>
      </c>
      <c r="G3503" s="1" t="str">
        <f>IFERROR(VLOOKUP(tManutencao[[#This Row],[Máquina]],[1]!tMaquinas[[Código]:[Descrição]],2,0),"N/E")</f>
        <v>115 - Extrusora</v>
      </c>
      <c r="H3503" t="s">
        <v>10</v>
      </c>
      <c r="I3503" t="s">
        <v>2996</v>
      </c>
    </row>
    <row r="3504" spans="1:9" ht="16.5" x14ac:dyDescent="0.25">
      <c r="A3504" s="1">
        <f>ROW()-ROW(tManutencao[[#Headers],[Seq]])</f>
        <v>3503</v>
      </c>
      <c r="B3504" s="3">
        <v>3388</v>
      </c>
      <c r="C3504" s="4">
        <v>45555.72315972222</v>
      </c>
      <c r="D3504" s="4">
        <v>45671.45008101852</v>
      </c>
      <c r="E3504" s="1" t="s">
        <v>92</v>
      </c>
      <c r="F3504">
        <v>115</v>
      </c>
      <c r="G3504" s="1" t="str">
        <f>IFERROR(VLOOKUP(tManutencao[[#This Row],[Máquina]],[1]!tMaquinas[[Código]:[Descrição]],2,0),"N/E")</f>
        <v>115 - Extrusora</v>
      </c>
      <c r="H3504" t="s">
        <v>10</v>
      </c>
      <c r="I3504" t="s">
        <v>2997</v>
      </c>
    </row>
    <row r="3505" spans="1:9" ht="16.5" x14ac:dyDescent="0.25">
      <c r="A3505" s="1">
        <f>ROW()-ROW(tManutencao[[#Headers],[Seq]])</f>
        <v>3504</v>
      </c>
      <c r="B3505" s="3">
        <v>3389</v>
      </c>
      <c r="C3505" s="4">
        <v>45555.725370370368</v>
      </c>
      <c r="D3505" s="4">
        <v>45616.502766203703</v>
      </c>
      <c r="E3505" s="1" t="s">
        <v>92</v>
      </c>
      <c r="F3505">
        <v>115</v>
      </c>
      <c r="G3505" s="1" t="str">
        <f>IFERROR(VLOOKUP(tManutencao[[#This Row],[Máquina]],[1]!tMaquinas[[Código]:[Descrição]],2,0),"N/E")</f>
        <v>115 - Extrusora</v>
      </c>
      <c r="H3505" t="s">
        <v>10</v>
      </c>
      <c r="I3505" t="s">
        <v>2998</v>
      </c>
    </row>
    <row r="3506" spans="1:9" ht="16.5" x14ac:dyDescent="0.25">
      <c r="A3506" s="1">
        <f>ROW()-ROW(tManutencao[[#Headers],[Seq]])</f>
        <v>3505</v>
      </c>
      <c r="B3506" s="3">
        <v>3390</v>
      </c>
      <c r="C3506" s="4">
        <v>45555.726597222223</v>
      </c>
      <c r="D3506" s="4">
        <v>45615.751956018517</v>
      </c>
      <c r="E3506" s="1" t="s">
        <v>92</v>
      </c>
      <c r="F3506">
        <v>115</v>
      </c>
      <c r="G3506" s="1" t="str">
        <f>IFERROR(VLOOKUP(tManutencao[[#This Row],[Máquina]],[1]!tMaquinas[[Código]:[Descrição]],2,0),"N/E")</f>
        <v>115 - Extrusora</v>
      </c>
      <c r="H3506" t="s">
        <v>10</v>
      </c>
      <c r="I3506" t="s">
        <v>2999</v>
      </c>
    </row>
    <row r="3507" spans="1:9" ht="16.5" x14ac:dyDescent="0.25">
      <c r="A3507" s="1">
        <f>ROW()-ROW(tManutencao[[#Headers],[Seq]])</f>
        <v>3506</v>
      </c>
      <c r="B3507" s="3">
        <v>3391</v>
      </c>
      <c r="C3507" s="4">
        <v>45555.726956018516</v>
      </c>
      <c r="D3507" s="4">
        <v>45615.746932870374</v>
      </c>
      <c r="E3507" s="1" t="s">
        <v>92</v>
      </c>
      <c r="F3507">
        <v>115</v>
      </c>
      <c r="G3507" s="1" t="str">
        <f>IFERROR(VLOOKUP(tManutencao[[#This Row],[Máquina]],[1]!tMaquinas[[Código]:[Descrição]],2,0),"N/E")</f>
        <v>115 - Extrusora</v>
      </c>
      <c r="H3507" t="s">
        <v>10</v>
      </c>
      <c r="I3507" t="s">
        <v>3000</v>
      </c>
    </row>
    <row r="3508" spans="1:9" ht="16.5" x14ac:dyDescent="0.25">
      <c r="A3508" s="1">
        <f>ROW()-ROW(tManutencao[[#Headers],[Seq]])</f>
        <v>3507</v>
      </c>
      <c r="B3508" s="3">
        <v>3392</v>
      </c>
      <c r="C3508" s="4">
        <v>45555.727326388886</v>
      </c>
      <c r="D3508" s="4">
        <v>45615.751597222225</v>
      </c>
      <c r="E3508" s="1" t="s">
        <v>92</v>
      </c>
      <c r="F3508">
        <v>115</v>
      </c>
      <c r="G3508" s="1" t="str">
        <f>IFERROR(VLOOKUP(tManutencao[[#This Row],[Máquina]],[1]!tMaquinas[[Código]:[Descrição]],2,0),"N/E")</f>
        <v>115 - Extrusora</v>
      </c>
      <c r="H3508" t="s">
        <v>10</v>
      </c>
      <c r="I3508" t="s">
        <v>3001</v>
      </c>
    </row>
    <row r="3509" spans="1:9" ht="16.5" x14ac:dyDescent="0.25">
      <c r="A3509" s="1">
        <f>ROW()-ROW(tManutencao[[#Headers],[Seq]])</f>
        <v>3508</v>
      </c>
      <c r="B3509" s="3">
        <v>3393</v>
      </c>
      <c r="C3509" s="4">
        <v>45555.728495370371</v>
      </c>
      <c r="D3509" s="4">
        <v>45615.742060185185</v>
      </c>
      <c r="E3509" s="1" t="s">
        <v>92</v>
      </c>
      <c r="F3509">
        <v>115</v>
      </c>
      <c r="G3509" s="1" t="str">
        <f>IFERROR(VLOOKUP(tManutencao[[#This Row],[Máquina]],[1]!tMaquinas[[Código]:[Descrição]],2,0),"N/E")</f>
        <v>115 - Extrusora</v>
      </c>
      <c r="H3509" t="s">
        <v>10</v>
      </c>
      <c r="I3509" t="s">
        <v>3002</v>
      </c>
    </row>
    <row r="3510" spans="1:9" ht="16.5" x14ac:dyDescent="0.25">
      <c r="A3510" s="1">
        <f>ROW()-ROW(tManutencao[[#Headers],[Seq]])</f>
        <v>3509</v>
      </c>
      <c r="B3510" s="3">
        <v>3394</v>
      </c>
      <c r="C3510" s="4">
        <v>45555.733032407406</v>
      </c>
      <c r="D3510" s="4">
        <v>45617.357268518521</v>
      </c>
      <c r="E3510" s="1" t="s">
        <v>92</v>
      </c>
      <c r="F3510">
        <v>115</v>
      </c>
      <c r="G3510" s="1" t="str">
        <f>IFERROR(VLOOKUP(tManutencao[[#This Row],[Máquina]],[1]!tMaquinas[[Código]:[Descrição]],2,0),"N/E")</f>
        <v>115 - Extrusora</v>
      </c>
      <c r="H3510" t="s">
        <v>10</v>
      </c>
      <c r="I3510" t="s">
        <v>3003</v>
      </c>
    </row>
    <row r="3511" spans="1:9" ht="16.5" x14ac:dyDescent="0.25">
      <c r="A3511" s="1">
        <f>ROW()-ROW(tManutencao[[#Headers],[Seq]])</f>
        <v>3510</v>
      </c>
      <c r="B3511" s="3">
        <v>3395</v>
      </c>
      <c r="C3511" s="4">
        <v>45555.734166666669</v>
      </c>
      <c r="D3511" s="4">
        <v>45615.747418981482</v>
      </c>
      <c r="E3511" s="1" t="s">
        <v>109</v>
      </c>
      <c r="F3511">
        <v>115</v>
      </c>
      <c r="G3511" s="1" t="str">
        <f>IFERROR(VLOOKUP(tManutencao[[#This Row],[Máquina]],[1]!tMaquinas[[Código]:[Descrição]],2,0),"N/E")</f>
        <v>115 - Extrusora</v>
      </c>
      <c r="H3511" t="s">
        <v>10</v>
      </c>
      <c r="I3511" t="s">
        <v>3004</v>
      </c>
    </row>
    <row r="3512" spans="1:9" ht="16.5" x14ac:dyDescent="0.25">
      <c r="A3512" s="1">
        <f>ROW()-ROW(tManutencao[[#Headers],[Seq]])</f>
        <v>3511</v>
      </c>
      <c r="B3512" s="3">
        <v>3396</v>
      </c>
      <c r="C3512" s="4">
        <v>45556.239490740743</v>
      </c>
      <c r="D3512" s="4">
        <v>45600.677627314813</v>
      </c>
      <c r="E3512" s="1" t="s">
        <v>9</v>
      </c>
      <c r="F3512">
        <v>406</v>
      </c>
      <c r="G3512" s="1" t="str">
        <f>IFERROR(VLOOKUP(tManutencao[[#This Row],[Máquina]],[1]!tMaquinas[[Código]:[Descrição]],2,0),"N/E")</f>
        <v>406 - Hece1400</v>
      </c>
      <c r="H3512" t="s">
        <v>21</v>
      </c>
      <c r="I3512" t="s">
        <v>3005</v>
      </c>
    </row>
    <row r="3513" spans="1:9" ht="16.5" x14ac:dyDescent="0.25">
      <c r="A3513" s="1">
        <f>ROW()-ROW(tManutencao[[#Headers],[Seq]])</f>
        <v>3512</v>
      </c>
      <c r="B3513" s="3">
        <v>3397</v>
      </c>
      <c r="C3513" s="4">
        <v>45556.332106481481</v>
      </c>
      <c r="D3513" s="4"/>
      <c r="E3513" s="1" t="s">
        <v>9</v>
      </c>
      <c r="F3513">
        <v>406</v>
      </c>
      <c r="G3513" s="1" t="str">
        <f>IFERROR(VLOOKUP(tManutencao[[#This Row],[Máquina]],[1]!tMaquinas[[Código]:[Descrição]],2,0),"N/E")</f>
        <v>406 - Hece1400</v>
      </c>
      <c r="H3513" t="s">
        <v>21</v>
      </c>
      <c r="I3513" t="s">
        <v>34</v>
      </c>
    </row>
    <row r="3514" spans="1:9" ht="16.5" x14ac:dyDescent="0.25">
      <c r="A3514" s="1">
        <f>ROW()-ROW(tManutencao[[#Headers],[Seq]])</f>
        <v>3513</v>
      </c>
      <c r="B3514" s="3">
        <v>3398</v>
      </c>
      <c r="C3514" s="4">
        <v>45556.407280092593</v>
      </c>
      <c r="D3514" s="4">
        <v>45671.452766203707</v>
      </c>
      <c r="E3514" s="1" t="s">
        <v>9</v>
      </c>
      <c r="F3514">
        <v>416</v>
      </c>
      <c r="G3514" s="1" t="str">
        <f>IFERROR(VLOOKUP(tManutencao[[#This Row],[Máquina]],[1]!tMaquinas[[Código]:[Descrição]],2,0),"N/E")</f>
        <v>416 - Hece 1400</v>
      </c>
      <c r="H3514" t="s">
        <v>21</v>
      </c>
      <c r="I3514" t="s">
        <v>42</v>
      </c>
    </row>
    <row r="3515" spans="1:9" ht="16.5" x14ac:dyDescent="0.25">
      <c r="A3515" s="1">
        <f>ROW()-ROW(tManutencao[[#Headers],[Seq]])</f>
        <v>3514</v>
      </c>
      <c r="B3515" s="3">
        <v>3399</v>
      </c>
      <c r="C3515" s="4">
        <v>45556.41265046296</v>
      </c>
      <c r="D3515" s="4">
        <v>45671.452928240738</v>
      </c>
      <c r="E3515" s="1" t="s">
        <v>9</v>
      </c>
      <c r="F3515">
        <v>413</v>
      </c>
      <c r="G3515" s="1" t="str">
        <f>IFERROR(VLOOKUP(tManutencao[[#This Row],[Máquina]],[1]!tMaquinas[[Código]:[Descrição]],2,0),"N/E")</f>
        <v>413 - Polimaquinas</v>
      </c>
      <c r="H3515" t="s">
        <v>21</v>
      </c>
      <c r="I3515" t="s">
        <v>56</v>
      </c>
    </row>
    <row r="3516" spans="1:9" ht="16.5" x14ac:dyDescent="0.25">
      <c r="A3516" s="1">
        <f>ROW()-ROW(tManutencao[[#Headers],[Seq]])</f>
        <v>3515</v>
      </c>
      <c r="B3516" s="3">
        <v>3400</v>
      </c>
      <c r="C3516" s="4">
        <v>45556.67728009259</v>
      </c>
      <c r="D3516" s="4">
        <v>45671.453298611108</v>
      </c>
      <c r="E3516" s="1" t="s">
        <v>9</v>
      </c>
      <c r="F3516">
        <v>417</v>
      </c>
      <c r="G3516" s="1" t="str">
        <f>IFERROR(VLOOKUP(tManutencao[[#This Row],[Máquina]],[1]!tMaquinas[[Código]:[Descrição]],2,0),"N/E")</f>
        <v>417 - Hece 1400</v>
      </c>
      <c r="H3516" t="s">
        <v>21</v>
      </c>
      <c r="I3516" t="s">
        <v>32</v>
      </c>
    </row>
    <row r="3517" spans="1:9" ht="16.5" x14ac:dyDescent="0.25">
      <c r="A3517" s="1">
        <f>ROW()-ROW(tManutencao[[#Headers],[Seq]])</f>
        <v>3516</v>
      </c>
      <c r="B3517" s="3">
        <v>3401</v>
      </c>
      <c r="C3517" s="4">
        <v>45556.77915509259</v>
      </c>
      <c r="D3517" s="4">
        <v>45671.453125</v>
      </c>
      <c r="E3517" s="1" t="s">
        <v>9</v>
      </c>
      <c r="F3517">
        <v>113</v>
      </c>
      <c r="G3517" s="1" t="str">
        <f>IFERROR(VLOOKUP(tManutencao[[#This Row],[Máquina]],[1]!tMaquinas[[Código]:[Descrição]],2,0),"N/E")</f>
        <v>113 - Extrusora</v>
      </c>
      <c r="H3517" t="s">
        <v>10</v>
      </c>
      <c r="I3517" t="s">
        <v>37</v>
      </c>
    </row>
    <row r="3518" spans="1:9" ht="16.5" x14ac:dyDescent="0.25">
      <c r="A3518" s="1">
        <f>ROW()-ROW(tManutencao[[#Headers],[Seq]])</f>
        <v>3517</v>
      </c>
      <c r="B3518" s="3">
        <v>3402</v>
      </c>
      <c r="C3518" s="4">
        <v>45557.823287037034</v>
      </c>
      <c r="D3518" s="4"/>
      <c r="E3518" s="1" t="s">
        <v>9</v>
      </c>
      <c r="F3518">
        <v>116</v>
      </c>
      <c r="G3518" s="1" t="str">
        <f>IFERROR(VLOOKUP(tManutencao[[#This Row],[Máquina]],[1]!tMaquinas[[Código]:[Descrição]],2,0),"N/E")</f>
        <v>116 - Extrusora</v>
      </c>
      <c r="H3518" t="s">
        <v>10</v>
      </c>
      <c r="I3518" t="s">
        <v>57</v>
      </c>
    </row>
    <row r="3519" spans="1:9" ht="16.5" x14ac:dyDescent="0.25">
      <c r="A3519" s="1">
        <f>ROW()-ROW(tManutencao[[#Headers],[Seq]])</f>
        <v>3518</v>
      </c>
      <c r="B3519" s="3">
        <v>3403</v>
      </c>
      <c r="C3519" s="4">
        <v>45558.206365740742</v>
      </c>
      <c r="D3519" s="4"/>
      <c r="E3519" s="1" t="s">
        <v>9</v>
      </c>
      <c r="F3519">
        <v>115</v>
      </c>
      <c r="G3519" s="1" t="str">
        <f>IFERROR(VLOOKUP(tManutencao[[#This Row],[Máquina]],[1]!tMaquinas[[Código]:[Descrição]],2,0),"N/E")</f>
        <v>115 - Extrusora</v>
      </c>
      <c r="H3519" t="s">
        <v>10</v>
      </c>
      <c r="I3519" t="s">
        <v>29</v>
      </c>
    </row>
    <row r="3520" spans="1:9" ht="16.5" x14ac:dyDescent="0.25">
      <c r="A3520" s="1">
        <f>ROW()-ROW(tManutencao[[#Headers],[Seq]])</f>
        <v>3519</v>
      </c>
      <c r="B3520" s="3">
        <v>1597</v>
      </c>
      <c r="C3520" s="4">
        <v>45320.586562500001</v>
      </c>
      <c r="D3520" s="4">
        <v>45323.674143518518</v>
      </c>
      <c r="E3520" s="1" t="s">
        <v>182</v>
      </c>
      <c r="F3520">
        <v>9014</v>
      </c>
      <c r="G3520" s="1" t="str">
        <f>IFERROR(VLOOKUP(tManutencao[[#This Row],[Máquina]],[1]!tMaquinas[[Código]:[Descrição]],2,0),"N/E")</f>
        <v>N/E</v>
      </c>
      <c r="H3520" t="s">
        <v>1335</v>
      </c>
      <c r="I3520" t="s">
        <v>3006</v>
      </c>
    </row>
    <row r="3521" spans="1:9" ht="16.5" x14ac:dyDescent="0.25">
      <c r="A3521" s="1">
        <f>ROW()-ROW(tManutencao[[#Headers],[Seq]])</f>
        <v>3520</v>
      </c>
      <c r="B3521" s="3">
        <v>3405</v>
      </c>
      <c r="C3521" s="4">
        <v>45558.433217592596</v>
      </c>
      <c r="D3521" s="4">
        <v>45616.500185185185</v>
      </c>
      <c r="E3521" s="1" t="s">
        <v>92</v>
      </c>
      <c r="F3521">
        <v>115</v>
      </c>
      <c r="G3521" s="1" t="str">
        <f>IFERROR(VLOOKUP(tManutencao[[#This Row],[Máquina]],[1]!tMaquinas[[Código]:[Descrição]],2,0),"N/E")</f>
        <v>115 - Extrusora</v>
      </c>
      <c r="H3521" t="s">
        <v>10</v>
      </c>
      <c r="I3521" t="s">
        <v>3007</v>
      </c>
    </row>
    <row r="3522" spans="1:9" ht="16.5" x14ac:dyDescent="0.25">
      <c r="A3522" s="1">
        <f>ROW()-ROW(tManutencao[[#Headers],[Seq]])</f>
        <v>3521</v>
      </c>
      <c r="B3522" s="3">
        <v>3406</v>
      </c>
      <c r="C3522" s="4">
        <v>45558.43540509259</v>
      </c>
      <c r="D3522" s="4">
        <v>45616.500625000001</v>
      </c>
      <c r="E3522" s="1" t="s">
        <v>92</v>
      </c>
      <c r="F3522">
        <v>115</v>
      </c>
      <c r="G3522" s="1" t="str">
        <f>IFERROR(VLOOKUP(tManutencao[[#This Row],[Máquina]],[1]!tMaquinas[[Código]:[Descrição]],2,0),"N/E")</f>
        <v>115 - Extrusora</v>
      </c>
      <c r="H3522" t="s">
        <v>10</v>
      </c>
      <c r="I3522" t="s">
        <v>3008</v>
      </c>
    </row>
    <row r="3523" spans="1:9" ht="16.5" x14ac:dyDescent="0.25">
      <c r="A3523" s="1">
        <f>ROW()-ROW(tManutencao[[#Headers],[Seq]])</f>
        <v>3522</v>
      </c>
      <c r="B3523" s="3">
        <v>3407</v>
      </c>
      <c r="C3523" s="4">
        <v>45558.436064814814</v>
      </c>
      <c r="D3523" s="4">
        <v>45616.484895833331</v>
      </c>
      <c r="E3523" s="1" t="s">
        <v>92</v>
      </c>
      <c r="F3523">
        <v>115</v>
      </c>
      <c r="G3523" s="1" t="str">
        <f>IFERROR(VLOOKUP(tManutencao[[#This Row],[Máquina]],[1]!tMaquinas[[Código]:[Descrição]],2,0),"N/E")</f>
        <v>115 - Extrusora</v>
      </c>
      <c r="H3523" t="s">
        <v>10</v>
      </c>
      <c r="I3523" t="s">
        <v>3009</v>
      </c>
    </row>
    <row r="3524" spans="1:9" ht="16.5" x14ac:dyDescent="0.25">
      <c r="A3524" s="1">
        <f>ROW()-ROW(tManutencao[[#Headers],[Seq]])</f>
        <v>3523</v>
      </c>
      <c r="B3524" s="3">
        <v>3408</v>
      </c>
      <c r="C3524" s="4">
        <v>45558.439131944448</v>
      </c>
      <c r="D3524" s="4"/>
      <c r="E3524" s="1" t="s">
        <v>92</v>
      </c>
      <c r="F3524">
        <v>115</v>
      </c>
      <c r="G3524" s="1" t="str">
        <f>IFERROR(VLOOKUP(tManutencao[[#This Row],[Máquina]],[1]!tMaquinas[[Código]:[Descrição]],2,0),"N/E")</f>
        <v>115 - Extrusora</v>
      </c>
      <c r="H3524" t="s">
        <v>10</v>
      </c>
      <c r="I3524" t="s">
        <v>3010</v>
      </c>
    </row>
    <row r="3525" spans="1:9" ht="16.5" x14ac:dyDescent="0.25">
      <c r="A3525" s="1">
        <f>ROW()-ROW(tManutencao[[#Headers],[Seq]])</f>
        <v>3524</v>
      </c>
      <c r="B3525" s="3">
        <v>3409</v>
      </c>
      <c r="C3525" s="4">
        <v>45558.440416666665</v>
      </c>
      <c r="D3525" s="4"/>
      <c r="E3525" s="1" t="s">
        <v>92</v>
      </c>
      <c r="F3525">
        <v>115</v>
      </c>
      <c r="G3525" s="1" t="str">
        <f>IFERROR(VLOOKUP(tManutencao[[#This Row],[Máquina]],[1]!tMaquinas[[Código]:[Descrição]],2,0),"N/E")</f>
        <v>115 - Extrusora</v>
      </c>
      <c r="H3525" t="s">
        <v>10</v>
      </c>
      <c r="I3525" t="s">
        <v>3011</v>
      </c>
    </row>
    <row r="3526" spans="1:9" ht="16.5" x14ac:dyDescent="0.25">
      <c r="A3526" s="1">
        <f>ROW()-ROW(tManutencao[[#Headers],[Seq]])</f>
        <v>3525</v>
      </c>
      <c r="B3526" s="3">
        <v>3410</v>
      </c>
      <c r="C3526" s="4">
        <v>45558.442210648151</v>
      </c>
      <c r="D3526" s="4">
        <v>45616.496550925927</v>
      </c>
      <c r="E3526" s="1" t="s">
        <v>109</v>
      </c>
      <c r="F3526">
        <v>115</v>
      </c>
      <c r="G3526" s="1" t="str">
        <f>IFERROR(VLOOKUP(tManutencao[[#This Row],[Máquina]],[1]!tMaquinas[[Código]:[Descrição]],2,0),"N/E")</f>
        <v>115 - Extrusora</v>
      </c>
      <c r="H3526" t="s">
        <v>10</v>
      </c>
      <c r="I3526" t="s">
        <v>3012</v>
      </c>
    </row>
    <row r="3527" spans="1:9" ht="16.5" x14ac:dyDescent="0.25">
      <c r="A3527" s="1">
        <f>ROW()-ROW(tManutencao[[#Headers],[Seq]])</f>
        <v>3526</v>
      </c>
      <c r="B3527" s="3">
        <v>3411</v>
      </c>
      <c r="C3527" s="4">
        <v>45558.443865740737</v>
      </c>
      <c r="D3527" s="4">
        <v>45671.453576388885</v>
      </c>
      <c r="E3527" s="1" t="s">
        <v>109</v>
      </c>
      <c r="F3527">
        <v>115</v>
      </c>
      <c r="G3527" s="1" t="str">
        <f>IFERROR(VLOOKUP(tManutencao[[#This Row],[Máquina]],[1]!tMaquinas[[Código]:[Descrição]],2,0),"N/E")</f>
        <v>115 - Extrusora</v>
      </c>
      <c r="H3527" t="s">
        <v>10</v>
      </c>
      <c r="I3527" t="s">
        <v>3013</v>
      </c>
    </row>
    <row r="3528" spans="1:9" ht="16.5" x14ac:dyDescent="0.25">
      <c r="A3528" s="1">
        <f>ROW()-ROW(tManutencao[[#Headers],[Seq]])</f>
        <v>3527</v>
      </c>
      <c r="B3528" s="3">
        <v>3412</v>
      </c>
      <c r="C3528" s="4">
        <v>45558.444768518515</v>
      </c>
      <c r="D3528" s="4">
        <v>45616.496840277781</v>
      </c>
      <c r="E3528" s="1" t="s">
        <v>109</v>
      </c>
      <c r="F3528">
        <v>115</v>
      </c>
      <c r="G3528" s="1" t="str">
        <f>IFERROR(VLOOKUP(tManutencao[[#This Row],[Máquina]],[1]!tMaquinas[[Código]:[Descrição]],2,0),"N/E")</f>
        <v>115 - Extrusora</v>
      </c>
      <c r="H3528" t="s">
        <v>10</v>
      </c>
      <c r="I3528" t="s">
        <v>3014</v>
      </c>
    </row>
    <row r="3529" spans="1:9" ht="16.5" x14ac:dyDescent="0.25">
      <c r="A3529" s="1">
        <f>ROW()-ROW(tManutencao[[#Headers],[Seq]])</f>
        <v>3528</v>
      </c>
      <c r="B3529" s="3">
        <v>3413</v>
      </c>
      <c r="C3529" s="4">
        <v>45558.664641203701</v>
      </c>
      <c r="D3529" s="4">
        <v>45576.481608796297</v>
      </c>
      <c r="E3529" s="1" t="s">
        <v>9</v>
      </c>
      <c r="F3529">
        <v>506</v>
      </c>
      <c r="G3529" s="1" t="str">
        <f>IFERROR(VLOOKUP(tManutencao[[#This Row],[Máquina]],[1]!tMaquinas[[Código]:[Descrição]],2,0),"N/E")</f>
        <v>506 - Rebobinadeira</v>
      </c>
      <c r="H3529" t="s">
        <v>23</v>
      </c>
      <c r="I3529" t="s">
        <v>3015</v>
      </c>
    </row>
    <row r="3530" spans="1:9" ht="16.5" x14ac:dyDescent="0.25">
      <c r="A3530" s="1">
        <f>ROW()-ROW(tManutencao[[#Headers],[Seq]])</f>
        <v>3529</v>
      </c>
      <c r="B3530" s="3">
        <v>3414</v>
      </c>
      <c r="C3530" s="4">
        <v>45558.666979166665</v>
      </c>
      <c r="D3530" s="4">
        <v>45671.453703703701</v>
      </c>
      <c r="E3530" s="1" t="s">
        <v>9</v>
      </c>
      <c r="F3530">
        <v>506</v>
      </c>
      <c r="G3530" s="1" t="str">
        <f>IFERROR(VLOOKUP(tManutencao[[#This Row],[Máquina]],[1]!tMaquinas[[Código]:[Descrição]],2,0),"N/E")</f>
        <v>506 - Rebobinadeira</v>
      </c>
      <c r="H3530" t="s">
        <v>23</v>
      </c>
      <c r="I3530" t="s">
        <v>1459</v>
      </c>
    </row>
    <row r="3531" spans="1:9" ht="16.5" x14ac:dyDescent="0.25">
      <c r="A3531" s="1">
        <f>ROW()-ROW(tManutencao[[#Headers],[Seq]])</f>
        <v>3530</v>
      </c>
      <c r="B3531" s="3">
        <v>2732</v>
      </c>
      <c r="C3531" s="4">
        <v>45502.39471064815</v>
      </c>
      <c r="D3531" s="4">
        <v>45503.351180555554</v>
      </c>
      <c r="E3531" s="1" t="s">
        <v>9</v>
      </c>
      <c r="F3531">
        <v>9014</v>
      </c>
      <c r="G3531" s="1" t="str">
        <f>IFERROR(VLOOKUP(tManutencao[[#This Row],[Máquina]],[1]!tMaquinas[[Código]:[Descrição]],2,0),"N/E")</f>
        <v>N/E</v>
      </c>
      <c r="H3531" t="s">
        <v>1335</v>
      </c>
      <c r="I3531" t="s">
        <v>3016</v>
      </c>
    </row>
    <row r="3532" spans="1:9" ht="16.5" x14ac:dyDescent="0.25">
      <c r="A3532" s="1">
        <f>ROW()-ROW(tManutencao[[#Headers],[Seq]])</f>
        <v>3531</v>
      </c>
      <c r="B3532" s="3">
        <v>3416</v>
      </c>
      <c r="C3532" s="4">
        <v>45558.795474537037</v>
      </c>
      <c r="D3532" s="4">
        <v>45671.453900462962</v>
      </c>
      <c r="E3532" s="1" t="s">
        <v>9</v>
      </c>
      <c r="F3532">
        <v>113</v>
      </c>
      <c r="G3532" s="1" t="str">
        <f>IFERROR(VLOOKUP(tManutencao[[#This Row],[Máquina]],[1]!tMaquinas[[Código]:[Descrição]],2,0),"N/E")</f>
        <v>113 - Extrusora</v>
      </c>
      <c r="H3532" t="s">
        <v>10</v>
      </c>
      <c r="I3532" t="s">
        <v>43</v>
      </c>
    </row>
    <row r="3533" spans="1:9" ht="16.5" x14ac:dyDescent="0.25">
      <c r="A3533" s="1">
        <f>ROW()-ROW(tManutencao[[#Headers],[Seq]])</f>
        <v>3532</v>
      </c>
      <c r="B3533" s="3">
        <v>3417</v>
      </c>
      <c r="C3533" s="4">
        <v>45559.467939814815</v>
      </c>
      <c r="D3533" s="4">
        <v>45575.423750000002</v>
      </c>
      <c r="E3533" s="1" t="s">
        <v>9</v>
      </c>
      <c r="F3533">
        <v>301</v>
      </c>
      <c r="G3533" s="1" t="str">
        <f>IFERROR(VLOOKUP(tManutencao[[#This Row],[Máquina]],[1]!tMaquinas[[Código]:[Descrição]],2,0),"N/E")</f>
        <v>301 - Comexi Laminadora</v>
      </c>
      <c r="H3533" t="s">
        <v>58</v>
      </c>
      <c r="I3533" t="s">
        <v>3017</v>
      </c>
    </row>
    <row r="3534" spans="1:9" ht="16.5" x14ac:dyDescent="0.25">
      <c r="A3534" s="1">
        <f>ROW()-ROW(tManutencao[[#Headers],[Seq]])</f>
        <v>3533</v>
      </c>
      <c r="B3534" s="3">
        <v>3418</v>
      </c>
      <c r="C3534" s="4">
        <v>45559.510821759257</v>
      </c>
      <c r="D3534" s="4">
        <v>45617.469386574077</v>
      </c>
      <c r="E3534" s="1" t="s">
        <v>92</v>
      </c>
      <c r="F3534">
        <v>115</v>
      </c>
      <c r="G3534" s="1" t="str">
        <f>IFERROR(VLOOKUP(tManutencao[[#This Row],[Máquina]],[1]!tMaquinas[[Código]:[Descrição]],2,0),"N/E")</f>
        <v>115 - Extrusora</v>
      </c>
      <c r="H3534" t="s">
        <v>10</v>
      </c>
      <c r="I3534" t="s">
        <v>3018</v>
      </c>
    </row>
    <row r="3535" spans="1:9" ht="16.5" x14ac:dyDescent="0.25">
      <c r="A3535" s="1">
        <f>ROW()-ROW(tManutencao[[#Headers],[Seq]])</f>
        <v>3534</v>
      </c>
      <c r="B3535" s="3">
        <v>3419</v>
      </c>
      <c r="C3535" s="4">
        <v>45559.620555555557</v>
      </c>
      <c r="D3535" s="4">
        <v>45671.454027777778</v>
      </c>
      <c r="E3535" s="1" t="s">
        <v>182</v>
      </c>
      <c r="F3535">
        <v>207</v>
      </c>
      <c r="G3535" s="1" t="str">
        <f>IFERROR(VLOOKUP(tManutencao[[#This Row],[Máquina]],[1]!tMaquinas[[Código]:[Descrição]],2,0),"N/E")</f>
        <v>207 - Comexi 8 cores</v>
      </c>
      <c r="H3535" t="s">
        <v>62</v>
      </c>
      <c r="I3535" t="s">
        <v>3019</v>
      </c>
    </row>
    <row r="3536" spans="1:9" ht="16.5" x14ac:dyDescent="0.25">
      <c r="A3536" s="1">
        <f>ROW()-ROW(tManutencao[[#Headers],[Seq]])</f>
        <v>3535</v>
      </c>
      <c r="B3536" s="3">
        <v>3420</v>
      </c>
      <c r="C3536" s="4">
        <v>45559.663553240738</v>
      </c>
      <c r="D3536" s="4">
        <v>45583.509583333333</v>
      </c>
      <c r="E3536" s="1" t="s">
        <v>9</v>
      </c>
      <c r="F3536">
        <v>113</v>
      </c>
      <c r="G3536" s="1" t="str">
        <f>IFERROR(VLOOKUP(tManutencao[[#This Row],[Máquina]],[1]!tMaquinas[[Código]:[Descrição]],2,0),"N/E")</f>
        <v>113 - Extrusora</v>
      </c>
      <c r="H3536" t="s">
        <v>10</v>
      </c>
      <c r="I3536" t="s">
        <v>3020</v>
      </c>
    </row>
    <row r="3537" spans="1:9" ht="16.5" x14ac:dyDescent="0.25">
      <c r="A3537" s="1">
        <f>ROW()-ROW(tManutencao[[#Headers],[Seq]])</f>
        <v>3536</v>
      </c>
      <c r="B3537" s="3">
        <v>3421</v>
      </c>
      <c r="C3537" s="4">
        <v>45559.665127314816</v>
      </c>
      <c r="D3537" s="4">
        <v>45566.487592592595</v>
      </c>
      <c r="E3537" s="1" t="s">
        <v>9</v>
      </c>
      <c r="F3537">
        <v>118</v>
      </c>
      <c r="G3537" s="1" t="str">
        <f>IFERROR(VLOOKUP(tManutencao[[#This Row],[Máquina]],[1]!tMaquinas[[Código]:[Descrição]],2,0),"N/E")</f>
        <v>118- Extrusora</v>
      </c>
      <c r="H3537" t="s">
        <v>10</v>
      </c>
      <c r="I3537" t="s">
        <v>3021</v>
      </c>
    </row>
    <row r="3538" spans="1:9" ht="16.5" x14ac:dyDescent="0.25">
      <c r="A3538" s="1">
        <f>ROW()-ROW(tManutencao[[#Headers],[Seq]])</f>
        <v>3537</v>
      </c>
      <c r="B3538" s="3">
        <v>3422</v>
      </c>
      <c r="C3538" s="4">
        <v>45559.665752314817</v>
      </c>
      <c r="D3538" s="4"/>
      <c r="E3538" s="1" t="s">
        <v>9</v>
      </c>
      <c r="F3538">
        <v>108</v>
      </c>
      <c r="G3538" s="1" t="str">
        <f>IFERROR(VLOOKUP(tManutencao[[#This Row],[Máquina]],[1]!tMaquinas[[Código]:[Descrição]],2,0),"N/E")</f>
        <v>108 - Extrusora</v>
      </c>
      <c r="H3538" t="s">
        <v>10</v>
      </c>
      <c r="I3538" t="s">
        <v>3022</v>
      </c>
    </row>
    <row r="3539" spans="1:9" ht="16.5" x14ac:dyDescent="0.25">
      <c r="A3539" s="1">
        <f>ROW()-ROW(tManutencao[[#Headers],[Seq]])</f>
        <v>3538</v>
      </c>
      <c r="B3539" s="3">
        <v>3797</v>
      </c>
      <c r="C3539" s="4">
        <v>45589.198298611111</v>
      </c>
      <c r="D3539" s="4">
        <v>45636.515393518515</v>
      </c>
      <c r="E3539" s="1" t="s">
        <v>9</v>
      </c>
      <c r="F3539">
        <v>9014</v>
      </c>
      <c r="G3539" s="1" t="str">
        <f>IFERROR(VLOOKUP(tManutencao[[#This Row],[Máquina]],[1]!tMaquinas[[Código]:[Descrição]],2,0),"N/E")</f>
        <v>N/E</v>
      </c>
      <c r="H3539" t="s">
        <v>2167</v>
      </c>
      <c r="I3539" t="s">
        <v>3023</v>
      </c>
    </row>
    <row r="3540" spans="1:9" ht="16.5" x14ac:dyDescent="0.25">
      <c r="A3540" s="1">
        <f>ROW()-ROW(tManutencao[[#Headers],[Seq]])</f>
        <v>3539</v>
      </c>
      <c r="B3540" s="3">
        <v>3424</v>
      </c>
      <c r="C3540" s="4">
        <v>45560.661539351851</v>
      </c>
      <c r="D3540" s="4">
        <v>45671.454236111109</v>
      </c>
      <c r="E3540" s="1" t="s">
        <v>9</v>
      </c>
      <c r="F3540">
        <v>117</v>
      </c>
      <c r="G3540" s="1" t="str">
        <f>IFERROR(VLOOKUP(tManutencao[[#This Row],[Máquina]],[1]!tMaquinas[[Código]:[Descrição]],2,0),"N/E")</f>
        <v>117 - Extrusora</v>
      </c>
      <c r="H3540" t="s">
        <v>10</v>
      </c>
      <c r="I3540" t="s">
        <v>3024</v>
      </c>
    </row>
    <row r="3541" spans="1:9" ht="16.5" x14ac:dyDescent="0.25">
      <c r="A3541" s="1">
        <f>ROW()-ROW(tManutencao[[#Headers],[Seq]])</f>
        <v>3540</v>
      </c>
      <c r="B3541" s="3">
        <v>3425</v>
      </c>
      <c r="C3541" s="4">
        <v>45560.662326388891</v>
      </c>
      <c r="D3541" s="4">
        <v>45671.454398148147</v>
      </c>
      <c r="E3541" s="1" t="s">
        <v>9</v>
      </c>
      <c r="F3541">
        <v>108</v>
      </c>
      <c r="G3541" s="1" t="str">
        <f>IFERROR(VLOOKUP(tManutencao[[#This Row],[Máquina]],[1]!tMaquinas[[Código]:[Descrição]],2,0),"N/E")</f>
        <v>108 - Extrusora</v>
      </c>
      <c r="H3541" t="s">
        <v>10</v>
      </c>
      <c r="I3541" t="s">
        <v>3025</v>
      </c>
    </row>
    <row r="3542" spans="1:9" ht="16.5" x14ac:dyDescent="0.25">
      <c r="A3542" s="1">
        <f>ROW()-ROW(tManutencao[[#Headers],[Seq]])</f>
        <v>3541</v>
      </c>
      <c r="B3542" s="3">
        <v>3426</v>
      </c>
      <c r="C3542" s="4">
        <v>45560.679097222222</v>
      </c>
      <c r="D3542" s="4">
        <v>45671.454525462963</v>
      </c>
      <c r="E3542" s="1" t="s">
        <v>9</v>
      </c>
      <c r="F3542">
        <v>117</v>
      </c>
      <c r="G3542" s="1" t="str">
        <f>IFERROR(VLOOKUP(tManutencao[[#This Row],[Máquina]],[1]!tMaquinas[[Código]:[Descrição]],2,0),"N/E")</f>
        <v>117 - Extrusora</v>
      </c>
      <c r="H3542" t="s">
        <v>10</v>
      </c>
      <c r="I3542" t="s">
        <v>30</v>
      </c>
    </row>
    <row r="3543" spans="1:9" ht="16.5" x14ac:dyDescent="0.25">
      <c r="A3543" s="1">
        <f>ROW()-ROW(tManutencao[[#Headers],[Seq]])</f>
        <v>3542</v>
      </c>
      <c r="B3543" s="3">
        <v>3427</v>
      </c>
      <c r="C3543" s="4">
        <v>45560.681145833332</v>
      </c>
      <c r="D3543" s="4">
        <v>45671.454606481479</v>
      </c>
      <c r="E3543" s="1" t="s">
        <v>9</v>
      </c>
      <c r="F3543">
        <v>108</v>
      </c>
      <c r="G3543" s="1" t="str">
        <f>IFERROR(VLOOKUP(tManutencao[[#This Row],[Máquina]],[1]!tMaquinas[[Código]:[Descrição]],2,0),"N/E")</f>
        <v>108 - Extrusora</v>
      </c>
      <c r="H3543" t="s">
        <v>10</v>
      </c>
      <c r="I3543" t="s">
        <v>43</v>
      </c>
    </row>
    <row r="3544" spans="1:9" ht="16.5" x14ac:dyDescent="0.25">
      <c r="A3544" s="1">
        <f>ROW()-ROW(tManutencao[[#Headers],[Seq]])</f>
        <v>3543</v>
      </c>
      <c r="B3544" s="3">
        <v>3428</v>
      </c>
      <c r="C3544" s="4">
        <v>45560.698842592596</v>
      </c>
      <c r="D3544" s="4">
        <v>45671.454780092594</v>
      </c>
      <c r="E3544" s="1" t="s">
        <v>9</v>
      </c>
      <c r="F3544">
        <v>117</v>
      </c>
      <c r="G3544" s="1" t="str">
        <f>IFERROR(VLOOKUP(tManutencao[[#This Row],[Máquina]],[1]!tMaquinas[[Código]:[Descrição]],2,0),"N/E")</f>
        <v>117 - Extrusora</v>
      </c>
      <c r="H3544" t="s">
        <v>10</v>
      </c>
      <c r="I3544" t="s">
        <v>30</v>
      </c>
    </row>
    <row r="3545" spans="1:9" ht="16.5" x14ac:dyDescent="0.25">
      <c r="A3545" s="1">
        <f>ROW()-ROW(tManutencao[[#Headers],[Seq]])</f>
        <v>3544</v>
      </c>
      <c r="B3545" s="3">
        <v>3429</v>
      </c>
      <c r="C3545" s="4">
        <v>45561.176296296297</v>
      </c>
      <c r="D3545" s="4"/>
      <c r="E3545" s="1" t="s">
        <v>9</v>
      </c>
      <c r="F3545">
        <v>117</v>
      </c>
      <c r="G3545" s="1" t="str">
        <f>IFERROR(VLOOKUP(tManutencao[[#This Row],[Máquina]],[1]!tMaquinas[[Código]:[Descrição]],2,0),"N/E")</f>
        <v>117 - Extrusora</v>
      </c>
      <c r="H3545" t="s">
        <v>10</v>
      </c>
      <c r="I3545" t="s">
        <v>3026</v>
      </c>
    </row>
    <row r="3546" spans="1:9" ht="16.5" x14ac:dyDescent="0.25">
      <c r="A3546" s="1">
        <f>ROW()-ROW(tManutencao[[#Headers],[Seq]])</f>
        <v>3545</v>
      </c>
      <c r="B3546" s="3">
        <v>3430</v>
      </c>
      <c r="C3546" s="4">
        <v>45561.177418981482</v>
      </c>
      <c r="D3546" s="4">
        <v>45575.595706018517</v>
      </c>
      <c r="E3546" s="1" t="s">
        <v>9</v>
      </c>
      <c r="F3546">
        <v>108</v>
      </c>
      <c r="G3546" s="1" t="str">
        <f>IFERROR(VLOOKUP(tManutencao[[#This Row],[Máquina]],[1]!tMaquinas[[Código]:[Descrição]],2,0),"N/E")</f>
        <v>108 - Extrusora</v>
      </c>
      <c r="H3546" t="s">
        <v>10</v>
      </c>
      <c r="I3546" t="s">
        <v>3027</v>
      </c>
    </row>
    <row r="3547" spans="1:9" ht="16.5" x14ac:dyDescent="0.25">
      <c r="A3547" s="1">
        <f>ROW()-ROW(tManutencao[[#Headers],[Seq]])</f>
        <v>3546</v>
      </c>
      <c r="B3547" s="3">
        <v>3431</v>
      </c>
      <c r="C3547" s="4">
        <v>45561.42759259259</v>
      </c>
      <c r="D3547" s="4">
        <v>45580.713425925926</v>
      </c>
      <c r="E3547" s="1" t="s">
        <v>9</v>
      </c>
      <c r="F3547">
        <v>118</v>
      </c>
      <c r="G3547" s="1" t="str">
        <f>IFERROR(VLOOKUP(tManutencao[[#This Row],[Máquina]],[1]!tMaquinas[[Código]:[Descrição]],2,0),"N/E")</f>
        <v>118- Extrusora</v>
      </c>
      <c r="H3547" t="s">
        <v>10</v>
      </c>
      <c r="I3547" t="s">
        <v>3028</v>
      </c>
    </row>
    <row r="3548" spans="1:9" ht="16.5" x14ac:dyDescent="0.25">
      <c r="A3548" s="1">
        <f>ROW()-ROW(tManutencao[[#Headers],[Seq]])</f>
        <v>3547</v>
      </c>
      <c r="B3548" s="3">
        <v>3432</v>
      </c>
      <c r="C3548" s="4">
        <v>45561.428425925929</v>
      </c>
      <c r="D3548" s="4">
        <v>45671.454872685186</v>
      </c>
      <c r="E3548" s="1" t="s">
        <v>9</v>
      </c>
      <c r="F3548">
        <v>117</v>
      </c>
      <c r="G3548" s="1" t="str">
        <f>IFERROR(VLOOKUP(tManutencao[[#This Row],[Máquina]],[1]!tMaquinas[[Código]:[Descrição]],2,0),"N/E")</f>
        <v>117 - Extrusora</v>
      </c>
      <c r="H3548" t="s">
        <v>10</v>
      </c>
      <c r="I3548" t="s">
        <v>2499</v>
      </c>
    </row>
    <row r="3549" spans="1:9" ht="16.5" x14ac:dyDescent="0.25">
      <c r="A3549" s="1">
        <f>ROW()-ROW(tManutencao[[#Headers],[Seq]])</f>
        <v>3548</v>
      </c>
      <c r="B3549" s="3">
        <v>3433</v>
      </c>
      <c r="C3549" s="4">
        <v>45561.599745370368</v>
      </c>
      <c r="D3549" s="4">
        <v>45671.455046296294</v>
      </c>
      <c r="E3549" s="1" t="s">
        <v>9</v>
      </c>
      <c r="F3549">
        <v>206</v>
      </c>
      <c r="G3549" s="1" t="str">
        <f>IFERROR(VLOOKUP(tManutencao[[#This Row],[Máquina]],[1]!tMaquinas[[Código]:[Descrição]],2,0),"N/E")</f>
        <v>206 - Comexi 8 cores</v>
      </c>
      <c r="H3549" t="s">
        <v>62</v>
      </c>
      <c r="I3549" t="s">
        <v>3029</v>
      </c>
    </row>
    <row r="3550" spans="1:9" ht="16.5" x14ac:dyDescent="0.25">
      <c r="A3550" s="1">
        <f>ROW()-ROW(tManutencao[[#Headers],[Seq]])</f>
        <v>3549</v>
      </c>
      <c r="B3550" s="3">
        <v>3434</v>
      </c>
      <c r="C3550" s="4">
        <v>45561.62872685185</v>
      </c>
      <c r="D3550" s="4">
        <v>45671.455196759256</v>
      </c>
      <c r="E3550" s="1" t="s">
        <v>9</v>
      </c>
      <c r="F3550">
        <v>118</v>
      </c>
      <c r="G3550" s="1" t="str">
        <f>IFERROR(VLOOKUP(tManutencao[[#This Row],[Máquina]],[1]!tMaquinas[[Código]:[Descrição]],2,0),"N/E")</f>
        <v>118- Extrusora</v>
      </c>
      <c r="H3550" t="s">
        <v>10</v>
      </c>
      <c r="I3550" t="s">
        <v>15</v>
      </c>
    </row>
    <row r="3551" spans="1:9" ht="16.5" x14ac:dyDescent="0.25">
      <c r="A3551" s="1">
        <f>ROW()-ROW(tManutencao[[#Headers],[Seq]])</f>
        <v>3550</v>
      </c>
      <c r="B3551" s="3">
        <v>3435</v>
      </c>
      <c r="C3551" s="4">
        <v>45561.681377314817</v>
      </c>
      <c r="D3551" s="4">
        <v>45671.455335648148</v>
      </c>
      <c r="E3551" s="1" t="s">
        <v>9</v>
      </c>
      <c r="F3551">
        <v>117</v>
      </c>
      <c r="G3551" s="1" t="str">
        <f>IFERROR(VLOOKUP(tManutencao[[#This Row],[Máquina]],[1]!tMaquinas[[Código]:[Descrição]],2,0),"N/E")</f>
        <v>117 - Extrusora</v>
      </c>
      <c r="H3551" t="s">
        <v>10</v>
      </c>
      <c r="I3551" t="s">
        <v>37</v>
      </c>
    </row>
    <row r="3552" spans="1:9" ht="16.5" x14ac:dyDescent="0.25">
      <c r="A3552" s="1">
        <f>ROW()-ROW(tManutencao[[#Headers],[Seq]])</f>
        <v>3551</v>
      </c>
      <c r="B3552" s="3">
        <v>3436</v>
      </c>
      <c r="C3552" s="4">
        <v>45562.323125000003</v>
      </c>
      <c r="D3552" s="4">
        <v>45574.440462962964</v>
      </c>
      <c r="E3552" s="1" t="s">
        <v>9</v>
      </c>
      <c r="F3552">
        <v>208</v>
      </c>
      <c r="G3552" s="1" t="str">
        <f>IFERROR(VLOOKUP(tManutencao[[#This Row],[Máquina]],[1]!tMaquinas[[Código]:[Descrição]],2,0),"N/E")</f>
        <v>208 - Comexi 8 cores</v>
      </c>
      <c r="H3552" t="s">
        <v>62</v>
      </c>
      <c r="I3552" t="s">
        <v>3030</v>
      </c>
    </row>
    <row r="3553" spans="1:9" ht="16.5" x14ac:dyDescent="0.25">
      <c r="A3553" s="1">
        <f>ROW()-ROW(tManutencao[[#Headers],[Seq]])</f>
        <v>3552</v>
      </c>
      <c r="B3553" s="3">
        <v>3920</v>
      </c>
      <c r="C3553" s="4">
        <v>45596.51326388889</v>
      </c>
      <c r="D3553" s="4">
        <v>45671.487523148149</v>
      </c>
      <c r="E3553" s="1" t="s">
        <v>182</v>
      </c>
      <c r="F3553">
        <v>9014</v>
      </c>
      <c r="G3553" s="1" t="str">
        <f>IFERROR(VLOOKUP(tManutencao[[#This Row],[Máquina]],[1]!tMaquinas[[Código]:[Descrição]],2,0),"N/E")</f>
        <v>N/E</v>
      </c>
      <c r="H3553" t="s">
        <v>2167</v>
      </c>
      <c r="I3553" t="s">
        <v>3031</v>
      </c>
    </row>
    <row r="3554" spans="1:9" ht="16.5" x14ac:dyDescent="0.25">
      <c r="A3554" s="1">
        <f>ROW()-ROW(tManutencao[[#Headers],[Seq]])</f>
        <v>3553</v>
      </c>
      <c r="B3554" s="3">
        <v>3438</v>
      </c>
      <c r="C3554" s="4">
        <v>45562.679293981484</v>
      </c>
      <c r="D3554" s="4">
        <v>45671.455428240741</v>
      </c>
      <c r="E3554" s="1" t="s">
        <v>109</v>
      </c>
      <c r="F3554">
        <v>115</v>
      </c>
      <c r="G3554" s="1" t="str">
        <f>IFERROR(VLOOKUP(tManutencao[[#This Row],[Máquina]],[1]!tMaquinas[[Código]:[Descrição]],2,0),"N/E")</f>
        <v>115 - Extrusora</v>
      </c>
      <c r="H3554" t="s">
        <v>10</v>
      </c>
      <c r="I3554" t="s">
        <v>3032</v>
      </c>
    </row>
    <row r="3555" spans="1:9" ht="16.5" x14ac:dyDescent="0.25">
      <c r="A3555" s="1">
        <f>ROW()-ROW(tManutencao[[#Headers],[Seq]])</f>
        <v>3554</v>
      </c>
      <c r="B3555" s="3">
        <v>3439</v>
      </c>
      <c r="C3555" s="4">
        <v>45562.777546296296</v>
      </c>
      <c r="D3555" s="4">
        <v>45671.455613425926</v>
      </c>
      <c r="E3555" s="1" t="s">
        <v>9</v>
      </c>
      <c r="F3555">
        <v>117</v>
      </c>
      <c r="G3555" s="1" t="str">
        <f>IFERROR(VLOOKUP(tManutencao[[#This Row],[Máquina]],[1]!tMaquinas[[Código]:[Descrição]],2,0),"N/E")</f>
        <v>117 - Extrusora</v>
      </c>
      <c r="H3555" t="s">
        <v>10</v>
      </c>
      <c r="I3555" t="s">
        <v>30</v>
      </c>
    </row>
    <row r="3556" spans="1:9" ht="16.5" x14ac:dyDescent="0.25">
      <c r="A3556" s="1">
        <f>ROW()-ROW(tManutencao[[#Headers],[Seq]])</f>
        <v>3555</v>
      </c>
      <c r="B3556" s="3">
        <v>3440</v>
      </c>
      <c r="C3556" s="4">
        <v>45562.799201388887</v>
      </c>
      <c r="D3556" s="4">
        <v>45671.455763888887</v>
      </c>
      <c r="E3556" s="1" t="s">
        <v>9</v>
      </c>
      <c r="F3556">
        <v>117</v>
      </c>
      <c r="G3556" s="1" t="str">
        <f>IFERROR(VLOOKUP(tManutencao[[#This Row],[Máquina]],[1]!tMaquinas[[Código]:[Descrição]],2,0),"N/E")</f>
        <v>117 - Extrusora</v>
      </c>
      <c r="H3556" t="s">
        <v>10</v>
      </c>
      <c r="I3556" t="s">
        <v>30</v>
      </c>
    </row>
    <row r="3557" spans="1:9" ht="16.5" x14ac:dyDescent="0.25">
      <c r="A3557" s="1">
        <f>ROW()-ROW(tManutencao[[#Headers],[Seq]])</f>
        <v>3556</v>
      </c>
      <c r="B3557" s="3">
        <v>3953</v>
      </c>
      <c r="C3557" s="4">
        <v>45597.364583333336</v>
      </c>
      <c r="D3557" s="4">
        <v>45601.724270833336</v>
      </c>
      <c r="E3557" s="1" t="s">
        <v>92</v>
      </c>
      <c r="F3557">
        <v>9014</v>
      </c>
      <c r="G3557" s="1" t="str">
        <f>IFERROR(VLOOKUP(tManutencao[[#This Row],[Máquina]],[1]!tMaquinas[[Código]:[Descrição]],2,0),"N/E")</f>
        <v>N/E</v>
      </c>
      <c r="H3557" t="s">
        <v>2167</v>
      </c>
      <c r="I3557" t="s">
        <v>3033</v>
      </c>
    </row>
    <row r="3558" spans="1:9" ht="16.5" x14ac:dyDescent="0.25">
      <c r="A3558" s="1">
        <f>ROW()-ROW(tManutencao[[#Headers],[Seq]])</f>
        <v>3557</v>
      </c>
      <c r="B3558" s="3">
        <v>2335</v>
      </c>
      <c r="C3558" s="4">
        <v>45441.600995370369</v>
      </c>
      <c r="D3558" s="4"/>
      <c r="E3558" s="1" t="s">
        <v>182</v>
      </c>
      <c r="F3558">
        <v>9015</v>
      </c>
      <c r="G3558" s="1" t="str">
        <f>IFERROR(VLOOKUP(tManutencao[[#This Row],[Máquina]],[1]!tMaquinas[[Código]:[Descrição]],2,0),"N/E")</f>
        <v>N/E</v>
      </c>
      <c r="H3558" t="s">
        <v>1335</v>
      </c>
      <c r="I3558" t="s">
        <v>3034</v>
      </c>
    </row>
    <row r="3559" spans="1:9" ht="16.5" x14ac:dyDescent="0.25">
      <c r="A3559" s="1">
        <f>ROW()-ROW(tManutencao[[#Headers],[Seq]])</f>
        <v>3558</v>
      </c>
      <c r="B3559" s="3">
        <v>3443</v>
      </c>
      <c r="C3559" s="4">
        <v>45563.569814814815</v>
      </c>
      <c r="D3559" s="4">
        <v>45574.439942129633</v>
      </c>
      <c r="E3559" s="1" t="s">
        <v>9</v>
      </c>
      <c r="F3559">
        <v>206</v>
      </c>
      <c r="G3559" s="1" t="str">
        <f>IFERROR(VLOOKUP(tManutencao[[#This Row],[Máquina]],[1]!tMaquinas[[Código]:[Descrição]],2,0),"N/E")</f>
        <v>206 - Comexi 8 cores</v>
      </c>
      <c r="H3559" t="s">
        <v>62</v>
      </c>
      <c r="I3559" t="s">
        <v>3035</v>
      </c>
    </row>
    <row r="3560" spans="1:9" ht="16.5" x14ac:dyDescent="0.25">
      <c r="A3560" s="1">
        <f>ROW()-ROW(tManutencao[[#Headers],[Seq]])</f>
        <v>3559</v>
      </c>
      <c r="B3560" s="3">
        <v>3444</v>
      </c>
      <c r="C3560" s="4">
        <v>45564.290231481478</v>
      </c>
      <c r="D3560" s="4">
        <v>45671.456388888888</v>
      </c>
      <c r="E3560" s="1" t="s">
        <v>9</v>
      </c>
      <c r="F3560">
        <v>207</v>
      </c>
      <c r="G3560" s="1" t="str">
        <f>IFERROR(VLOOKUP(tManutencao[[#This Row],[Máquina]],[1]!tMaquinas[[Código]:[Descrição]],2,0),"N/E")</f>
        <v>207 - Comexi 8 cores</v>
      </c>
      <c r="H3560" t="s">
        <v>62</v>
      </c>
      <c r="I3560" t="s">
        <v>3036</v>
      </c>
    </row>
    <row r="3561" spans="1:9" ht="16.5" x14ac:dyDescent="0.25">
      <c r="A3561" s="1">
        <f>ROW()-ROW(tManutencao[[#Headers],[Seq]])</f>
        <v>3560</v>
      </c>
      <c r="B3561" s="3">
        <v>3445</v>
      </c>
      <c r="C3561" s="4">
        <v>45564.291145833333</v>
      </c>
      <c r="D3561" s="4">
        <v>45671.456608796296</v>
      </c>
      <c r="E3561" s="1" t="s">
        <v>9</v>
      </c>
      <c r="F3561">
        <v>206</v>
      </c>
      <c r="G3561" s="1" t="str">
        <f>IFERROR(VLOOKUP(tManutencao[[#This Row],[Máquina]],[1]!tMaquinas[[Código]:[Descrição]],2,0),"N/E")</f>
        <v>206 - Comexi 8 cores</v>
      </c>
      <c r="H3561" t="s">
        <v>62</v>
      </c>
      <c r="I3561" t="s">
        <v>3036</v>
      </c>
    </row>
    <row r="3562" spans="1:9" ht="16.5" x14ac:dyDescent="0.25">
      <c r="A3562" s="1">
        <f>ROW()-ROW(tManutencao[[#Headers],[Seq]])</f>
        <v>3561</v>
      </c>
      <c r="B3562" s="3">
        <v>3446</v>
      </c>
      <c r="C3562" s="4">
        <v>45565.252187500002</v>
      </c>
      <c r="D3562" s="4">
        <v>45636.514050925929</v>
      </c>
      <c r="E3562" s="1" t="s">
        <v>9</v>
      </c>
      <c r="F3562">
        <v>118</v>
      </c>
      <c r="G3562" s="1" t="str">
        <f>IFERROR(VLOOKUP(tManutencao[[#This Row],[Máquina]],[1]!tMaquinas[[Código]:[Descrição]],2,0),"N/E")</f>
        <v>118- Extrusora</v>
      </c>
      <c r="H3562" t="s">
        <v>10</v>
      </c>
      <c r="I3562" t="s">
        <v>3037</v>
      </c>
    </row>
    <row r="3563" spans="1:9" ht="16.5" x14ac:dyDescent="0.25">
      <c r="A3563" s="1">
        <f>ROW()-ROW(tManutencao[[#Headers],[Seq]])</f>
        <v>3562</v>
      </c>
      <c r="B3563" s="3">
        <v>3447</v>
      </c>
      <c r="C3563" s="4">
        <v>45565.296319444446</v>
      </c>
      <c r="D3563" s="4">
        <v>45566.485868055555</v>
      </c>
      <c r="E3563" s="1" t="s">
        <v>9</v>
      </c>
      <c r="F3563">
        <v>417</v>
      </c>
      <c r="G3563" s="1" t="str">
        <f>IFERROR(VLOOKUP(tManutencao[[#This Row],[Máquina]],[1]!tMaquinas[[Código]:[Descrição]],2,0),"N/E")</f>
        <v>417 - Hece 1400</v>
      </c>
      <c r="H3563" t="s">
        <v>21</v>
      </c>
      <c r="I3563" t="s">
        <v>3038</v>
      </c>
    </row>
    <row r="3564" spans="1:9" ht="16.5" x14ac:dyDescent="0.25">
      <c r="A3564" s="1">
        <f>ROW()-ROW(tManutencao[[#Headers],[Seq]])</f>
        <v>3563</v>
      </c>
      <c r="B3564" s="3">
        <v>3448</v>
      </c>
      <c r="C3564" s="4">
        <v>45565.382152777776</v>
      </c>
      <c r="D3564" s="4"/>
      <c r="E3564" s="1" t="s">
        <v>9</v>
      </c>
      <c r="F3564">
        <v>301</v>
      </c>
      <c r="G3564" s="1" t="str">
        <f>IFERROR(VLOOKUP(tManutencao[[#This Row],[Máquina]],[1]!tMaquinas[[Código]:[Descrição]],2,0),"N/E")</f>
        <v>301 - Comexi Laminadora</v>
      </c>
      <c r="H3564" t="s">
        <v>58</v>
      </c>
      <c r="I3564" t="s">
        <v>3039</v>
      </c>
    </row>
    <row r="3565" spans="1:9" ht="16.5" x14ac:dyDescent="0.25">
      <c r="A3565" s="1">
        <f>ROW()-ROW(tManutencao[[#Headers],[Seq]])</f>
        <v>3564</v>
      </c>
      <c r="B3565" s="3">
        <v>3449</v>
      </c>
      <c r="C3565" s="4">
        <v>45565.405173611114</v>
      </c>
      <c r="D3565" s="4">
        <v>45583.524837962963</v>
      </c>
      <c r="E3565" s="1" t="s">
        <v>9</v>
      </c>
      <c r="F3565">
        <v>506</v>
      </c>
      <c r="G3565" s="1" t="str">
        <f>IFERROR(VLOOKUP(tManutencao[[#This Row],[Máquina]],[1]!tMaquinas[[Código]:[Descrição]],2,0),"N/E")</f>
        <v>506 - Rebobinadeira</v>
      </c>
      <c r="H3565" t="s">
        <v>23</v>
      </c>
      <c r="I3565" t="s">
        <v>3040</v>
      </c>
    </row>
    <row r="3566" spans="1:9" ht="16.5" x14ac:dyDescent="0.25">
      <c r="A3566" s="1">
        <f>ROW()-ROW(tManutencao[[#Headers],[Seq]])</f>
        <v>3565</v>
      </c>
      <c r="B3566" s="3">
        <v>3450</v>
      </c>
      <c r="C3566" s="4">
        <v>45565.407534722224</v>
      </c>
      <c r="D3566" s="4">
        <v>45574.439675925925</v>
      </c>
      <c r="E3566" s="1" t="s">
        <v>9</v>
      </c>
      <c r="F3566">
        <v>108</v>
      </c>
      <c r="G3566" s="1" t="str">
        <f>IFERROR(VLOOKUP(tManutencao[[#This Row],[Máquina]],[1]!tMaquinas[[Código]:[Descrição]],2,0),"N/E")</f>
        <v>108 - Extrusora</v>
      </c>
      <c r="H3566" t="s">
        <v>10</v>
      </c>
      <c r="I3566" t="s">
        <v>3041</v>
      </c>
    </row>
    <row r="3567" spans="1:9" ht="16.5" x14ac:dyDescent="0.25">
      <c r="A3567" s="1">
        <f>ROW()-ROW(tManutencao[[#Headers],[Seq]])</f>
        <v>3566</v>
      </c>
      <c r="B3567" s="3">
        <v>3451</v>
      </c>
      <c r="C3567" s="4">
        <v>45565.409201388888</v>
      </c>
      <c r="D3567" s="4">
        <v>45671.457569444443</v>
      </c>
      <c r="E3567" s="1" t="s">
        <v>9</v>
      </c>
      <c r="F3567">
        <v>417</v>
      </c>
      <c r="G3567" s="1" t="str">
        <f>IFERROR(VLOOKUP(tManutencao[[#This Row],[Máquina]],[1]!tMaquinas[[Código]:[Descrição]],2,0),"N/E")</f>
        <v>417 - Hece 1400</v>
      </c>
      <c r="H3567" t="s">
        <v>21</v>
      </c>
      <c r="I3567" t="s">
        <v>22</v>
      </c>
    </row>
    <row r="3568" spans="1:9" ht="16.5" x14ac:dyDescent="0.25">
      <c r="A3568" s="1">
        <f>ROW()-ROW(tManutencao[[#Headers],[Seq]])</f>
        <v>3567</v>
      </c>
      <c r="B3568" s="3">
        <v>3452</v>
      </c>
      <c r="C3568" s="4">
        <v>45565.779340277775</v>
      </c>
      <c r="D3568" s="4">
        <v>45671.457708333335</v>
      </c>
      <c r="E3568" s="1" t="s">
        <v>9</v>
      </c>
      <c r="F3568">
        <v>117</v>
      </c>
      <c r="G3568" s="1" t="str">
        <f>IFERROR(VLOOKUP(tManutencao[[#This Row],[Máquina]],[1]!tMaquinas[[Código]:[Descrição]],2,0),"N/E")</f>
        <v>117 - Extrusora</v>
      </c>
      <c r="H3568" t="s">
        <v>10</v>
      </c>
      <c r="I3568" t="s">
        <v>37</v>
      </c>
    </row>
    <row r="3569" spans="1:9" ht="16.5" x14ac:dyDescent="0.25">
      <c r="A3569" s="1">
        <f>ROW()-ROW(tManutencao[[#Headers],[Seq]])</f>
        <v>3568</v>
      </c>
      <c r="B3569" s="3">
        <v>3453</v>
      </c>
      <c r="C3569" s="4">
        <v>45565.908472222225</v>
      </c>
      <c r="D3569" s="4">
        <v>45671.457835648151</v>
      </c>
      <c r="E3569" s="1" t="s">
        <v>9</v>
      </c>
      <c r="F3569">
        <v>417</v>
      </c>
      <c r="G3569" s="1" t="str">
        <f>IFERROR(VLOOKUP(tManutencao[[#This Row],[Máquina]],[1]!tMaquinas[[Código]:[Descrição]],2,0),"N/E")</f>
        <v>417 - Hece 1400</v>
      </c>
      <c r="H3569" t="s">
        <v>21</v>
      </c>
      <c r="I3569" t="s">
        <v>32</v>
      </c>
    </row>
    <row r="3570" spans="1:9" ht="16.5" x14ac:dyDescent="0.25">
      <c r="A3570" s="1">
        <f>ROW()-ROW(tManutencao[[#Headers],[Seq]])</f>
        <v>3569</v>
      </c>
      <c r="B3570" s="3">
        <v>3454</v>
      </c>
      <c r="C3570" s="4">
        <v>45566.333634259259</v>
      </c>
      <c r="D3570" s="4">
        <v>45574.414571759262</v>
      </c>
      <c r="E3570" s="1" t="s">
        <v>9</v>
      </c>
      <c r="F3570">
        <v>118</v>
      </c>
      <c r="G3570" s="1" t="str">
        <f>IFERROR(VLOOKUP(tManutencao[[#This Row],[Máquina]],[1]!tMaquinas[[Código]:[Descrição]],2,0),"N/E")</f>
        <v>118- Extrusora</v>
      </c>
      <c r="H3570" t="s">
        <v>10</v>
      </c>
      <c r="I3570" t="s">
        <v>3042</v>
      </c>
    </row>
    <row r="3571" spans="1:9" ht="16.5" x14ac:dyDescent="0.25">
      <c r="A3571" s="1">
        <f>ROW()-ROW(tManutencao[[#Headers],[Seq]])</f>
        <v>3570</v>
      </c>
      <c r="B3571" s="3">
        <v>3455</v>
      </c>
      <c r="C3571" s="4">
        <v>45566.334155092591</v>
      </c>
      <c r="D3571" s="4">
        <v>45574.415925925925</v>
      </c>
      <c r="E3571" s="1" t="s">
        <v>9</v>
      </c>
      <c r="F3571">
        <v>118</v>
      </c>
      <c r="G3571" s="1" t="str">
        <f>IFERROR(VLOOKUP(tManutencao[[#This Row],[Máquina]],[1]!tMaquinas[[Código]:[Descrição]],2,0),"N/E")</f>
        <v>118- Extrusora</v>
      </c>
      <c r="H3571" t="s">
        <v>10</v>
      </c>
      <c r="I3571" t="s">
        <v>3043</v>
      </c>
    </row>
    <row r="3572" spans="1:9" ht="16.5" x14ac:dyDescent="0.25">
      <c r="A3572" s="1">
        <f>ROW()-ROW(tManutencao[[#Headers],[Seq]])</f>
        <v>3571</v>
      </c>
      <c r="B3572" s="3">
        <v>3456</v>
      </c>
      <c r="C3572" s="4">
        <v>45566.360925925925</v>
      </c>
      <c r="D3572" s="4">
        <v>45576.616585648146</v>
      </c>
      <c r="E3572" s="1" t="s">
        <v>9</v>
      </c>
      <c r="F3572">
        <v>206</v>
      </c>
      <c r="G3572" s="1" t="str">
        <f>IFERROR(VLOOKUP(tManutencao[[#This Row],[Máquina]],[1]!tMaquinas[[Código]:[Descrição]],2,0),"N/E")</f>
        <v>206 - Comexi 8 cores</v>
      </c>
      <c r="H3572" t="s">
        <v>62</v>
      </c>
      <c r="I3572" t="s">
        <v>3044</v>
      </c>
    </row>
    <row r="3573" spans="1:9" ht="16.5" x14ac:dyDescent="0.25">
      <c r="A3573" s="1">
        <f>ROW()-ROW(tManutencao[[#Headers],[Seq]])</f>
        <v>3572</v>
      </c>
      <c r="B3573" s="3">
        <v>3457</v>
      </c>
      <c r="C3573" s="4">
        <v>45566.448530092595</v>
      </c>
      <c r="D3573" s="4">
        <v>45576.462199074071</v>
      </c>
      <c r="E3573" s="1" t="s">
        <v>9</v>
      </c>
      <c r="F3573">
        <v>505</v>
      </c>
      <c r="G3573" s="1" t="str">
        <f>IFERROR(VLOOKUP(tManutencao[[#This Row],[Máquina]],[1]!tMaquinas[[Código]:[Descrição]],2,0),"N/E")</f>
        <v>505 - Rebobinadeira</v>
      </c>
      <c r="H3573" t="s">
        <v>23</v>
      </c>
      <c r="I3573" t="s">
        <v>3045</v>
      </c>
    </row>
    <row r="3574" spans="1:9" ht="16.5" x14ac:dyDescent="0.25">
      <c r="A3574" s="1">
        <f>ROW()-ROW(tManutencao[[#Headers],[Seq]])</f>
        <v>3573</v>
      </c>
      <c r="B3574" s="3">
        <v>3458</v>
      </c>
      <c r="C3574" s="4">
        <v>45566.590173611112</v>
      </c>
      <c r="D3574" s="4">
        <v>45568.348020833335</v>
      </c>
      <c r="E3574" s="1" t="s">
        <v>9</v>
      </c>
      <c r="F3574">
        <v>208</v>
      </c>
      <c r="G3574" s="1" t="str">
        <f>IFERROR(VLOOKUP(tManutencao[[#This Row],[Máquina]],[1]!tMaquinas[[Código]:[Descrição]],2,0),"N/E")</f>
        <v>208 - Comexi 8 cores</v>
      </c>
      <c r="H3574" t="s">
        <v>62</v>
      </c>
      <c r="I3574" t="s">
        <v>3046</v>
      </c>
    </row>
    <row r="3575" spans="1:9" ht="16.5" x14ac:dyDescent="0.25">
      <c r="A3575" s="1">
        <f>ROW()-ROW(tManutencao[[#Headers],[Seq]])</f>
        <v>3574</v>
      </c>
      <c r="B3575" s="3">
        <v>3459</v>
      </c>
      <c r="C3575" s="4">
        <v>45566.737627314818</v>
      </c>
      <c r="D3575" s="4">
        <v>45575.597094907411</v>
      </c>
      <c r="E3575" s="1" t="s">
        <v>9</v>
      </c>
      <c r="F3575">
        <v>118</v>
      </c>
      <c r="G3575" s="1" t="str">
        <f>IFERROR(VLOOKUP(tManutencao[[#This Row],[Máquina]],[1]!tMaquinas[[Código]:[Descrição]],2,0),"N/E")</f>
        <v>118- Extrusora</v>
      </c>
      <c r="H3575" t="s">
        <v>10</v>
      </c>
      <c r="I3575" t="s">
        <v>1727</v>
      </c>
    </row>
    <row r="3576" spans="1:9" ht="16.5" x14ac:dyDescent="0.25">
      <c r="A3576" s="1">
        <f>ROW()-ROW(tManutencao[[#Headers],[Seq]])</f>
        <v>3575</v>
      </c>
      <c r="B3576" s="3">
        <v>3460</v>
      </c>
      <c r="C3576" s="4">
        <v>45566.74490740741</v>
      </c>
      <c r="D3576" s="4">
        <v>45581.715752314813</v>
      </c>
      <c r="E3576" s="1" t="s">
        <v>9</v>
      </c>
      <c r="F3576">
        <v>117</v>
      </c>
      <c r="G3576" s="1" t="str">
        <f>IFERROR(VLOOKUP(tManutencao[[#This Row],[Máquina]],[1]!tMaquinas[[Código]:[Descrição]],2,0),"N/E")</f>
        <v>117 - Extrusora</v>
      </c>
      <c r="H3576" t="s">
        <v>10</v>
      </c>
      <c r="I3576" t="s">
        <v>3047</v>
      </c>
    </row>
    <row r="3577" spans="1:9" ht="16.5" x14ac:dyDescent="0.25">
      <c r="A3577" s="1">
        <f>ROW()-ROW(tManutencao[[#Headers],[Seq]])</f>
        <v>3576</v>
      </c>
      <c r="B3577" s="3">
        <v>3461</v>
      </c>
      <c r="C3577" s="4">
        <v>45566.752581018518</v>
      </c>
      <c r="D3577" s="4">
        <v>45580.713043981479</v>
      </c>
      <c r="E3577" s="1" t="s">
        <v>9</v>
      </c>
      <c r="F3577">
        <v>506</v>
      </c>
      <c r="G3577" s="1" t="str">
        <f>IFERROR(VLOOKUP(tManutencao[[#This Row],[Máquina]],[1]!tMaquinas[[Código]:[Descrição]],2,0),"N/E")</f>
        <v>506 - Rebobinadeira</v>
      </c>
      <c r="H3577" t="s">
        <v>23</v>
      </c>
      <c r="I3577" t="s">
        <v>3048</v>
      </c>
    </row>
    <row r="3578" spans="1:9" ht="16.5" x14ac:dyDescent="0.25">
      <c r="A3578" s="1">
        <f>ROW()-ROW(tManutencao[[#Headers],[Seq]])</f>
        <v>3577</v>
      </c>
      <c r="B3578" s="3">
        <v>3462</v>
      </c>
      <c r="C3578" s="4">
        <v>45566.763067129628</v>
      </c>
      <c r="D3578" s="4">
        <v>45671.458078703705</v>
      </c>
      <c r="E3578" s="1" t="s">
        <v>9</v>
      </c>
      <c r="F3578">
        <v>506</v>
      </c>
      <c r="G3578" s="1" t="str">
        <f>IFERROR(VLOOKUP(tManutencao[[#This Row],[Máquina]],[1]!tMaquinas[[Código]:[Descrição]],2,0),"N/E")</f>
        <v>506 - Rebobinadeira</v>
      </c>
      <c r="H3578" t="s">
        <v>23</v>
      </c>
      <c r="I3578" t="s">
        <v>52</v>
      </c>
    </row>
    <row r="3579" spans="1:9" ht="16.5" x14ac:dyDescent="0.25">
      <c r="A3579" s="1">
        <f>ROW()-ROW(tManutencao[[#Headers],[Seq]])</f>
        <v>3578</v>
      </c>
      <c r="B3579" s="3">
        <v>3463</v>
      </c>
      <c r="C3579" s="4">
        <v>45567.369618055556</v>
      </c>
      <c r="D3579" s="4">
        <v>45576.46670138889</v>
      </c>
      <c r="E3579" s="1" t="s">
        <v>9</v>
      </c>
      <c r="F3579">
        <v>206</v>
      </c>
      <c r="G3579" s="1" t="str">
        <f>IFERROR(VLOOKUP(tManutencao[[#This Row],[Máquina]],[1]!tMaquinas[[Código]:[Descrição]],2,0),"N/E")</f>
        <v>206 - Comexi 8 cores</v>
      </c>
      <c r="H3579" t="s">
        <v>62</v>
      </c>
      <c r="I3579" t="s">
        <v>3049</v>
      </c>
    </row>
    <row r="3580" spans="1:9" ht="16.5" x14ac:dyDescent="0.25">
      <c r="A3580" s="1">
        <f>ROW()-ROW(tManutencao[[#Headers],[Seq]])</f>
        <v>3579</v>
      </c>
      <c r="B3580" s="3">
        <v>3464</v>
      </c>
      <c r="C3580" s="4">
        <v>45567.479421296295</v>
      </c>
      <c r="D3580" s="4">
        <v>45574.386504629627</v>
      </c>
      <c r="E3580" s="1" t="s">
        <v>9</v>
      </c>
      <c r="F3580">
        <v>506</v>
      </c>
      <c r="G3580" s="1" t="str">
        <f>IFERROR(VLOOKUP(tManutencao[[#This Row],[Máquina]],[1]!tMaquinas[[Código]:[Descrição]],2,0),"N/E")</f>
        <v>506 - Rebobinadeira</v>
      </c>
      <c r="H3580" t="s">
        <v>23</v>
      </c>
      <c r="I3580" t="s">
        <v>3050</v>
      </c>
    </row>
    <row r="3581" spans="1:9" ht="16.5" x14ac:dyDescent="0.25">
      <c r="A3581" s="1">
        <f>ROW()-ROW(tManutencao[[#Headers],[Seq]])</f>
        <v>3580</v>
      </c>
      <c r="B3581" s="3">
        <v>3465</v>
      </c>
      <c r="C3581" s="4">
        <v>45567.481516203705</v>
      </c>
      <c r="D3581" s="4">
        <v>45576.73232638889</v>
      </c>
      <c r="E3581" s="1" t="s">
        <v>9</v>
      </c>
      <c r="F3581">
        <v>207</v>
      </c>
      <c r="G3581" s="1" t="str">
        <f>IFERROR(VLOOKUP(tManutencao[[#This Row],[Máquina]],[1]!tMaquinas[[Código]:[Descrição]],2,0),"N/E")</f>
        <v>207 - Comexi 8 cores</v>
      </c>
      <c r="H3581" t="s">
        <v>62</v>
      </c>
      <c r="I3581" t="s">
        <v>3051</v>
      </c>
    </row>
    <row r="3582" spans="1:9" ht="16.5" x14ac:dyDescent="0.25">
      <c r="A3582" s="1">
        <f>ROW()-ROW(tManutencao[[#Headers],[Seq]])</f>
        <v>3581</v>
      </c>
      <c r="B3582" s="3">
        <v>3466</v>
      </c>
      <c r="C3582" s="4">
        <v>45567.482592592591</v>
      </c>
      <c r="D3582" s="4">
        <v>45671.458171296297</v>
      </c>
      <c r="E3582" s="1" t="s">
        <v>9</v>
      </c>
      <c r="F3582">
        <v>506</v>
      </c>
      <c r="G3582" s="1" t="str">
        <f>IFERROR(VLOOKUP(tManutencao[[#This Row],[Máquina]],[1]!tMaquinas[[Código]:[Descrição]],2,0),"N/E")</f>
        <v>506 - Rebobinadeira</v>
      </c>
      <c r="H3582" t="s">
        <v>23</v>
      </c>
      <c r="I3582" t="s">
        <v>38</v>
      </c>
    </row>
    <row r="3583" spans="1:9" ht="16.5" x14ac:dyDescent="0.25">
      <c r="A3583" s="1">
        <f>ROW()-ROW(tManutencao[[#Headers],[Seq]])</f>
        <v>3582</v>
      </c>
      <c r="B3583" s="3">
        <v>3467</v>
      </c>
      <c r="C3583" s="4">
        <v>45567.514016203706</v>
      </c>
      <c r="D3583" s="4">
        <v>45671.458321759259</v>
      </c>
      <c r="E3583" s="1" t="s">
        <v>9</v>
      </c>
      <c r="F3583">
        <v>302</v>
      </c>
      <c r="G3583" s="1" t="str">
        <f>IFERROR(VLOOKUP(tManutencao[[#This Row],[Máquina]],[1]!tMaquinas[[Código]:[Descrição]],2,0),"N/E")</f>
        <v>301 - Comexi Laminadora</v>
      </c>
      <c r="H3583" t="s">
        <v>58</v>
      </c>
      <c r="I3583" t="s">
        <v>59</v>
      </c>
    </row>
    <row r="3584" spans="1:9" ht="16.5" x14ac:dyDescent="0.25">
      <c r="A3584" s="1">
        <f>ROW()-ROW(tManutencao[[#Headers],[Seq]])</f>
        <v>3583</v>
      </c>
      <c r="B3584" s="3">
        <v>3468</v>
      </c>
      <c r="C3584" s="4">
        <v>45567.613275462965</v>
      </c>
      <c r="D3584" s="4">
        <v>45576.461944444447</v>
      </c>
      <c r="E3584" s="1" t="s">
        <v>9</v>
      </c>
      <c r="F3584">
        <v>507</v>
      </c>
      <c r="G3584" s="1" t="str">
        <f>IFERROR(VLOOKUP(tManutencao[[#This Row],[Máquina]],[1]!tMaquinas[[Código]:[Descrição]],2,0),"N/E")</f>
        <v>507 - Rebobinadeira</v>
      </c>
      <c r="H3584" t="s">
        <v>23</v>
      </c>
      <c r="I3584" t="s">
        <v>3052</v>
      </c>
    </row>
    <row r="3585" spans="1:9" ht="16.5" x14ac:dyDescent="0.25">
      <c r="A3585" s="1">
        <f>ROW()-ROW(tManutencao[[#Headers],[Seq]])</f>
        <v>3584</v>
      </c>
      <c r="B3585" s="3">
        <v>3469</v>
      </c>
      <c r="C3585" s="4">
        <v>45567.663854166669</v>
      </c>
      <c r="D3585" s="4">
        <v>45671.458634259259</v>
      </c>
      <c r="E3585" s="1" t="s">
        <v>9</v>
      </c>
      <c r="F3585">
        <v>506</v>
      </c>
      <c r="G3585" s="1" t="str">
        <f>IFERROR(VLOOKUP(tManutencao[[#This Row],[Máquina]],[1]!tMaquinas[[Código]:[Descrição]],2,0),"N/E")</f>
        <v>506 - Rebobinadeira</v>
      </c>
      <c r="H3585" t="s">
        <v>23</v>
      </c>
      <c r="I3585" t="s">
        <v>52</v>
      </c>
    </row>
    <row r="3586" spans="1:9" ht="16.5" x14ac:dyDescent="0.25">
      <c r="A3586" s="1">
        <f>ROW()-ROW(tManutencao[[#Headers],[Seq]])</f>
        <v>3585</v>
      </c>
      <c r="B3586" s="3">
        <v>3470</v>
      </c>
      <c r="C3586" s="4">
        <v>45567.679155092592</v>
      </c>
      <c r="D3586" s="4">
        <v>45575.59952546296</v>
      </c>
      <c r="E3586" s="1" t="s">
        <v>9</v>
      </c>
      <c r="F3586">
        <v>208</v>
      </c>
      <c r="G3586" s="1" t="str">
        <f>IFERROR(VLOOKUP(tManutencao[[#This Row],[Máquina]],[1]!tMaquinas[[Código]:[Descrição]],2,0),"N/E")</f>
        <v>208 - Comexi 8 cores</v>
      </c>
      <c r="H3586" t="s">
        <v>62</v>
      </c>
      <c r="I3586" t="s">
        <v>3053</v>
      </c>
    </row>
    <row r="3587" spans="1:9" ht="16.5" x14ac:dyDescent="0.25">
      <c r="A3587" s="1">
        <f>ROW()-ROW(tManutencao[[#Headers],[Seq]])</f>
        <v>3586</v>
      </c>
      <c r="B3587" s="3">
        <v>3471</v>
      </c>
      <c r="C3587" s="4">
        <v>45567.699178240742</v>
      </c>
      <c r="D3587" s="4">
        <v>45574.583495370367</v>
      </c>
      <c r="E3587" s="1" t="s">
        <v>9</v>
      </c>
      <c r="F3587">
        <v>506</v>
      </c>
      <c r="G3587" s="1" t="str">
        <f>IFERROR(VLOOKUP(tManutencao[[#This Row],[Máquina]],[1]!tMaquinas[[Código]:[Descrição]],2,0),"N/E")</f>
        <v>506 - Rebobinadeira</v>
      </c>
      <c r="H3587" t="s">
        <v>23</v>
      </c>
      <c r="I3587" t="s">
        <v>3054</v>
      </c>
    </row>
    <row r="3588" spans="1:9" ht="16.5" x14ac:dyDescent="0.25">
      <c r="A3588" s="1">
        <f>ROW()-ROW(tManutencao[[#Headers],[Seq]])</f>
        <v>3587</v>
      </c>
      <c r="B3588" s="3">
        <v>3472</v>
      </c>
      <c r="C3588" s="4">
        <v>45567.745717592596</v>
      </c>
      <c r="D3588" s="4">
        <v>45671.45890046296</v>
      </c>
      <c r="E3588" s="1" t="s">
        <v>9</v>
      </c>
      <c r="F3588">
        <v>506</v>
      </c>
      <c r="G3588" s="1" t="str">
        <f>IFERROR(VLOOKUP(tManutencao[[#This Row],[Máquina]],[1]!tMaquinas[[Código]:[Descrição]],2,0),"N/E")</f>
        <v>506 - Rebobinadeira</v>
      </c>
      <c r="H3588" t="s">
        <v>23</v>
      </c>
      <c r="I3588" t="s">
        <v>52</v>
      </c>
    </row>
    <row r="3589" spans="1:9" ht="16.5" x14ac:dyDescent="0.25">
      <c r="A3589" s="1">
        <f>ROW()-ROW(tManutencao[[#Headers],[Seq]])</f>
        <v>3588</v>
      </c>
      <c r="B3589" s="3">
        <v>3473</v>
      </c>
      <c r="C3589" s="4">
        <v>45567.759837962964</v>
      </c>
      <c r="D3589" s="4">
        <v>45671.459097222221</v>
      </c>
      <c r="E3589" s="1" t="s">
        <v>9</v>
      </c>
      <c r="F3589">
        <v>506</v>
      </c>
      <c r="G3589" s="1" t="str">
        <f>IFERROR(VLOOKUP(tManutencao[[#This Row],[Máquina]],[1]!tMaquinas[[Código]:[Descrição]],2,0),"N/E")</f>
        <v>506 - Rebobinadeira</v>
      </c>
      <c r="H3589" t="s">
        <v>23</v>
      </c>
      <c r="I3589" t="s">
        <v>52</v>
      </c>
    </row>
    <row r="3590" spans="1:9" ht="16.5" x14ac:dyDescent="0.25">
      <c r="A3590" s="1">
        <f>ROW()-ROW(tManutencao[[#Headers],[Seq]])</f>
        <v>3589</v>
      </c>
      <c r="B3590" s="3">
        <v>3474</v>
      </c>
      <c r="C3590" s="4">
        <v>45567.990960648145</v>
      </c>
      <c r="D3590" s="4">
        <v>45671.459340277775</v>
      </c>
      <c r="E3590" s="1" t="s">
        <v>9</v>
      </c>
      <c r="F3590">
        <v>506</v>
      </c>
      <c r="G3590" s="1" t="str">
        <f>IFERROR(VLOOKUP(tManutencao[[#This Row],[Máquina]],[1]!tMaquinas[[Código]:[Descrição]],2,0),"N/E")</f>
        <v>506 - Rebobinadeira</v>
      </c>
      <c r="H3590" t="s">
        <v>23</v>
      </c>
      <c r="I3590" t="s">
        <v>48</v>
      </c>
    </row>
    <row r="3591" spans="1:9" ht="16.5" x14ac:dyDescent="0.25">
      <c r="A3591" s="1">
        <f>ROW()-ROW(tManutencao[[#Headers],[Seq]])</f>
        <v>3590</v>
      </c>
      <c r="B3591" s="3">
        <v>2657</v>
      </c>
      <c r="C3591" s="4">
        <v>45491.728773148148</v>
      </c>
      <c r="D3591" s="4">
        <v>45497.738067129627</v>
      </c>
      <c r="E3591" s="1" t="s">
        <v>182</v>
      </c>
      <c r="F3591">
        <v>9015</v>
      </c>
      <c r="G3591" s="1" t="str">
        <f>IFERROR(VLOOKUP(tManutencao[[#This Row],[Máquina]],[1]!tMaquinas[[Código]:[Descrição]],2,0),"N/E")</f>
        <v>N/E</v>
      </c>
      <c r="H3591" t="s">
        <v>1335</v>
      </c>
      <c r="I3591" t="s">
        <v>3055</v>
      </c>
    </row>
    <row r="3592" spans="1:9" ht="16.5" x14ac:dyDescent="0.25">
      <c r="A3592" s="1">
        <f>ROW()-ROW(tManutencao[[#Headers],[Seq]])</f>
        <v>3591</v>
      </c>
      <c r="B3592" s="3">
        <v>2890</v>
      </c>
      <c r="C3592" s="4">
        <v>45517.173784722225</v>
      </c>
      <c r="D3592" s="4">
        <v>45518.679201388892</v>
      </c>
      <c r="E3592" s="1" t="s">
        <v>9</v>
      </c>
      <c r="F3592">
        <v>9016</v>
      </c>
      <c r="G3592" s="1" t="str">
        <f>IFERROR(VLOOKUP(tManutencao[[#This Row],[Máquina]],[1]!tMaquinas[[Código]:[Descrição]],2,0),"N/E")</f>
        <v>N/E</v>
      </c>
      <c r="H3592" t="s">
        <v>1335</v>
      </c>
      <c r="I3592" t="s">
        <v>3056</v>
      </c>
    </row>
    <row r="3593" spans="1:9" ht="16.5" x14ac:dyDescent="0.25">
      <c r="A3593" s="1">
        <f>ROW()-ROW(tManutencao[[#Headers],[Seq]])</f>
        <v>3592</v>
      </c>
      <c r="B3593" s="3">
        <v>3477</v>
      </c>
      <c r="C3593" s="4">
        <v>45568.266655092593</v>
      </c>
      <c r="D3593" s="4">
        <v>45580.632476851853</v>
      </c>
      <c r="E3593" s="1" t="s">
        <v>9</v>
      </c>
      <c r="F3593">
        <v>113</v>
      </c>
      <c r="G3593" s="1" t="str">
        <f>IFERROR(VLOOKUP(tManutencao[[#This Row],[Máquina]],[1]!tMaquinas[[Código]:[Descrição]],2,0),"N/E")</f>
        <v>113 - Extrusora</v>
      </c>
      <c r="H3593" t="s">
        <v>10</v>
      </c>
      <c r="I3593" t="s">
        <v>3057</v>
      </c>
    </row>
    <row r="3594" spans="1:9" ht="16.5" x14ac:dyDescent="0.25">
      <c r="A3594" s="1">
        <f>ROW()-ROW(tManutencao[[#Headers],[Seq]])</f>
        <v>3593</v>
      </c>
      <c r="B3594" s="3">
        <v>3478</v>
      </c>
      <c r="C3594" s="4">
        <v>45568.331550925926</v>
      </c>
      <c r="D3594" s="4">
        <v>45575.438287037039</v>
      </c>
      <c r="E3594" s="1" t="s">
        <v>9</v>
      </c>
      <c r="F3594">
        <v>118</v>
      </c>
      <c r="G3594" s="1" t="str">
        <f>IFERROR(VLOOKUP(tManutencao[[#This Row],[Máquina]],[1]!tMaquinas[[Código]:[Descrição]],2,0),"N/E")</f>
        <v>118- Extrusora</v>
      </c>
      <c r="H3594" t="s">
        <v>10</v>
      </c>
      <c r="I3594" t="s">
        <v>3058</v>
      </c>
    </row>
    <row r="3595" spans="1:9" ht="16.5" x14ac:dyDescent="0.25">
      <c r="A3595" s="1">
        <f>ROW()-ROW(tManutencao[[#Headers],[Seq]])</f>
        <v>3594</v>
      </c>
      <c r="B3595" s="3">
        <v>4270</v>
      </c>
      <c r="C3595" s="4">
        <v>45617.804328703707</v>
      </c>
      <c r="D3595" s="4">
        <v>45635.42496527778</v>
      </c>
      <c r="E3595" s="1" t="s">
        <v>9</v>
      </c>
      <c r="F3595">
        <v>9016</v>
      </c>
      <c r="G3595" s="1" t="str">
        <f>IFERROR(VLOOKUP(tManutencao[[#This Row],[Máquina]],[1]!tMaquinas[[Código]:[Descrição]],2,0),"N/E")</f>
        <v>N/E</v>
      </c>
      <c r="H3595" t="s">
        <v>2167</v>
      </c>
      <c r="I3595" t="s">
        <v>3059</v>
      </c>
    </row>
    <row r="3596" spans="1:9" ht="16.5" x14ac:dyDescent="0.25">
      <c r="A3596" s="1">
        <f>ROW()-ROW(tManutencao[[#Headers],[Seq]])</f>
        <v>3595</v>
      </c>
      <c r="B3596" s="3">
        <v>3480</v>
      </c>
      <c r="C3596" s="4">
        <v>45568.354444444441</v>
      </c>
      <c r="D3596" s="4">
        <v>45576.732800925929</v>
      </c>
      <c r="E3596" s="1" t="s">
        <v>9</v>
      </c>
      <c r="F3596">
        <v>302</v>
      </c>
      <c r="G3596" s="1" t="str">
        <f>IFERROR(VLOOKUP(tManutencao[[#This Row],[Máquina]],[1]!tMaquinas[[Código]:[Descrição]],2,0),"N/E")</f>
        <v>301 - Comexi Laminadora</v>
      </c>
      <c r="H3596" t="s">
        <v>58</v>
      </c>
      <c r="I3596" t="s">
        <v>3060</v>
      </c>
    </row>
    <row r="3597" spans="1:9" ht="16.5" x14ac:dyDescent="0.25">
      <c r="A3597" s="1">
        <f>ROW()-ROW(tManutencao[[#Headers],[Seq]])</f>
        <v>3596</v>
      </c>
      <c r="B3597" s="3">
        <v>3481</v>
      </c>
      <c r="C3597" s="4">
        <v>45568.361932870372</v>
      </c>
      <c r="D3597" s="4">
        <v>45671.459618055553</v>
      </c>
      <c r="E3597" s="1" t="s">
        <v>9</v>
      </c>
      <c r="F3597">
        <v>302</v>
      </c>
      <c r="G3597" s="1" t="str">
        <f>IFERROR(VLOOKUP(tManutencao[[#This Row],[Máquina]],[1]!tMaquinas[[Código]:[Descrição]],2,0),"N/E")</f>
        <v>301 - Comexi Laminadora</v>
      </c>
      <c r="H3597" t="s">
        <v>58</v>
      </c>
      <c r="I3597" t="s">
        <v>59</v>
      </c>
    </row>
    <row r="3598" spans="1:9" ht="16.5" x14ac:dyDescent="0.25">
      <c r="A3598" s="1">
        <f>ROW()-ROW(tManutencao[[#Headers],[Seq]])</f>
        <v>3597</v>
      </c>
      <c r="B3598" s="3">
        <v>2340</v>
      </c>
      <c r="C3598" s="4">
        <v>45441.634351851855</v>
      </c>
      <c r="D3598" s="4">
        <v>45455.391238425924</v>
      </c>
      <c r="E3598" s="1" t="s">
        <v>182</v>
      </c>
      <c r="F3598">
        <v>9017</v>
      </c>
      <c r="G3598" s="1" t="str">
        <f>IFERROR(VLOOKUP(tManutencao[[#This Row],[Máquina]],[1]!tMaquinas[[Código]:[Descrição]],2,0),"N/E")</f>
        <v>N/E</v>
      </c>
      <c r="H3598" t="s">
        <v>1335</v>
      </c>
      <c r="I3598" t="s">
        <v>3061</v>
      </c>
    </row>
    <row r="3599" spans="1:9" ht="16.5" x14ac:dyDescent="0.25">
      <c r="A3599" s="1">
        <f>ROW()-ROW(tManutencao[[#Headers],[Seq]])</f>
        <v>3598</v>
      </c>
      <c r="B3599" s="3">
        <v>3483</v>
      </c>
      <c r="C3599" s="4">
        <v>45568.405740740738</v>
      </c>
      <c r="D3599" s="4">
        <v>45583.518680555557</v>
      </c>
      <c r="E3599" s="1" t="s">
        <v>9</v>
      </c>
      <c r="F3599">
        <v>207</v>
      </c>
      <c r="G3599" s="1" t="str">
        <f>IFERROR(VLOOKUP(tManutencao[[#This Row],[Máquina]],[1]!tMaquinas[[Código]:[Descrição]],2,0),"N/E")</f>
        <v>207 - Comexi 8 cores</v>
      </c>
      <c r="H3599" t="s">
        <v>62</v>
      </c>
      <c r="I3599" t="s">
        <v>3062</v>
      </c>
    </row>
    <row r="3600" spans="1:9" ht="16.5" x14ac:dyDescent="0.25">
      <c r="A3600" s="1">
        <f>ROW()-ROW(tManutencao[[#Headers],[Seq]])</f>
        <v>3599</v>
      </c>
      <c r="B3600" s="3">
        <v>3484</v>
      </c>
      <c r="C3600" s="4">
        <v>45568.412870370368</v>
      </c>
      <c r="D3600" s="4">
        <v>45671.460405092592</v>
      </c>
      <c r="E3600" s="1" t="s">
        <v>9</v>
      </c>
      <c r="F3600">
        <v>116</v>
      </c>
      <c r="G3600" s="1" t="str">
        <f>IFERROR(VLOOKUP(tManutencao[[#This Row],[Máquina]],[1]!tMaquinas[[Código]:[Descrição]],2,0),"N/E")</f>
        <v>116 - Extrusora</v>
      </c>
      <c r="H3600" t="s">
        <v>10</v>
      </c>
      <c r="I3600" t="s">
        <v>55</v>
      </c>
    </row>
    <row r="3601" spans="1:9" ht="16.5" x14ac:dyDescent="0.25">
      <c r="A3601" s="1">
        <f>ROW()-ROW(tManutencao[[#Headers],[Seq]])</f>
        <v>3600</v>
      </c>
      <c r="B3601" s="3">
        <v>3485</v>
      </c>
      <c r="C3601" s="4">
        <v>45568.464502314811</v>
      </c>
      <c r="D3601" s="4">
        <v>45583.516030092593</v>
      </c>
      <c r="E3601" s="1" t="s">
        <v>182</v>
      </c>
      <c r="F3601">
        <v>406</v>
      </c>
      <c r="G3601" s="1" t="str">
        <f>IFERROR(VLOOKUP(tManutencao[[#This Row],[Máquina]],[1]!tMaquinas[[Código]:[Descrição]],2,0),"N/E")</f>
        <v>406 - Hece1400</v>
      </c>
      <c r="H3601" t="s">
        <v>21</v>
      </c>
      <c r="I3601" t="s">
        <v>3063</v>
      </c>
    </row>
    <row r="3602" spans="1:9" ht="16.5" x14ac:dyDescent="0.25">
      <c r="A3602" s="1">
        <f>ROW()-ROW(tManutencao[[#Headers],[Seq]])</f>
        <v>3601</v>
      </c>
      <c r="B3602" s="3">
        <v>3486</v>
      </c>
      <c r="C3602" s="4">
        <v>45568.479594907411</v>
      </c>
      <c r="D3602" s="4">
        <v>45575.594097222223</v>
      </c>
      <c r="E3602" s="1" t="s">
        <v>9</v>
      </c>
      <c r="F3602">
        <v>116</v>
      </c>
      <c r="G3602" s="1" t="str">
        <f>IFERROR(VLOOKUP(tManutencao[[#This Row],[Máquina]],[1]!tMaquinas[[Código]:[Descrição]],2,0),"N/E")</f>
        <v>116 - Extrusora</v>
      </c>
      <c r="H3602" t="s">
        <v>10</v>
      </c>
      <c r="I3602" t="s">
        <v>3064</v>
      </c>
    </row>
    <row r="3603" spans="1:9" ht="16.5" x14ac:dyDescent="0.25">
      <c r="A3603" s="1">
        <f>ROW()-ROW(tManutencao[[#Headers],[Seq]])</f>
        <v>3602</v>
      </c>
      <c r="B3603" s="3">
        <v>3487</v>
      </c>
      <c r="C3603" s="4">
        <v>45568.481539351851</v>
      </c>
      <c r="D3603" s="4">
        <v>45575.59269675926</v>
      </c>
      <c r="E3603" s="1" t="s">
        <v>9</v>
      </c>
      <c r="F3603">
        <v>116</v>
      </c>
      <c r="G3603" s="1" t="str">
        <f>IFERROR(VLOOKUP(tManutencao[[#This Row],[Máquina]],[1]!tMaquinas[[Código]:[Descrição]],2,0),"N/E")</f>
        <v>116 - Extrusora</v>
      </c>
      <c r="H3603" t="s">
        <v>10</v>
      </c>
      <c r="I3603" t="s">
        <v>3065</v>
      </c>
    </row>
    <row r="3604" spans="1:9" ht="16.5" x14ac:dyDescent="0.25">
      <c r="A3604" s="1">
        <f>ROW()-ROW(tManutencao[[#Headers],[Seq]])</f>
        <v>3603</v>
      </c>
      <c r="B3604" s="3">
        <v>3488</v>
      </c>
      <c r="C3604" s="4">
        <v>45568.492372685185</v>
      </c>
      <c r="D3604" s="4">
        <v>45580.459386574075</v>
      </c>
      <c r="E3604" s="1" t="s">
        <v>9</v>
      </c>
      <c r="F3604">
        <v>116</v>
      </c>
      <c r="G3604" s="1" t="str">
        <f>IFERROR(VLOOKUP(tManutencao[[#This Row],[Máquina]],[1]!tMaquinas[[Código]:[Descrição]],2,0),"N/E")</f>
        <v>116 - Extrusora</v>
      </c>
      <c r="H3604" t="s">
        <v>10</v>
      </c>
      <c r="I3604" t="s">
        <v>3066</v>
      </c>
    </row>
    <row r="3605" spans="1:9" ht="16.5" x14ac:dyDescent="0.25">
      <c r="A3605" s="1">
        <f>ROW()-ROW(tManutencao[[#Headers],[Seq]])</f>
        <v>3604</v>
      </c>
      <c r="B3605" s="3">
        <v>3489</v>
      </c>
      <c r="C3605" s="4">
        <v>45568.502106481479</v>
      </c>
      <c r="D3605" s="4">
        <v>45583.518148148149</v>
      </c>
      <c r="E3605" s="1" t="s">
        <v>9</v>
      </c>
      <c r="F3605">
        <v>207</v>
      </c>
      <c r="G3605" s="1" t="str">
        <f>IFERROR(VLOOKUP(tManutencao[[#This Row],[Máquina]],[1]!tMaquinas[[Código]:[Descrição]],2,0),"N/E")</f>
        <v>207 - Comexi 8 cores</v>
      </c>
      <c r="H3605" t="s">
        <v>62</v>
      </c>
      <c r="I3605" t="s">
        <v>3067</v>
      </c>
    </row>
    <row r="3606" spans="1:9" ht="16.5" x14ac:dyDescent="0.25">
      <c r="A3606" s="1">
        <f>ROW()-ROW(tManutencao[[#Headers],[Seq]])</f>
        <v>3605</v>
      </c>
      <c r="B3606" s="3">
        <v>3490</v>
      </c>
      <c r="C3606" s="4">
        <v>45568.531053240738</v>
      </c>
      <c r="D3606" s="4">
        <v>45671.46056712963</v>
      </c>
      <c r="E3606" s="1" t="s">
        <v>9</v>
      </c>
      <c r="F3606">
        <v>406</v>
      </c>
      <c r="G3606" s="1" t="str">
        <f>IFERROR(VLOOKUP(tManutencao[[#This Row],[Máquina]],[1]!tMaquinas[[Código]:[Descrição]],2,0),"N/E")</f>
        <v>406 - Hece1400</v>
      </c>
      <c r="H3606" t="s">
        <v>21</v>
      </c>
      <c r="I3606" t="s">
        <v>34</v>
      </c>
    </row>
    <row r="3607" spans="1:9" ht="16.5" x14ac:dyDescent="0.25">
      <c r="A3607" s="1">
        <f>ROW()-ROW(tManutencao[[#Headers],[Seq]])</f>
        <v>3606</v>
      </c>
      <c r="B3607" s="3">
        <v>3491</v>
      </c>
      <c r="C3607" s="4">
        <v>45569.879895833335</v>
      </c>
      <c r="D3607" s="4">
        <v>45671.460740740738</v>
      </c>
      <c r="E3607" s="1" t="s">
        <v>9</v>
      </c>
      <c r="F3607">
        <v>417</v>
      </c>
      <c r="G3607" s="1" t="str">
        <f>IFERROR(VLOOKUP(tManutencao[[#This Row],[Máquina]],[1]!tMaquinas[[Código]:[Descrição]],2,0),"N/E")</f>
        <v>417 - Hece 1400</v>
      </c>
      <c r="H3607" t="s">
        <v>21</v>
      </c>
      <c r="I3607" t="s">
        <v>32</v>
      </c>
    </row>
    <row r="3608" spans="1:9" ht="16.5" x14ac:dyDescent="0.25">
      <c r="A3608" s="1">
        <f>ROW()-ROW(tManutencao[[#Headers],[Seq]])</f>
        <v>3607</v>
      </c>
      <c r="B3608" s="3">
        <v>3492</v>
      </c>
      <c r="C3608" s="4">
        <v>45569.928402777776</v>
      </c>
      <c r="D3608" s="4">
        <v>45580.455347222225</v>
      </c>
      <c r="E3608" s="1" t="s">
        <v>9</v>
      </c>
      <c r="F3608">
        <v>108</v>
      </c>
      <c r="G3608" s="1" t="str">
        <f>IFERROR(VLOOKUP(tManutencao[[#This Row],[Máquina]],[1]!tMaquinas[[Código]:[Descrição]],2,0),"N/E")</f>
        <v>108 - Extrusora</v>
      </c>
      <c r="H3608" t="s">
        <v>10</v>
      </c>
      <c r="I3608" t="s">
        <v>3068</v>
      </c>
    </row>
    <row r="3609" spans="1:9" ht="16.5" x14ac:dyDescent="0.25">
      <c r="A3609" s="1">
        <f>ROW()-ROW(tManutencao[[#Headers],[Seq]])</f>
        <v>3608</v>
      </c>
      <c r="B3609" s="3">
        <v>3493</v>
      </c>
      <c r="C3609" s="4">
        <v>45570.236828703702</v>
      </c>
      <c r="D3609" s="4">
        <v>45580.400092592594</v>
      </c>
      <c r="E3609" s="1" t="s">
        <v>9</v>
      </c>
      <c r="F3609">
        <v>117</v>
      </c>
      <c r="G3609" s="1" t="str">
        <f>IFERROR(VLOOKUP(tManutencao[[#This Row],[Máquina]],[1]!tMaquinas[[Código]:[Descrição]],2,0),"N/E")</f>
        <v>117 - Extrusora</v>
      </c>
      <c r="H3609" t="s">
        <v>10</v>
      </c>
      <c r="I3609" t="s">
        <v>3069</v>
      </c>
    </row>
    <row r="3610" spans="1:9" ht="16.5" x14ac:dyDescent="0.25">
      <c r="A3610" s="1">
        <f>ROW()-ROW(tManutencao[[#Headers],[Seq]])</f>
        <v>3609</v>
      </c>
      <c r="B3610" s="3">
        <v>3494</v>
      </c>
      <c r="C3610" s="4">
        <v>45570.643495370372</v>
      </c>
      <c r="D3610" s="4">
        <v>45576.463321759256</v>
      </c>
      <c r="E3610" s="1" t="s">
        <v>9</v>
      </c>
      <c r="F3610">
        <v>207</v>
      </c>
      <c r="G3610" s="1" t="str">
        <f>IFERROR(VLOOKUP(tManutencao[[#This Row],[Máquina]],[1]!tMaquinas[[Código]:[Descrição]],2,0),"N/E")</f>
        <v>207 - Comexi 8 cores</v>
      </c>
      <c r="H3610" t="s">
        <v>62</v>
      </c>
      <c r="I3610" t="s">
        <v>3070</v>
      </c>
    </row>
    <row r="3611" spans="1:9" ht="16.5" x14ac:dyDescent="0.25">
      <c r="A3611" s="1">
        <f>ROW()-ROW(tManutencao[[#Headers],[Seq]])</f>
        <v>3610</v>
      </c>
      <c r="B3611" s="3">
        <v>3495</v>
      </c>
      <c r="C3611" s="4">
        <v>45570.644166666665</v>
      </c>
      <c r="D3611" s="4">
        <v>45576.463645833333</v>
      </c>
      <c r="E3611" s="1" t="s">
        <v>9</v>
      </c>
      <c r="F3611">
        <v>206</v>
      </c>
      <c r="G3611" s="1" t="str">
        <f>IFERROR(VLOOKUP(tManutencao[[#This Row],[Máquina]],[1]!tMaquinas[[Código]:[Descrição]],2,0),"N/E")</f>
        <v>206 - Comexi 8 cores</v>
      </c>
      <c r="H3611" t="s">
        <v>62</v>
      </c>
      <c r="I3611" t="s">
        <v>3071</v>
      </c>
    </row>
    <row r="3612" spans="1:9" ht="16.5" x14ac:dyDescent="0.25">
      <c r="A3612" s="1">
        <f>ROW()-ROW(tManutencao[[#Headers],[Seq]])</f>
        <v>3611</v>
      </c>
      <c r="B3612" s="3">
        <v>3496</v>
      </c>
      <c r="C3612" s="4">
        <v>45570.644849537035</v>
      </c>
      <c r="D3612" s="4">
        <v>45671.460833333331</v>
      </c>
      <c r="E3612" s="1" t="s">
        <v>9</v>
      </c>
      <c r="F3612">
        <v>302</v>
      </c>
      <c r="G3612" s="1" t="str">
        <f>IFERROR(VLOOKUP(tManutencao[[#This Row],[Máquina]],[1]!tMaquinas[[Código]:[Descrição]],2,0),"N/E")</f>
        <v>301 - Comexi Laminadora</v>
      </c>
      <c r="H3612" t="s">
        <v>58</v>
      </c>
      <c r="I3612" t="s">
        <v>3072</v>
      </c>
    </row>
    <row r="3613" spans="1:9" ht="16.5" x14ac:dyDescent="0.25">
      <c r="A3613" s="1">
        <f>ROW()-ROW(tManutencao[[#Headers],[Seq]])</f>
        <v>3612</v>
      </c>
      <c r="B3613" s="3">
        <v>3497</v>
      </c>
      <c r="C3613" s="4">
        <v>45570.645324074074</v>
      </c>
      <c r="D3613" s="4">
        <v>45576.46398148148</v>
      </c>
      <c r="E3613" s="1" t="s">
        <v>9</v>
      </c>
      <c r="F3613">
        <v>207</v>
      </c>
      <c r="G3613" s="1" t="str">
        <f>IFERROR(VLOOKUP(tManutencao[[#This Row],[Máquina]],[1]!tMaquinas[[Código]:[Descrição]],2,0),"N/E")</f>
        <v>207 - Comexi 8 cores</v>
      </c>
      <c r="H3613" t="s">
        <v>62</v>
      </c>
      <c r="I3613" t="s">
        <v>3073</v>
      </c>
    </row>
    <row r="3614" spans="1:9" ht="16.5" x14ac:dyDescent="0.25">
      <c r="A3614" s="1">
        <f>ROW()-ROW(tManutencao[[#Headers],[Seq]])</f>
        <v>3613</v>
      </c>
      <c r="B3614" s="3">
        <v>3498</v>
      </c>
      <c r="C3614" s="4">
        <v>45572.340405092589</v>
      </c>
      <c r="D3614" s="4">
        <v>45576.732974537037</v>
      </c>
      <c r="E3614" s="1" t="s">
        <v>9</v>
      </c>
      <c r="F3614">
        <v>301</v>
      </c>
      <c r="G3614" s="1" t="str">
        <f>IFERROR(VLOOKUP(tManutencao[[#This Row],[Máquina]],[1]!tMaquinas[[Código]:[Descrição]],2,0),"N/E")</f>
        <v>301 - Comexi Laminadora</v>
      </c>
      <c r="H3614" t="s">
        <v>58</v>
      </c>
      <c r="I3614" t="s">
        <v>3074</v>
      </c>
    </row>
    <row r="3615" spans="1:9" ht="16.5" x14ac:dyDescent="0.25">
      <c r="A3615" s="1">
        <f>ROW()-ROW(tManutencao[[#Headers],[Seq]])</f>
        <v>3614</v>
      </c>
      <c r="B3615" s="3">
        <v>3499</v>
      </c>
      <c r="C3615" s="4">
        <v>45572.394560185188</v>
      </c>
      <c r="D3615" s="4">
        <v>45574.413576388892</v>
      </c>
      <c r="E3615" s="1" t="s">
        <v>9</v>
      </c>
      <c r="F3615">
        <v>207</v>
      </c>
      <c r="G3615" s="1" t="str">
        <f>IFERROR(VLOOKUP(tManutencao[[#This Row],[Máquina]],[1]!tMaquinas[[Código]:[Descrição]],2,0),"N/E")</f>
        <v>207 - Comexi 8 cores</v>
      </c>
      <c r="H3615" t="s">
        <v>62</v>
      </c>
      <c r="I3615" t="s">
        <v>654</v>
      </c>
    </row>
    <row r="3616" spans="1:9" ht="16.5" x14ac:dyDescent="0.25">
      <c r="A3616" s="1">
        <f>ROW()-ROW(tManutencao[[#Headers],[Seq]])</f>
        <v>3615</v>
      </c>
      <c r="B3616" s="3">
        <v>3437</v>
      </c>
      <c r="C3616" s="4">
        <v>45562.658900462964</v>
      </c>
      <c r="D3616" s="4">
        <v>45636.522719907407</v>
      </c>
      <c r="E3616" s="1" t="s">
        <v>182</v>
      </c>
      <c r="F3616">
        <v>9017</v>
      </c>
      <c r="G3616" s="1" t="str">
        <f>IFERROR(VLOOKUP(tManutencao[[#This Row],[Máquina]],[1]!tMaquinas[[Código]:[Descrição]],2,0),"N/E")</f>
        <v>N/E</v>
      </c>
      <c r="H3616" t="s">
        <v>2167</v>
      </c>
      <c r="I3616" t="s">
        <v>3075</v>
      </c>
    </row>
    <row r="3617" spans="1:9" ht="16.5" x14ac:dyDescent="0.25">
      <c r="A3617" s="1">
        <f>ROW()-ROW(tManutencao[[#Headers],[Seq]])</f>
        <v>3616</v>
      </c>
      <c r="B3617" s="3">
        <v>3501</v>
      </c>
      <c r="C3617" s="4">
        <v>45572.471851851849</v>
      </c>
      <c r="D3617" s="4">
        <v>45671.461006944446</v>
      </c>
      <c r="E3617" s="1" t="s">
        <v>9</v>
      </c>
      <c r="F3617">
        <v>301</v>
      </c>
      <c r="G3617" s="1" t="str">
        <f>IFERROR(VLOOKUP(tManutencao[[#This Row],[Máquina]],[1]!tMaquinas[[Código]:[Descrição]],2,0),"N/E")</f>
        <v>301 - Comexi Laminadora</v>
      </c>
      <c r="H3617" t="s">
        <v>58</v>
      </c>
      <c r="I3617" t="s">
        <v>59</v>
      </c>
    </row>
    <row r="3618" spans="1:9" ht="16.5" x14ac:dyDescent="0.25">
      <c r="A3618" s="1">
        <f>ROW()-ROW(tManutencao[[#Headers],[Seq]])</f>
        <v>3617</v>
      </c>
      <c r="B3618" s="3">
        <v>3502</v>
      </c>
      <c r="C3618" s="4">
        <v>45572.475057870368</v>
      </c>
      <c r="D3618" s="4">
        <v>45574.451898148145</v>
      </c>
      <c r="E3618" s="1" t="s">
        <v>9</v>
      </c>
      <c r="F3618">
        <v>117</v>
      </c>
      <c r="G3618" s="1" t="str">
        <f>IFERROR(VLOOKUP(tManutencao[[#This Row],[Máquina]],[1]!tMaquinas[[Código]:[Descrição]],2,0),"N/E")</f>
        <v>117 - Extrusora</v>
      </c>
      <c r="H3618" t="s">
        <v>10</v>
      </c>
      <c r="I3618" t="s">
        <v>3076</v>
      </c>
    </row>
    <row r="3619" spans="1:9" ht="16.5" x14ac:dyDescent="0.25">
      <c r="A3619" s="1">
        <f>ROW()-ROW(tManutencao[[#Headers],[Seq]])</f>
        <v>3618</v>
      </c>
      <c r="B3619" s="3">
        <v>3503</v>
      </c>
      <c r="C3619" s="4">
        <v>45572.476053240738</v>
      </c>
      <c r="D3619" s="4">
        <v>45574.450659722221</v>
      </c>
      <c r="E3619" s="1" t="s">
        <v>9</v>
      </c>
      <c r="F3619">
        <v>117</v>
      </c>
      <c r="G3619" s="1" t="str">
        <f>IFERROR(VLOOKUP(tManutencao[[#This Row],[Máquina]],[1]!tMaquinas[[Código]:[Descrição]],2,0),"N/E")</f>
        <v>117 - Extrusora</v>
      </c>
      <c r="H3619" t="s">
        <v>10</v>
      </c>
      <c r="I3619" t="s">
        <v>3077</v>
      </c>
    </row>
    <row r="3620" spans="1:9" ht="16.5" x14ac:dyDescent="0.25">
      <c r="A3620" s="1">
        <f>ROW()-ROW(tManutencao[[#Headers],[Seq]])</f>
        <v>3619</v>
      </c>
      <c r="B3620" s="3">
        <v>3504</v>
      </c>
      <c r="C3620" s="4">
        <v>45572.477118055554</v>
      </c>
      <c r="D3620" s="4">
        <v>45580.457037037035</v>
      </c>
      <c r="E3620" s="1" t="s">
        <v>9</v>
      </c>
      <c r="F3620">
        <v>113</v>
      </c>
      <c r="G3620" s="1" t="str">
        <f>IFERROR(VLOOKUP(tManutencao[[#This Row],[Máquina]],[1]!tMaquinas[[Código]:[Descrição]],2,0),"N/E")</f>
        <v>113 - Extrusora</v>
      </c>
      <c r="H3620" t="s">
        <v>10</v>
      </c>
      <c r="I3620" t="s">
        <v>3078</v>
      </c>
    </row>
    <row r="3621" spans="1:9" ht="16.5" x14ac:dyDescent="0.25">
      <c r="A3621" s="1">
        <f>ROW()-ROW(tManutencao[[#Headers],[Seq]])</f>
        <v>3620</v>
      </c>
      <c r="B3621" s="3">
        <v>3811</v>
      </c>
      <c r="C3621" s="4">
        <v>45589.729861111111</v>
      </c>
      <c r="D3621" s="4">
        <v>45595.3669212963</v>
      </c>
      <c r="E3621" s="1" t="s">
        <v>182</v>
      </c>
      <c r="F3621">
        <v>9017</v>
      </c>
      <c r="G3621" s="1" t="str">
        <f>IFERROR(VLOOKUP(tManutencao[[#This Row],[Máquina]],[1]!tMaquinas[[Código]:[Descrição]],2,0),"N/E")</f>
        <v>N/E</v>
      </c>
      <c r="H3621" t="s">
        <v>2167</v>
      </c>
      <c r="I3621" t="s">
        <v>3079</v>
      </c>
    </row>
    <row r="3622" spans="1:9" ht="16.5" x14ac:dyDescent="0.25">
      <c r="A3622" s="1">
        <f>ROW()-ROW(tManutencao[[#Headers],[Seq]])</f>
        <v>3621</v>
      </c>
      <c r="B3622" s="3">
        <v>3506</v>
      </c>
      <c r="C3622" s="4">
        <v>45572.479513888888</v>
      </c>
      <c r="D3622" s="4">
        <v>45575.593391203707</v>
      </c>
      <c r="E3622" s="1" t="s">
        <v>9</v>
      </c>
      <c r="F3622">
        <v>117</v>
      </c>
      <c r="G3622" s="1" t="str">
        <f>IFERROR(VLOOKUP(tManutencao[[#This Row],[Máquina]],[1]!tMaquinas[[Código]:[Descrição]],2,0),"N/E")</f>
        <v>117 - Extrusora</v>
      </c>
      <c r="H3622" t="s">
        <v>10</v>
      </c>
      <c r="I3622" t="s">
        <v>3080</v>
      </c>
    </row>
    <row r="3623" spans="1:9" ht="16.5" x14ac:dyDescent="0.25">
      <c r="A3623" s="1">
        <f>ROW()-ROW(tManutencao[[#Headers],[Seq]])</f>
        <v>3622</v>
      </c>
      <c r="B3623" s="3">
        <v>738</v>
      </c>
      <c r="C3623" s="4">
        <v>45152.73065972222</v>
      </c>
      <c r="D3623" s="4">
        <v>45441.575671296298</v>
      </c>
      <c r="E3623" s="1" t="s">
        <v>182</v>
      </c>
      <c r="F3623">
        <v>9018</v>
      </c>
      <c r="G3623" s="1" t="str">
        <f>IFERROR(VLOOKUP(tManutencao[[#This Row],[Máquina]],[1]!tMaquinas[[Código]:[Descrição]],2,0),"N/E")</f>
        <v>N/E</v>
      </c>
      <c r="H3623" t="s">
        <v>1335</v>
      </c>
      <c r="I3623" t="s">
        <v>3081</v>
      </c>
    </row>
    <row r="3624" spans="1:9" ht="16.5" x14ac:dyDescent="0.25">
      <c r="A3624" s="1">
        <f>ROW()-ROW(tManutencao[[#Headers],[Seq]])</f>
        <v>3623</v>
      </c>
      <c r="B3624" s="3">
        <v>3508</v>
      </c>
      <c r="C3624" s="4">
        <v>45572.678900462961</v>
      </c>
      <c r="D3624" s="4">
        <v>45671.461168981485</v>
      </c>
      <c r="E3624" s="1" t="s">
        <v>9</v>
      </c>
      <c r="F3624">
        <v>113</v>
      </c>
      <c r="G3624" s="1" t="str">
        <f>IFERROR(VLOOKUP(tManutencao[[#This Row],[Máquina]],[1]!tMaquinas[[Código]:[Descrição]],2,0),"N/E")</f>
        <v>113 - Extrusora</v>
      </c>
      <c r="H3624" t="s">
        <v>10</v>
      </c>
      <c r="I3624" t="s">
        <v>20</v>
      </c>
    </row>
    <row r="3625" spans="1:9" ht="16.5" x14ac:dyDescent="0.25">
      <c r="A3625" s="1">
        <f>ROW()-ROW(tManutencao[[#Headers],[Seq]])</f>
        <v>3624</v>
      </c>
      <c r="B3625" s="3">
        <v>3509</v>
      </c>
      <c r="C3625" s="4">
        <v>45572.684282407405</v>
      </c>
      <c r="D3625" s="4">
        <v>45574.412789351853</v>
      </c>
      <c r="E3625" s="1" t="s">
        <v>9</v>
      </c>
      <c r="F3625">
        <v>302</v>
      </c>
      <c r="G3625" s="1" t="str">
        <f>IFERROR(VLOOKUP(tManutencao[[#This Row],[Máquina]],[1]!tMaquinas[[Código]:[Descrição]],2,0),"N/E")</f>
        <v>301 - Comexi Laminadora</v>
      </c>
      <c r="H3625" t="s">
        <v>58</v>
      </c>
      <c r="I3625" t="s">
        <v>3082</v>
      </c>
    </row>
    <row r="3626" spans="1:9" ht="16.5" x14ac:dyDescent="0.25">
      <c r="A3626" s="1">
        <f>ROW()-ROW(tManutencao[[#Headers],[Seq]])</f>
        <v>3625</v>
      </c>
      <c r="B3626" s="3">
        <v>3510</v>
      </c>
      <c r="C3626" s="4">
        <v>45572.694178240738</v>
      </c>
      <c r="D3626" s="4">
        <v>45576.6875</v>
      </c>
      <c r="E3626" s="1" t="s">
        <v>9</v>
      </c>
      <c r="F3626">
        <v>113</v>
      </c>
      <c r="G3626" s="1" t="str">
        <f>IFERROR(VLOOKUP(tManutencao[[#This Row],[Máquina]],[1]!tMaquinas[[Código]:[Descrição]],2,0),"N/E")</f>
        <v>113 - Extrusora</v>
      </c>
      <c r="H3626" t="s">
        <v>10</v>
      </c>
      <c r="I3626" t="s">
        <v>3083</v>
      </c>
    </row>
    <row r="3627" spans="1:9" ht="16.5" x14ac:dyDescent="0.25">
      <c r="A3627" s="1">
        <f>ROW()-ROW(tManutencao[[#Headers],[Seq]])</f>
        <v>3626</v>
      </c>
      <c r="B3627" s="3">
        <v>3510</v>
      </c>
      <c r="C3627" s="4">
        <v>45572.694178240738</v>
      </c>
      <c r="D3627" s="4">
        <v>45576.6875</v>
      </c>
      <c r="E3627" s="1" t="s">
        <v>9</v>
      </c>
      <c r="F3627">
        <v>113</v>
      </c>
      <c r="G3627" s="1" t="str">
        <f>IFERROR(VLOOKUP(tManutencao[[#This Row],[Máquina]],[1]!tMaquinas[[Código]:[Descrição]],2,0),"N/E")</f>
        <v>113 - Extrusora</v>
      </c>
      <c r="H3627" t="s">
        <v>10</v>
      </c>
      <c r="I3627" t="s">
        <v>3083</v>
      </c>
    </row>
    <row r="3628" spans="1:9" ht="16.5" x14ac:dyDescent="0.25">
      <c r="A3628" s="1">
        <f>ROW()-ROW(tManutencao[[#Headers],[Seq]])</f>
        <v>3627</v>
      </c>
      <c r="B3628" s="3">
        <v>3511</v>
      </c>
      <c r="C3628" s="4">
        <v>45572.703738425924</v>
      </c>
      <c r="D3628" s="4">
        <v>45576.459861111114</v>
      </c>
      <c r="E3628" s="1" t="s">
        <v>92</v>
      </c>
      <c r="F3628">
        <v>113</v>
      </c>
      <c r="G3628" s="1" t="str">
        <f>IFERROR(VLOOKUP(tManutencao[[#This Row],[Máquina]],[1]!tMaquinas[[Código]:[Descrição]],2,0),"N/E")</f>
        <v>113 - Extrusora</v>
      </c>
      <c r="H3628" t="s">
        <v>10</v>
      </c>
      <c r="I3628" t="s">
        <v>3084</v>
      </c>
    </row>
    <row r="3629" spans="1:9" ht="16.5" x14ac:dyDescent="0.25">
      <c r="A3629" s="1">
        <f>ROW()-ROW(tManutencao[[#Headers],[Seq]])</f>
        <v>3628</v>
      </c>
      <c r="B3629" s="3">
        <v>3512</v>
      </c>
      <c r="C3629" s="4">
        <v>45572.707604166666</v>
      </c>
      <c r="D3629" s="4">
        <v>45580.461527777778</v>
      </c>
      <c r="E3629" s="1" t="s">
        <v>92</v>
      </c>
      <c r="F3629">
        <v>113</v>
      </c>
      <c r="G3629" s="1" t="str">
        <f>IFERROR(VLOOKUP(tManutencao[[#This Row],[Máquina]],[1]!tMaquinas[[Código]:[Descrição]],2,0),"N/E")</f>
        <v>113 - Extrusora</v>
      </c>
      <c r="H3629" t="s">
        <v>10</v>
      </c>
      <c r="I3629" t="s">
        <v>3085</v>
      </c>
    </row>
    <row r="3630" spans="1:9" ht="16.5" x14ac:dyDescent="0.25">
      <c r="A3630" s="1">
        <f>ROW()-ROW(tManutencao[[#Headers],[Seq]])</f>
        <v>3629</v>
      </c>
      <c r="B3630" s="3">
        <v>3513</v>
      </c>
      <c r="C3630" s="4">
        <v>45572.778796296298</v>
      </c>
      <c r="D3630" s="4">
        <v>45671.46130787037</v>
      </c>
      <c r="E3630" s="1" t="s">
        <v>9</v>
      </c>
      <c r="F3630">
        <v>113</v>
      </c>
      <c r="G3630" s="1" t="str">
        <f>IFERROR(VLOOKUP(tManutencao[[#This Row],[Máquina]],[1]!tMaquinas[[Código]:[Descrição]],2,0),"N/E")</f>
        <v>113 - Extrusora</v>
      </c>
      <c r="H3630" t="s">
        <v>10</v>
      </c>
      <c r="I3630" t="s">
        <v>19</v>
      </c>
    </row>
    <row r="3631" spans="1:9" ht="16.5" x14ac:dyDescent="0.25">
      <c r="A3631" s="1">
        <f>ROW()-ROW(tManutencao[[#Headers],[Seq]])</f>
        <v>3630</v>
      </c>
      <c r="B3631" s="3">
        <v>3514</v>
      </c>
      <c r="C3631" s="4">
        <v>45572.799699074072</v>
      </c>
      <c r="D3631" s="4">
        <v>45671.461388888885</v>
      </c>
      <c r="E3631" s="1" t="s">
        <v>9</v>
      </c>
      <c r="F3631">
        <v>113</v>
      </c>
      <c r="G3631" s="1" t="str">
        <f>IFERROR(VLOOKUP(tManutencao[[#This Row],[Máquina]],[1]!tMaquinas[[Código]:[Descrição]],2,0),"N/E")</f>
        <v>113 - Extrusora</v>
      </c>
      <c r="H3631" t="s">
        <v>10</v>
      </c>
      <c r="I3631" t="s">
        <v>19</v>
      </c>
    </row>
    <row r="3632" spans="1:9" ht="16.5" x14ac:dyDescent="0.25">
      <c r="A3632" s="1">
        <f>ROW()-ROW(tManutencao[[#Headers],[Seq]])</f>
        <v>3631</v>
      </c>
      <c r="B3632" s="3">
        <v>3515</v>
      </c>
      <c r="C3632" s="4">
        <v>45572.911400462966</v>
      </c>
      <c r="D3632" s="4">
        <v>45671.461493055554</v>
      </c>
      <c r="E3632" s="1" t="s">
        <v>9</v>
      </c>
      <c r="F3632">
        <v>502</v>
      </c>
      <c r="G3632" s="1" t="str">
        <f>IFERROR(VLOOKUP(tManutencao[[#This Row],[Máquina]],[1]!tMaquinas[[Código]:[Descrição]],2,0),"N/E")</f>
        <v>502 - Jaguar rebobinadeira</v>
      </c>
      <c r="H3632" t="s">
        <v>23</v>
      </c>
      <c r="I3632" t="s">
        <v>46</v>
      </c>
    </row>
    <row r="3633" spans="1:9" ht="16.5" x14ac:dyDescent="0.25">
      <c r="A3633" s="1">
        <f>ROW()-ROW(tManutencao[[#Headers],[Seq]])</f>
        <v>3632</v>
      </c>
      <c r="B3633" s="3">
        <v>3516</v>
      </c>
      <c r="C3633" s="4">
        <v>45572.912048611113</v>
      </c>
      <c r="D3633" s="4">
        <v>45614.349976851852</v>
      </c>
      <c r="E3633" s="1" t="s">
        <v>9</v>
      </c>
      <c r="F3633">
        <v>417</v>
      </c>
      <c r="G3633" s="1" t="str">
        <f>IFERROR(VLOOKUP(tManutencao[[#This Row],[Máquina]],[1]!tMaquinas[[Código]:[Descrição]],2,0),"N/E")</f>
        <v>417 - Hece 1400</v>
      </c>
      <c r="H3633" t="s">
        <v>21</v>
      </c>
      <c r="I3633" t="s">
        <v>3086</v>
      </c>
    </row>
    <row r="3634" spans="1:9" ht="16.5" x14ac:dyDescent="0.25">
      <c r="A3634" s="1">
        <f>ROW()-ROW(tManutencao[[#Headers],[Seq]])</f>
        <v>3633</v>
      </c>
      <c r="B3634" s="3">
        <v>3517</v>
      </c>
      <c r="C3634" s="4">
        <v>45573.239212962966</v>
      </c>
      <c r="D3634" s="4">
        <v>45575.598055555558</v>
      </c>
      <c r="E3634" s="1" t="s">
        <v>182</v>
      </c>
      <c r="F3634">
        <v>416</v>
      </c>
      <c r="G3634" s="1" t="str">
        <f>IFERROR(VLOOKUP(tManutencao[[#This Row],[Máquina]],[1]!tMaquinas[[Código]:[Descrição]],2,0),"N/E")</f>
        <v>416 - Hece 1400</v>
      </c>
      <c r="H3634" t="s">
        <v>21</v>
      </c>
      <c r="I3634" t="s">
        <v>3087</v>
      </c>
    </row>
    <row r="3635" spans="1:9" ht="16.5" x14ac:dyDescent="0.25">
      <c r="A3635" s="1">
        <f>ROW()-ROW(tManutencao[[#Headers],[Seq]])</f>
        <v>3634</v>
      </c>
      <c r="B3635" s="3">
        <v>2334</v>
      </c>
      <c r="C3635" s="4">
        <v>45441.59983796296</v>
      </c>
      <c r="D3635" s="4"/>
      <c r="E3635" s="1" t="s">
        <v>182</v>
      </c>
      <c r="F3635">
        <v>9018</v>
      </c>
      <c r="G3635" s="1" t="str">
        <f>IFERROR(VLOOKUP(tManutencao[[#This Row],[Máquina]],[1]!tMaquinas[[Código]:[Descrição]],2,0),"N/E")</f>
        <v>N/E</v>
      </c>
      <c r="H3635" t="s">
        <v>1335</v>
      </c>
      <c r="I3635" t="s">
        <v>3088</v>
      </c>
    </row>
    <row r="3636" spans="1:9" ht="16.5" x14ac:dyDescent="0.25">
      <c r="A3636" s="1">
        <f>ROW()-ROW(tManutencao[[#Headers],[Seq]])</f>
        <v>3635</v>
      </c>
      <c r="B3636" s="3">
        <v>3519</v>
      </c>
      <c r="C3636" s="4">
        <v>45573.317812499998</v>
      </c>
      <c r="D3636" s="4">
        <v>45575.595138888886</v>
      </c>
      <c r="E3636" s="1" t="s">
        <v>9</v>
      </c>
      <c r="F3636">
        <v>116</v>
      </c>
      <c r="G3636" s="1" t="str">
        <f>IFERROR(VLOOKUP(tManutencao[[#This Row],[Máquina]],[1]!tMaquinas[[Código]:[Descrição]],2,0),"N/E")</f>
        <v>116 - Extrusora</v>
      </c>
      <c r="H3636" t="s">
        <v>10</v>
      </c>
      <c r="I3636" t="s">
        <v>3089</v>
      </c>
    </row>
    <row r="3637" spans="1:9" ht="16.5" x14ac:dyDescent="0.25">
      <c r="A3637" s="1">
        <f>ROW()-ROW(tManutencao[[#Headers],[Seq]])</f>
        <v>3636</v>
      </c>
      <c r="B3637" s="3">
        <v>3520</v>
      </c>
      <c r="C3637" s="4">
        <v>45573.334143518521</v>
      </c>
      <c r="D3637" s="4">
        <v>45671.461817129632</v>
      </c>
      <c r="E3637" s="1" t="s">
        <v>9</v>
      </c>
      <c r="F3637">
        <v>416</v>
      </c>
      <c r="G3637" s="1" t="str">
        <f>IFERROR(VLOOKUP(tManutencao[[#This Row],[Máquina]],[1]!tMaquinas[[Código]:[Descrição]],2,0),"N/E")</f>
        <v>416 - Hece 1400</v>
      </c>
      <c r="H3637" t="s">
        <v>21</v>
      </c>
      <c r="I3637" t="s">
        <v>42</v>
      </c>
    </row>
    <row r="3638" spans="1:9" ht="16.5" x14ac:dyDescent="0.25">
      <c r="A3638" s="1">
        <f>ROW()-ROW(tManutencao[[#Headers],[Seq]])</f>
        <v>3637</v>
      </c>
      <c r="B3638" s="3">
        <v>3521</v>
      </c>
      <c r="C3638" s="4">
        <v>45573.429178240738</v>
      </c>
      <c r="D3638" s="4">
        <v>45583.663587962961</v>
      </c>
      <c r="E3638" s="1" t="s">
        <v>109</v>
      </c>
      <c r="F3638">
        <v>113</v>
      </c>
      <c r="G3638" s="1" t="str">
        <f>IFERROR(VLOOKUP(tManutencao[[#This Row],[Máquina]],[1]!tMaquinas[[Código]:[Descrição]],2,0),"N/E")</f>
        <v>113 - Extrusora</v>
      </c>
      <c r="H3638" t="s">
        <v>10</v>
      </c>
      <c r="I3638" t="s">
        <v>3090</v>
      </c>
    </row>
    <row r="3639" spans="1:9" ht="16.5" x14ac:dyDescent="0.25">
      <c r="A3639" s="1">
        <f>ROW()-ROW(tManutencao[[#Headers],[Seq]])</f>
        <v>3638</v>
      </c>
      <c r="B3639" s="3">
        <v>3522</v>
      </c>
      <c r="C3639" s="4">
        <v>45573.432245370372</v>
      </c>
      <c r="D3639" s="4"/>
      <c r="E3639" s="1" t="s">
        <v>92</v>
      </c>
      <c r="F3639">
        <v>113</v>
      </c>
      <c r="G3639" s="1" t="str">
        <f>IFERROR(VLOOKUP(tManutencao[[#This Row],[Máquina]],[1]!tMaquinas[[Código]:[Descrição]],2,0),"N/E")</f>
        <v>113 - Extrusora</v>
      </c>
      <c r="H3639" t="s">
        <v>10</v>
      </c>
      <c r="I3639" t="s">
        <v>3091</v>
      </c>
    </row>
    <row r="3640" spans="1:9" ht="16.5" x14ac:dyDescent="0.25">
      <c r="A3640" s="1">
        <f>ROW()-ROW(tManutencao[[#Headers],[Seq]])</f>
        <v>3639</v>
      </c>
      <c r="B3640" s="3">
        <v>3523</v>
      </c>
      <c r="C3640" s="4">
        <v>45573.490937499999</v>
      </c>
      <c r="D3640" s="4">
        <v>45574.452488425923</v>
      </c>
      <c r="E3640" s="1" t="s">
        <v>9</v>
      </c>
      <c r="F3640">
        <v>501</v>
      </c>
      <c r="G3640" s="1" t="str">
        <f>IFERROR(VLOOKUP(tManutencao[[#This Row],[Máquina]],[1]!tMaquinas[[Código]:[Descrição]],2,0),"N/E")</f>
        <v>501 - Jaguar rebobinadeira</v>
      </c>
      <c r="H3640" t="s">
        <v>23</v>
      </c>
      <c r="I3640" t="s">
        <v>3092</v>
      </c>
    </row>
    <row r="3641" spans="1:9" ht="16.5" x14ac:dyDescent="0.25">
      <c r="A3641" s="1">
        <f>ROW()-ROW(tManutencao[[#Headers],[Seq]])</f>
        <v>3640</v>
      </c>
      <c r="B3641" s="3">
        <v>3524</v>
      </c>
      <c r="C3641" s="4">
        <v>45573.595671296294</v>
      </c>
      <c r="D3641" s="4">
        <v>45576.464317129627</v>
      </c>
      <c r="E3641" s="1" t="s">
        <v>9</v>
      </c>
      <c r="F3641">
        <v>206</v>
      </c>
      <c r="G3641" s="1" t="str">
        <f>IFERROR(VLOOKUP(tManutencao[[#This Row],[Máquina]],[1]!tMaquinas[[Código]:[Descrição]],2,0),"N/E")</f>
        <v>206 - Comexi 8 cores</v>
      </c>
      <c r="H3641" t="s">
        <v>62</v>
      </c>
      <c r="I3641" t="s">
        <v>2376</v>
      </c>
    </row>
    <row r="3642" spans="1:9" ht="16.5" x14ac:dyDescent="0.25">
      <c r="A3642" s="1">
        <f>ROW()-ROW(tManutencao[[#Headers],[Seq]])</f>
        <v>3641</v>
      </c>
      <c r="B3642" s="3">
        <v>2465</v>
      </c>
      <c r="C3642" s="4">
        <v>45463.624791666669</v>
      </c>
      <c r="D3642" s="4">
        <v>45471.390532407408</v>
      </c>
      <c r="E3642" s="1" t="s">
        <v>182</v>
      </c>
      <c r="F3642">
        <v>9018</v>
      </c>
      <c r="G3642" s="1" t="str">
        <f>IFERROR(VLOOKUP(tManutencao[[#This Row],[Máquina]],[1]!tMaquinas[[Código]:[Descrição]],2,0),"N/E")</f>
        <v>N/E</v>
      </c>
      <c r="H3642" t="s">
        <v>1335</v>
      </c>
      <c r="I3642" t="s">
        <v>3093</v>
      </c>
    </row>
    <row r="3643" spans="1:9" ht="16.5" x14ac:dyDescent="0.25">
      <c r="A3643" s="1">
        <f>ROW()-ROW(tManutencao[[#Headers],[Seq]])</f>
        <v>3642</v>
      </c>
      <c r="B3643" s="3">
        <v>3526</v>
      </c>
      <c r="C3643" s="4">
        <v>45573.702222222222</v>
      </c>
      <c r="D3643" s="4">
        <v>45573.703298611108</v>
      </c>
      <c r="E3643" s="1" t="s">
        <v>109</v>
      </c>
      <c r="F3643">
        <v>115</v>
      </c>
      <c r="G3643" s="1" t="str">
        <f>IFERROR(VLOOKUP(tManutencao[[#This Row],[Máquina]],[1]!tMaquinas[[Código]:[Descrição]],2,0),"N/E")</f>
        <v>115 - Extrusora</v>
      </c>
      <c r="H3643" t="s">
        <v>10</v>
      </c>
      <c r="I3643" t="s">
        <v>3094</v>
      </c>
    </row>
    <row r="3644" spans="1:9" ht="16.5" x14ac:dyDescent="0.25">
      <c r="A3644" s="1">
        <f>ROW()-ROW(tManutencao[[#Headers],[Seq]])</f>
        <v>3643</v>
      </c>
      <c r="B3644" s="3">
        <v>3527</v>
      </c>
      <c r="C3644" s="4">
        <v>45573.79010416667</v>
      </c>
      <c r="D3644" s="4">
        <v>45671.462326388886</v>
      </c>
      <c r="E3644" s="1" t="s">
        <v>9</v>
      </c>
      <c r="F3644">
        <v>108</v>
      </c>
      <c r="G3644" s="1" t="str">
        <f>IFERROR(VLOOKUP(tManutencao[[#This Row],[Máquina]],[1]!tMaquinas[[Código]:[Descrição]],2,0),"N/E")</f>
        <v>108 - Extrusora</v>
      </c>
      <c r="H3644" t="s">
        <v>10</v>
      </c>
      <c r="I3644" t="s">
        <v>60</v>
      </c>
    </row>
    <row r="3645" spans="1:9" ht="16.5" x14ac:dyDescent="0.25">
      <c r="A3645" s="1">
        <f>ROW()-ROW(tManutencao[[#Headers],[Seq]])</f>
        <v>3644</v>
      </c>
      <c r="B3645" s="3">
        <v>3528</v>
      </c>
      <c r="C3645" s="4">
        <v>45574.285833333335</v>
      </c>
      <c r="D3645" s="4"/>
      <c r="E3645" s="1" t="s">
        <v>9</v>
      </c>
      <c r="F3645">
        <v>115</v>
      </c>
      <c r="G3645" s="1" t="str">
        <f>IFERROR(VLOOKUP(tManutencao[[#This Row],[Máquina]],[1]!tMaquinas[[Código]:[Descrição]],2,0),"N/E")</f>
        <v>115 - Extrusora</v>
      </c>
      <c r="H3645" t="s">
        <v>10</v>
      </c>
      <c r="I3645" t="s">
        <v>29</v>
      </c>
    </row>
    <row r="3646" spans="1:9" ht="16.5" x14ac:dyDescent="0.25">
      <c r="A3646" s="1">
        <f>ROW()-ROW(tManutencao[[#Headers],[Seq]])</f>
        <v>3645</v>
      </c>
      <c r="B3646" s="3">
        <v>3097</v>
      </c>
      <c r="C3646" s="4">
        <v>45533.505370370367</v>
      </c>
      <c r="D3646" s="4">
        <v>45551.580092592594</v>
      </c>
      <c r="E3646" s="1" t="s">
        <v>182</v>
      </c>
      <c r="F3646">
        <v>9018</v>
      </c>
      <c r="G3646" s="1" t="str">
        <f>IFERROR(VLOOKUP(tManutencao[[#This Row],[Máquina]],[1]!tMaquinas[[Código]:[Descrição]],2,0),"N/E")</f>
        <v>N/E</v>
      </c>
      <c r="H3646" t="s">
        <v>2167</v>
      </c>
      <c r="I3646" t="s">
        <v>3095</v>
      </c>
    </row>
    <row r="3647" spans="1:9" ht="16.5" x14ac:dyDescent="0.25">
      <c r="A3647" s="1">
        <f>ROW()-ROW(tManutencao[[#Headers],[Seq]])</f>
        <v>3646</v>
      </c>
      <c r="B3647" s="3">
        <v>3530</v>
      </c>
      <c r="C3647" s="4">
        <v>45574.530821759261</v>
      </c>
      <c r="D3647" s="4">
        <v>45575.480775462966</v>
      </c>
      <c r="E3647" s="1" t="s">
        <v>9</v>
      </c>
      <c r="F3647">
        <v>207</v>
      </c>
      <c r="G3647" s="1" t="str">
        <f>IFERROR(VLOOKUP(tManutencao[[#This Row],[Máquina]],[1]!tMaquinas[[Código]:[Descrição]],2,0),"N/E")</f>
        <v>207 - Comexi 8 cores</v>
      </c>
      <c r="H3647" t="s">
        <v>62</v>
      </c>
      <c r="I3647" t="s">
        <v>3096</v>
      </c>
    </row>
    <row r="3648" spans="1:9" ht="16.5" x14ac:dyDescent="0.25">
      <c r="A3648" s="1">
        <f>ROW()-ROW(tManutencao[[#Headers],[Seq]])</f>
        <v>3647</v>
      </c>
      <c r="B3648" s="3">
        <v>3531</v>
      </c>
      <c r="C3648" s="4">
        <v>45574.68478009259</v>
      </c>
      <c r="D3648" s="4">
        <v>45575.413819444446</v>
      </c>
      <c r="E3648" s="1" t="s">
        <v>9</v>
      </c>
      <c r="F3648">
        <v>208</v>
      </c>
      <c r="G3648" s="1" t="str">
        <f>IFERROR(VLOOKUP(tManutencao[[#This Row],[Máquina]],[1]!tMaquinas[[Código]:[Descrição]],2,0),"N/E")</f>
        <v>208 - Comexi 8 cores</v>
      </c>
      <c r="H3648" t="s">
        <v>62</v>
      </c>
      <c r="I3648" t="s">
        <v>3097</v>
      </c>
    </row>
    <row r="3649" spans="1:9" ht="16.5" x14ac:dyDescent="0.25">
      <c r="A3649" s="1">
        <f>ROW()-ROW(tManutencao[[#Headers],[Seq]])</f>
        <v>3648</v>
      </c>
      <c r="B3649" s="3">
        <v>1757</v>
      </c>
      <c r="C3649" s="4">
        <v>45342.479189814818</v>
      </c>
      <c r="D3649" s="4">
        <v>45441.586030092592</v>
      </c>
      <c r="E3649" s="1" t="s">
        <v>9</v>
      </c>
      <c r="F3649">
        <v>9019</v>
      </c>
      <c r="G3649" s="1" t="str">
        <f>IFERROR(VLOOKUP(tManutencao[[#This Row],[Máquina]],[1]!tMaquinas[[Código]:[Descrição]],2,0),"N/E")</f>
        <v>N/E</v>
      </c>
      <c r="H3649" t="s">
        <v>1335</v>
      </c>
      <c r="I3649" t="s">
        <v>3098</v>
      </c>
    </row>
    <row r="3650" spans="1:9" ht="16.5" x14ac:dyDescent="0.25">
      <c r="A3650" s="1">
        <f>ROW()-ROW(tManutencao[[#Headers],[Seq]])</f>
        <v>3649</v>
      </c>
      <c r="B3650" s="3">
        <v>3533</v>
      </c>
      <c r="C3650" s="4">
        <v>45574.80133101852</v>
      </c>
      <c r="D3650" s="4">
        <v>45671.462488425925</v>
      </c>
      <c r="E3650" s="1" t="s">
        <v>9</v>
      </c>
      <c r="F3650">
        <v>108</v>
      </c>
      <c r="G3650" s="1" t="str">
        <f>IFERROR(VLOOKUP(tManutencao[[#This Row],[Máquina]],[1]!tMaquinas[[Código]:[Descrição]],2,0),"N/E")</f>
        <v>108 - Extrusora</v>
      </c>
      <c r="H3650" t="s">
        <v>10</v>
      </c>
      <c r="I3650" t="s">
        <v>19</v>
      </c>
    </row>
    <row r="3651" spans="1:9" ht="16.5" x14ac:dyDescent="0.25">
      <c r="A3651" s="1">
        <f>ROW()-ROW(tManutencao[[#Headers],[Seq]])</f>
        <v>3650</v>
      </c>
      <c r="B3651" s="3">
        <v>3534</v>
      </c>
      <c r="C3651" s="4">
        <v>45575.339826388888</v>
      </c>
      <c r="D3651" s="4">
        <v>45575.418009259258</v>
      </c>
      <c r="E3651" s="1" t="s">
        <v>9</v>
      </c>
      <c r="F3651">
        <v>413</v>
      </c>
      <c r="G3651" s="1" t="str">
        <f>IFERROR(VLOOKUP(tManutencao[[#This Row],[Máquina]],[1]!tMaquinas[[Código]:[Descrição]],2,0),"N/E")</f>
        <v>413 - Polimaquinas</v>
      </c>
      <c r="H3651" t="s">
        <v>21</v>
      </c>
      <c r="I3651" t="s">
        <v>3099</v>
      </c>
    </row>
    <row r="3652" spans="1:9" ht="16.5" x14ac:dyDescent="0.25">
      <c r="A3652" s="1">
        <f>ROW()-ROW(tManutencao[[#Headers],[Seq]])</f>
        <v>3651</v>
      </c>
      <c r="B3652" s="3">
        <v>3535</v>
      </c>
      <c r="C3652" s="4">
        <v>45575.366747685184</v>
      </c>
      <c r="D3652" s="4">
        <v>45580.639236111114</v>
      </c>
      <c r="E3652" s="1" t="s">
        <v>9</v>
      </c>
      <c r="F3652">
        <v>116</v>
      </c>
      <c r="G3652" s="1" t="str">
        <f>IFERROR(VLOOKUP(tManutencao[[#This Row],[Máquina]],[1]!tMaquinas[[Código]:[Descrição]],2,0),"N/E")</f>
        <v>116 - Extrusora</v>
      </c>
      <c r="H3652" t="s">
        <v>10</v>
      </c>
      <c r="I3652" t="s">
        <v>3100</v>
      </c>
    </row>
    <row r="3653" spans="1:9" ht="16.5" x14ac:dyDescent="0.25">
      <c r="A3653" s="1">
        <f>ROW()-ROW(tManutencao[[#Headers],[Seq]])</f>
        <v>3652</v>
      </c>
      <c r="B3653" s="3">
        <v>3536</v>
      </c>
      <c r="C3653" s="4">
        <v>45575.368171296293</v>
      </c>
      <c r="D3653" s="4">
        <v>45576.688680555555</v>
      </c>
      <c r="E3653" s="1" t="s">
        <v>9</v>
      </c>
      <c r="F3653">
        <v>115</v>
      </c>
      <c r="G3653" s="1" t="str">
        <f>IFERROR(VLOOKUP(tManutencao[[#This Row],[Máquina]],[1]!tMaquinas[[Código]:[Descrição]],2,0),"N/E")</f>
        <v>115 - Extrusora</v>
      </c>
      <c r="H3653" t="s">
        <v>10</v>
      </c>
      <c r="I3653" t="s">
        <v>3101</v>
      </c>
    </row>
    <row r="3654" spans="1:9" ht="16.5" x14ac:dyDescent="0.25">
      <c r="A3654" s="1">
        <f>ROW()-ROW(tManutencao[[#Headers],[Seq]])</f>
        <v>3653</v>
      </c>
      <c r="B3654" s="3">
        <v>3832</v>
      </c>
      <c r="C3654" s="4">
        <v>45591.045393518521</v>
      </c>
      <c r="D3654" s="4">
        <v>45636.514618055553</v>
      </c>
      <c r="E3654" s="1" t="s">
        <v>9</v>
      </c>
      <c r="F3654">
        <v>9019</v>
      </c>
      <c r="G3654" s="1" t="str">
        <f>IFERROR(VLOOKUP(tManutencao[[#This Row],[Máquina]],[1]!tMaquinas[[Código]:[Descrição]],2,0),"N/E")</f>
        <v>N/E</v>
      </c>
      <c r="H3654" t="s">
        <v>2167</v>
      </c>
      <c r="I3654" t="s">
        <v>3102</v>
      </c>
    </row>
    <row r="3655" spans="1:9" ht="16.5" x14ac:dyDescent="0.25">
      <c r="A3655" s="1">
        <f>ROW()-ROW(tManutencao[[#Headers],[Seq]])</f>
        <v>3654</v>
      </c>
      <c r="B3655" s="3">
        <v>3538</v>
      </c>
      <c r="C3655" s="4">
        <v>45575.369687500002</v>
      </c>
      <c r="D3655" s="4">
        <v>45580.713750000003</v>
      </c>
      <c r="E3655" s="1" t="s">
        <v>9</v>
      </c>
      <c r="F3655">
        <v>116</v>
      </c>
      <c r="G3655" s="1" t="str">
        <f>IFERROR(VLOOKUP(tManutencao[[#This Row],[Máquina]],[1]!tMaquinas[[Código]:[Descrição]],2,0),"N/E")</f>
        <v>116 - Extrusora</v>
      </c>
      <c r="H3655" t="s">
        <v>10</v>
      </c>
      <c r="I3655" t="s">
        <v>3103</v>
      </c>
    </row>
    <row r="3656" spans="1:9" ht="16.5" x14ac:dyDescent="0.25">
      <c r="A3656" s="1">
        <f>ROW()-ROW(tManutencao[[#Headers],[Seq]])</f>
        <v>3655</v>
      </c>
      <c r="B3656" s="3">
        <v>3890</v>
      </c>
      <c r="C3656" s="4">
        <v>45594.748680555553</v>
      </c>
      <c r="D3656" s="4">
        <v>45601.490046296298</v>
      </c>
      <c r="E3656" s="1" t="s">
        <v>9</v>
      </c>
      <c r="F3656">
        <v>9019</v>
      </c>
      <c r="G3656" s="1" t="str">
        <f>IFERROR(VLOOKUP(tManutencao[[#This Row],[Máquina]],[1]!tMaquinas[[Código]:[Descrição]],2,0),"N/E")</f>
        <v>N/E</v>
      </c>
      <c r="H3656" t="s">
        <v>2167</v>
      </c>
      <c r="I3656" t="s">
        <v>3104</v>
      </c>
    </row>
    <row r="3657" spans="1:9" ht="16.5" x14ac:dyDescent="0.25">
      <c r="A3657" s="1">
        <f>ROW()-ROW(tManutencao[[#Headers],[Seq]])</f>
        <v>3656</v>
      </c>
      <c r="B3657" s="3">
        <v>3540</v>
      </c>
      <c r="C3657" s="4">
        <v>45575.432442129626</v>
      </c>
      <c r="D3657" s="4">
        <v>45576.694421296299</v>
      </c>
      <c r="E3657" s="1" t="s">
        <v>9</v>
      </c>
      <c r="F3657">
        <v>115</v>
      </c>
      <c r="G3657" s="1" t="str">
        <f>IFERROR(VLOOKUP(tManutencao[[#This Row],[Máquina]],[1]!tMaquinas[[Código]:[Descrição]],2,0),"N/E")</f>
        <v>115 - Extrusora</v>
      </c>
      <c r="H3657" t="s">
        <v>10</v>
      </c>
      <c r="I3657" t="s">
        <v>3105</v>
      </c>
    </row>
    <row r="3658" spans="1:9" ht="16.5" x14ac:dyDescent="0.25">
      <c r="A3658" s="1">
        <f>ROW()-ROW(tManutencao[[#Headers],[Seq]])</f>
        <v>3657</v>
      </c>
      <c r="B3658" s="3">
        <v>2351</v>
      </c>
      <c r="C3658" s="4">
        <v>45443.485543981478</v>
      </c>
      <c r="D3658" s="4">
        <v>45446.376458333332</v>
      </c>
      <c r="E3658" s="1" t="s">
        <v>182</v>
      </c>
      <c r="F3658">
        <v>9020</v>
      </c>
      <c r="G3658" s="1" t="str">
        <f>IFERROR(VLOOKUP(tManutencao[[#This Row],[Máquina]],[1]!tMaquinas[[Código]:[Descrição]],2,0),"N/E")</f>
        <v>N/E</v>
      </c>
      <c r="H3658" t="s">
        <v>1335</v>
      </c>
      <c r="I3658" t="s">
        <v>3106</v>
      </c>
    </row>
    <row r="3659" spans="1:9" ht="16.5" x14ac:dyDescent="0.25">
      <c r="A3659" s="1">
        <f>ROW()-ROW(tManutencao[[#Headers],[Seq]])</f>
        <v>3658</v>
      </c>
      <c r="B3659" s="3">
        <v>3542</v>
      </c>
      <c r="C3659" s="4">
        <v>45575.442499999997</v>
      </c>
      <c r="D3659" s="4">
        <v>45576.392557870371</v>
      </c>
      <c r="E3659" s="1" t="s">
        <v>92</v>
      </c>
      <c r="F3659">
        <v>417</v>
      </c>
      <c r="G3659" s="1" t="str">
        <f>IFERROR(VLOOKUP(tManutencao[[#This Row],[Máquina]],[1]!tMaquinas[[Código]:[Descrição]],2,0),"N/E")</f>
        <v>417 - Hece 1400</v>
      </c>
      <c r="H3659" t="s">
        <v>21</v>
      </c>
      <c r="I3659" t="s">
        <v>3107</v>
      </c>
    </row>
    <row r="3660" spans="1:9" ht="16.5" x14ac:dyDescent="0.25">
      <c r="A3660" s="1">
        <f>ROW()-ROW(tManutencao[[#Headers],[Seq]])</f>
        <v>3659</v>
      </c>
      <c r="B3660" s="3">
        <v>2352</v>
      </c>
      <c r="C3660" s="4">
        <v>45443.486724537041</v>
      </c>
      <c r="D3660" s="4">
        <v>45446.376331018517</v>
      </c>
      <c r="E3660" s="1" t="s">
        <v>182</v>
      </c>
      <c r="F3660">
        <v>9020</v>
      </c>
      <c r="G3660" s="1" t="str">
        <f>IFERROR(VLOOKUP(tManutencao[[#This Row],[Máquina]],[1]!tMaquinas[[Código]:[Descrição]],2,0),"N/E")</f>
        <v>N/E</v>
      </c>
      <c r="H3660" t="s">
        <v>1335</v>
      </c>
      <c r="I3660" t="s">
        <v>3108</v>
      </c>
    </row>
    <row r="3661" spans="1:9" ht="16.5" x14ac:dyDescent="0.25">
      <c r="A3661" s="1">
        <f>ROW()-ROW(tManutencao[[#Headers],[Seq]])</f>
        <v>3660</v>
      </c>
      <c r="B3661" s="3">
        <v>3544</v>
      </c>
      <c r="C3661" s="4">
        <v>45575.476423611108</v>
      </c>
      <c r="D3661" s="4">
        <v>45576.457673611112</v>
      </c>
      <c r="E3661" s="1" t="s">
        <v>9</v>
      </c>
      <c r="F3661">
        <v>206</v>
      </c>
      <c r="G3661" s="1" t="str">
        <f>IFERROR(VLOOKUP(tManutencao[[#This Row],[Máquina]],[1]!tMaquinas[[Código]:[Descrição]],2,0),"N/E")</f>
        <v>206 - Comexi 8 cores</v>
      </c>
      <c r="H3661" t="s">
        <v>62</v>
      </c>
      <c r="I3661" t="s">
        <v>3109</v>
      </c>
    </row>
    <row r="3662" spans="1:9" ht="16.5" x14ac:dyDescent="0.25">
      <c r="A3662" s="1">
        <f>ROW()-ROW(tManutencao[[#Headers],[Seq]])</f>
        <v>3661</v>
      </c>
      <c r="B3662" s="3">
        <v>2353</v>
      </c>
      <c r="C3662" s="4">
        <v>45443.487928240742</v>
      </c>
      <c r="D3662" s="4">
        <v>45446.376006944447</v>
      </c>
      <c r="E3662" s="1" t="s">
        <v>182</v>
      </c>
      <c r="F3662">
        <v>9020</v>
      </c>
      <c r="G3662" s="1" t="str">
        <f>IFERROR(VLOOKUP(tManutencao[[#This Row],[Máquina]],[1]!tMaquinas[[Código]:[Descrição]],2,0),"N/E")</f>
        <v>N/E</v>
      </c>
      <c r="H3662" t="s">
        <v>1335</v>
      </c>
      <c r="I3662" t="s">
        <v>3110</v>
      </c>
    </row>
    <row r="3663" spans="1:9" ht="16.5" x14ac:dyDescent="0.25">
      <c r="A3663" s="1">
        <f>ROW()-ROW(tManutencao[[#Headers],[Seq]])</f>
        <v>3662</v>
      </c>
      <c r="B3663" s="3">
        <v>2442</v>
      </c>
      <c r="C3663" s="4">
        <v>45460.621354166666</v>
      </c>
      <c r="D3663" s="4">
        <v>45468.726134259261</v>
      </c>
      <c r="E3663" s="1" t="s">
        <v>182</v>
      </c>
      <c r="F3663">
        <v>9020</v>
      </c>
      <c r="G3663" s="1" t="str">
        <f>IFERROR(VLOOKUP(tManutencao[[#This Row],[Máquina]],[1]!tMaquinas[[Código]:[Descrição]],2,0),"N/E")</f>
        <v>N/E</v>
      </c>
      <c r="H3663" t="s">
        <v>1335</v>
      </c>
      <c r="I3663" t="s">
        <v>3111</v>
      </c>
    </row>
    <row r="3664" spans="1:9" ht="16.5" x14ac:dyDescent="0.25">
      <c r="A3664" s="1">
        <f>ROW()-ROW(tManutencao[[#Headers],[Seq]])</f>
        <v>3663</v>
      </c>
      <c r="B3664" s="3">
        <v>2477</v>
      </c>
      <c r="C3664" s="4">
        <v>45467.743576388886</v>
      </c>
      <c r="D3664" s="4">
        <v>45474.360335648147</v>
      </c>
      <c r="E3664" s="1" t="s">
        <v>182</v>
      </c>
      <c r="F3664">
        <v>9020</v>
      </c>
      <c r="G3664" s="1" t="str">
        <f>IFERROR(VLOOKUP(tManutencao[[#This Row],[Máquina]],[1]!tMaquinas[[Código]:[Descrição]],2,0),"N/E")</f>
        <v>N/E</v>
      </c>
      <c r="H3664" t="s">
        <v>1335</v>
      </c>
      <c r="I3664" t="s">
        <v>3112</v>
      </c>
    </row>
    <row r="3665" spans="1:9" ht="16.5" x14ac:dyDescent="0.25">
      <c r="A3665" s="1">
        <f>ROW()-ROW(tManutencao[[#Headers],[Seq]])</f>
        <v>3664</v>
      </c>
      <c r="B3665" s="3">
        <v>2478</v>
      </c>
      <c r="C3665" s="4">
        <v>45467.744421296295</v>
      </c>
      <c r="D3665" s="4">
        <v>45471.391122685185</v>
      </c>
      <c r="E3665" s="1" t="s">
        <v>182</v>
      </c>
      <c r="F3665">
        <v>9020</v>
      </c>
      <c r="G3665" s="1" t="str">
        <f>IFERROR(VLOOKUP(tManutencao[[#This Row],[Máquina]],[1]!tMaquinas[[Código]:[Descrição]],2,0),"N/E")</f>
        <v>N/E</v>
      </c>
      <c r="H3665" t="s">
        <v>1335</v>
      </c>
      <c r="I3665" t="s">
        <v>3113</v>
      </c>
    </row>
    <row r="3666" spans="1:9" ht="16.5" x14ac:dyDescent="0.25">
      <c r="A3666" s="1">
        <f>ROW()-ROW(tManutencao[[#Headers],[Seq]])</f>
        <v>3665</v>
      </c>
      <c r="B3666" s="3">
        <v>4570</v>
      </c>
      <c r="C3666" s="4">
        <v>45643.443807870368</v>
      </c>
      <c r="D3666" s="4"/>
      <c r="E3666" s="1" t="s">
        <v>182</v>
      </c>
      <c r="F3666">
        <v>9020</v>
      </c>
      <c r="G3666" s="1" t="str">
        <f>IFERROR(VLOOKUP(tManutencao[[#This Row],[Máquina]],[1]!tMaquinas[[Código]:[Descrição]],2,0),"N/E")</f>
        <v>N/E</v>
      </c>
      <c r="H3666" t="s">
        <v>2167</v>
      </c>
      <c r="I3666" t="s">
        <v>3114</v>
      </c>
    </row>
    <row r="3667" spans="1:9" ht="16.5" x14ac:dyDescent="0.25">
      <c r="A3667" s="1">
        <f>ROW()-ROW(tManutencao[[#Headers],[Seq]])</f>
        <v>3666</v>
      </c>
      <c r="B3667" s="3">
        <v>3550</v>
      </c>
      <c r="C3667" s="4">
        <v>45575.507361111115</v>
      </c>
      <c r="D3667" s="4"/>
      <c r="E3667" s="1" t="s">
        <v>182</v>
      </c>
      <c r="F3667">
        <v>502</v>
      </c>
      <c r="G3667" s="1" t="str">
        <f>IFERROR(VLOOKUP(tManutencao[[#This Row],[Máquina]],[1]!tMaquinas[[Código]:[Descrição]],2,0),"N/E")</f>
        <v>502 - Jaguar rebobinadeira</v>
      </c>
      <c r="H3667" t="s">
        <v>23</v>
      </c>
      <c r="I3667" t="s">
        <v>3115</v>
      </c>
    </row>
    <row r="3668" spans="1:9" ht="16.5" x14ac:dyDescent="0.25">
      <c r="A3668" s="1">
        <f>ROW()-ROW(tManutencao[[#Headers],[Seq]])</f>
        <v>3667</v>
      </c>
      <c r="B3668" s="3">
        <v>4571</v>
      </c>
      <c r="C3668" s="4">
        <v>45643.445451388892</v>
      </c>
      <c r="D3668" s="4"/>
      <c r="E3668" s="1" t="s">
        <v>109</v>
      </c>
      <c r="F3668">
        <v>9020</v>
      </c>
      <c r="G3668" s="1" t="str">
        <f>IFERROR(VLOOKUP(tManutencao[[#This Row],[Máquina]],[1]!tMaquinas[[Código]:[Descrição]],2,0),"N/E")</f>
        <v>N/E</v>
      </c>
      <c r="H3668" t="s">
        <v>2167</v>
      </c>
      <c r="I3668" t="s">
        <v>3116</v>
      </c>
    </row>
    <row r="3669" spans="1:9" ht="16.5" x14ac:dyDescent="0.25">
      <c r="A3669" s="1">
        <f>ROW()-ROW(tManutencao[[#Headers],[Seq]])</f>
        <v>3668</v>
      </c>
      <c r="B3669" s="3">
        <v>2497</v>
      </c>
      <c r="C3669" s="4">
        <v>45470.382106481484</v>
      </c>
      <c r="D3669" s="4">
        <v>45471.391331018516</v>
      </c>
      <c r="E3669" s="1" t="s">
        <v>9</v>
      </c>
      <c r="F3669">
        <v>9021</v>
      </c>
      <c r="G3669" s="1" t="str">
        <f>IFERROR(VLOOKUP(tManutencao[[#This Row],[Máquina]],[1]!tMaquinas[[Código]:[Descrição]],2,0),"N/E")</f>
        <v>N/E</v>
      </c>
      <c r="H3669" t="s">
        <v>10</v>
      </c>
      <c r="I3669" t="s">
        <v>3117</v>
      </c>
    </row>
    <row r="3670" spans="1:9" ht="16.5" x14ac:dyDescent="0.25">
      <c r="A3670" s="1">
        <f>ROW()-ROW(tManutencao[[#Headers],[Seq]])</f>
        <v>3669</v>
      </c>
      <c r="B3670" s="3">
        <v>3553</v>
      </c>
      <c r="C3670" s="4">
        <v>45575.549664351849</v>
      </c>
      <c r="D3670" s="4">
        <v>45671.462870370371</v>
      </c>
      <c r="E3670" s="1" t="s">
        <v>9</v>
      </c>
      <c r="F3670">
        <v>417</v>
      </c>
      <c r="G3670" s="1" t="str">
        <f>IFERROR(VLOOKUP(tManutencao[[#This Row],[Máquina]],[1]!tMaquinas[[Código]:[Descrição]],2,0),"N/E")</f>
        <v>417 - Hece 1400</v>
      </c>
      <c r="H3670" t="s">
        <v>21</v>
      </c>
      <c r="I3670" t="s">
        <v>22</v>
      </c>
    </row>
    <row r="3671" spans="1:9" ht="16.5" x14ac:dyDescent="0.25">
      <c r="A3671" s="1">
        <f>ROW()-ROW(tManutencao[[#Headers],[Seq]])</f>
        <v>3670</v>
      </c>
      <c r="B3671" s="3">
        <v>3554</v>
      </c>
      <c r="C3671" s="4">
        <v>45575.645567129628</v>
      </c>
      <c r="D3671" s="4">
        <v>45576.616932870369</v>
      </c>
      <c r="E3671" s="1" t="s">
        <v>9</v>
      </c>
      <c r="F3671">
        <v>207</v>
      </c>
      <c r="G3671" s="1" t="str">
        <f>IFERROR(VLOOKUP(tManutencao[[#This Row],[Máquina]],[1]!tMaquinas[[Código]:[Descrição]],2,0),"N/E")</f>
        <v>207 - Comexi 8 cores</v>
      </c>
      <c r="H3671" t="s">
        <v>62</v>
      </c>
      <c r="I3671" t="s">
        <v>3118</v>
      </c>
    </row>
    <row r="3672" spans="1:9" ht="16.5" x14ac:dyDescent="0.25">
      <c r="A3672" s="1">
        <f>ROW()-ROW(tManutencao[[#Headers],[Seq]])</f>
        <v>3671</v>
      </c>
      <c r="B3672" s="3">
        <v>3555</v>
      </c>
      <c r="C3672" s="4">
        <v>45575.730439814812</v>
      </c>
      <c r="D3672" s="4">
        <v>45576.695069444446</v>
      </c>
      <c r="E3672" s="1" t="s">
        <v>9</v>
      </c>
      <c r="F3672">
        <v>113</v>
      </c>
      <c r="G3672" s="1" t="str">
        <f>IFERROR(VLOOKUP(tManutencao[[#This Row],[Máquina]],[1]!tMaquinas[[Código]:[Descrição]],2,0),"N/E")</f>
        <v>113 - Extrusora</v>
      </c>
      <c r="H3672" t="s">
        <v>10</v>
      </c>
      <c r="I3672" t="s">
        <v>3119</v>
      </c>
    </row>
    <row r="3673" spans="1:9" ht="16.5" x14ac:dyDescent="0.25">
      <c r="A3673" s="1">
        <f>ROW()-ROW(tManutencao[[#Headers],[Seq]])</f>
        <v>3672</v>
      </c>
      <c r="B3673" s="3">
        <v>3556</v>
      </c>
      <c r="C3673" s="4">
        <v>45575.732268518521</v>
      </c>
      <c r="D3673" s="4">
        <v>45576.689282407409</v>
      </c>
      <c r="E3673" s="1" t="s">
        <v>9</v>
      </c>
      <c r="F3673">
        <v>113</v>
      </c>
      <c r="G3673" s="1" t="str">
        <f>IFERROR(VLOOKUP(tManutencao[[#This Row],[Máquina]],[1]!tMaquinas[[Código]:[Descrição]],2,0),"N/E")</f>
        <v>113 - Extrusora</v>
      </c>
      <c r="H3673" t="s">
        <v>10</v>
      </c>
      <c r="I3673" t="s">
        <v>3120</v>
      </c>
    </row>
    <row r="3674" spans="1:9" ht="16.5" x14ac:dyDescent="0.25">
      <c r="A3674" s="1">
        <f>ROW()-ROW(tManutencao[[#Headers],[Seq]])</f>
        <v>3673</v>
      </c>
      <c r="B3674" s="3">
        <v>3557</v>
      </c>
      <c r="C3674" s="4">
        <v>45576.279108796298</v>
      </c>
      <c r="D3674" s="4">
        <v>45671.462696759256</v>
      </c>
      <c r="E3674" s="1" t="s">
        <v>9</v>
      </c>
      <c r="F3674">
        <v>115</v>
      </c>
      <c r="G3674" s="1" t="str">
        <f>IFERROR(VLOOKUP(tManutencao[[#This Row],[Máquina]],[1]!tMaquinas[[Código]:[Descrição]],2,0),"N/E")</f>
        <v>115 - Extrusora</v>
      </c>
      <c r="H3674" t="s">
        <v>10</v>
      </c>
      <c r="I3674" t="s">
        <v>29</v>
      </c>
    </row>
    <row r="3675" spans="1:9" ht="16.5" x14ac:dyDescent="0.25">
      <c r="A3675" s="1">
        <f>ROW()-ROW(tManutencao[[#Headers],[Seq]])</f>
        <v>3674</v>
      </c>
      <c r="B3675" s="3">
        <v>3558</v>
      </c>
      <c r="C3675" s="4">
        <v>45576.323009259257</v>
      </c>
      <c r="D3675" s="4">
        <v>45576.468344907407</v>
      </c>
      <c r="E3675" s="1" t="s">
        <v>9</v>
      </c>
      <c r="F3675">
        <v>206</v>
      </c>
      <c r="G3675" s="1" t="str">
        <f>IFERROR(VLOOKUP(tManutencao[[#This Row],[Máquina]],[1]!tMaquinas[[Código]:[Descrição]],2,0),"N/E")</f>
        <v>206 - Comexi 8 cores</v>
      </c>
      <c r="H3675" t="s">
        <v>62</v>
      </c>
      <c r="I3675" t="s">
        <v>3121</v>
      </c>
    </row>
    <row r="3676" spans="1:9" ht="16.5" x14ac:dyDescent="0.25">
      <c r="A3676" s="1">
        <f>ROW()-ROW(tManutencao[[#Headers],[Seq]])</f>
        <v>3675</v>
      </c>
      <c r="B3676" s="3">
        <v>2498</v>
      </c>
      <c r="C3676" s="4">
        <v>45470.382870370369</v>
      </c>
      <c r="D3676" s="4">
        <v>45475.356203703705</v>
      </c>
      <c r="E3676" s="1" t="s">
        <v>182</v>
      </c>
      <c r="F3676">
        <v>9021</v>
      </c>
      <c r="G3676" s="1" t="str">
        <f>IFERROR(VLOOKUP(tManutencao[[#This Row],[Máquina]],[1]!tMaquinas[[Código]:[Descrição]],2,0),"N/E")</f>
        <v>N/E</v>
      </c>
      <c r="H3676" t="s">
        <v>10</v>
      </c>
      <c r="I3676" t="s">
        <v>3122</v>
      </c>
    </row>
    <row r="3677" spans="1:9" ht="16.5" x14ac:dyDescent="0.25">
      <c r="A3677" s="1">
        <f>ROW()-ROW(tManutencao[[#Headers],[Seq]])</f>
        <v>3676</v>
      </c>
      <c r="B3677" s="3">
        <v>3560</v>
      </c>
      <c r="C3677" s="4">
        <v>45576.42527777778</v>
      </c>
      <c r="D3677" s="4">
        <v>45581.716898148145</v>
      </c>
      <c r="E3677" s="1" t="s">
        <v>182</v>
      </c>
      <c r="F3677">
        <v>417</v>
      </c>
      <c r="G3677" s="1" t="str">
        <f>IFERROR(VLOOKUP(tManutencao[[#This Row],[Máquina]],[1]!tMaquinas[[Código]:[Descrição]],2,0),"N/E")</f>
        <v>417 - Hece 1400</v>
      </c>
      <c r="H3677" t="s">
        <v>21</v>
      </c>
      <c r="I3677" t="s">
        <v>3123</v>
      </c>
    </row>
    <row r="3678" spans="1:9" ht="16.5" x14ac:dyDescent="0.25">
      <c r="A3678" s="1">
        <f>ROW()-ROW(tManutencao[[#Headers],[Seq]])</f>
        <v>3677</v>
      </c>
      <c r="B3678" s="3">
        <v>3561</v>
      </c>
      <c r="C3678" s="4">
        <v>45576.428877314815</v>
      </c>
      <c r="D3678" s="4">
        <v>45671.462962962964</v>
      </c>
      <c r="E3678" s="1" t="s">
        <v>182</v>
      </c>
      <c r="F3678">
        <v>413</v>
      </c>
      <c r="G3678" s="1" t="str">
        <f>IFERROR(VLOOKUP(tManutencao[[#This Row],[Máquina]],[1]!tMaquinas[[Código]:[Descrição]],2,0),"N/E")</f>
        <v>413 - Polimaquinas</v>
      </c>
      <c r="H3678" t="s">
        <v>21</v>
      </c>
      <c r="I3678" t="s">
        <v>3124</v>
      </c>
    </row>
    <row r="3679" spans="1:9" ht="16.5" x14ac:dyDescent="0.25">
      <c r="A3679" s="1">
        <f>ROW()-ROW(tManutencao[[#Headers],[Seq]])</f>
        <v>3678</v>
      </c>
      <c r="B3679" s="3">
        <v>3562</v>
      </c>
      <c r="C3679" s="4">
        <v>45576.431157407409</v>
      </c>
      <c r="D3679" s="4">
        <v>45671.46303240741</v>
      </c>
      <c r="E3679" s="1" t="s">
        <v>182</v>
      </c>
      <c r="F3679">
        <v>416</v>
      </c>
      <c r="G3679" s="1" t="str">
        <f>IFERROR(VLOOKUP(tManutencao[[#This Row],[Máquina]],[1]!tMaquinas[[Código]:[Descrição]],2,0),"N/E")</f>
        <v>416 - Hece 1400</v>
      </c>
      <c r="H3679" t="s">
        <v>21</v>
      </c>
      <c r="I3679" t="s">
        <v>3124</v>
      </c>
    </row>
    <row r="3680" spans="1:9" ht="16.5" x14ac:dyDescent="0.25">
      <c r="A3680" s="1">
        <f>ROW()-ROW(tManutencao[[#Headers],[Seq]])</f>
        <v>3679</v>
      </c>
      <c r="B3680" s="3">
        <v>3563</v>
      </c>
      <c r="C3680" s="4">
        <v>45576.431817129633</v>
      </c>
      <c r="D3680" s="4">
        <v>45671.463101851848</v>
      </c>
      <c r="E3680" s="1" t="s">
        <v>182</v>
      </c>
      <c r="F3680">
        <v>406</v>
      </c>
      <c r="G3680" s="1" t="str">
        <f>IFERROR(VLOOKUP(tManutencao[[#This Row],[Máquina]],[1]!tMaquinas[[Código]:[Descrição]],2,0),"N/E")</f>
        <v>406 - Hece1400</v>
      </c>
      <c r="H3680" t="s">
        <v>21</v>
      </c>
      <c r="I3680" t="s">
        <v>3124</v>
      </c>
    </row>
    <row r="3681" spans="1:9" ht="16.5" x14ac:dyDescent="0.25">
      <c r="A3681" s="1">
        <f>ROW()-ROW(tManutencao[[#Headers],[Seq]])</f>
        <v>3680</v>
      </c>
      <c r="B3681" s="3">
        <v>3564</v>
      </c>
      <c r="C3681" s="4">
        <v>45576.432245370372</v>
      </c>
      <c r="D3681" s="4">
        <v>45671.463287037041</v>
      </c>
      <c r="E3681" s="1" t="s">
        <v>182</v>
      </c>
      <c r="F3681">
        <v>418</v>
      </c>
      <c r="G3681" s="1" t="str">
        <f>IFERROR(VLOOKUP(tManutencao[[#This Row],[Máquina]],[1]!tMaquinas[[Código]:[Descrição]],2,0),"N/E")</f>
        <v>418 - Hece 850</v>
      </c>
      <c r="H3681" t="s">
        <v>21</v>
      </c>
      <c r="I3681" t="s">
        <v>3124</v>
      </c>
    </row>
    <row r="3682" spans="1:9" ht="16.5" x14ac:dyDescent="0.25">
      <c r="A3682" s="1">
        <f>ROW()-ROW(tManutencao[[#Headers],[Seq]])</f>
        <v>3681</v>
      </c>
      <c r="B3682" s="3">
        <v>3565</v>
      </c>
      <c r="C3682" s="4">
        <v>45576.435081018521</v>
      </c>
      <c r="D3682" s="4">
        <v>45671.46334490741</v>
      </c>
      <c r="E3682" s="1" t="s">
        <v>92</v>
      </c>
      <c r="F3682">
        <v>417</v>
      </c>
      <c r="G3682" s="1" t="str">
        <f>IFERROR(VLOOKUP(tManutencao[[#This Row],[Máquina]],[1]!tMaquinas[[Código]:[Descrição]],2,0),"N/E")</f>
        <v>417 - Hece 1400</v>
      </c>
      <c r="H3682" t="s">
        <v>21</v>
      </c>
      <c r="I3682" t="s">
        <v>3125</v>
      </c>
    </row>
    <row r="3683" spans="1:9" ht="16.5" x14ac:dyDescent="0.25">
      <c r="A3683" s="1">
        <f>ROW()-ROW(tManutencao[[#Headers],[Seq]])</f>
        <v>3682</v>
      </c>
      <c r="B3683" s="3">
        <v>3566</v>
      </c>
      <c r="C3683" s="4">
        <v>45576.468402777777</v>
      </c>
      <c r="D3683" s="4">
        <v>45579.44866898148</v>
      </c>
      <c r="E3683" s="1" t="s">
        <v>9</v>
      </c>
      <c r="F3683">
        <v>506</v>
      </c>
      <c r="G3683" s="1" t="str">
        <f>IFERROR(VLOOKUP(tManutencao[[#This Row],[Máquina]],[1]!tMaquinas[[Código]:[Descrição]],2,0),"N/E")</f>
        <v>506 - Rebobinadeira</v>
      </c>
      <c r="H3683" t="s">
        <v>23</v>
      </c>
      <c r="I3683" t="s">
        <v>3126</v>
      </c>
    </row>
    <row r="3684" spans="1:9" ht="16.5" x14ac:dyDescent="0.25">
      <c r="A3684" s="1">
        <f>ROW()-ROW(tManutencao[[#Headers],[Seq]])</f>
        <v>3683</v>
      </c>
      <c r="B3684" s="3">
        <v>2527</v>
      </c>
      <c r="C3684" s="4">
        <v>45472.384560185186</v>
      </c>
      <c r="D3684" s="4">
        <v>45476.614953703705</v>
      </c>
      <c r="E3684" s="1" t="s">
        <v>9</v>
      </c>
      <c r="F3684">
        <v>9021</v>
      </c>
      <c r="G3684" s="1" t="str">
        <f>IFERROR(VLOOKUP(tManutencao[[#This Row],[Máquina]],[1]!tMaquinas[[Código]:[Descrição]],2,0),"N/E")</f>
        <v>N/E</v>
      </c>
      <c r="H3684" t="s">
        <v>10</v>
      </c>
      <c r="I3684" t="s">
        <v>3127</v>
      </c>
    </row>
    <row r="3685" spans="1:9" ht="16.5" x14ac:dyDescent="0.25">
      <c r="A3685" s="1">
        <f>ROW()-ROW(tManutencao[[#Headers],[Seq]])</f>
        <v>3684</v>
      </c>
      <c r="B3685" s="3">
        <v>3568</v>
      </c>
      <c r="C3685" s="4">
        <v>45576.635995370372</v>
      </c>
      <c r="D3685" s="4">
        <v>45671.463587962964</v>
      </c>
      <c r="E3685" s="1" t="s">
        <v>9</v>
      </c>
      <c r="F3685">
        <v>413</v>
      </c>
      <c r="G3685" s="1" t="str">
        <f>IFERROR(VLOOKUP(tManutencao[[#This Row],[Máquina]],[1]!tMaquinas[[Código]:[Descrição]],2,0),"N/E")</f>
        <v>413 - Polimaquinas</v>
      </c>
      <c r="H3685" t="s">
        <v>21</v>
      </c>
      <c r="I3685" t="s">
        <v>51</v>
      </c>
    </row>
    <row r="3686" spans="1:9" ht="16.5" x14ac:dyDescent="0.25">
      <c r="A3686" s="1">
        <f>ROW()-ROW(tManutencao[[#Headers],[Seq]])</f>
        <v>3685</v>
      </c>
      <c r="B3686" s="3">
        <v>3569</v>
      </c>
      <c r="C3686" s="4">
        <v>45576.636550925927</v>
      </c>
      <c r="D3686" s="4">
        <v>45671.463750000003</v>
      </c>
      <c r="E3686" s="1" t="s">
        <v>9</v>
      </c>
      <c r="F3686">
        <v>413</v>
      </c>
      <c r="G3686" s="1" t="str">
        <f>IFERROR(VLOOKUP(tManutencao[[#This Row],[Máquina]],[1]!tMaquinas[[Código]:[Descrição]],2,0),"N/E")</f>
        <v>413 - Polimaquinas</v>
      </c>
      <c r="H3686" t="s">
        <v>21</v>
      </c>
      <c r="I3686" t="s">
        <v>51</v>
      </c>
    </row>
    <row r="3687" spans="1:9" ht="16.5" x14ac:dyDescent="0.25">
      <c r="A3687" s="1">
        <f>ROW()-ROW(tManutencao[[#Headers],[Seq]])</f>
        <v>3686</v>
      </c>
      <c r="B3687" s="3">
        <v>3570</v>
      </c>
      <c r="C3687" s="4">
        <v>45576.718148148146</v>
      </c>
      <c r="D3687" s="4">
        <v>45579.639745370368</v>
      </c>
      <c r="E3687" s="1" t="s">
        <v>9</v>
      </c>
      <c r="F3687">
        <v>207</v>
      </c>
      <c r="G3687" s="1" t="str">
        <f>IFERROR(VLOOKUP(tManutencao[[#This Row],[Máquina]],[1]!tMaquinas[[Código]:[Descrição]],2,0),"N/E")</f>
        <v>207 - Comexi 8 cores</v>
      </c>
      <c r="H3687" t="s">
        <v>62</v>
      </c>
      <c r="I3687" t="s">
        <v>3128</v>
      </c>
    </row>
    <row r="3688" spans="1:9" ht="16.5" x14ac:dyDescent="0.25">
      <c r="A3688" s="1">
        <f>ROW()-ROW(tManutencao[[#Headers],[Seq]])</f>
        <v>3687</v>
      </c>
      <c r="B3688" s="3">
        <v>3571</v>
      </c>
      <c r="C3688" s="4">
        <v>45576.783668981479</v>
      </c>
      <c r="D3688" s="4">
        <v>45671.463946759257</v>
      </c>
      <c r="E3688" s="1" t="s">
        <v>9</v>
      </c>
      <c r="F3688">
        <v>118</v>
      </c>
      <c r="G3688" s="1" t="str">
        <f>IFERROR(VLOOKUP(tManutencao[[#This Row],[Máquina]],[1]!tMaquinas[[Código]:[Descrição]],2,0),"N/E")</f>
        <v>118- Extrusora</v>
      </c>
      <c r="H3688" t="s">
        <v>10</v>
      </c>
      <c r="I3688" t="s">
        <v>49</v>
      </c>
    </row>
    <row r="3689" spans="1:9" ht="16.5" x14ac:dyDescent="0.25">
      <c r="A3689" s="1">
        <f>ROW()-ROW(tManutencao[[#Headers],[Seq]])</f>
        <v>3688</v>
      </c>
      <c r="B3689" s="3">
        <v>3572</v>
      </c>
      <c r="C3689" s="4">
        <v>45576.78943287037</v>
      </c>
      <c r="D3689" s="4">
        <v>45671.464432870373</v>
      </c>
      <c r="E3689" s="1" t="s">
        <v>9</v>
      </c>
      <c r="F3689">
        <v>413</v>
      </c>
      <c r="G3689" s="1" t="str">
        <f>IFERROR(VLOOKUP(tManutencao[[#This Row],[Máquina]],[1]!tMaquinas[[Código]:[Descrição]],2,0),"N/E")</f>
        <v>413 - Polimaquinas</v>
      </c>
      <c r="H3689" t="s">
        <v>21</v>
      </c>
      <c r="I3689" t="s">
        <v>51</v>
      </c>
    </row>
    <row r="3690" spans="1:9" ht="16.5" x14ac:dyDescent="0.25">
      <c r="A3690" s="1">
        <f>ROW()-ROW(tManutencao[[#Headers],[Seq]])</f>
        <v>3689</v>
      </c>
      <c r="B3690" s="3">
        <v>3573</v>
      </c>
      <c r="C3690" s="4">
        <v>45576.869768518518</v>
      </c>
      <c r="D3690" s="4">
        <v>45671.464687500003</v>
      </c>
      <c r="E3690" s="1" t="s">
        <v>9</v>
      </c>
      <c r="F3690">
        <v>417</v>
      </c>
      <c r="G3690" s="1" t="str">
        <f>IFERROR(VLOOKUP(tManutencao[[#This Row],[Máquina]],[1]!tMaquinas[[Código]:[Descrição]],2,0),"N/E")</f>
        <v>417 - Hece 1400</v>
      </c>
      <c r="H3690" t="s">
        <v>21</v>
      </c>
      <c r="I3690" t="s">
        <v>32</v>
      </c>
    </row>
    <row r="3691" spans="1:9" ht="16.5" x14ac:dyDescent="0.25">
      <c r="A3691" s="1">
        <f>ROW()-ROW(tManutencao[[#Headers],[Seq]])</f>
        <v>3690</v>
      </c>
      <c r="B3691" s="3">
        <v>3574</v>
      </c>
      <c r="C3691" s="4">
        <v>45577.085289351853</v>
      </c>
      <c r="D3691" s="4"/>
      <c r="E3691" s="1" t="s">
        <v>9</v>
      </c>
      <c r="F3691">
        <v>206</v>
      </c>
      <c r="G3691" s="1" t="str">
        <f>IFERROR(VLOOKUP(tManutencao[[#This Row],[Máquina]],[1]!tMaquinas[[Código]:[Descrição]],2,0),"N/E")</f>
        <v>206 - Comexi 8 cores</v>
      </c>
      <c r="H3691" t="s">
        <v>62</v>
      </c>
      <c r="I3691" t="s">
        <v>3129</v>
      </c>
    </row>
    <row r="3692" spans="1:9" ht="16.5" x14ac:dyDescent="0.25">
      <c r="A3692" s="1">
        <f>ROW()-ROW(tManutencao[[#Headers],[Seq]])</f>
        <v>3691</v>
      </c>
      <c r="B3692" s="3">
        <v>3575</v>
      </c>
      <c r="C3692" s="4">
        <v>45577.576215277775</v>
      </c>
      <c r="D3692" s="4">
        <v>45636.487118055556</v>
      </c>
      <c r="E3692" s="1" t="s">
        <v>9</v>
      </c>
      <c r="F3692">
        <v>108</v>
      </c>
      <c r="G3692" s="1" t="str">
        <f>IFERROR(VLOOKUP(tManutencao[[#This Row],[Máquina]],[1]!tMaquinas[[Código]:[Descrição]],2,0),"N/E")</f>
        <v>108 - Extrusora</v>
      </c>
      <c r="H3692" t="s">
        <v>10</v>
      </c>
      <c r="I3692" t="s">
        <v>3130</v>
      </c>
    </row>
    <row r="3693" spans="1:9" ht="16.5" x14ac:dyDescent="0.25">
      <c r="A3693" s="1">
        <f>ROW()-ROW(tManutencao[[#Headers],[Seq]])</f>
        <v>3692</v>
      </c>
      <c r="B3693" s="3">
        <v>3576</v>
      </c>
      <c r="C3693" s="4">
        <v>45577.583449074074</v>
      </c>
      <c r="D3693" s="4">
        <v>45671.464918981481</v>
      </c>
      <c r="E3693" s="1" t="s">
        <v>9</v>
      </c>
      <c r="F3693">
        <v>207</v>
      </c>
      <c r="G3693" s="1" t="str">
        <f>IFERROR(VLOOKUP(tManutencao[[#This Row],[Máquina]],[1]!tMaquinas[[Código]:[Descrição]],2,0),"N/E")</f>
        <v>207 - Comexi 8 cores</v>
      </c>
      <c r="H3693" t="s">
        <v>62</v>
      </c>
      <c r="I3693" t="s">
        <v>3131</v>
      </c>
    </row>
    <row r="3694" spans="1:9" ht="16.5" x14ac:dyDescent="0.25">
      <c r="A3694" s="1">
        <f>ROW()-ROW(tManutencao[[#Headers],[Seq]])</f>
        <v>3693</v>
      </c>
      <c r="B3694" s="3">
        <v>3577</v>
      </c>
      <c r="C3694" s="4">
        <v>45579.336446759262</v>
      </c>
      <c r="D3694" s="4">
        <v>45579.442696759259</v>
      </c>
      <c r="E3694" s="1" t="s">
        <v>9</v>
      </c>
      <c r="F3694">
        <v>108</v>
      </c>
      <c r="G3694" s="1" t="str">
        <f>IFERROR(VLOOKUP(tManutencao[[#This Row],[Máquina]],[1]!tMaquinas[[Código]:[Descrição]],2,0),"N/E")</f>
        <v>108 - Extrusora</v>
      </c>
      <c r="H3694" t="s">
        <v>10</v>
      </c>
      <c r="I3694" t="s">
        <v>3132</v>
      </c>
    </row>
    <row r="3695" spans="1:9" ht="16.5" x14ac:dyDescent="0.25">
      <c r="A3695" s="1">
        <f>ROW()-ROW(tManutencao[[#Headers],[Seq]])</f>
        <v>3694</v>
      </c>
      <c r="B3695" s="3">
        <v>3578</v>
      </c>
      <c r="C3695" s="4">
        <v>45579.337037037039</v>
      </c>
      <c r="D3695" s="4">
        <v>45579.43822916667</v>
      </c>
      <c r="E3695" s="1" t="s">
        <v>9</v>
      </c>
      <c r="F3695">
        <v>115</v>
      </c>
      <c r="G3695" s="1" t="str">
        <f>IFERROR(VLOOKUP(tManutencao[[#This Row],[Máquina]],[1]!tMaquinas[[Código]:[Descrição]],2,0),"N/E")</f>
        <v>115 - Extrusora</v>
      </c>
      <c r="H3695" t="s">
        <v>10</v>
      </c>
      <c r="I3695" t="s">
        <v>3133</v>
      </c>
    </row>
    <row r="3696" spans="1:9" ht="16.5" x14ac:dyDescent="0.25">
      <c r="A3696" s="1">
        <f>ROW()-ROW(tManutencao[[#Headers],[Seq]])</f>
        <v>3695</v>
      </c>
      <c r="B3696" s="3">
        <v>3579</v>
      </c>
      <c r="C3696" s="4">
        <v>45579.337592592594</v>
      </c>
      <c r="D3696" s="4">
        <v>45579.434687499997</v>
      </c>
      <c r="E3696" s="1" t="s">
        <v>9</v>
      </c>
      <c r="F3696">
        <v>113</v>
      </c>
      <c r="G3696" s="1" t="str">
        <f>IFERROR(VLOOKUP(tManutencao[[#This Row],[Máquina]],[1]!tMaquinas[[Código]:[Descrição]],2,0),"N/E")</f>
        <v>113 - Extrusora</v>
      </c>
      <c r="H3696" t="s">
        <v>10</v>
      </c>
      <c r="I3696" t="s">
        <v>3134</v>
      </c>
    </row>
    <row r="3697" spans="1:9" ht="16.5" x14ac:dyDescent="0.25">
      <c r="A3697" s="1">
        <f>ROW()-ROW(tManutencao[[#Headers],[Seq]])</f>
        <v>3696</v>
      </c>
      <c r="B3697" s="3">
        <v>2595</v>
      </c>
      <c r="C3697" s="4">
        <v>45484.384965277779</v>
      </c>
      <c r="D3697" s="4">
        <v>45670.608900462961</v>
      </c>
      <c r="E3697" s="1" t="s">
        <v>182</v>
      </c>
      <c r="F3697">
        <v>9021</v>
      </c>
      <c r="G3697" s="1" t="str">
        <f>IFERROR(VLOOKUP(tManutencao[[#This Row],[Máquina]],[1]!tMaquinas[[Código]:[Descrição]],2,0),"N/E")</f>
        <v>N/E</v>
      </c>
      <c r="H3697" t="s">
        <v>10</v>
      </c>
      <c r="I3697" t="s">
        <v>3135</v>
      </c>
    </row>
    <row r="3698" spans="1:9" ht="16.5" x14ac:dyDescent="0.25">
      <c r="A3698" s="1">
        <f>ROW()-ROW(tManutencao[[#Headers],[Seq]])</f>
        <v>3697</v>
      </c>
      <c r="B3698" s="3">
        <v>2646</v>
      </c>
      <c r="C3698" s="4">
        <v>45490.471817129626</v>
      </c>
      <c r="D3698" s="4">
        <v>45670.611481481479</v>
      </c>
      <c r="E3698" s="1" t="s">
        <v>182</v>
      </c>
      <c r="F3698">
        <v>9021</v>
      </c>
      <c r="G3698" s="1" t="str">
        <f>IFERROR(VLOOKUP(tManutencao[[#This Row],[Máquina]],[1]!tMaquinas[[Código]:[Descrição]],2,0),"N/E")</f>
        <v>N/E</v>
      </c>
      <c r="H3698" t="s">
        <v>10</v>
      </c>
      <c r="I3698" t="s">
        <v>3136</v>
      </c>
    </row>
    <row r="3699" spans="1:9" ht="16.5" x14ac:dyDescent="0.25">
      <c r="A3699" s="1">
        <f>ROW()-ROW(tManutencao[[#Headers],[Seq]])</f>
        <v>3698</v>
      </c>
      <c r="B3699" s="3">
        <v>3582</v>
      </c>
      <c r="C3699" s="4">
        <v>45579.339872685188</v>
      </c>
      <c r="D3699" s="4">
        <v>45580.638761574075</v>
      </c>
      <c r="E3699" s="1" t="s">
        <v>9</v>
      </c>
      <c r="F3699">
        <v>118</v>
      </c>
      <c r="G3699" s="1" t="str">
        <f>IFERROR(VLOOKUP(tManutencao[[#This Row],[Máquina]],[1]!tMaquinas[[Código]:[Descrição]],2,0),"N/E")</f>
        <v>118- Extrusora</v>
      </c>
      <c r="H3699" t="s">
        <v>10</v>
      </c>
      <c r="I3699" t="s">
        <v>3137</v>
      </c>
    </row>
    <row r="3700" spans="1:9" ht="16.5" x14ac:dyDescent="0.25">
      <c r="A3700" s="1">
        <f>ROW()-ROW(tManutencao[[#Headers],[Seq]])</f>
        <v>3699</v>
      </c>
      <c r="B3700" s="3">
        <v>3583</v>
      </c>
      <c r="C3700" s="4">
        <v>45579.340694444443</v>
      </c>
      <c r="D3700" s="4">
        <v>45579.443182870367</v>
      </c>
      <c r="E3700" s="1" t="s">
        <v>9</v>
      </c>
      <c r="F3700">
        <v>116</v>
      </c>
      <c r="G3700" s="1" t="str">
        <f>IFERROR(VLOOKUP(tManutencao[[#This Row],[Máquina]],[1]!tMaquinas[[Código]:[Descrição]],2,0),"N/E")</f>
        <v>116 - Extrusora</v>
      </c>
      <c r="H3700" t="s">
        <v>10</v>
      </c>
      <c r="I3700" t="s">
        <v>3138</v>
      </c>
    </row>
    <row r="3701" spans="1:9" ht="16.5" x14ac:dyDescent="0.25">
      <c r="A3701" s="1">
        <f>ROW()-ROW(tManutencao[[#Headers],[Seq]])</f>
        <v>3700</v>
      </c>
      <c r="B3701" s="3">
        <v>2658</v>
      </c>
      <c r="C3701" s="4">
        <v>45491.73265046296</v>
      </c>
      <c r="D3701" s="4">
        <v>45497.734664351854</v>
      </c>
      <c r="E3701" s="1" t="s">
        <v>182</v>
      </c>
      <c r="F3701">
        <v>9021</v>
      </c>
      <c r="G3701" s="1" t="str">
        <f>IFERROR(VLOOKUP(tManutencao[[#This Row],[Máquina]],[1]!tMaquinas[[Código]:[Descrição]],2,0),"N/E")</f>
        <v>N/E</v>
      </c>
      <c r="H3701" t="s">
        <v>10</v>
      </c>
      <c r="I3701" t="s">
        <v>3139</v>
      </c>
    </row>
    <row r="3702" spans="1:9" ht="16.5" x14ac:dyDescent="0.25">
      <c r="A3702" s="1">
        <f>ROW()-ROW(tManutencao[[#Headers],[Seq]])</f>
        <v>3701</v>
      </c>
      <c r="B3702" s="3">
        <v>3585</v>
      </c>
      <c r="C3702" s="4">
        <v>45579.386284722219</v>
      </c>
      <c r="D3702" s="4">
        <v>45580.396504629629</v>
      </c>
      <c r="E3702" s="1" t="s">
        <v>9</v>
      </c>
      <c r="F3702">
        <v>207</v>
      </c>
      <c r="G3702" s="1" t="str">
        <f>IFERROR(VLOOKUP(tManutencao[[#This Row],[Máquina]],[1]!tMaquinas[[Código]:[Descrição]],2,0),"N/E")</f>
        <v>207 - Comexi 8 cores</v>
      </c>
      <c r="H3702" t="s">
        <v>62</v>
      </c>
      <c r="I3702" t="s">
        <v>3140</v>
      </c>
    </row>
    <row r="3703" spans="1:9" ht="16.5" x14ac:dyDescent="0.25">
      <c r="A3703" s="1">
        <f>ROW()-ROW(tManutencao[[#Headers],[Seq]])</f>
        <v>3702</v>
      </c>
      <c r="B3703" s="3">
        <v>2786</v>
      </c>
      <c r="C3703" s="4">
        <v>45506.744050925925</v>
      </c>
      <c r="D3703" s="4">
        <v>45670.619212962964</v>
      </c>
      <c r="E3703" s="1" t="s">
        <v>92</v>
      </c>
      <c r="F3703">
        <v>9021</v>
      </c>
      <c r="G3703" s="1" t="str">
        <f>IFERROR(VLOOKUP(tManutencao[[#This Row],[Máquina]],[1]!tMaquinas[[Código]:[Descrição]],2,0),"N/E")</f>
        <v>N/E</v>
      </c>
      <c r="H3703" t="s">
        <v>10</v>
      </c>
      <c r="I3703" t="s">
        <v>3141</v>
      </c>
    </row>
    <row r="3704" spans="1:9" ht="16.5" x14ac:dyDescent="0.25">
      <c r="A3704" s="1">
        <f>ROW()-ROW(tManutencao[[#Headers],[Seq]])</f>
        <v>3703</v>
      </c>
      <c r="B3704" s="3">
        <v>3587</v>
      </c>
      <c r="C3704" s="4">
        <v>45579.47724537037</v>
      </c>
      <c r="D3704" s="4">
        <v>45579.581875000003</v>
      </c>
      <c r="E3704" s="1" t="s">
        <v>9</v>
      </c>
      <c r="F3704">
        <v>506</v>
      </c>
      <c r="G3704" s="1" t="str">
        <f>IFERROR(VLOOKUP(tManutencao[[#This Row],[Máquina]],[1]!tMaquinas[[Código]:[Descrição]],2,0),"N/E")</f>
        <v>506 - Rebobinadeira</v>
      </c>
      <c r="H3704" t="s">
        <v>23</v>
      </c>
      <c r="I3704" t="s">
        <v>3142</v>
      </c>
    </row>
    <row r="3705" spans="1:9" ht="16.5" x14ac:dyDescent="0.25">
      <c r="A3705" s="1">
        <f>ROW()-ROW(tManutencao[[#Headers],[Seq]])</f>
        <v>3704</v>
      </c>
      <c r="B3705" s="3">
        <v>3588</v>
      </c>
      <c r="C3705" s="4">
        <v>45579.480150462965</v>
      </c>
      <c r="D3705" s="4">
        <v>45580.460474537038</v>
      </c>
      <c r="E3705" s="1" t="s">
        <v>9</v>
      </c>
      <c r="F3705">
        <v>502</v>
      </c>
      <c r="G3705" s="1" t="str">
        <f>IFERROR(VLOOKUP(tManutencao[[#This Row],[Máquina]],[1]!tMaquinas[[Código]:[Descrição]],2,0),"N/E")</f>
        <v>502 - Jaguar rebobinadeira</v>
      </c>
      <c r="H3705" t="s">
        <v>23</v>
      </c>
      <c r="I3705" t="s">
        <v>3143</v>
      </c>
    </row>
    <row r="3706" spans="1:9" ht="16.5" x14ac:dyDescent="0.25">
      <c r="A3706" s="1">
        <f>ROW()-ROW(tManutencao[[#Headers],[Seq]])</f>
        <v>3705</v>
      </c>
      <c r="B3706" s="3">
        <v>3589</v>
      </c>
      <c r="C3706" s="4">
        <v>45579.502418981479</v>
      </c>
      <c r="D3706" s="4">
        <v>45671.465104166666</v>
      </c>
      <c r="E3706" s="1" t="s">
        <v>9</v>
      </c>
      <c r="F3706">
        <v>115</v>
      </c>
      <c r="G3706" s="1" t="str">
        <f>IFERROR(VLOOKUP(tManutencao[[#This Row],[Máquina]],[1]!tMaquinas[[Código]:[Descrição]],2,0),"N/E")</f>
        <v>115 - Extrusora</v>
      </c>
      <c r="H3706" t="s">
        <v>10</v>
      </c>
      <c r="I3706" t="s">
        <v>60</v>
      </c>
    </row>
    <row r="3707" spans="1:9" ht="16.5" x14ac:dyDescent="0.25">
      <c r="A3707" s="1">
        <f>ROW()-ROW(tManutencao[[#Headers],[Seq]])</f>
        <v>3706</v>
      </c>
      <c r="B3707" s="3">
        <v>3590</v>
      </c>
      <c r="C3707" s="4">
        <v>45579.508831018517</v>
      </c>
      <c r="D3707" s="4">
        <v>45580.43041666667</v>
      </c>
      <c r="E3707" s="1" t="s">
        <v>9</v>
      </c>
      <c r="F3707">
        <v>117</v>
      </c>
      <c r="G3707" s="1" t="str">
        <f>IFERROR(VLOOKUP(tManutencao[[#This Row],[Máquina]],[1]!tMaquinas[[Código]:[Descrição]],2,0),"N/E")</f>
        <v>117 - Extrusora</v>
      </c>
      <c r="H3707" t="s">
        <v>10</v>
      </c>
      <c r="I3707" t="s">
        <v>3144</v>
      </c>
    </row>
    <row r="3708" spans="1:9" ht="16.5" x14ac:dyDescent="0.25">
      <c r="A3708" s="1">
        <f>ROW()-ROW(tManutencao[[#Headers],[Seq]])</f>
        <v>3707</v>
      </c>
      <c r="B3708" s="3">
        <v>3591</v>
      </c>
      <c r="C3708" s="4">
        <v>45579.560069444444</v>
      </c>
      <c r="D3708" s="4">
        <v>45583.547222222223</v>
      </c>
      <c r="E3708" s="1" t="s">
        <v>9</v>
      </c>
      <c r="F3708">
        <v>206</v>
      </c>
      <c r="G3708" s="1" t="str">
        <f>IFERROR(VLOOKUP(tManutencao[[#This Row],[Máquina]],[1]!tMaquinas[[Código]:[Descrição]],2,0),"N/E")</f>
        <v>206 - Comexi 8 cores</v>
      </c>
      <c r="H3708" t="s">
        <v>62</v>
      </c>
      <c r="I3708" t="s">
        <v>3145</v>
      </c>
    </row>
    <row r="3709" spans="1:9" ht="16.5" x14ac:dyDescent="0.25">
      <c r="A3709" s="1">
        <f>ROW()-ROW(tManutencao[[#Headers],[Seq]])</f>
        <v>3708</v>
      </c>
      <c r="B3709" s="3">
        <v>3592</v>
      </c>
      <c r="C3709" s="4">
        <v>45579.561331018522</v>
      </c>
      <c r="D3709" s="4">
        <v>45583.549224537041</v>
      </c>
      <c r="E3709" s="1" t="s">
        <v>9</v>
      </c>
      <c r="F3709">
        <v>208</v>
      </c>
      <c r="G3709" s="1" t="str">
        <f>IFERROR(VLOOKUP(tManutencao[[#This Row],[Máquina]],[1]!tMaquinas[[Código]:[Descrição]],2,0),"N/E")</f>
        <v>208 - Comexi 8 cores</v>
      </c>
      <c r="H3709" t="s">
        <v>62</v>
      </c>
      <c r="I3709" t="s">
        <v>3146</v>
      </c>
    </row>
    <row r="3710" spans="1:9" ht="16.5" x14ac:dyDescent="0.25">
      <c r="A3710" s="1">
        <f>ROW()-ROW(tManutencao[[#Headers],[Seq]])</f>
        <v>3709</v>
      </c>
      <c r="B3710" s="3">
        <v>3593</v>
      </c>
      <c r="C3710" s="4">
        <v>45579.61173611111</v>
      </c>
      <c r="D3710" s="4">
        <v>45580.453113425923</v>
      </c>
      <c r="E3710" s="1" t="s">
        <v>9</v>
      </c>
      <c r="F3710">
        <v>116</v>
      </c>
      <c r="G3710" s="1" t="str">
        <f>IFERROR(VLOOKUP(tManutencao[[#This Row],[Máquina]],[1]!tMaquinas[[Código]:[Descrição]],2,0),"N/E")</f>
        <v>116 - Extrusora</v>
      </c>
      <c r="H3710" t="s">
        <v>10</v>
      </c>
      <c r="I3710" t="s">
        <v>3147</v>
      </c>
    </row>
    <row r="3711" spans="1:9" ht="16.5" x14ac:dyDescent="0.25">
      <c r="A3711" s="1">
        <f>ROW()-ROW(tManutencao[[#Headers],[Seq]])</f>
        <v>3710</v>
      </c>
      <c r="B3711" s="3">
        <v>3594</v>
      </c>
      <c r="C3711" s="4">
        <v>45579.613032407404</v>
      </c>
      <c r="D3711" s="4">
        <v>45583.516504629632</v>
      </c>
      <c r="E3711" s="1" t="s">
        <v>9</v>
      </c>
      <c r="F3711">
        <v>115</v>
      </c>
      <c r="G3711" s="1" t="str">
        <f>IFERROR(VLOOKUP(tManutencao[[#This Row],[Máquina]],[1]!tMaquinas[[Código]:[Descrição]],2,0),"N/E")</f>
        <v>115 - Extrusora</v>
      </c>
      <c r="H3711" t="s">
        <v>10</v>
      </c>
      <c r="I3711" t="s">
        <v>3148</v>
      </c>
    </row>
    <row r="3712" spans="1:9" ht="16.5" x14ac:dyDescent="0.25">
      <c r="A3712" s="1">
        <f>ROW()-ROW(tManutencao[[#Headers],[Seq]])</f>
        <v>3711</v>
      </c>
      <c r="B3712" s="3">
        <v>2801</v>
      </c>
      <c r="C3712" s="4">
        <v>45509.619502314818</v>
      </c>
      <c r="D3712" s="4">
        <v>45516.661678240744</v>
      </c>
      <c r="E3712" s="1" t="s">
        <v>9</v>
      </c>
      <c r="F3712">
        <v>9021</v>
      </c>
      <c r="G3712" s="1" t="str">
        <f>IFERROR(VLOOKUP(tManutencao[[#This Row],[Máquina]],[1]!tMaquinas[[Código]:[Descrição]],2,0),"N/E")</f>
        <v>N/E</v>
      </c>
      <c r="H3712" t="s">
        <v>10</v>
      </c>
    </row>
    <row r="3713" spans="1:9" ht="16.5" x14ac:dyDescent="0.25">
      <c r="A3713" s="1">
        <f>ROW()-ROW(tManutencao[[#Headers],[Seq]])</f>
        <v>3712</v>
      </c>
      <c r="B3713" s="3">
        <v>3596</v>
      </c>
      <c r="C3713" s="4">
        <v>45579.614363425928</v>
      </c>
      <c r="D3713" s="4">
        <v>45580.396817129629</v>
      </c>
      <c r="E3713" s="1" t="s">
        <v>92</v>
      </c>
      <c r="F3713">
        <v>113</v>
      </c>
      <c r="G3713" s="1" t="str">
        <f>IFERROR(VLOOKUP(tManutencao[[#This Row],[Máquina]],[1]!tMaquinas[[Código]:[Descrição]],2,0),"N/E")</f>
        <v>113 - Extrusora</v>
      </c>
      <c r="H3713" t="s">
        <v>10</v>
      </c>
      <c r="I3713" t="s">
        <v>3149</v>
      </c>
    </row>
    <row r="3714" spans="1:9" ht="16.5" x14ac:dyDescent="0.25">
      <c r="A3714" s="1">
        <f>ROW()-ROW(tManutencao[[#Headers],[Seq]])</f>
        <v>3713</v>
      </c>
      <c r="B3714" s="3">
        <v>3597</v>
      </c>
      <c r="C3714" s="4">
        <v>45579.614837962959</v>
      </c>
      <c r="D3714" s="4">
        <v>45580.397789351853</v>
      </c>
      <c r="E3714" s="1" t="s">
        <v>92</v>
      </c>
      <c r="F3714">
        <v>117</v>
      </c>
      <c r="G3714" s="1" t="str">
        <f>IFERROR(VLOOKUP(tManutencao[[#This Row],[Máquina]],[1]!tMaquinas[[Código]:[Descrição]],2,0),"N/E")</f>
        <v>117 - Extrusora</v>
      </c>
      <c r="H3714" t="s">
        <v>10</v>
      </c>
      <c r="I3714" t="s">
        <v>3150</v>
      </c>
    </row>
    <row r="3715" spans="1:9" ht="16.5" x14ac:dyDescent="0.25">
      <c r="A3715" s="1">
        <f>ROW()-ROW(tManutencao[[#Headers],[Seq]])</f>
        <v>3714</v>
      </c>
      <c r="B3715" s="3">
        <v>3598</v>
      </c>
      <c r="C3715" s="4">
        <v>45579.615347222221</v>
      </c>
      <c r="D3715" s="4">
        <v>45580.397326388891</v>
      </c>
      <c r="E3715" s="1" t="s">
        <v>92</v>
      </c>
      <c r="F3715">
        <v>118</v>
      </c>
      <c r="G3715" s="1" t="str">
        <f>IFERROR(VLOOKUP(tManutencao[[#This Row],[Máquina]],[1]!tMaquinas[[Código]:[Descrição]],2,0),"N/E")</f>
        <v>118- Extrusora</v>
      </c>
      <c r="H3715" t="s">
        <v>10</v>
      </c>
      <c r="I3715" t="s">
        <v>3150</v>
      </c>
    </row>
    <row r="3716" spans="1:9" ht="16.5" x14ac:dyDescent="0.25">
      <c r="A3716" s="1">
        <f>ROW()-ROW(tManutencao[[#Headers],[Seq]])</f>
        <v>3715</v>
      </c>
      <c r="B3716" s="3">
        <v>2801</v>
      </c>
      <c r="C3716" s="4">
        <v>45509.619502314818</v>
      </c>
      <c r="D3716" s="4">
        <v>45516.661678240744</v>
      </c>
      <c r="E3716" s="1" t="s">
        <v>9</v>
      </c>
      <c r="F3716">
        <v>9021</v>
      </c>
      <c r="G3716" s="1" t="str">
        <f>IFERROR(VLOOKUP(tManutencao[[#This Row],[Máquina]],[1]!tMaquinas[[Código]:[Descrição]],2,0),"N/E")</f>
        <v>N/E</v>
      </c>
      <c r="H3716" t="s">
        <v>10</v>
      </c>
      <c r="I3716" t="s">
        <v>3151</v>
      </c>
    </row>
    <row r="3717" spans="1:9" ht="16.5" x14ac:dyDescent="0.25">
      <c r="A3717" s="1">
        <f>ROW()-ROW(tManutencao[[#Headers],[Seq]])</f>
        <v>3716</v>
      </c>
      <c r="B3717" s="3">
        <v>3600</v>
      </c>
      <c r="C3717" s="4">
        <v>45579.678622685184</v>
      </c>
      <c r="D3717" s="4">
        <v>45580.4608912037</v>
      </c>
      <c r="E3717" s="1" t="s">
        <v>9</v>
      </c>
      <c r="F3717">
        <v>502</v>
      </c>
      <c r="G3717" s="1" t="str">
        <f>IFERROR(VLOOKUP(tManutencao[[#This Row],[Máquina]],[1]!tMaquinas[[Código]:[Descrição]],2,0),"N/E")</f>
        <v>502 - Jaguar rebobinadeira</v>
      </c>
      <c r="H3717" t="s">
        <v>23</v>
      </c>
      <c r="I3717" t="s">
        <v>3152</v>
      </c>
    </row>
    <row r="3718" spans="1:9" ht="16.5" x14ac:dyDescent="0.25">
      <c r="A3718" s="1">
        <f>ROW()-ROW(tManutencao[[#Headers],[Seq]])</f>
        <v>3717</v>
      </c>
      <c r="B3718" s="3">
        <v>3601</v>
      </c>
      <c r="C3718" s="4">
        <v>45579.682372685187</v>
      </c>
      <c r="D3718" s="4">
        <v>45580.637673611112</v>
      </c>
      <c r="E3718" s="1" t="s">
        <v>9</v>
      </c>
      <c r="F3718">
        <v>118</v>
      </c>
      <c r="G3718" s="1" t="str">
        <f>IFERROR(VLOOKUP(tManutencao[[#This Row],[Máquina]],[1]!tMaquinas[[Código]:[Descrição]],2,0),"N/E")</f>
        <v>118- Extrusora</v>
      </c>
      <c r="H3718" t="s">
        <v>10</v>
      </c>
      <c r="I3718" t="s">
        <v>3153</v>
      </c>
    </row>
    <row r="3719" spans="1:9" ht="16.5" x14ac:dyDescent="0.25">
      <c r="A3719" s="1">
        <f>ROW()-ROW(tManutencao[[#Headers],[Seq]])</f>
        <v>3718</v>
      </c>
      <c r="B3719" s="3">
        <v>2820</v>
      </c>
      <c r="C3719" s="4">
        <v>45510.636412037034</v>
      </c>
      <c r="D3719" s="4">
        <v>45532.538541666669</v>
      </c>
      <c r="E3719" s="1" t="s">
        <v>182</v>
      </c>
      <c r="F3719">
        <v>9021</v>
      </c>
      <c r="G3719" s="1" t="str">
        <f>IFERROR(VLOOKUP(tManutencao[[#This Row],[Máquina]],[1]!tMaquinas[[Código]:[Descrição]],2,0),"N/E")</f>
        <v>N/E</v>
      </c>
      <c r="H3719" t="s">
        <v>10</v>
      </c>
      <c r="I3719" t="s">
        <v>3154</v>
      </c>
    </row>
    <row r="3720" spans="1:9" ht="16.5" x14ac:dyDescent="0.25">
      <c r="A3720" s="1">
        <f>ROW()-ROW(tManutencao[[#Headers],[Seq]])</f>
        <v>3719</v>
      </c>
      <c r="B3720" s="3">
        <v>3603</v>
      </c>
      <c r="C3720" s="4">
        <v>45579.683807870373</v>
      </c>
      <c r="D3720" s="4">
        <v>45580.639560185184</v>
      </c>
      <c r="E3720" s="1" t="s">
        <v>9</v>
      </c>
      <c r="F3720">
        <v>108</v>
      </c>
      <c r="G3720" s="1" t="str">
        <f>IFERROR(VLOOKUP(tManutencao[[#This Row],[Máquina]],[1]!tMaquinas[[Código]:[Descrição]],2,0),"N/E")</f>
        <v>108 - Extrusora</v>
      </c>
      <c r="H3720" t="s">
        <v>10</v>
      </c>
      <c r="I3720" t="s">
        <v>3155</v>
      </c>
    </row>
    <row r="3721" spans="1:9" ht="16.5" x14ac:dyDescent="0.25">
      <c r="A3721" s="1">
        <f>ROW()-ROW(tManutencao[[#Headers],[Seq]])</f>
        <v>3720</v>
      </c>
      <c r="B3721" s="3">
        <v>3604</v>
      </c>
      <c r="C3721" s="4">
        <v>45579.684525462966</v>
      </c>
      <c r="D3721" s="4">
        <v>45580.640659722223</v>
      </c>
      <c r="E3721" s="1" t="s">
        <v>9</v>
      </c>
      <c r="F3721">
        <v>115</v>
      </c>
      <c r="G3721" s="1" t="str">
        <f>IFERROR(VLOOKUP(tManutencao[[#This Row],[Máquina]],[1]!tMaquinas[[Código]:[Descrição]],2,0),"N/E")</f>
        <v>115 - Extrusora</v>
      </c>
      <c r="H3721" t="s">
        <v>10</v>
      </c>
      <c r="I3721" t="s">
        <v>3156</v>
      </c>
    </row>
    <row r="3722" spans="1:9" ht="16.5" x14ac:dyDescent="0.25">
      <c r="A3722" s="1">
        <f>ROW()-ROW(tManutencao[[#Headers],[Seq]])</f>
        <v>3721</v>
      </c>
      <c r="B3722" s="3">
        <v>3605</v>
      </c>
      <c r="C3722" s="4">
        <v>45579.685312499998</v>
      </c>
      <c r="D3722" s="4">
        <v>45580.641516203701</v>
      </c>
      <c r="E3722" s="1" t="s">
        <v>9</v>
      </c>
      <c r="F3722">
        <v>115</v>
      </c>
      <c r="G3722" s="1" t="str">
        <f>IFERROR(VLOOKUP(tManutencao[[#This Row],[Máquina]],[1]!tMaquinas[[Código]:[Descrição]],2,0),"N/E")</f>
        <v>115 - Extrusora</v>
      </c>
      <c r="H3722" t="s">
        <v>10</v>
      </c>
      <c r="I3722" t="s">
        <v>3157</v>
      </c>
    </row>
    <row r="3723" spans="1:9" ht="16.5" x14ac:dyDescent="0.25">
      <c r="A3723" s="1">
        <f>ROW()-ROW(tManutencao[[#Headers],[Seq]])</f>
        <v>3722</v>
      </c>
      <c r="B3723" s="3">
        <v>3606</v>
      </c>
      <c r="C3723" s="4">
        <v>45579.715543981481</v>
      </c>
      <c r="D3723" s="4">
        <v>45581.71707175926</v>
      </c>
      <c r="E3723" s="1" t="s">
        <v>9</v>
      </c>
      <c r="F3723">
        <v>113</v>
      </c>
      <c r="G3723" s="1" t="str">
        <f>IFERROR(VLOOKUP(tManutencao[[#This Row],[Máquina]],[1]!tMaquinas[[Código]:[Descrição]],2,0),"N/E")</f>
        <v>113 - Extrusora</v>
      </c>
      <c r="H3723" t="s">
        <v>10</v>
      </c>
      <c r="I3723" t="s">
        <v>3158</v>
      </c>
    </row>
    <row r="3724" spans="1:9" ht="16.5" x14ac:dyDescent="0.25">
      <c r="A3724" s="1">
        <f>ROW()-ROW(tManutencao[[#Headers],[Seq]])</f>
        <v>3723</v>
      </c>
      <c r="B3724" s="3">
        <v>3370</v>
      </c>
      <c r="C3724" s="4">
        <v>45555.62228009259</v>
      </c>
      <c r="D3724" s="4"/>
      <c r="E3724" s="1" t="s">
        <v>182</v>
      </c>
      <c r="F3724">
        <v>9021</v>
      </c>
      <c r="G3724" s="1" t="str">
        <f>IFERROR(VLOOKUP(tManutencao[[#This Row],[Máquina]],[1]!tMaquinas[[Código]:[Descrição]],2,0),"N/E")</f>
        <v>N/E</v>
      </c>
      <c r="H3724" t="s">
        <v>10</v>
      </c>
      <c r="I3724" t="s">
        <v>3159</v>
      </c>
    </row>
    <row r="3725" spans="1:9" ht="16.5" x14ac:dyDescent="0.25">
      <c r="A3725" s="1">
        <f>ROW()-ROW(tManutencao[[#Headers],[Seq]])</f>
        <v>3724</v>
      </c>
      <c r="B3725" s="3">
        <v>3608</v>
      </c>
      <c r="C3725" s="4">
        <v>45579.784178240741</v>
      </c>
      <c r="D3725" s="4">
        <v>45671.465474537035</v>
      </c>
      <c r="E3725" s="1" t="s">
        <v>9</v>
      </c>
      <c r="F3725">
        <v>115</v>
      </c>
      <c r="G3725" s="1" t="str">
        <f>IFERROR(VLOOKUP(tManutencao[[#This Row],[Máquina]],[1]!tMaquinas[[Código]:[Descrição]],2,0),"N/E")</f>
        <v>115 - Extrusora</v>
      </c>
      <c r="H3725" t="s">
        <v>10</v>
      </c>
      <c r="I3725" t="s">
        <v>60</v>
      </c>
    </row>
    <row r="3726" spans="1:9" ht="16.5" x14ac:dyDescent="0.25">
      <c r="A3726" s="1">
        <f>ROW()-ROW(tManutencao[[#Headers],[Seq]])</f>
        <v>3725</v>
      </c>
      <c r="B3726" s="3">
        <v>3609</v>
      </c>
      <c r="C3726" s="4">
        <v>45579.784803240742</v>
      </c>
      <c r="D3726" s="4">
        <v>45671.465682870374</v>
      </c>
      <c r="E3726" s="1" t="s">
        <v>9</v>
      </c>
      <c r="F3726">
        <v>115</v>
      </c>
      <c r="G3726" s="1" t="str">
        <f>IFERROR(VLOOKUP(tManutencao[[#This Row],[Máquina]],[1]!tMaquinas[[Código]:[Descrição]],2,0),"N/E")</f>
        <v>115 - Extrusora</v>
      </c>
      <c r="H3726" t="s">
        <v>10</v>
      </c>
      <c r="I3726" t="s">
        <v>60</v>
      </c>
    </row>
    <row r="3727" spans="1:9" ht="16.5" x14ac:dyDescent="0.25">
      <c r="A3727" s="1">
        <f>ROW()-ROW(tManutencao[[#Headers],[Seq]])</f>
        <v>3726</v>
      </c>
      <c r="B3727" s="3">
        <v>3610</v>
      </c>
      <c r="C3727" s="4">
        <v>45580.342106481483</v>
      </c>
      <c r="D3727" s="4">
        <v>45580.714039351849</v>
      </c>
      <c r="E3727" s="1" t="s">
        <v>9</v>
      </c>
      <c r="F3727">
        <v>116</v>
      </c>
      <c r="G3727" s="1" t="str">
        <f>IFERROR(VLOOKUP(tManutencao[[#This Row],[Máquina]],[1]!tMaquinas[[Código]:[Descrição]],2,0),"N/E")</f>
        <v>116 - Extrusora</v>
      </c>
      <c r="H3727" t="s">
        <v>10</v>
      </c>
      <c r="I3727" t="s">
        <v>3160</v>
      </c>
    </row>
    <row r="3728" spans="1:9" ht="16.5" x14ac:dyDescent="0.25">
      <c r="A3728" s="1">
        <f>ROW()-ROW(tManutencao[[#Headers],[Seq]])</f>
        <v>3727</v>
      </c>
      <c r="B3728" s="3">
        <v>3611</v>
      </c>
      <c r="C3728" s="4">
        <v>45580.343252314815</v>
      </c>
      <c r="D3728" s="4">
        <v>45614.353391203702</v>
      </c>
      <c r="E3728" s="1" t="s">
        <v>9</v>
      </c>
      <c r="F3728">
        <v>116</v>
      </c>
      <c r="G3728" s="1" t="str">
        <f>IFERROR(VLOOKUP(tManutencao[[#This Row],[Máquina]],[1]!tMaquinas[[Código]:[Descrição]],2,0),"N/E")</f>
        <v>116 - Extrusora</v>
      </c>
      <c r="H3728" t="s">
        <v>10</v>
      </c>
      <c r="I3728" t="s">
        <v>3161</v>
      </c>
    </row>
    <row r="3729" spans="1:9" ht="16.5" x14ac:dyDescent="0.25">
      <c r="A3729" s="1">
        <f>ROW()-ROW(tManutencao[[#Headers],[Seq]])</f>
        <v>3728</v>
      </c>
      <c r="B3729" s="3">
        <v>3612</v>
      </c>
      <c r="C3729" s="4">
        <v>45580.364085648151</v>
      </c>
      <c r="D3729" s="4">
        <v>45671.465925925928</v>
      </c>
      <c r="E3729" s="1" t="s">
        <v>9</v>
      </c>
      <c r="F3729">
        <v>417</v>
      </c>
      <c r="G3729" s="1" t="str">
        <f>IFERROR(VLOOKUP(tManutencao[[#This Row],[Máquina]],[1]!tMaquinas[[Código]:[Descrição]],2,0),"N/E")</f>
        <v>417 - Hece 1400</v>
      </c>
      <c r="H3729" t="s">
        <v>21</v>
      </c>
      <c r="I3729" t="s">
        <v>45</v>
      </c>
    </row>
    <row r="3730" spans="1:9" ht="16.5" x14ac:dyDescent="0.25">
      <c r="A3730" s="1">
        <f>ROW()-ROW(tManutencao[[#Headers],[Seq]])</f>
        <v>3729</v>
      </c>
      <c r="B3730" s="3">
        <v>3423</v>
      </c>
      <c r="C3730" s="4">
        <v>45560.539918981478</v>
      </c>
      <c r="D3730" s="4">
        <v>45671.45416666667</v>
      </c>
      <c r="E3730" s="1" t="s">
        <v>9</v>
      </c>
      <c r="F3730">
        <v>9021</v>
      </c>
      <c r="G3730" s="1" t="str">
        <f>IFERROR(VLOOKUP(tManutencao[[#This Row],[Máquina]],[1]!tMaquinas[[Código]:[Descrição]],2,0),"N/E")</f>
        <v>N/E</v>
      </c>
      <c r="H3730" t="s">
        <v>10</v>
      </c>
      <c r="I3730" t="s">
        <v>3162</v>
      </c>
    </row>
    <row r="3731" spans="1:9" ht="16.5" x14ac:dyDescent="0.25">
      <c r="A3731" s="1">
        <f>ROW()-ROW(tManutencao[[#Headers],[Seq]])</f>
        <v>3730</v>
      </c>
      <c r="B3731" s="3">
        <v>3532</v>
      </c>
      <c r="C3731" s="4">
        <v>45574.707465277781</v>
      </c>
      <c r="D3731" s="4">
        <v>45579.639201388891</v>
      </c>
      <c r="E3731" s="1" t="s">
        <v>182</v>
      </c>
      <c r="F3731">
        <v>9021</v>
      </c>
      <c r="G3731" s="1" t="str">
        <f>IFERROR(VLOOKUP(tManutencao[[#This Row],[Máquina]],[1]!tMaquinas[[Código]:[Descrição]],2,0),"N/E")</f>
        <v>N/E</v>
      </c>
      <c r="H3731" t="s">
        <v>10</v>
      </c>
      <c r="I3731" t="s">
        <v>3163</v>
      </c>
    </row>
    <row r="3732" spans="1:9" ht="16.5" x14ac:dyDescent="0.25">
      <c r="A3732" s="1">
        <f>ROW()-ROW(tManutencao[[#Headers],[Seq]])</f>
        <v>3731</v>
      </c>
      <c r="B3732" s="3">
        <v>3615</v>
      </c>
      <c r="C3732" s="4">
        <v>45580.424189814818</v>
      </c>
      <c r="D3732" s="4">
        <v>45671.466122685182</v>
      </c>
      <c r="E3732" s="1" t="s">
        <v>9</v>
      </c>
      <c r="F3732">
        <v>116</v>
      </c>
      <c r="G3732" s="1" t="str">
        <f>IFERROR(VLOOKUP(tManutencao[[#This Row],[Máquina]],[1]!tMaquinas[[Código]:[Descrição]],2,0),"N/E")</f>
        <v>116 - Extrusora</v>
      </c>
      <c r="H3732" t="s">
        <v>10</v>
      </c>
      <c r="I3732" t="s">
        <v>55</v>
      </c>
    </row>
    <row r="3733" spans="1:9" ht="16.5" x14ac:dyDescent="0.25">
      <c r="A3733" s="1">
        <f>ROW()-ROW(tManutencao[[#Headers],[Seq]])</f>
        <v>3732</v>
      </c>
      <c r="B3733" s="3">
        <v>3616</v>
      </c>
      <c r="C3733" s="4">
        <v>45580.430810185186</v>
      </c>
      <c r="D3733" s="4">
        <v>45580.453668981485</v>
      </c>
      <c r="E3733" s="1" t="s">
        <v>9</v>
      </c>
      <c r="F3733">
        <v>116</v>
      </c>
      <c r="G3733" s="1" t="str">
        <f>IFERROR(VLOOKUP(tManutencao[[#This Row],[Máquina]],[1]!tMaquinas[[Código]:[Descrição]],2,0),"N/E")</f>
        <v>116 - Extrusora</v>
      </c>
      <c r="H3733" t="s">
        <v>10</v>
      </c>
      <c r="I3733" t="s">
        <v>584</v>
      </c>
    </row>
    <row r="3734" spans="1:9" ht="16.5" x14ac:dyDescent="0.25">
      <c r="A3734" s="1">
        <f>ROW()-ROW(tManutencao[[#Headers],[Seq]])</f>
        <v>3733</v>
      </c>
      <c r="B3734" s="3">
        <v>3617</v>
      </c>
      <c r="C3734" s="4">
        <v>45580.432256944441</v>
      </c>
      <c r="D3734" s="4">
        <v>45580.711423611108</v>
      </c>
      <c r="E3734" s="1" t="s">
        <v>9</v>
      </c>
      <c r="F3734">
        <v>117</v>
      </c>
      <c r="G3734" s="1" t="str">
        <f>IFERROR(VLOOKUP(tManutencao[[#This Row],[Máquina]],[1]!tMaquinas[[Código]:[Descrição]],2,0),"N/E")</f>
        <v>117 - Extrusora</v>
      </c>
      <c r="H3734" t="s">
        <v>10</v>
      </c>
      <c r="I3734" t="s">
        <v>3164</v>
      </c>
    </row>
    <row r="3735" spans="1:9" ht="16.5" x14ac:dyDescent="0.25">
      <c r="A3735" s="1">
        <f>ROW()-ROW(tManutencao[[#Headers],[Seq]])</f>
        <v>3734</v>
      </c>
      <c r="B3735" s="3">
        <v>3619</v>
      </c>
      <c r="C3735" s="4">
        <v>45580.435902777775</v>
      </c>
      <c r="D3735" s="4">
        <v>45580.45753472222</v>
      </c>
      <c r="E3735" s="1" t="s">
        <v>9</v>
      </c>
      <c r="F3735">
        <v>117</v>
      </c>
      <c r="G3735" s="1" t="str">
        <f>IFERROR(VLOOKUP(tManutencao[[#This Row],[Máquina]],[1]!tMaquinas[[Código]:[Descrição]],2,0),"N/E")</f>
        <v>117 - Extrusora</v>
      </c>
      <c r="H3735" t="s">
        <v>10</v>
      </c>
      <c r="I3735" t="s">
        <v>3165</v>
      </c>
    </row>
    <row r="3736" spans="1:9" ht="16.5" x14ac:dyDescent="0.25">
      <c r="A3736" s="1">
        <f>ROW()-ROW(tManutencao[[#Headers],[Seq]])</f>
        <v>3735</v>
      </c>
      <c r="B3736" s="3">
        <v>3620</v>
      </c>
      <c r="C3736" s="4">
        <v>45580.526805555557</v>
      </c>
      <c r="D3736" s="4">
        <v>45586.528368055559</v>
      </c>
      <c r="E3736" s="1" t="s">
        <v>92</v>
      </c>
      <c r="F3736">
        <v>417</v>
      </c>
      <c r="G3736" s="1" t="str">
        <f>IFERROR(VLOOKUP(tManutencao[[#This Row],[Máquina]],[1]!tMaquinas[[Código]:[Descrição]],2,0),"N/E")</f>
        <v>417 - Hece 1400</v>
      </c>
      <c r="H3736" t="s">
        <v>21</v>
      </c>
      <c r="I3736" t="s">
        <v>3166</v>
      </c>
    </row>
    <row r="3737" spans="1:9" ht="16.5" x14ac:dyDescent="0.25">
      <c r="A3737" s="1">
        <f>ROW()-ROW(tManutencao[[#Headers],[Seq]])</f>
        <v>3736</v>
      </c>
      <c r="B3737" s="3">
        <v>3613</v>
      </c>
      <c r="C3737" s="4">
        <v>45580.386886574073</v>
      </c>
      <c r="D3737" s="4">
        <v>45616.602303240739</v>
      </c>
      <c r="E3737" s="1" t="s">
        <v>9</v>
      </c>
      <c r="F3737">
        <v>9021</v>
      </c>
      <c r="G3737" s="1" t="str">
        <f>IFERROR(VLOOKUP(tManutencao[[#This Row],[Máquina]],[1]!tMaquinas[[Código]:[Descrição]],2,0),"N/E")</f>
        <v>N/E</v>
      </c>
      <c r="H3737" t="s">
        <v>10</v>
      </c>
      <c r="I3737" t="s">
        <v>3167</v>
      </c>
    </row>
    <row r="3738" spans="1:9" ht="16.5" x14ac:dyDescent="0.25">
      <c r="A3738" s="1">
        <f>ROW()-ROW(tManutencao[[#Headers],[Seq]])</f>
        <v>3737</v>
      </c>
      <c r="B3738" s="3">
        <v>3622</v>
      </c>
      <c r="C3738" s="4">
        <v>45580.600092592591</v>
      </c>
      <c r="D3738" s="4"/>
      <c r="E3738" s="1" t="s">
        <v>9</v>
      </c>
      <c r="F3738">
        <v>506</v>
      </c>
      <c r="G3738" s="1" t="str">
        <f>IFERROR(VLOOKUP(tManutencao[[#This Row],[Máquina]],[1]!tMaquinas[[Código]:[Descrição]],2,0),"N/E")</f>
        <v>506 - Rebobinadeira</v>
      </c>
      <c r="H3738" t="s">
        <v>23</v>
      </c>
      <c r="I3738" t="s">
        <v>3168</v>
      </c>
    </row>
    <row r="3739" spans="1:9" ht="16.5" x14ac:dyDescent="0.25">
      <c r="A3739" s="1">
        <f>ROW()-ROW(tManutencao[[#Headers],[Seq]])</f>
        <v>3738</v>
      </c>
      <c r="B3739" s="3">
        <v>3623</v>
      </c>
      <c r="C3739" s="4">
        <v>45580.625439814816</v>
      </c>
      <c r="D3739" s="4">
        <v>45671.466307870367</v>
      </c>
      <c r="E3739" s="1" t="s">
        <v>9</v>
      </c>
      <c r="F3739">
        <v>506</v>
      </c>
      <c r="G3739" s="1" t="str">
        <f>IFERROR(VLOOKUP(tManutencao[[#This Row],[Máquina]],[1]!tMaquinas[[Código]:[Descrição]],2,0),"N/E")</f>
        <v>506 - Rebobinadeira</v>
      </c>
      <c r="H3739" t="s">
        <v>23</v>
      </c>
      <c r="I3739" t="s">
        <v>52</v>
      </c>
    </row>
    <row r="3740" spans="1:9" ht="16.5" x14ac:dyDescent="0.25">
      <c r="A3740" s="1">
        <f>ROW()-ROW(tManutencao[[#Headers],[Seq]])</f>
        <v>3739</v>
      </c>
      <c r="B3740" s="3">
        <v>3624</v>
      </c>
      <c r="C3740" s="4">
        <v>45580.631736111114</v>
      </c>
      <c r="D3740" s="4">
        <v>45671.466620370367</v>
      </c>
      <c r="E3740" s="1" t="s">
        <v>9</v>
      </c>
      <c r="F3740">
        <v>506</v>
      </c>
      <c r="G3740" s="1" t="str">
        <f>IFERROR(VLOOKUP(tManutencao[[#This Row],[Máquina]],[1]!tMaquinas[[Código]:[Descrição]],2,0),"N/E")</f>
        <v>506 - Rebobinadeira</v>
      </c>
      <c r="H3740" t="s">
        <v>23</v>
      </c>
      <c r="I3740" t="s">
        <v>52</v>
      </c>
    </row>
    <row r="3741" spans="1:9" ht="16.5" x14ac:dyDescent="0.25">
      <c r="A3741" s="1">
        <f>ROW()-ROW(tManutencao[[#Headers],[Seq]])</f>
        <v>3740</v>
      </c>
      <c r="B3741" s="3">
        <v>3625</v>
      </c>
      <c r="C3741" s="4">
        <v>45580.682233796295</v>
      </c>
      <c r="D3741" s="4">
        <v>45580.710787037038</v>
      </c>
      <c r="E3741" s="1" t="s">
        <v>182</v>
      </c>
      <c r="F3741">
        <v>116</v>
      </c>
      <c r="G3741" s="1" t="str">
        <f>IFERROR(VLOOKUP(tManutencao[[#This Row],[Máquina]],[1]!tMaquinas[[Código]:[Descrição]],2,0),"N/E")</f>
        <v>116 - Extrusora</v>
      </c>
      <c r="H3741" t="s">
        <v>10</v>
      </c>
      <c r="I3741" t="s">
        <v>3169</v>
      </c>
    </row>
    <row r="3742" spans="1:9" ht="16.5" x14ac:dyDescent="0.25">
      <c r="A3742" s="1">
        <f>ROW()-ROW(tManutencao[[#Headers],[Seq]])</f>
        <v>3741</v>
      </c>
      <c r="B3742" s="3">
        <v>3626</v>
      </c>
      <c r="C3742" s="4">
        <v>45580.682997685188</v>
      </c>
      <c r="D3742" s="4">
        <v>45580.711134259262</v>
      </c>
      <c r="E3742" s="1" t="s">
        <v>9</v>
      </c>
      <c r="F3742">
        <v>116</v>
      </c>
      <c r="G3742" s="1" t="str">
        <f>IFERROR(VLOOKUP(tManutencao[[#This Row],[Máquina]],[1]!tMaquinas[[Código]:[Descrição]],2,0),"N/E")</f>
        <v>116 - Extrusora</v>
      </c>
      <c r="H3742" t="s">
        <v>10</v>
      </c>
      <c r="I3742" t="s">
        <v>3170</v>
      </c>
    </row>
    <row r="3743" spans="1:9" ht="16.5" x14ac:dyDescent="0.25">
      <c r="A3743" s="1">
        <f>ROW()-ROW(tManutencao[[#Headers],[Seq]])</f>
        <v>3742</v>
      </c>
      <c r="B3743" s="3">
        <v>3627</v>
      </c>
      <c r="C3743" s="4">
        <v>45580.694699074076</v>
      </c>
      <c r="D3743" s="4"/>
      <c r="E3743" s="1" t="s">
        <v>9</v>
      </c>
      <c r="F3743">
        <v>507</v>
      </c>
      <c r="G3743" s="1" t="str">
        <f>IFERROR(VLOOKUP(tManutencao[[#This Row],[Máquina]],[1]!tMaquinas[[Código]:[Descrição]],2,0),"N/E")</f>
        <v>507 - Rebobinadeira</v>
      </c>
      <c r="H3743" t="s">
        <v>23</v>
      </c>
      <c r="I3743" t="s">
        <v>3171</v>
      </c>
    </row>
    <row r="3744" spans="1:9" ht="16.5" x14ac:dyDescent="0.25">
      <c r="A3744" s="1">
        <f>ROW()-ROW(tManutencao[[#Headers],[Seq]])</f>
        <v>3743</v>
      </c>
      <c r="B3744" s="3">
        <v>3628</v>
      </c>
      <c r="C3744" s="4">
        <v>45580.711377314816</v>
      </c>
      <c r="D3744" s="4">
        <v>45583.524363425924</v>
      </c>
      <c r="E3744" s="1" t="s">
        <v>9</v>
      </c>
      <c r="F3744">
        <v>506</v>
      </c>
      <c r="G3744" s="1" t="str">
        <f>IFERROR(VLOOKUP(tManutencao[[#This Row],[Máquina]],[1]!tMaquinas[[Código]:[Descrição]],2,0),"N/E")</f>
        <v>506 - Rebobinadeira</v>
      </c>
      <c r="H3744" t="s">
        <v>23</v>
      </c>
      <c r="I3744" t="s">
        <v>3172</v>
      </c>
    </row>
    <row r="3745" spans="1:9" ht="16.5" x14ac:dyDescent="0.25">
      <c r="A3745" s="1">
        <f>ROW()-ROW(tManutencao[[#Headers],[Seq]])</f>
        <v>3744</v>
      </c>
      <c r="B3745" s="3">
        <v>3629</v>
      </c>
      <c r="C3745" s="4">
        <v>45580.948761574073</v>
      </c>
      <c r="D3745" s="4">
        <v>45636.487291666665</v>
      </c>
      <c r="E3745" s="1" t="s">
        <v>9</v>
      </c>
      <c r="F3745">
        <v>118</v>
      </c>
      <c r="G3745" s="1" t="str">
        <f>IFERROR(VLOOKUP(tManutencao[[#This Row],[Máquina]],[1]!tMaquinas[[Código]:[Descrição]],2,0),"N/E")</f>
        <v>118- Extrusora</v>
      </c>
      <c r="H3745" t="s">
        <v>10</v>
      </c>
      <c r="I3745" t="s">
        <v>3173</v>
      </c>
    </row>
    <row r="3746" spans="1:9" ht="16.5" x14ac:dyDescent="0.25">
      <c r="A3746" s="1">
        <f>ROW()-ROW(tManutencao[[#Headers],[Seq]])</f>
        <v>3745</v>
      </c>
      <c r="B3746" s="3">
        <v>3630</v>
      </c>
      <c r="C3746" s="4">
        <v>45581.090613425928</v>
      </c>
      <c r="D3746" s="4">
        <v>45671.466793981483</v>
      </c>
      <c r="E3746" s="1" t="s">
        <v>9</v>
      </c>
      <c r="F3746">
        <v>115</v>
      </c>
      <c r="G3746" s="1" t="str">
        <f>IFERROR(VLOOKUP(tManutencao[[#This Row],[Máquina]],[1]!tMaquinas[[Código]:[Descrição]],2,0),"N/E")</f>
        <v>115 - Extrusora</v>
      </c>
      <c r="H3746" t="s">
        <v>10</v>
      </c>
      <c r="I3746" t="s">
        <v>29</v>
      </c>
    </row>
    <row r="3747" spans="1:9" ht="16.5" x14ac:dyDescent="0.25">
      <c r="A3747" s="1">
        <f>ROW()-ROW(tManutencao[[#Headers],[Seq]])</f>
        <v>3746</v>
      </c>
      <c r="B3747" s="3">
        <v>3631</v>
      </c>
      <c r="C3747" s="4">
        <v>45581.211574074077</v>
      </c>
      <c r="D3747" s="4">
        <v>45671.466990740744</v>
      </c>
      <c r="E3747" s="1" t="s">
        <v>9</v>
      </c>
      <c r="F3747">
        <v>118</v>
      </c>
      <c r="G3747" s="1" t="str">
        <f>IFERROR(VLOOKUP(tManutencao[[#This Row],[Máquina]],[1]!tMaquinas[[Código]:[Descrição]],2,0),"N/E")</f>
        <v>118- Extrusora</v>
      </c>
      <c r="H3747" t="s">
        <v>10</v>
      </c>
      <c r="I3747" t="s">
        <v>25</v>
      </c>
    </row>
    <row r="3748" spans="1:9" ht="16.5" x14ac:dyDescent="0.25">
      <c r="A3748" s="1">
        <f>ROW()-ROW(tManutencao[[#Headers],[Seq]])</f>
        <v>3747</v>
      </c>
      <c r="B3748" s="3">
        <v>3632</v>
      </c>
      <c r="C3748" s="4">
        <v>45581.349502314813</v>
      </c>
      <c r="D3748" s="4">
        <v>45581.717430555553</v>
      </c>
      <c r="E3748" s="1" t="s">
        <v>9</v>
      </c>
      <c r="F3748">
        <v>113</v>
      </c>
      <c r="G3748" s="1" t="str">
        <f>IFERROR(VLOOKUP(tManutencao[[#This Row],[Máquina]],[1]!tMaquinas[[Código]:[Descrição]],2,0),"N/E")</f>
        <v>113 - Extrusora</v>
      </c>
      <c r="H3748" t="s">
        <v>10</v>
      </c>
      <c r="I3748" t="s">
        <v>3174</v>
      </c>
    </row>
    <row r="3749" spans="1:9" ht="16.5" x14ac:dyDescent="0.25">
      <c r="A3749" s="1">
        <f>ROW()-ROW(tManutencao[[#Headers],[Seq]])</f>
        <v>3748</v>
      </c>
      <c r="B3749" s="3">
        <v>3633</v>
      </c>
      <c r="C3749" s="4">
        <v>45581.429166666669</v>
      </c>
      <c r="D3749" s="4">
        <v>45587.544247685182</v>
      </c>
      <c r="E3749" s="1" t="s">
        <v>9</v>
      </c>
      <c r="F3749">
        <v>116</v>
      </c>
      <c r="G3749" s="1" t="str">
        <f>IFERROR(VLOOKUP(tManutencao[[#This Row],[Máquina]],[1]!tMaquinas[[Código]:[Descrição]],2,0),"N/E")</f>
        <v>116 - Extrusora</v>
      </c>
      <c r="H3749" t="s">
        <v>10</v>
      </c>
      <c r="I3749" t="s">
        <v>3175</v>
      </c>
    </row>
    <row r="3750" spans="1:9" ht="16.5" x14ac:dyDescent="0.25">
      <c r="A3750" s="1">
        <f>ROW()-ROW(tManutencao[[#Headers],[Seq]])</f>
        <v>3749</v>
      </c>
      <c r="B3750" s="3">
        <v>3634</v>
      </c>
      <c r="C3750" s="4">
        <v>45581.472604166665</v>
      </c>
      <c r="D3750" s="4">
        <v>45583.548078703701</v>
      </c>
      <c r="E3750" s="1" t="s">
        <v>9</v>
      </c>
      <c r="F3750">
        <v>505</v>
      </c>
      <c r="G3750" s="1" t="str">
        <f>IFERROR(VLOOKUP(tManutencao[[#This Row],[Máquina]],[1]!tMaquinas[[Código]:[Descrição]],2,0),"N/E")</f>
        <v>505 - Rebobinadeira</v>
      </c>
      <c r="H3750" t="s">
        <v>23</v>
      </c>
      <c r="I3750" t="s">
        <v>3176</v>
      </c>
    </row>
    <row r="3751" spans="1:9" ht="16.5" x14ac:dyDescent="0.25">
      <c r="A3751" s="1">
        <f>ROW()-ROW(tManutencao[[#Headers],[Seq]])</f>
        <v>3750</v>
      </c>
      <c r="B3751" s="3">
        <v>3635</v>
      </c>
      <c r="C3751" s="4">
        <v>45581.573993055557</v>
      </c>
      <c r="D3751" s="4">
        <v>45583.547766203701</v>
      </c>
      <c r="E3751" s="1" t="s">
        <v>9</v>
      </c>
      <c r="F3751">
        <v>206</v>
      </c>
      <c r="G3751" s="1" t="str">
        <f>IFERROR(VLOOKUP(tManutencao[[#This Row],[Máquina]],[1]!tMaquinas[[Código]:[Descrição]],2,0),"N/E")</f>
        <v>206 - Comexi 8 cores</v>
      </c>
      <c r="H3751" t="s">
        <v>62</v>
      </c>
      <c r="I3751" t="s">
        <v>3177</v>
      </c>
    </row>
    <row r="3752" spans="1:9" ht="16.5" x14ac:dyDescent="0.25">
      <c r="A3752" s="1">
        <f>ROW()-ROW(tManutencao[[#Headers],[Seq]])</f>
        <v>3751</v>
      </c>
      <c r="B3752" s="3">
        <v>3639</v>
      </c>
      <c r="C3752" s="4">
        <v>45581.64607638889</v>
      </c>
      <c r="D3752" s="4">
        <v>45671.467349537037</v>
      </c>
      <c r="E3752" s="1" t="s">
        <v>9</v>
      </c>
      <c r="F3752">
        <v>9021</v>
      </c>
      <c r="G3752" s="1" t="str">
        <f>IFERROR(VLOOKUP(tManutencao[[#This Row],[Máquina]],[1]!tMaquinas[[Código]:[Descrição]],2,0),"N/E")</f>
        <v>N/E</v>
      </c>
      <c r="H3752" t="s">
        <v>10</v>
      </c>
      <c r="I3752" t="s">
        <v>3178</v>
      </c>
    </row>
    <row r="3753" spans="1:9" ht="16.5" x14ac:dyDescent="0.25">
      <c r="A3753" s="1">
        <f>ROW()-ROW(tManutencao[[#Headers],[Seq]])</f>
        <v>3752</v>
      </c>
      <c r="B3753" s="3">
        <v>3655</v>
      </c>
      <c r="C3753" s="4">
        <v>45582.423576388886</v>
      </c>
      <c r="D3753" s="4">
        <v>45583.523668981485</v>
      </c>
      <c r="E3753" s="1" t="s">
        <v>182</v>
      </c>
      <c r="F3753">
        <v>9021</v>
      </c>
      <c r="G3753" s="1" t="str">
        <f>IFERROR(VLOOKUP(tManutencao[[#This Row],[Máquina]],[1]!tMaquinas[[Código]:[Descrição]],2,0),"N/E")</f>
        <v>N/E</v>
      </c>
      <c r="H3753" t="s">
        <v>10</v>
      </c>
      <c r="I3753" t="s">
        <v>3179</v>
      </c>
    </row>
    <row r="3754" spans="1:9" ht="16.5" x14ac:dyDescent="0.25">
      <c r="A3754" s="1">
        <f>ROW()-ROW(tManutencao[[#Headers],[Seq]])</f>
        <v>3753</v>
      </c>
      <c r="B3754" s="3">
        <v>3638</v>
      </c>
      <c r="C3754" s="4">
        <v>45581.63140046296</v>
      </c>
      <c r="D3754" s="4">
        <v>45636.504490740743</v>
      </c>
      <c r="E3754" s="1" t="s">
        <v>9</v>
      </c>
      <c r="F3754">
        <v>113</v>
      </c>
      <c r="G3754" s="1" t="str">
        <f>IFERROR(VLOOKUP(tManutencao[[#This Row],[Máquina]],[1]!tMaquinas[[Código]:[Descrição]],2,0),"N/E")</f>
        <v>113 - Extrusora</v>
      </c>
      <c r="H3754" t="s">
        <v>10</v>
      </c>
      <c r="I3754" t="s">
        <v>3180</v>
      </c>
    </row>
    <row r="3755" spans="1:9" ht="16.5" x14ac:dyDescent="0.25">
      <c r="A3755" s="1">
        <f>ROW()-ROW(tManutencao[[#Headers],[Seq]])</f>
        <v>3754</v>
      </c>
      <c r="B3755" s="3">
        <v>3901</v>
      </c>
      <c r="C3755" s="4">
        <v>45595.446250000001</v>
      </c>
      <c r="D3755" s="4">
        <v>45636.507349537038</v>
      </c>
      <c r="E3755" s="1" t="s">
        <v>9</v>
      </c>
      <c r="F3755">
        <v>9021</v>
      </c>
      <c r="G3755" s="1" t="str">
        <f>IFERROR(VLOOKUP(tManutencao[[#This Row],[Máquina]],[1]!tMaquinas[[Código]:[Descrição]],2,0),"N/E")</f>
        <v>N/E</v>
      </c>
      <c r="H3755" t="s">
        <v>10</v>
      </c>
      <c r="I3755" t="s">
        <v>3181</v>
      </c>
    </row>
    <row r="3756" spans="1:9" ht="16.5" x14ac:dyDescent="0.25">
      <c r="A3756" s="1">
        <f>ROW()-ROW(tManutencao[[#Headers],[Seq]])</f>
        <v>3755</v>
      </c>
      <c r="B3756" s="3">
        <v>3640</v>
      </c>
      <c r="C3756" s="4">
        <v>45581.648796296293</v>
      </c>
      <c r="D3756" s="4">
        <v>45581.717766203707</v>
      </c>
      <c r="E3756" s="1" t="s">
        <v>9</v>
      </c>
      <c r="F3756">
        <v>116</v>
      </c>
      <c r="G3756" s="1" t="str">
        <f>IFERROR(VLOOKUP(tManutencao[[#This Row],[Máquina]],[1]!tMaquinas[[Código]:[Descrição]],2,0),"N/E")</f>
        <v>116 - Extrusora</v>
      </c>
      <c r="H3756" t="s">
        <v>10</v>
      </c>
      <c r="I3756" t="s">
        <v>3182</v>
      </c>
    </row>
    <row r="3757" spans="1:9" ht="16.5" x14ac:dyDescent="0.25">
      <c r="A3757" s="1">
        <f>ROW()-ROW(tManutencao[[#Headers],[Seq]])</f>
        <v>3756</v>
      </c>
      <c r="B3757" s="3">
        <v>3641</v>
      </c>
      <c r="C3757" s="4">
        <v>45581.651944444442</v>
      </c>
      <c r="D3757" s="4">
        <v>45581.717928240738</v>
      </c>
      <c r="E3757" s="1" t="s">
        <v>182</v>
      </c>
      <c r="F3757">
        <v>117</v>
      </c>
      <c r="G3757" s="1" t="str">
        <f>IFERROR(VLOOKUP(tManutencao[[#This Row],[Máquina]],[1]!tMaquinas[[Código]:[Descrição]],2,0),"N/E")</f>
        <v>117 - Extrusora</v>
      </c>
      <c r="H3757" t="s">
        <v>10</v>
      </c>
      <c r="I3757" t="s">
        <v>3183</v>
      </c>
    </row>
    <row r="3758" spans="1:9" ht="16.5" x14ac:dyDescent="0.25">
      <c r="A3758" s="1">
        <f>ROW()-ROW(tManutencao[[#Headers],[Seq]])</f>
        <v>3757</v>
      </c>
      <c r="B3758" s="3">
        <v>3642</v>
      </c>
      <c r="C3758" s="4">
        <v>45581.663518518515</v>
      </c>
      <c r="D3758" s="4">
        <v>45581.718229166669</v>
      </c>
      <c r="E3758" s="1" t="s">
        <v>9</v>
      </c>
      <c r="F3758">
        <v>416</v>
      </c>
      <c r="G3758" s="1" t="str">
        <f>IFERROR(VLOOKUP(tManutencao[[#This Row],[Máquina]],[1]!tMaquinas[[Código]:[Descrição]],2,0),"N/E")</f>
        <v>416 - Hece 1400</v>
      </c>
      <c r="H3758" t="s">
        <v>21</v>
      </c>
      <c r="I3758" t="s">
        <v>3184</v>
      </c>
    </row>
    <row r="3759" spans="1:9" ht="16.5" x14ac:dyDescent="0.25">
      <c r="A3759" s="1">
        <f>ROW()-ROW(tManutencao[[#Headers],[Seq]])</f>
        <v>3758</v>
      </c>
      <c r="B3759" s="3">
        <v>3643</v>
      </c>
      <c r="C3759" s="4">
        <v>45581.67769675926</v>
      </c>
      <c r="D3759" s="4">
        <v>45586.528599537036</v>
      </c>
      <c r="E3759" s="1" t="s">
        <v>182</v>
      </c>
      <c r="F3759">
        <v>416</v>
      </c>
      <c r="G3759" s="1" t="str">
        <f>IFERROR(VLOOKUP(tManutencao[[#This Row],[Máquina]],[1]!tMaquinas[[Código]:[Descrição]],2,0),"N/E")</f>
        <v>416 - Hece 1400</v>
      </c>
      <c r="H3759" t="s">
        <v>21</v>
      </c>
      <c r="I3759" t="s">
        <v>3185</v>
      </c>
    </row>
    <row r="3760" spans="1:9" ht="16.5" x14ac:dyDescent="0.25">
      <c r="A3760" s="1">
        <f>ROW()-ROW(tManutencao[[#Headers],[Seq]])</f>
        <v>3759</v>
      </c>
      <c r="B3760" s="3">
        <v>3644</v>
      </c>
      <c r="C3760" s="4">
        <v>45581.687974537039</v>
      </c>
      <c r="D3760" s="4"/>
      <c r="E3760" s="1" t="s">
        <v>9</v>
      </c>
      <c r="F3760">
        <v>418</v>
      </c>
      <c r="G3760" s="1" t="str">
        <f>IFERROR(VLOOKUP(tManutencao[[#This Row],[Máquina]],[1]!tMaquinas[[Código]:[Descrição]],2,0),"N/E")</f>
        <v>418 - Hece 850</v>
      </c>
      <c r="H3760" t="s">
        <v>21</v>
      </c>
      <c r="I3760" t="s">
        <v>3186</v>
      </c>
    </row>
    <row r="3761" spans="1:9" ht="16.5" x14ac:dyDescent="0.25">
      <c r="A3761" s="1">
        <f>ROW()-ROW(tManutencao[[#Headers],[Seq]])</f>
        <v>3760</v>
      </c>
      <c r="B3761" s="3">
        <v>3645</v>
      </c>
      <c r="C3761" s="4">
        <v>45581.747777777775</v>
      </c>
      <c r="D3761" s="4">
        <v>45671.467418981483</v>
      </c>
      <c r="E3761" s="1" t="s">
        <v>9</v>
      </c>
      <c r="F3761">
        <v>413</v>
      </c>
      <c r="G3761" s="1" t="str">
        <f>IFERROR(VLOOKUP(tManutencao[[#This Row],[Máquina]],[1]!tMaquinas[[Código]:[Descrição]],2,0),"N/E")</f>
        <v>413 - Polimaquinas</v>
      </c>
      <c r="H3761" t="s">
        <v>21</v>
      </c>
      <c r="I3761" t="s">
        <v>51</v>
      </c>
    </row>
    <row r="3762" spans="1:9" ht="16.5" x14ac:dyDescent="0.25">
      <c r="A3762" s="1">
        <f>ROW()-ROW(tManutencao[[#Headers],[Seq]])</f>
        <v>3761</v>
      </c>
      <c r="B3762" s="3">
        <v>4063</v>
      </c>
      <c r="C3762" s="4">
        <v>45607.508159722223</v>
      </c>
      <c r="D3762" s="4">
        <v>45631.639560185184</v>
      </c>
      <c r="E3762" s="1" t="s">
        <v>182</v>
      </c>
      <c r="F3762">
        <v>9021</v>
      </c>
      <c r="G3762" s="1" t="str">
        <f>IFERROR(VLOOKUP(tManutencao[[#This Row],[Máquina]],[1]!tMaquinas[[Código]:[Descrição]],2,0),"N/E")</f>
        <v>N/E</v>
      </c>
      <c r="H3762" t="s">
        <v>10</v>
      </c>
      <c r="I3762" t="s">
        <v>3187</v>
      </c>
    </row>
    <row r="3763" spans="1:9" ht="16.5" x14ac:dyDescent="0.25">
      <c r="A3763" s="1">
        <f>ROW()-ROW(tManutencao[[#Headers],[Seq]])</f>
        <v>3762</v>
      </c>
      <c r="B3763" s="3">
        <v>3647</v>
      </c>
      <c r="C3763" s="4">
        <v>45581.874675925923</v>
      </c>
      <c r="D3763" s="4">
        <v>45671.467870370368</v>
      </c>
      <c r="E3763" s="1" t="s">
        <v>9</v>
      </c>
      <c r="F3763">
        <v>417</v>
      </c>
      <c r="G3763" s="1" t="str">
        <f>IFERROR(VLOOKUP(tManutencao[[#This Row],[Máquina]],[1]!tMaquinas[[Código]:[Descrição]],2,0),"N/E")</f>
        <v>417 - Hece 1400</v>
      </c>
      <c r="H3763" t="s">
        <v>21</v>
      </c>
      <c r="I3763" t="s">
        <v>32</v>
      </c>
    </row>
    <row r="3764" spans="1:9" ht="16.5" x14ac:dyDescent="0.25">
      <c r="A3764" s="1">
        <f>ROW()-ROW(tManutencao[[#Headers],[Seq]])</f>
        <v>3763</v>
      </c>
      <c r="B3764" s="3">
        <v>3648</v>
      </c>
      <c r="C3764" s="4">
        <v>45581.962233796294</v>
      </c>
      <c r="D3764" s="4">
        <v>45583.702881944446</v>
      </c>
      <c r="E3764" s="1" t="s">
        <v>9</v>
      </c>
      <c r="F3764">
        <v>115</v>
      </c>
      <c r="G3764" s="1" t="str">
        <f>IFERROR(VLOOKUP(tManutencao[[#This Row],[Máquina]],[1]!tMaquinas[[Código]:[Descrição]],2,0),"N/E")</f>
        <v>115 - Extrusora</v>
      </c>
      <c r="H3764" t="s">
        <v>10</v>
      </c>
      <c r="I3764" t="s">
        <v>29</v>
      </c>
    </row>
    <row r="3765" spans="1:9" ht="16.5" x14ac:dyDescent="0.25">
      <c r="A3765" s="1">
        <f>ROW()-ROW(tManutencao[[#Headers],[Seq]])</f>
        <v>3764</v>
      </c>
      <c r="B3765" s="3">
        <v>3649</v>
      </c>
      <c r="C3765" s="4">
        <v>45582.324606481481</v>
      </c>
      <c r="D3765" s="4">
        <v>45583.54855324074</v>
      </c>
      <c r="E3765" s="1" t="s">
        <v>9</v>
      </c>
      <c r="F3765">
        <v>108</v>
      </c>
      <c r="G3765" s="1" t="str">
        <f>IFERROR(VLOOKUP(tManutencao[[#This Row],[Máquina]],[1]!tMaquinas[[Código]:[Descrição]],2,0),"N/E")</f>
        <v>108 - Extrusora</v>
      </c>
      <c r="H3765" t="s">
        <v>10</v>
      </c>
      <c r="I3765" t="s">
        <v>3188</v>
      </c>
    </row>
    <row r="3766" spans="1:9" ht="16.5" x14ac:dyDescent="0.25">
      <c r="A3766" s="1">
        <f>ROW()-ROW(tManutencao[[#Headers],[Seq]])</f>
        <v>3765</v>
      </c>
      <c r="B3766" s="3">
        <v>3650</v>
      </c>
      <c r="C3766" s="4">
        <v>45582.327824074076</v>
      </c>
      <c r="D3766" s="4">
        <v>45583.54892361111</v>
      </c>
      <c r="E3766" s="1" t="s">
        <v>9</v>
      </c>
      <c r="F3766">
        <v>115</v>
      </c>
      <c r="G3766" s="1" t="str">
        <f>IFERROR(VLOOKUP(tManutencao[[#This Row],[Máquina]],[1]!tMaquinas[[Código]:[Descrição]],2,0),"N/E")</f>
        <v>115 - Extrusora</v>
      </c>
      <c r="H3766" t="s">
        <v>10</v>
      </c>
      <c r="I3766" t="s">
        <v>3188</v>
      </c>
    </row>
    <row r="3767" spans="1:9" ht="16.5" x14ac:dyDescent="0.25">
      <c r="A3767" s="1">
        <f>ROW()-ROW(tManutencao[[#Headers],[Seq]])</f>
        <v>3766</v>
      </c>
      <c r="B3767" s="3">
        <v>4336</v>
      </c>
      <c r="C3767" s="4">
        <v>45625.356365740743</v>
      </c>
      <c r="D3767" s="4"/>
      <c r="E3767" s="1" t="s">
        <v>182</v>
      </c>
      <c r="F3767">
        <v>9021</v>
      </c>
      <c r="G3767" s="1" t="str">
        <f>IFERROR(VLOOKUP(tManutencao[[#This Row],[Máquina]],[1]!tMaquinas[[Código]:[Descrição]],2,0),"N/E")</f>
        <v>N/E</v>
      </c>
      <c r="H3767" t="s">
        <v>10</v>
      </c>
      <c r="I3767" t="s">
        <v>3189</v>
      </c>
    </row>
    <row r="3768" spans="1:9" ht="16.5" x14ac:dyDescent="0.25">
      <c r="A3768" s="1">
        <f>ROW()-ROW(tManutencao[[#Headers],[Seq]])</f>
        <v>3767</v>
      </c>
      <c r="B3768" s="3">
        <v>4508</v>
      </c>
      <c r="C3768" s="4">
        <v>45639.476493055554</v>
      </c>
      <c r="D3768" s="4"/>
      <c r="E3768" s="1" t="s">
        <v>9</v>
      </c>
      <c r="F3768">
        <v>9021</v>
      </c>
      <c r="G3768" s="1" t="str">
        <f>IFERROR(VLOOKUP(tManutencao[[#This Row],[Máquina]],[1]!tMaquinas[[Código]:[Descrição]],2,0),"N/E")</f>
        <v>N/E</v>
      </c>
      <c r="H3768" t="s">
        <v>10</v>
      </c>
      <c r="I3768" t="s">
        <v>3190</v>
      </c>
    </row>
    <row r="3769" spans="1:9" ht="16.5" x14ac:dyDescent="0.25">
      <c r="A3769" s="1">
        <f>ROW()-ROW(tManutencao[[#Headers],[Seq]])</f>
        <v>3768</v>
      </c>
      <c r="B3769" s="3">
        <v>4686</v>
      </c>
      <c r="C3769" s="4">
        <v>45646.581250000003</v>
      </c>
      <c r="D3769" s="4"/>
      <c r="E3769" s="1" t="s">
        <v>182</v>
      </c>
      <c r="F3769">
        <v>9021</v>
      </c>
      <c r="G3769" s="1" t="str">
        <f>IFERROR(VLOOKUP(tManutencao[[#This Row],[Máquina]],[1]!tMaquinas[[Código]:[Descrição]],2,0),"N/E")</f>
        <v>N/E</v>
      </c>
      <c r="H3769" t="s">
        <v>10</v>
      </c>
      <c r="I3769" t="s">
        <v>3191</v>
      </c>
    </row>
    <row r="3770" spans="1:9" ht="16.5" x14ac:dyDescent="0.25">
      <c r="A3770" s="1">
        <f>ROW()-ROW(tManutencao[[#Headers],[Seq]])</f>
        <v>3769</v>
      </c>
      <c r="B3770" s="3">
        <v>3654</v>
      </c>
      <c r="C3770" s="4">
        <v>45582.416458333333</v>
      </c>
      <c r="D3770" s="4">
        <v>45597.443680555552</v>
      </c>
      <c r="E3770" s="1" t="s">
        <v>182</v>
      </c>
      <c r="F3770">
        <v>115</v>
      </c>
      <c r="G3770" s="1" t="str">
        <f>IFERROR(VLOOKUP(tManutencao[[#This Row],[Máquina]],[1]!tMaquinas[[Código]:[Descrição]],2,0),"N/E")</f>
        <v>115 - Extrusora</v>
      </c>
      <c r="H3770" t="s">
        <v>10</v>
      </c>
      <c r="I3770" t="s">
        <v>3192</v>
      </c>
    </row>
    <row r="3771" spans="1:9" ht="16.5" x14ac:dyDescent="0.25">
      <c r="A3771" s="1">
        <f>ROW()-ROW(tManutencao[[#Headers],[Seq]])</f>
        <v>3770</v>
      </c>
      <c r="B3771" s="3">
        <v>5038</v>
      </c>
      <c r="C3771" s="4">
        <v>45705.481180555558</v>
      </c>
      <c r="D3771" s="4"/>
      <c r="E3771" s="1" t="s">
        <v>9</v>
      </c>
      <c r="F3771">
        <v>9021</v>
      </c>
      <c r="G3771" s="1" t="str">
        <f>IFERROR(VLOOKUP(tManutencao[[#This Row],[Máquina]],[1]!tMaquinas[[Código]:[Descrição]],2,0),"N/E")</f>
        <v>N/E</v>
      </c>
      <c r="H3771" t="s">
        <v>10</v>
      </c>
      <c r="I3771" t="s">
        <v>3193</v>
      </c>
    </row>
    <row r="3772" spans="1:9" ht="16.5" x14ac:dyDescent="0.25">
      <c r="A3772" s="1">
        <f>ROW()-ROW(tManutencao[[#Headers],[Seq]])</f>
        <v>3771</v>
      </c>
      <c r="B3772" s="3">
        <v>3656</v>
      </c>
      <c r="C3772" s="4">
        <v>45582.423692129632</v>
      </c>
      <c r="D3772" s="4">
        <v>45671.46806712963</v>
      </c>
      <c r="E3772" s="1" t="s">
        <v>9</v>
      </c>
      <c r="F3772">
        <v>115</v>
      </c>
      <c r="G3772" s="1" t="str">
        <f>IFERROR(VLOOKUP(tManutencao[[#This Row],[Máquina]],[1]!tMaquinas[[Código]:[Descrição]],2,0),"N/E")</f>
        <v>115 - Extrusora</v>
      </c>
      <c r="H3772" t="s">
        <v>10</v>
      </c>
      <c r="I3772" t="s">
        <v>19</v>
      </c>
    </row>
    <row r="3773" spans="1:9" ht="16.5" x14ac:dyDescent="0.25">
      <c r="A3773" s="1">
        <f>ROW()-ROW(tManutencao[[#Headers],[Seq]])</f>
        <v>3772</v>
      </c>
      <c r="B3773" s="3">
        <v>2576</v>
      </c>
      <c r="C3773" s="4">
        <v>45481.700335648151</v>
      </c>
      <c r="D3773" s="4"/>
      <c r="E3773" s="1" t="s">
        <v>9</v>
      </c>
      <c r="F3773">
        <v>9022</v>
      </c>
      <c r="G3773" s="1" t="str">
        <f>IFERROR(VLOOKUP(tManutencao[[#This Row],[Máquina]],[1]!tMaquinas[[Código]:[Descrição]],2,0),"N/E")</f>
        <v>N/E</v>
      </c>
      <c r="H3773" t="s">
        <v>23</v>
      </c>
      <c r="I3773" t="s">
        <v>3194</v>
      </c>
    </row>
    <row r="3774" spans="1:9" ht="16.5" x14ac:dyDescent="0.25">
      <c r="A3774" s="1">
        <f>ROW()-ROW(tManutencao[[#Headers],[Seq]])</f>
        <v>3773</v>
      </c>
      <c r="B3774" s="3">
        <v>4167</v>
      </c>
      <c r="C3774" s="4">
        <v>45611.578113425923</v>
      </c>
      <c r="D3774" s="4">
        <v>45617.452881944446</v>
      </c>
      <c r="E3774" s="1" t="s">
        <v>182</v>
      </c>
      <c r="F3774">
        <v>9022</v>
      </c>
      <c r="G3774" s="1" t="str">
        <f>IFERROR(VLOOKUP(tManutencao[[#This Row],[Máquina]],[1]!tMaquinas[[Código]:[Descrição]],2,0),"N/E")</f>
        <v>N/E</v>
      </c>
      <c r="H3774" t="s">
        <v>23</v>
      </c>
      <c r="I3774" t="s">
        <v>3195</v>
      </c>
    </row>
    <row r="3775" spans="1:9" ht="16.5" x14ac:dyDescent="0.25">
      <c r="A3775" s="1">
        <f>ROW()-ROW(tManutencao[[#Headers],[Seq]])</f>
        <v>3774</v>
      </c>
      <c r="B3775" s="3">
        <v>4203</v>
      </c>
      <c r="C3775" s="4">
        <v>45614.517881944441</v>
      </c>
      <c r="D3775" s="4">
        <v>45646.61377314815</v>
      </c>
      <c r="E3775" s="1" t="s">
        <v>92</v>
      </c>
      <c r="F3775">
        <v>9022</v>
      </c>
      <c r="G3775" s="1" t="str">
        <f>IFERROR(VLOOKUP(tManutencao[[#This Row],[Máquina]],[1]!tMaquinas[[Código]:[Descrição]],2,0),"N/E")</f>
        <v>N/E</v>
      </c>
      <c r="H3775" t="s">
        <v>23</v>
      </c>
      <c r="I3775" t="s">
        <v>3196</v>
      </c>
    </row>
    <row r="3776" spans="1:9" ht="16.5" x14ac:dyDescent="0.25">
      <c r="A3776" s="1">
        <f>ROW()-ROW(tManutencao[[#Headers],[Seq]])</f>
        <v>3775</v>
      </c>
      <c r="B3776" s="3">
        <v>3660</v>
      </c>
      <c r="C3776" s="4">
        <v>45582.43472222222</v>
      </c>
      <c r="D3776" s="4">
        <v>45671.468344907407</v>
      </c>
      <c r="E3776" s="1" t="s">
        <v>9</v>
      </c>
      <c r="F3776">
        <v>507</v>
      </c>
      <c r="G3776" s="1" t="str">
        <f>IFERROR(VLOOKUP(tManutencao[[#This Row],[Máquina]],[1]!tMaquinas[[Código]:[Descrição]],2,0),"N/E")</f>
        <v>507 - Rebobinadeira</v>
      </c>
      <c r="H3776" t="s">
        <v>23</v>
      </c>
      <c r="I3776" t="s">
        <v>35</v>
      </c>
    </row>
    <row r="3777" spans="1:9" ht="16.5" x14ac:dyDescent="0.25">
      <c r="A3777" s="1">
        <f>ROW()-ROW(tManutencao[[#Headers],[Seq]])</f>
        <v>3776</v>
      </c>
      <c r="B3777" s="3">
        <v>3661</v>
      </c>
      <c r="C3777" s="4">
        <v>45582.434895833336</v>
      </c>
      <c r="D3777" s="4">
        <v>45671.468449074076</v>
      </c>
      <c r="E3777" s="1" t="s">
        <v>9</v>
      </c>
      <c r="F3777">
        <v>507</v>
      </c>
      <c r="G3777" s="1" t="str">
        <f>IFERROR(VLOOKUP(tManutencao[[#This Row],[Máquina]],[1]!tMaquinas[[Código]:[Descrição]],2,0),"N/E")</f>
        <v>507 - Rebobinadeira</v>
      </c>
      <c r="H3777" t="s">
        <v>23</v>
      </c>
      <c r="I3777" t="s">
        <v>35</v>
      </c>
    </row>
    <row r="3778" spans="1:9" ht="16.5" x14ac:dyDescent="0.25">
      <c r="A3778" s="1">
        <f>ROW()-ROW(tManutencao[[#Headers],[Seq]])</f>
        <v>3777</v>
      </c>
      <c r="B3778" s="3">
        <v>3662</v>
      </c>
      <c r="C3778" s="4">
        <v>45582.435034722221</v>
      </c>
      <c r="D3778" s="4">
        <v>45671.468530092592</v>
      </c>
      <c r="E3778" s="1" t="s">
        <v>9</v>
      </c>
      <c r="F3778">
        <v>507</v>
      </c>
      <c r="G3778" s="1" t="str">
        <f>IFERROR(VLOOKUP(tManutencao[[#This Row],[Máquina]],[1]!tMaquinas[[Código]:[Descrição]],2,0),"N/E")</f>
        <v>507 - Rebobinadeira</v>
      </c>
      <c r="H3778" t="s">
        <v>23</v>
      </c>
      <c r="I3778" t="s">
        <v>35</v>
      </c>
    </row>
    <row r="3779" spans="1:9" ht="16.5" x14ac:dyDescent="0.25">
      <c r="A3779" s="1">
        <f>ROW()-ROW(tManutencao[[#Headers],[Seq]])</f>
        <v>3778</v>
      </c>
      <c r="B3779" s="3">
        <v>4604</v>
      </c>
      <c r="C3779" s="4">
        <v>45645.597291666665</v>
      </c>
      <c r="D3779" s="4"/>
      <c r="E3779" s="1" t="s">
        <v>9</v>
      </c>
      <c r="F3779">
        <v>9022</v>
      </c>
      <c r="G3779" s="1" t="str">
        <f>IFERROR(VLOOKUP(tManutencao[[#This Row],[Máquina]],[1]!tMaquinas[[Código]:[Descrição]],2,0),"N/E")</f>
        <v>N/E</v>
      </c>
      <c r="H3779" t="s">
        <v>23</v>
      </c>
      <c r="I3779" t="s">
        <v>3197</v>
      </c>
    </row>
    <row r="3780" spans="1:9" ht="16.5" x14ac:dyDescent="0.25">
      <c r="A3780" s="1">
        <f>ROW()-ROW(tManutencao[[#Headers],[Seq]])</f>
        <v>3779</v>
      </c>
      <c r="B3780" s="3">
        <v>3664</v>
      </c>
      <c r="C3780" s="4">
        <v>45582.463506944441</v>
      </c>
      <c r="D3780" s="4">
        <v>45583.533576388887</v>
      </c>
      <c r="E3780" s="1" t="s">
        <v>9</v>
      </c>
      <c r="F3780">
        <v>108</v>
      </c>
      <c r="G3780" s="1" t="str">
        <f>IFERROR(VLOOKUP(tManutencao[[#This Row],[Máquina]],[1]!tMaquinas[[Código]:[Descrição]],2,0),"N/E")</f>
        <v>108 - Extrusora</v>
      </c>
      <c r="H3780" t="s">
        <v>10</v>
      </c>
      <c r="I3780" t="s">
        <v>3198</v>
      </c>
    </row>
    <row r="3781" spans="1:9" ht="16.5" x14ac:dyDescent="0.25">
      <c r="A3781" s="1">
        <f>ROW()-ROW(tManutencao[[#Headers],[Seq]])</f>
        <v>3780</v>
      </c>
      <c r="B3781" s="3">
        <v>3665</v>
      </c>
      <c r="C3781" s="4">
        <v>45582.470439814817</v>
      </c>
      <c r="D3781" s="4">
        <v>45583.534062500003</v>
      </c>
      <c r="E3781" s="1" t="s">
        <v>9</v>
      </c>
      <c r="F3781">
        <v>117</v>
      </c>
      <c r="G3781" s="1" t="str">
        <f>IFERROR(VLOOKUP(tManutencao[[#This Row],[Máquina]],[1]!tMaquinas[[Código]:[Descrição]],2,0),"N/E")</f>
        <v>117 - Extrusora</v>
      </c>
      <c r="H3781" t="s">
        <v>10</v>
      </c>
      <c r="I3781" t="s">
        <v>3199</v>
      </c>
    </row>
    <row r="3782" spans="1:9" ht="16.5" x14ac:dyDescent="0.25">
      <c r="A3782" s="1">
        <f>ROW()-ROW(tManutencao[[#Headers],[Seq]])</f>
        <v>3781</v>
      </c>
      <c r="B3782" s="3">
        <v>3666</v>
      </c>
      <c r="C3782" s="4">
        <v>45582.475486111114</v>
      </c>
      <c r="D3782" s="4">
        <v>45583.535740740743</v>
      </c>
      <c r="E3782" s="1" t="s">
        <v>9</v>
      </c>
      <c r="F3782">
        <v>117</v>
      </c>
      <c r="G3782" s="1" t="str">
        <f>IFERROR(VLOOKUP(tManutencao[[#This Row],[Máquina]],[1]!tMaquinas[[Código]:[Descrição]],2,0),"N/E")</f>
        <v>117 - Extrusora</v>
      </c>
      <c r="H3782" t="s">
        <v>10</v>
      </c>
      <c r="I3782" t="s">
        <v>3200</v>
      </c>
    </row>
    <row r="3783" spans="1:9" ht="16.5" x14ac:dyDescent="0.25">
      <c r="A3783" s="1">
        <f>ROW()-ROW(tManutencao[[#Headers],[Seq]])</f>
        <v>3782</v>
      </c>
      <c r="B3783" s="3">
        <v>3667</v>
      </c>
      <c r="C3783" s="4">
        <v>45582.693113425928</v>
      </c>
      <c r="D3783" s="4">
        <v>45583.660520833335</v>
      </c>
      <c r="E3783" s="1" t="s">
        <v>9</v>
      </c>
      <c r="F3783">
        <v>117</v>
      </c>
      <c r="G3783" s="1" t="str">
        <f>IFERROR(VLOOKUP(tManutencao[[#This Row],[Máquina]],[1]!tMaquinas[[Código]:[Descrição]],2,0),"N/E")</f>
        <v>117 - Extrusora</v>
      </c>
      <c r="H3783" t="s">
        <v>10</v>
      </c>
      <c r="I3783" t="s">
        <v>3201</v>
      </c>
    </row>
    <row r="3784" spans="1:9" ht="16.5" x14ac:dyDescent="0.25">
      <c r="A3784" s="1">
        <f>ROW()-ROW(tManutencao[[#Headers],[Seq]])</f>
        <v>3783</v>
      </c>
      <c r="B3784" s="3">
        <v>3668</v>
      </c>
      <c r="C3784" s="4">
        <v>45582.695891203701</v>
      </c>
      <c r="D3784" s="4">
        <v>45583.544027777774</v>
      </c>
      <c r="E3784" s="1" t="s">
        <v>9</v>
      </c>
      <c r="F3784">
        <v>113</v>
      </c>
      <c r="G3784" s="1" t="str">
        <f>IFERROR(VLOOKUP(tManutencao[[#This Row],[Máquina]],[1]!tMaquinas[[Código]:[Descrição]],2,0),"N/E")</f>
        <v>113 - Extrusora</v>
      </c>
      <c r="H3784" t="s">
        <v>10</v>
      </c>
      <c r="I3784" t="s">
        <v>3202</v>
      </c>
    </row>
    <row r="3785" spans="1:9" ht="16.5" x14ac:dyDescent="0.25">
      <c r="A3785" s="1">
        <f>ROW()-ROW(tManutencao[[#Headers],[Seq]])</f>
        <v>3784</v>
      </c>
      <c r="B3785" s="3">
        <v>3669</v>
      </c>
      <c r="C3785" s="4">
        <v>45582.697430555556</v>
      </c>
      <c r="D3785" s="4">
        <v>45583.663206018522</v>
      </c>
      <c r="E3785" s="1" t="s">
        <v>9</v>
      </c>
      <c r="F3785">
        <v>116</v>
      </c>
      <c r="G3785" s="1" t="str">
        <f>IFERROR(VLOOKUP(tManutencao[[#This Row],[Máquina]],[1]!tMaquinas[[Código]:[Descrição]],2,0),"N/E")</f>
        <v>116 - Extrusora</v>
      </c>
      <c r="H3785" t="s">
        <v>10</v>
      </c>
      <c r="I3785" t="s">
        <v>3203</v>
      </c>
    </row>
    <row r="3786" spans="1:9" ht="16.5" x14ac:dyDescent="0.25">
      <c r="A3786" s="1">
        <f>ROW()-ROW(tManutencao[[#Headers],[Seq]])</f>
        <v>3785</v>
      </c>
      <c r="B3786" s="3">
        <v>3670</v>
      </c>
      <c r="C3786" s="4">
        <v>45582.70140046296</v>
      </c>
      <c r="D3786" s="4">
        <v>45583.660127314812</v>
      </c>
      <c r="E3786" s="1" t="s">
        <v>9</v>
      </c>
      <c r="F3786">
        <v>116</v>
      </c>
      <c r="G3786" s="1" t="str">
        <f>IFERROR(VLOOKUP(tManutencao[[#This Row],[Máquina]],[1]!tMaquinas[[Código]:[Descrição]],2,0),"N/E")</f>
        <v>116 - Extrusora</v>
      </c>
      <c r="H3786" t="s">
        <v>10</v>
      </c>
      <c r="I3786" t="s">
        <v>3204</v>
      </c>
    </row>
    <row r="3787" spans="1:9" ht="16.5" x14ac:dyDescent="0.25">
      <c r="A3787" s="1">
        <f>ROW()-ROW(tManutencao[[#Headers],[Seq]])</f>
        <v>3786</v>
      </c>
      <c r="B3787" s="3">
        <v>3671</v>
      </c>
      <c r="C3787" s="4">
        <v>45582.70412037037</v>
      </c>
      <c r="D3787" s="4">
        <v>45583.662881944445</v>
      </c>
      <c r="E3787" s="1" t="s">
        <v>9</v>
      </c>
      <c r="F3787">
        <v>113</v>
      </c>
      <c r="G3787" s="1" t="str">
        <f>IFERROR(VLOOKUP(tManutencao[[#This Row],[Máquina]],[1]!tMaquinas[[Código]:[Descrição]],2,0),"N/E")</f>
        <v>113 - Extrusora</v>
      </c>
      <c r="H3787" t="s">
        <v>10</v>
      </c>
      <c r="I3787" t="s">
        <v>3205</v>
      </c>
    </row>
    <row r="3788" spans="1:9" ht="16.5" x14ac:dyDescent="0.25">
      <c r="A3788" s="1">
        <f>ROW()-ROW(tManutencao[[#Headers],[Seq]])</f>
        <v>3787</v>
      </c>
      <c r="B3788" s="3">
        <v>3672</v>
      </c>
      <c r="C3788" s="4">
        <v>45582.739247685182</v>
      </c>
      <c r="D3788" s="4">
        <v>45671.468923611108</v>
      </c>
      <c r="E3788" s="1" t="s">
        <v>9</v>
      </c>
      <c r="F3788">
        <v>117</v>
      </c>
      <c r="G3788" s="1" t="str">
        <f>IFERROR(VLOOKUP(tManutencao[[#This Row],[Máquina]],[1]!tMaquinas[[Código]:[Descrição]],2,0),"N/E")</f>
        <v>117 - Extrusora</v>
      </c>
      <c r="H3788" t="s">
        <v>10</v>
      </c>
      <c r="I3788" t="s">
        <v>30</v>
      </c>
    </row>
    <row r="3789" spans="1:9" ht="16.5" x14ac:dyDescent="0.25">
      <c r="A3789" s="1">
        <f>ROW()-ROW(tManutencao[[#Headers],[Seq]])</f>
        <v>3788</v>
      </c>
      <c r="B3789" s="3">
        <v>3673</v>
      </c>
      <c r="C3789" s="4">
        <v>45582.889201388891</v>
      </c>
      <c r="D3789" s="4">
        <v>45671.468738425923</v>
      </c>
      <c r="E3789" s="1" t="s">
        <v>9</v>
      </c>
      <c r="F3789">
        <v>506</v>
      </c>
      <c r="G3789" s="1" t="str">
        <f>IFERROR(VLOOKUP(tManutencao[[#This Row],[Máquina]],[1]!tMaquinas[[Código]:[Descrição]],2,0),"N/E")</f>
        <v>506 - Rebobinadeira</v>
      </c>
      <c r="H3789" t="s">
        <v>23</v>
      </c>
      <c r="I3789" t="s">
        <v>52</v>
      </c>
    </row>
    <row r="3790" spans="1:9" ht="16.5" x14ac:dyDescent="0.25">
      <c r="A3790" s="1">
        <f>ROW()-ROW(tManutencao[[#Headers],[Seq]])</f>
        <v>3789</v>
      </c>
      <c r="B3790" s="3">
        <v>3674</v>
      </c>
      <c r="C3790" s="4">
        <v>45583.0309375</v>
      </c>
      <c r="D3790" s="4">
        <v>45671.469155092593</v>
      </c>
      <c r="E3790" s="1" t="s">
        <v>9</v>
      </c>
      <c r="F3790">
        <v>115</v>
      </c>
      <c r="G3790" s="1" t="str">
        <f>IFERROR(VLOOKUP(tManutencao[[#This Row],[Máquina]],[1]!tMaquinas[[Código]:[Descrição]],2,0),"N/E")</f>
        <v>115 - Extrusora</v>
      </c>
      <c r="H3790" t="s">
        <v>10</v>
      </c>
      <c r="I3790" t="s">
        <v>61</v>
      </c>
    </row>
    <row r="3791" spans="1:9" ht="16.5" x14ac:dyDescent="0.25">
      <c r="A3791" s="1">
        <f>ROW()-ROW(tManutencao[[#Headers],[Seq]])</f>
        <v>3790</v>
      </c>
      <c r="B3791" s="3">
        <v>3675</v>
      </c>
      <c r="C3791" s="4">
        <v>45583.251145833332</v>
      </c>
      <c r="D3791" s="4"/>
      <c r="E3791" s="1" t="s">
        <v>9</v>
      </c>
      <c r="F3791">
        <v>206</v>
      </c>
      <c r="G3791" s="1" t="str">
        <f>IFERROR(VLOOKUP(tManutencao[[#This Row],[Máquina]],[1]!tMaquinas[[Código]:[Descrição]],2,0),"N/E")</f>
        <v>206 - Comexi 8 cores</v>
      </c>
      <c r="H3791" t="s">
        <v>62</v>
      </c>
      <c r="I3791" t="s">
        <v>3206</v>
      </c>
    </row>
    <row r="3792" spans="1:9" ht="16.5" x14ac:dyDescent="0.25">
      <c r="A3792" s="1">
        <f>ROW()-ROW(tManutencao[[#Headers],[Seq]])</f>
        <v>3791</v>
      </c>
      <c r="B3792" s="3">
        <v>4645</v>
      </c>
      <c r="C3792" s="4">
        <v>45645.721307870372</v>
      </c>
      <c r="D3792" s="4"/>
      <c r="E3792" s="1" t="s">
        <v>92</v>
      </c>
      <c r="F3792">
        <v>9022</v>
      </c>
      <c r="G3792" s="1" t="str">
        <f>IFERROR(VLOOKUP(tManutencao[[#This Row],[Máquina]],[1]!tMaquinas[[Código]:[Descrição]],2,0),"N/E")</f>
        <v>N/E</v>
      </c>
      <c r="H3792" t="s">
        <v>23</v>
      </c>
      <c r="I3792" t="s">
        <v>3207</v>
      </c>
    </row>
    <row r="3793" spans="1:9" ht="16.5" x14ac:dyDescent="0.25">
      <c r="A3793" s="1">
        <f>ROW()-ROW(tManutencao[[#Headers],[Seq]])</f>
        <v>3792</v>
      </c>
      <c r="B3793" s="3">
        <v>4025</v>
      </c>
      <c r="C3793" s="4">
        <v>45603.573425925926</v>
      </c>
      <c r="D3793" s="4">
        <v>45636.527303240742</v>
      </c>
      <c r="E3793" s="1" t="s">
        <v>9</v>
      </c>
      <c r="F3793">
        <v>9023</v>
      </c>
      <c r="G3793" s="1" t="str">
        <f>IFERROR(VLOOKUP(tManutencao[[#This Row],[Máquina]],[1]!tMaquinas[[Código]:[Descrição]],2,0),"N/E")</f>
        <v>N/E</v>
      </c>
      <c r="H3793" t="s">
        <v>62</v>
      </c>
      <c r="I3793" t="s">
        <v>3208</v>
      </c>
    </row>
    <row r="3794" spans="1:9" ht="16.5" x14ac:dyDescent="0.25">
      <c r="A3794" s="1">
        <f>ROW()-ROW(tManutencao[[#Headers],[Seq]])</f>
        <v>3793</v>
      </c>
      <c r="B3794" s="3">
        <v>3678</v>
      </c>
      <c r="C3794" s="4">
        <v>45583.396053240744</v>
      </c>
      <c r="D3794" s="4">
        <v>45583.665937500002</v>
      </c>
      <c r="E3794" s="1" t="s">
        <v>92</v>
      </c>
      <c r="F3794">
        <v>206</v>
      </c>
      <c r="G3794" s="1" t="str">
        <f>IFERROR(VLOOKUP(tManutencao[[#This Row],[Máquina]],[1]!tMaquinas[[Código]:[Descrição]],2,0),"N/E")</f>
        <v>206 - Comexi 8 cores</v>
      </c>
      <c r="H3794" t="s">
        <v>62</v>
      </c>
      <c r="I3794" t="s">
        <v>3209</v>
      </c>
    </row>
    <row r="3795" spans="1:9" ht="16.5" x14ac:dyDescent="0.25">
      <c r="A3795" s="1">
        <f>ROW()-ROW(tManutencao[[#Headers],[Seq]])</f>
        <v>3794</v>
      </c>
      <c r="B3795" s="3">
        <v>3679</v>
      </c>
      <c r="C3795" s="4">
        <v>45583.398946759262</v>
      </c>
      <c r="D3795" s="4">
        <v>45583.673113425924</v>
      </c>
      <c r="E3795" s="1" t="s">
        <v>9</v>
      </c>
      <c r="F3795">
        <v>115</v>
      </c>
      <c r="G3795" s="1" t="str">
        <f>IFERROR(VLOOKUP(tManutencao[[#This Row],[Máquina]],[1]!tMaquinas[[Código]:[Descrição]],2,0),"N/E")</f>
        <v>115 - Extrusora</v>
      </c>
      <c r="H3795" t="s">
        <v>10</v>
      </c>
      <c r="I3795" t="s">
        <v>3210</v>
      </c>
    </row>
    <row r="3796" spans="1:9" ht="16.5" x14ac:dyDescent="0.25">
      <c r="A3796" s="1">
        <f>ROW()-ROW(tManutencao[[#Headers],[Seq]])</f>
        <v>3795</v>
      </c>
      <c r="B3796" s="3">
        <v>3680</v>
      </c>
      <c r="C3796" s="4">
        <v>45583.400405092594</v>
      </c>
      <c r="D3796" s="4">
        <v>45583.673622685186</v>
      </c>
      <c r="E3796" s="1" t="s">
        <v>9</v>
      </c>
      <c r="F3796">
        <v>117</v>
      </c>
      <c r="G3796" s="1" t="str">
        <f>IFERROR(VLOOKUP(tManutencao[[#This Row],[Máquina]],[1]!tMaquinas[[Código]:[Descrição]],2,0),"N/E")</f>
        <v>117 - Extrusora</v>
      </c>
      <c r="H3796" t="s">
        <v>10</v>
      </c>
      <c r="I3796" t="s">
        <v>3211</v>
      </c>
    </row>
    <row r="3797" spans="1:9" ht="16.5" x14ac:dyDescent="0.25">
      <c r="A3797" s="1">
        <f>ROW()-ROW(tManutencao[[#Headers],[Seq]])</f>
        <v>3796</v>
      </c>
      <c r="B3797" s="3">
        <v>3681</v>
      </c>
      <c r="C3797" s="4">
        <v>45583.400752314818</v>
      </c>
      <c r="D3797" s="4">
        <v>45583.523969907408</v>
      </c>
      <c r="E3797" s="1" t="s">
        <v>9</v>
      </c>
      <c r="F3797">
        <v>108</v>
      </c>
      <c r="G3797" s="1" t="str">
        <f>IFERROR(VLOOKUP(tManutencao[[#This Row],[Máquina]],[1]!tMaquinas[[Código]:[Descrição]],2,0),"N/E")</f>
        <v>108 - Extrusora</v>
      </c>
      <c r="H3797" t="s">
        <v>10</v>
      </c>
      <c r="I3797" t="s">
        <v>3212</v>
      </c>
    </row>
    <row r="3798" spans="1:9" ht="16.5" x14ac:dyDescent="0.25">
      <c r="A3798" s="1">
        <f>ROW()-ROW(tManutencao[[#Headers],[Seq]])</f>
        <v>3797</v>
      </c>
      <c r="B3798" s="3">
        <v>4044</v>
      </c>
      <c r="C3798" s="4">
        <v>45604.491365740738</v>
      </c>
      <c r="D3798" s="4">
        <v>45617.457488425927</v>
      </c>
      <c r="E3798" s="1" t="s">
        <v>9</v>
      </c>
      <c r="F3798">
        <v>9023</v>
      </c>
      <c r="G3798" s="1" t="str">
        <f>IFERROR(VLOOKUP(tManutencao[[#This Row],[Máquina]],[1]!tMaquinas[[Código]:[Descrição]],2,0),"N/E")</f>
        <v>N/E</v>
      </c>
      <c r="H3798" t="s">
        <v>62</v>
      </c>
      <c r="I3798" t="s">
        <v>3213</v>
      </c>
    </row>
    <row r="3799" spans="1:9" ht="16.5" x14ac:dyDescent="0.25">
      <c r="A3799" s="1">
        <f>ROW()-ROW(tManutencao[[#Headers],[Seq]])</f>
        <v>3798</v>
      </c>
      <c r="B3799" s="3">
        <v>3683</v>
      </c>
      <c r="C3799" s="4">
        <v>45583.414502314816</v>
      </c>
      <c r="D3799" s="4">
        <v>45588.620196759257</v>
      </c>
      <c r="E3799" s="1" t="s">
        <v>9</v>
      </c>
      <c r="F3799">
        <v>506</v>
      </c>
      <c r="G3799" s="1" t="str">
        <f>IFERROR(VLOOKUP(tManutencao[[#This Row],[Máquina]],[1]!tMaquinas[[Código]:[Descrição]],2,0),"N/E")</f>
        <v>506 - Rebobinadeira</v>
      </c>
      <c r="H3799" t="s">
        <v>23</v>
      </c>
      <c r="I3799" t="s">
        <v>3214</v>
      </c>
    </row>
    <row r="3800" spans="1:9" ht="16.5" x14ac:dyDescent="0.25">
      <c r="A3800" s="1">
        <f>ROW()-ROW(tManutencao[[#Headers],[Seq]])</f>
        <v>3799</v>
      </c>
      <c r="B3800" s="3">
        <v>3684</v>
      </c>
      <c r="C3800" s="4">
        <v>45583.498229166667</v>
      </c>
      <c r="D3800" s="4">
        <v>45583.543599537035</v>
      </c>
      <c r="E3800" s="1" t="s">
        <v>182</v>
      </c>
      <c r="F3800">
        <v>118</v>
      </c>
      <c r="G3800" s="1" t="str">
        <f>IFERROR(VLOOKUP(tManutencao[[#This Row],[Máquina]],[1]!tMaquinas[[Código]:[Descrição]],2,0),"N/E")</f>
        <v>118- Extrusora</v>
      </c>
      <c r="H3800" t="s">
        <v>10</v>
      </c>
      <c r="I3800" t="s">
        <v>3215</v>
      </c>
    </row>
    <row r="3801" spans="1:9" ht="16.5" x14ac:dyDescent="0.25">
      <c r="A3801" s="1">
        <f>ROW()-ROW(tManutencao[[#Headers],[Seq]])</f>
        <v>3800</v>
      </c>
      <c r="B3801" s="3">
        <v>4832</v>
      </c>
      <c r="C3801" s="4">
        <v>45673.699097222219</v>
      </c>
      <c r="D3801" s="4"/>
      <c r="E3801" s="1" t="s">
        <v>182</v>
      </c>
      <c r="F3801">
        <v>9023</v>
      </c>
      <c r="G3801" s="1" t="str">
        <f>IFERROR(VLOOKUP(tManutencao[[#This Row],[Máquina]],[1]!tMaquinas[[Código]:[Descrição]],2,0),"N/E")</f>
        <v>N/E</v>
      </c>
      <c r="H3801" t="s">
        <v>62</v>
      </c>
      <c r="I3801" t="s">
        <v>3216</v>
      </c>
    </row>
    <row r="3802" spans="1:9" ht="16.5" x14ac:dyDescent="0.25">
      <c r="A3802" s="1">
        <f>ROW()-ROW(tManutencao[[#Headers],[Seq]])</f>
        <v>3801</v>
      </c>
      <c r="B3802" s="3">
        <v>3686</v>
      </c>
      <c r="C3802" s="4">
        <v>45583.591990740744</v>
      </c>
      <c r="D3802" s="4">
        <v>45595.383564814816</v>
      </c>
      <c r="E3802" s="1" t="s">
        <v>9</v>
      </c>
      <c r="F3802">
        <v>506</v>
      </c>
      <c r="G3802" s="1" t="str">
        <f>IFERROR(VLOOKUP(tManutencao[[#This Row],[Máquina]],[1]!tMaquinas[[Código]:[Descrição]],2,0),"N/E")</f>
        <v>506 - Rebobinadeira</v>
      </c>
      <c r="H3802" t="s">
        <v>23</v>
      </c>
      <c r="I3802" t="s">
        <v>3217</v>
      </c>
    </row>
    <row r="3803" spans="1:9" ht="16.5" x14ac:dyDescent="0.25">
      <c r="A3803" s="1">
        <f>ROW()-ROW(tManutencao[[#Headers],[Seq]])</f>
        <v>3802</v>
      </c>
      <c r="B3803" s="3">
        <v>3687</v>
      </c>
      <c r="C3803" s="4">
        <v>45583.647372685184</v>
      </c>
      <c r="D3803" s="4">
        <v>45583.68408564815</v>
      </c>
      <c r="E3803" s="1" t="s">
        <v>9</v>
      </c>
      <c r="F3803">
        <v>206</v>
      </c>
      <c r="G3803" s="1" t="str">
        <f>IFERROR(VLOOKUP(tManutencao[[#This Row],[Máquina]],[1]!tMaquinas[[Código]:[Descrição]],2,0),"N/E")</f>
        <v>206 - Comexi 8 cores</v>
      </c>
      <c r="H3803" t="s">
        <v>62</v>
      </c>
      <c r="I3803" t="s">
        <v>3218</v>
      </c>
    </row>
    <row r="3804" spans="1:9" ht="16.5" x14ac:dyDescent="0.25">
      <c r="A3804" s="1">
        <f>ROW()-ROW(tManutencao[[#Headers],[Seq]])</f>
        <v>3803</v>
      </c>
      <c r="B3804" s="3">
        <v>3688</v>
      </c>
      <c r="C3804" s="4">
        <v>45583.651099537034</v>
      </c>
      <c r="D3804" s="4">
        <v>45671.469363425924</v>
      </c>
      <c r="E3804" s="1" t="s">
        <v>9</v>
      </c>
      <c r="F3804">
        <v>506</v>
      </c>
      <c r="G3804" s="1" t="str">
        <f>IFERROR(VLOOKUP(tManutencao[[#This Row],[Máquina]],[1]!tMaquinas[[Código]:[Descrição]],2,0),"N/E")</f>
        <v>506 - Rebobinadeira</v>
      </c>
      <c r="H3804" t="s">
        <v>23</v>
      </c>
      <c r="I3804" t="s">
        <v>52</v>
      </c>
    </row>
    <row r="3805" spans="1:9" ht="16.5" x14ac:dyDescent="0.25">
      <c r="A3805" s="1">
        <f>ROW()-ROW(tManutencao[[#Headers],[Seq]])</f>
        <v>3804</v>
      </c>
      <c r="B3805" s="3">
        <v>3689</v>
      </c>
      <c r="C3805" s="4">
        <v>45583.68445601852</v>
      </c>
      <c r="D3805" s="4">
        <v>45588.619895833333</v>
      </c>
      <c r="E3805" s="1" t="s">
        <v>9</v>
      </c>
      <c r="F3805">
        <v>501</v>
      </c>
      <c r="G3805" s="1" t="str">
        <f>IFERROR(VLOOKUP(tManutencao[[#This Row],[Máquina]],[1]!tMaquinas[[Código]:[Descrição]],2,0),"N/E")</f>
        <v>501 - Jaguar rebobinadeira</v>
      </c>
      <c r="H3805" t="s">
        <v>23</v>
      </c>
      <c r="I3805" t="s">
        <v>3219</v>
      </c>
    </row>
    <row r="3806" spans="1:9" ht="16.5" x14ac:dyDescent="0.25">
      <c r="A3806" s="1">
        <f>ROW()-ROW(tManutencao[[#Headers],[Seq]])</f>
        <v>3805</v>
      </c>
      <c r="B3806" s="3">
        <v>3690</v>
      </c>
      <c r="C3806" s="4">
        <v>45583.696099537039</v>
      </c>
      <c r="D3806" s="4">
        <v>45588.620578703703</v>
      </c>
      <c r="E3806" s="1" t="s">
        <v>9</v>
      </c>
      <c r="F3806">
        <v>506</v>
      </c>
      <c r="G3806" s="1" t="str">
        <f>IFERROR(VLOOKUP(tManutencao[[#This Row],[Máquina]],[1]!tMaquinas[[Código]:[Descrição]],2,0),"N/E")</f>
        <v>506 - Rebobinadeira</v>
      </c>
      <c r="H3806" t="s">
        <v>23</v>
      </c>
      <c r="I3806" t="s">
        <v>3220</v>
      </c>
    </row>
    <row r="3807" spans="1:9" ht="16.5" x14ac:dyDescent="0.25">
      <c r="A3807" s="1">
        <f>ROW()-ROW(tManutencao[[#Headers],[Seq]])</f>
        <v>3806</v>
      </c>
      <c r="B3807" s="3">
        <v>4865</v>
      </c>
      <c r="C3807" s="4">
        <v>45680.615069444444</v>
      </c>
      <c r="D3807" s="4"/>
      <c r="E3807" s="1" t="s">
        <v>182</v>
      </c>
      <c r="F3807">
        <v>9023</v>
      </c>
      <c r="G3807" s="1" t="str">
        <f>IFERROR(VLOOKUP(tManutencao[[#This Row],[Máquina]],[1]!tMaquinas[[Código]:[Descrição]],2,0),"N/E")</f>
        <v>N/E</v>
      </c>
      <c r="H3807" t="s">
        <v>62</v>
      </c>
      <c r="I3807" t="s">
        <v>3221</v>
      </c>
    </row>
    <row r="3808" spans="1:9" ht="16.5" x14ac:dyDescent="0.25">
      <c r="A3808" s="1">
        <f>ROW()-ROW(tManutencao[[#Headers],[Seq]])</f>
        <v>3807</v>
      </c>
      <c r="B3808" s="3">
        <v>3773</v>
      </c>
      <c r="C3808" s="4">
        <v>45588.402025462965</v>
      </c>
      <c r="D3808" s="4">
        <v>45602.61954861111</v>
      </c>
      <c r="E3808" s="1" t="s">
        <v>182</v>
      </c>
      <c r="F3808">
        <v>9024</v>
      </c>
      <c r="G3808" s="1" t="str">
        <f>IFERROR(VLOOKUP(tManutencao[[#This Row],[Máquina]],[1]!tMaquinas[[Código]:[Descrição]],2,0),"N/E")</f>
        <v>N/E</v>
      </c>
      <c r="H3808" t="s">
        <v>58</v>
      </c>
      <c r="I3808" t="s">
        <v>3222</v>
      </c>
    </row>
    <row r="3809" spans="1:9" ht="16.5" x14ac:dyDescent="0.25">
      <c r="A3809" s="1">
        <f>ROW()-ROW(tManutencao[[#Headers],[Seq]])</f>
        <v>3808</v>
      </c>
      <c r="B3809" s="3">
        <v>3693</v>
      </c>
      <c r="C3809" s="4">
        <v>45583.70952546296</v>
      </c>
      <c r="D3809" s="4">
        <v>45586.526608796295</v>
      </c>
      <c r="E3809" s="1" t="s">
        <v>92</v>
      </c>
      <c r="F3809">
        <v>413</v>
      </c>
      <c r="G3809" s="1" t="str">
        <f>IFERROR(VLOOKUP(tManutencao[[#This Row],[Máquina]],[1]!tMaquinas[[Código]:[Descrição]],2,0),"N/E")</f>
        <v>413 - Polimaquinas</v>
      </c>
      <c r="H3809" t="s">
        <v>21</v>
      </c>
      <c r="I3809" t="s">
        <v>3223</v>
      </c>
    </row>
    <row r="3810" spans="1:9" ht="16.5" x14ac:dyDescent="0.25">
      <c r="A3810" s="1">
        <f>ROW()-ROW(tManutencao[[#Headers],[Seq]])</f>
        <v>3809</v>
      </c>
      <c r="B3810" s="3">
        <v>3694</v>
      </c>
      <c r="C3810" s="4">
        <v>45583.710856481484</v>
      </c>
      <c r="D3810" s="4">
        <v>45586.527245370373</v>
      </c>
      <c r="E3810" s="1" t="s">
        <v>92</v>
      </c>
      <c r="F3810">
        <v>416</v>
      </c>
      <c r="G3810" s="1" t="str">
        <f>IFERROR(VLOOKUP(tManutencao[[#This Row],[Máquina]],[1]!tMaquinas[[Código]:[Descrição]],2,0),"N/E")</f>
        <v>416 - Hece 1400</v>
      </c>
      <c r="H3810" t="s">
        <v>21</v>
      </c>
      <c r="I3810" t="s">
        <v>3224</v>
      </c>
    </row>
    <row r="3811" spans="1:9" ht="16.5" x14ac:dyDescent="0.25">
      <c r="A3811" s="1">
        <f>ROW()-ROW(tManutencao[[#Headers],[Seq]])</f>
        <v>3810</v>
      </c>
      <c r="B3811" s="3">
        <v>3695</v>
      </c>
      <c r="C3811" s="4">
        <v>45583.712939814817</v>
      </c>
      <c r="D3811" s="4">
        <v>45586.528124999997</v>
      </c>
      <c r="E3811" s="1" t="s">
        <v>92</v>
      </c>
      <c r="F3811">
        <v>406</v>
      </c>
      <c r="G3811" s="1" t="str">
        <f>IFERROR(VLOOKUP(tManutencao[[#This Row],[Máquina]],[1]!tMaquinas[[Código]:[Descrição]],2,0),"N/E")</f>
        <v>406 - Hece1400</v>
      </c>
      <c r="H3811" t="s">
        <v>21</v>
      </c>
      <c r="I3811" t="s">
        <v>3224</v>
      </c>
    </row>
    <row r="3812" spans="1:9" ht="16.5" x14ac:dyDescent="0.25">
      <c r="A3812" s="1">
        <f>ROW()-ROW(tManutencao[[#Headers],[Seq]])</f>
        <v>3811</v>
      </c>
      <c r="B3812" s="3">
        <v>3696</v>
      </c>
      <c r="C3812" s="4">
        <v>45583.751932870371</v>
      </c>
      <c r="D3812" s="4">
        <v>45616.52815972222</v>
      </c>
      <c r="E3812" s="1" t="s">
        <v>92</v>
      </c>
      <c r="F3812">
        <v>113</v>
      </c>
      <c r="G3812" s="1" t="str">
        <f>IFERROR(VLOOKUP(tManutencao[[#This Row],[Máquina]],[1]!tMaquinas[[Código]:[Descrição]],2,0),"N/E")</f>
        <v>113 - Extrusora</v>
      </c>
      <c r="H3812" t="s">
        <v>10</v>
      </c>
      <c r="I3812" t="s">
        <v>3225</v>
      </c>
    </row>
    <row r="3813" spans="1:9" ht="16.5" x14ac:dyDescent="0.25">
      <c r="A3813" s="1">
        <f>ROW()-ROW(tManutencao[[#Headers],[Seq]])</f>
        <v>3812</v>
      </c>
      <c r="B3813" s="3">
        <v>3697</v>
      </c>
      <c r="C3813" s="4">
        <v>45583.752430555556</v>
      </c>
      <c r="D3813" s="4">
        <v>45616.677789351852</v>
      </c>
      <c r="E3813" s="1" t="s">
        <v>92</v>
      </c>
      <c r="F3813">
        <v>113</v>
      </c>
      <c r="G3813" s="1" t="str">
        <f>IFERROR(VLOOKUP(tManutencao[[#This Row],[Máquina]],[1]!tMaquinas[[Código]:[Descrição]],2,0),"N/E")</f>
        <v>113 - Extrusora</v>
      </c>
      <c r="H3813" t="s">
        <v>10</v>
      </c>
      <c r="I3813" t="s">
        <v>3226</v>
      </c>
    </row>
    <row r="3814" spans="1:9" ht="16.5" x14ac:dyDescent="0.25">
      <c r="A3814" s="1">
        <f>ROW()-ROW(tManutencao[[#Headers],[Seq]])</f>
        <v>3813</v>
      </c>
      <c r="B3814" s="3">
        <v>3698</v>
      </c>
      <c r="C3814" s="4">
        <v>45583.752962962964</v>
      </c>
      <c r="D3814" s="4">
        <v>45616.54115740741</v>
      </c>
      <c r="E3814" s="1" t="s">
        <v>92</v>
      </c>
      <c r="F3814">
        <v>113</v>
      </c>
      <c r="G3814" s="1" t="str">
        <f>IFERROR(VLOOKUP(tManutencao[[#This Row],[Máquina]],[1]!tMaquinas[[Código]:[Descrição]],2,0),"N/E")</f>
        <v>113 - Extrusora</v>
      </c>
      <c r="H3814" t="s">
        <v>10</v>
      </c>
      <c r="I3814" t="s">
        <v>3227</v>
      </c>
    </row>
    <row r="3815" spans="1:9" ht="16.5" x14ac:dyDescent="0.25">
      <c r="A3815" s="1">
        <f>ROW()-ROW(tManutencao[[#Headers],[Seq]])</f>
        <v>3814</v>
      </c>
      <c r="B3815" s="3">
        <v>3699</v>
      </c>
      <c r="C3815" s="4">
        <v>45583.75341435185</v>
      </c>
      <c r="D3815" s="4">
        <v>45673.595810185187</v>
      </c>
      <c r="E3815" s="1" t="s">
        <v>92</v>
      </c>
      <c r="F3815">
        <v>113</v>
      </c>
      <c r="G3815" s="1" t="str">
        <f>IFERROR(VLOOKUP(tManutencao[[#This Row],[Máquina]],[1]!tMaquinas[[Código]:[Descrição]],2,0),"N/E")</f>
        <v>113 - Extrusora</v>
      </c>
      <c r="H3815" t="s">
        <v>10</v>
      </c>
      <c r="I3815" t="s">
        <v>3228</v>
      </c>
    </row>
    <row r="3816" spans="1:9" ht="16.5" x14ac:dyDescent="0.25">
      <c r="A3816" s="1">
        <f>ROW()-ROW(tManutencao[[#Headers],[Seq]])</f>
        <v>3815</v>
      </c>
      <c r="B3816" s="3">
        <v>3700</v>
      </c>
      <c r="C3816" s="4">
        <v>45583.753703703704</v>
      </c>
      <c r="D3816" s="4"/>
      <c r="E3816" s="1" t="s">
        <v>92</v>
      </c>
      <c r="F3816">
        <v>113</v>
      </c>
      <c r="G3816" s="1" t="str">
        <f>IFERROR(VLOOKUP(tManutencao[[#This Row],[Máquina]],[1]!tMaquinas[[Código]:[Descrição]],2,0),"N/E")</f>
        <v>113 - Extrusora</v>
      </c>
      <c r="H3816" t="s">
        <v>10</v>
      </c>
      <c r="I3816" t="s">
        <v>3229</v>
      </c>
    </row>
    <row r="3817" spans="1:9" ht="16.5" x14ac:dyDescent="0.25">
      <c r="A3817" s="1">
        <f>ROW()-ROW(tManutencao[[#Headers],[Seq]])</f>
        <v>3816</v>
      </c>
      <c r="B3817" s="3">
        <v>3701</v>
      </c>
      <c r="C3817" s="4">
        <v>45583.756018518521</v>
      </c>
      <c r="D3817" s="4">
        <v>45616.533402777779</v>
      </c>
      <c r="E3817" s="1" t="s">
        <v>109</v>
      </c>
      <c r="F3817">
        <v>113</v>
      </c>
      <c r="G3817" s="1" t="str">
        <f>IFERROR(VLOOKUP(tManutencao[[#This Row],[Máquina]],[1]!tMaquinas[[Código]:[Descrição]],2,0),"N/E")</f>
        <v>113 - Extrusora</v>
      </c>
      <c r="H3817" t="s">
        <v>10</v>
      </c>
      <c r="I3817" t="s">
        <v>3230</v>
      </c>
    </row>
    <row r="3818" spans="1:9" ht="16.5" x14ac:dyDescent="0.25">
      <c r="A3818" s="1">
        <f>ROW()-ROW(tManutencao[[#Headers],[Seq]])</f>
        <v>3817</v>
      </c>
      <c r="B3818" s="3">
        <v>3702</v>
      </c>
      <c r="C3818" s="4">
        <v>45583.756585648145</v>
      </c>
      <c r="D3818" s="4">
        <v>45616.52275462963</v>
      </c>
      <c r="E3818" s="1" t="s">
        <v>92</v>
      </c>
      <c r="F3818">
        <v>113</v>
      </c>
      <c r="G3818" s="1" t="str">
        <f>IFERROR(VLOOKUP(tManutencao[[#This Row],[Máquina]],[1]!tMaquinas[[Código]:[Descrição]],2,0),"N/E")</f>
        <v>113 - Extrusora</v>
      </c>
      <c r="H3818" t="s">
        <v>10</v>
      </c>
      <c r="I3818" t="s">
        <v>3231</v>
      </c>
    </row>
    <row r="3819" spans="1:9" ht="16.5" x14ac:dyDescent="0.25">
      <c r="A3819" s="1">
        <f>ROW()-ROW(tManutencao[[#Headers],[Seq]])</f>
        <v>3818</v>
      </c>
      <c r="B3819" s="3">
        <v>3703</v>
      </c>
      <c r="C3819" s="4">
        <v>45583.757094907407</v>
      </c>
      <c r="D3819" s="4">
        <v>45616.522164351853</v>
      </c>
      <c r="E3819" s="1" t="s">
        <v>92</v>
      </c>
      <c r="F3819">
        <v>113</v>
      </c>
      <c r="G3819" s="1" t="str">
        <f>IFERROR(VLOOKUP(tManutencao[[#This Row],[Máquina]],[1]!tMaquinas[[Código]:[Descrição]],2,0),"N/E")</f>
        <v>113 - Extrusora</v>
      </c>
      <c r="H3819" t="s">
        <v>10</v>
      </c>
      <c r="I3819" t="s">
        <v>3232</v>
      </c>
    </row>
    <row r="3820" spans="1:9" ht="16.5" x14ac:dyDescent="0.25">
      <c r="A3820" s="1">
        <f>ROW()-ROW(tManutencao[[#Headers],[Seq]])</f>
        <v>3819</v>
      </c>
      <c r="B3820" s="3">
        <v>3704</v>
      </c>
      <c r="C3820" s="4">
        <v>45583.757476851853</v>
      </c>
      <c r="D3820" s="4">
        <v>45616.53696759259</v>
      </c>
      <c r="E3820" s="1" t="s">
        <v>92</v>
      </c>
      <c r="F3820">
        <v>113</v>
      </c>
      <c r="G3820" s="1" t="str">
        <f>IFERROR(VLOOKUP(tManutencao[[#This Row],[Máquina]],[1]!tMaquinas[[Código]:[Descrição]],2,0),"N/E")</f>
        <v>113 - Extrusora</v>
      </c>
      <c r="H3820" t="s">
        <v>10</v>
      </c>
      <c r="I3820" t="s">
        <v>3233</v>
      </c>
    </row>
    <row r="3821" spans="1:9" ht="16.5" x14ac:dyDescent="0.25">
      <c r="A3821" s="1">
        <f>ROW()-ROW(tManutencao[[#Headers],[Seq]])</f>
        <v>3820</v>
      </c>
      <c r="B3821" s="3">
        <v>3705</v>
      </c>
      <c r="C3821" s="4">
        <v>45583.758738425924</v>
      </c>
      <c r="D3821" s="4">
        <v>45616.539363425924</v>
      </c>
      <c r="E3821" s="1" t="s">
        <v>109</v>
      </c>
      <c r="F3821">
        <v>113</v>
      </c>
      <c r="G3821" s="1" t="str">
        <f>IFERROR(VLOOKUP(tManutencao[[#This Row],[Máquina]],[1]!tMaquinas[[Código]:[Descrição]],2,0),"N/E")</f>
        <v>113 - Extrusora</v>
      </c>
      <c r="H3821" t="s">
        <v>10</v>
      </c>
      <c r="I3821" t="s">
        <v>778</v>
      </c>
    </row>
    <row r="3822" spans="1:9" ht="16.5" x14ac:dyDescent="0.25">
      <c r="A3822" s="1">
        <f>ROW()-ROW(tManutencao[[#Headers],[Seq]])</f>
        <v>3821</v>
      </c>
      <c r="B3822" s="3">
        <v>3706</v>
      </c>
      <c r="C3822" s="4">
        <v>45583.760937500003</v>
      </c>
      <c r="D3822" s="4">
        <v>45588.620983796296</v>
      </c>
      <c r="E3822" s="1" t="s">
        <v>92</v>
      </c>
      <c r="F3822">
        <v>113</v>
      </c>
      <c r="G3822" s="1" t="str">
        <f>IFERROR(VLOOKUP(tManutencao[[#This Row],[Máquina]],[1]!tMaquinas[[Código]:[Descrição]],2,0),"N/E")</f>
        <v>113 - Extrusora</v>
      </c>
      <c r="H3822" t="s">
        <v>10</v>
      </c>
      <c r="I3822" t="s">
        <v>3234</v>
      </c>
    </row>
    <row r="3823" spans="1:9" ht="16.5" x14ac:dyDescent="0.25">
      <c r="A3823" s="1">
        <f>ROW()-ROW(tManutencao[[#Headers],[Seq]])</f>
        <v>3822</v>
      </c>
      <c r="B3823" s="3">
        <v>3707</v>
      </c>
      <c r="C3823" s="4">
        <v>45583.761574074073</v>
      </c>
      <c r="D3823" s="4">
        <v>45616.512245370373</v>
      </c>
      <c r="E3823" s="1" t="s">
        <v>92</v>
      </c>
      <c r="F3823">
        <v>113</v>
      </c>
      <c r="G3823" s="1" t="str">
        <f>IFERROR(VLOOKUP(tManutencao[[#This Row],[Máquina]],[1]!tMaquinas[[Código]:[Descrição]],2,0),"N/E")</f>
        <v>113 - Extrusora</v>
      </c>
      <c r="H3823" t="s">
        <v>10</v>
      </c>
      <c r="I3823" t="s">
        <v>3235</v>
      </c>
    </row>
    <row r="3824" spans="1:9" ht="16.5" x14ac:dyDescent="0.25">
      <c r="A3824" s="1">
        <f>ROW()-ROW(tManutencao[[#Headers],[Seq]])</f>
        <v>3823</v>
      </c>
      <c r="B3824" s="3">
        <v>3708</v>
      </c>
      <c r="C3824" s="4">
        <v>45583.763090277775</v>
      </c>
      <c r="D3824" s="4">
        <v>45616.527407407404</v>
      </c>
      <c r="E3824" s="1" t="s">
        <v>92</v>
      </c>
      <c r="F3824">
        <v>113</v>
      </c>
      <c r="G3824" s="1" t="str">
        <f>IFERROR(VLOOKUP(tManutencao[[#This Row],[Máquina]],[1]!tMaquinas[[Código]:[Descrição]],2,0),"N/E")</f>
        <v>113 - Extrusora</v>
      </c>
      <c r="H3824" t="s">
        <v>10</v>
      </c>
      <c r="I3824" t="s">
        <v>3236</v>
      </c>
    </row>
    <row r="3825" spans="1:9" ht="16.5" x14ac:dyDescent="0.25">
      <c r="A3825" s="1">
        <f>ROW()-ROW(tManutencao[[#Headers],[Seq]])</f>
        <v>3824</v>
      </c>
      <c r="B3825" s="3">
        <v>3709</v>
      </c>
      <c r="C3825" s="4">
        <v>45583.763622685183</v>
      </c>
      <c r="D3825" s="4">
        <v>45616.526805555557</v>
      </c>
      <c r="E3825" s="1" t="s">
        <v>92</v>
      </c>
      <c r="F3825">
        <v>113</v>
      </c>
      <c r="G3825" s="1" t="str">
        <f>IFERROR(VLOOKUP(tManutencao[[#This Row],[Máquina]],[1]!tMaquinas[[Código]:[Descrição]],2,0),"N/E")</f>
        <v>113 - Extrusora</v>
      </c>
      <c r="H3825" t="s">
        <v>10</v>
      </c>
      <c r="I3825" t="s">
        <v>3237</v>
      </c>
    </row>
    <row r="3826" spans="1:9" ht="16.5" x14ac:dyDescent="0.25">
      <c r="A3826" s="1">
        <f>ROW()-ROW(tManutencao[[#Headers],[Seq]])</f>
        <v>3825</v>
      </c>
      <c r="B3826" s="3">
        <v>3710</v>
      </c>
      <c r="C3826" s="4">
        <v>45583.765081018515</v>
      </c>
      <c r="D3826" s="4">
        <v>45616.535011574073</v>
      </c>
      <c r="E3826" s="1" t="s">
        <v>92</v>
      </c>
      <c r="F3826">
        <v>113</v>
      </c>
      <c r="G3826" s="1" t="str">
        <f>IFERROR(VLOOKUP(tManutencao[[#This Row],[Máquina]],[1]!tMaquinas[[Código]:[Descrição]],2,0),"N/E")</f>
        <v>113 - Extrusora</v>
      </c>
      <c r="H3826" t="s">
        <v>10</v>
      </c>
      <c r="I3826" t="s">
        <v>3238</v>
      </c>
    </row>
    <row r="3827" spans="1:9" ht="16.5" x14ac:dyDescent="0.25">
      <c r="A3827" s="1">
        <f>ROW()-ROW(tManutencao[[#Headers],[Seq]])</f>
        <v>3826</v>
      </c>
      <c r="B3827" s="3">
        <v>3711</v>
      </c>
      <c r="C3827" s="4">
        <v>45583.766111111108</v>
      </c>
      <c r="D3827" s="4">
        <v>45671.469467592593</v>
      </c>
      <c r="E3827" s="1" t="s">
        <v>92</v>
      </c>
      <c r="F3827">
        <v>113</v>
      </c>
      <c r="G3827" s="1" t="str">
        <f>IFERROR(VLOOKUP(tManutencao[[#This Row],[Máquina]],[1]!tMaquinas[[Código]:[Descrição]],2,0),"N/E")</f>
        <v>113 - Extrusora</v>
      </c>
      <c r="H3827" t="s">
        <v>10</v>
      </c>
      <c r="I3827" t="s">
        <v>3239</v>
      </c>
    </row>
    <row r="3828" spans="1:9" ht="16.5" x14ac:dyDescent="0.25">
      <c r="A3828" s="1">
        <f>ROW()-ROW(tManutencao[[#Headers],[Seq]])</f>
        <v>3827</v>
      </c>
      <c r="B3828" s="3">
        <v>3712</v>
      </c>
      <c r="C3828" s="4">
        <v>45583.770520833335</v>
      </c>
      <c r="D3828" s="4">
        <v>45617.468784722223</v>
      </c>
      <c r="E3828" s="1" t="s">
        <v>92</v>
      </c>
      <c r="F3828">
        <v>113</v>
      </c>
      <c r="G3828" s="1" t="str">
        <f>IFERROR(VLOOKUP(tManutencao[[#This Row],[Máquina]],[1]!tMaquinas[[Código]:[Descrição]],2,0),"N/E")</f>
        <v>113 - Extrusora</v>
      </c>
      <c r="H3828" t="s">
        <v>10</v>
      </c>
      <c r="I3828" t="s">
        <v>3240</v>
      </c>
    </row>
    <row r="3829" spans="1:9" ht="16.5" x14ac:dyDescent="0.25">
      <c r="A3829" s="1">
        <f>ROW()-ROW(tManutencao[[#Headers],[Seq]])</f>
        <v>3828</v>
      </c>
      <c r="B3829" s="3">
        <v>3713</v>
      </c>
      <c r="C3829" s="4">
        <v>45583.922974537039</v>
      </c>
      <c r="D3829" s="4">
        <v>45671.469548611109</v>
      </c>
      <c r="E3829" s="1" t="s">
        <v>9</v>
      </c>
      <c r="F3829">
        <v>502</v>
      </c>
      <c r="G3829" s="1" t="str">
        <f>IFERROR(VLOOKUP(tManutencao[[#This Row],[Máquina]],[1]!tMaquinas[[Código]:[Descrição]],2,0),"N/E")</f>
        <v>502 - Jaguar rebobinadeira</v>
      </c>
      <c r="H3829" t="s">
        <v>23</v>
      </c>
      <c r="I3829" t="s">
        <v>46</v>
      </c>
    </row>
    <row r="3830" spans="1:9" ht="16.5" x14ac:dyDescent="0.25">
      <c r="A3830" s="1">
        <f>ROW()-ROW(tManutencao[[#Headers],[Seq]])</f>
        <v>3829</v>
      </c>
      <c r="B3830" s="3">
        <v>3714</v>
      </c>
      <c r="C3830" s="4">
        <v>45584.290555555555</v>
      </c>
      <c r="D3830" s="4">
        <v>45586.530219907407</v>
      </c>
      <c r="E3830" s="1" t="s">
        <v>9</v>
      </c>
      <c r="F3830">
        <v>417</v>
      </c>
      <c r="G3830" s="1" t="str">
        <f>IFERROR(VLOOKUP(tManutencao[[#This Row],[Máquina]],[1]!tMaquinas[[Código]:[Descrição]],2,0),"N/E")</f>
        <v>417 - Hece 1400</v>
      </c>
      <c r="H3830" t="s">
        <v>21</v>
      </c>
      <c r="I3830" t="s">
        <v>3241</v>
      </c>
    </row>
    <row r="3831" spans="1:9" ht="16.5" x14ac:dyDescent="0.25">
      <c r="A3831" s="1">
        <f>ROW()-ROW(tManutencao[[#Headers],[Seq]])</f>
        <v>3830</v>
      </c>
      <c r="B3831" s="3">
        <v>3715</v>
      </c>
      <c r="C3831" s="4">
        <v>45584.344918981478</v>
      </c>
      <c r="D3831" s="4">
        <v>45586.529814814814</v>
      </c>
      <c r="E3831" s="1" t="s">
        <v>9</v>
      </c>
      <c r="F3831">
        <v>505</v>
      </c>
      <c r="G3831" s="1" t="str">
        <f>IFERROR(VLOOKUP(tManutencao[[#This Row],[Máquina]],[1]!tMaquinas[[Código]:[Descrição]],2,0),"N/E")</f>
        <v>505 - Rebobinadeira</v>
      </c>
      <c r="H3831" t="s">
        <v>23</v>
      </c>
      <c r="I3831" t="s">
        <v>3242</v>
      </c>
    </row>
    <row r="3832" spans="1:9" ht="16.5" x14ac:dyDescent="0.25">
      <c r="A3832" s="1">
        <f>ROW()-ROW(tManutencao[[#Headers],[Seq]])</f>
        <v>3831</v>
      </c>
      <c r="B3832" s="3">
        <v>3716</v>
      </c>
      <c r="C3832" s="4">
        <v>45584.517523148148</v>
      </c>
      <c r="D3832" s="4">
        <v>45671.469756944447</v>
      </c>
      <c r="E3832" s="1" t="s">
        <v>9</v>
      </c>
      <c r="F3832">
        <v>506</v>
      </c>
      <c r="G3832" s="1" t="str">
        <f>IFERROR(VLOOKUP(tManutencao[[#This Row],[Máquina]],[1]!tMaquinas[[Código]:[Descrição]],2,0),"N/E")</f>
        <v>506 - Rebobinadeira</v>
      </c>
      <c r="H3832" t="s">
        <v>23</v>
      </c>
      <c r="I3832" t="s">
        <v>52</v>
      </c>
    </row>
    <row r="3833" spans="1:9" ht="16.5" x14ac:dyDescent="0.25">
      <c r="A3833" s="1">
        <f>ROW()-ROW(tManutencao[[#Headers],[Seq]])</f>
        <v>3832</v>
      </c>
      <c r="B3833" s="3">
        <v>3717</v>
      </c>
      <c r="C3833" s="4">
        <v>45584.769699074073</v>
      </c>
      <c r="D3833" s="4">
        <v>45671.469942129632</v>
      </c>
      <c r="E3833" s="1" t="s">
        <v>9</v>
      </c>
      <c r="F3833">
        <v>207</v>
      </c>
      <c r="G3833" s="1" t="str">
        <f>IFERROR(VLOOKUP(tManutencao[[#This Row],[Máquina]],[1]!tMaquinas[[Código]:[Descrição]],2,0),"N/E")</f>
        <v>207 - Comexi 8 cores</v>
      </c>
      <c r="H3833" t="s">
        <v>62</v>
      </c>
      <c r="I3833" t="s">
        <v>63</v>
      </c>
    </row>
    <row r="3834" spans="1:9" ht="16.5" x14ac:dyDescent="0.25">
      <c r="A3834" s="1">
        <f>ROW()-ROW(tManutencao[[#Headers],[Seq]])</f>
        <v>3833</v>
      </c>
      <c r="B3834" s="3">
        <v>3718</v>
      </c>
      <c r="C3834" s="4">
        <v>45586.253483796296</v>
      </c>
      <c r="D3834" s="4">
        <v>45587.430115740739</v>
      </c>
      <c r="E3834" s="1" t="s">
        <v>9</v>
      </c>
      <c r="F3834">
        <v>406</v>
      </c>
      <c r="G3834" s="1" t="str">
        <f>IFERROR(VLOOKUP(tManutencao[[#This Row],[Máquina]],[1]!tMaquinas[[Código]:[Descrição]],2,0),"N/E")</f>
        <v>406 - Hece1400</v>
      </c>
      <c r="H3834" t="s">
        <v>21</v>
      </c>
      <c r="I3834" t="s">
        <v>3243</v>
      </c>
    </row>
    <row r="3835" spans="1:9" ht="16.5" x14ac:dyDescent="0.25">
      <c r="A3835" s="1">
        <f>ROW()-ROW(tManutencao[[#Headers],[Seq]])</f>
        <v>3834</v>
      </c>
      <c r="B3835" s="3">
        <v>4170</v>
      </c>
      <c r="C3835" s="4">
        <v>45611.594097222223</v>
      </c>
      <c r="D3835" s="4"/>
      <c r="E3835" s="1" t="s">
        <v>9</v>
      </c>
      <c r="F3835">
        <v>9024</v>
      </c>
      <c r="G3835" s="1" t="str">
        <f>IFERROR(VLOOKUP(tManutencao[[#This Row],[Máquina]],[1]!tMaquinas[[Código]:[Descrição]],2,0),"N/E")</f>
        <v>N/E</v>
      </c>
      <c r="H3835" t="s">
        <v>58</v>
      </c>
      <c r="I3835" t="s">
        <v>3244</v>
      </c>
    </row>
    <row r="3836" spans="1:9" ht="16.5" x14ac:dyDescent="0.25">
      <c r="A3836" s="1">
        <f>ROW()-ROW(tManutencao[[#Headers],[Seq]])</f>
        <v>3835</v>
      </c>
      <c r="B3836" s="3">
        <v>3061</v>
      </c>
      <c r="C3836" s="4">
        <v>45528.550370370373</v>
      </c>
      <c r="D3836" s="4">
        <v>45537.565636574072</v>
      </c>
      <c r="E3836" s="1" t="s">
        <v>9</v>
      </c>
      <c r="F3836">
        <v>9025</v>
      </c>
      <c r="G3836" s="1" t="str">
        <f>IFERROR(VLOOKUP(tManutencao[[#This Row],[Máquina]],[1]!tMaquinas[[Código]:[Descrição]],2,0),"N/E")</f>
        <v>N/E</v>
      </c>
      <c r="H3836" t="s">
        <v>21</v>
      </c>
      <c r="I3836" t="s">
        <v>3245</v>
      </c>
    </row>
    <row r="3837" spans="1:9" ht="16.5" x14ac:dyDescent="0.25">
      <c r="A3837" s="1">
        <f>ROW()-ROW(tManutencao[[#Headers],[Seq]])</f>
        <v>3836</v>
      </c>
      <c r="B3837" s="3">
        <v>3721</v>
      </c>
      <c r="C3837" s="4">
        <v>45586.380914351852</v>
      </c>
      <c r="D3837" s="4">
        <v>45671.470335648148</v>
      </c>
      <c r="E3837" s="1" t="s">
        <v>9</v>
      </c>
      <c r="F3837">
        <v>506</v>
      </c>
      <c r="G3837" s="1" t="str">
        <f>IFERROR(VLOOKUP(tManutencao[[#This Row],[Máquina]],[1]!tMaquinas[[Código]:[Descrição]],2,0),"N/E")</f>
        <v>506 - Rebobinadeira</v>
      </c>
      <c r="H3837" t="s">
        <v>23</v>
      </c>
      <c r="I3837" t="s">
        <v>3246</v>
      </c>
    </row>
    <row r="3838" spans="1:9" ht="16.5" x14ac:dyDescent="0.25">
      <c r="A3838" s="1">
        <f>ROW()-ROW(tManutencao[[#Headers],[Seq]])</f>
        <v>3837</v>
      </c>
      <c r="B3838" s="3">
        <v>3270</v>
      </c>
      <c r="C3838" s="4">
        <v>45548.694120370368</v>
      </c>
      <c r="D3838" s="4">
        <v>45671.427025462966</v>
      </c>
      <c r="E3838" s="1" t="s">
        <v>9</v>
      </c>
      <c r="F3838">
        <v>9025</v>
      </c>
      <c r="G3838" s="1" t="str">
        <f>IFERROR(VLOOKUP(tManutencao[[#This Row],[Máquina]],[1]!tMaquinas[[Código]:[Descrição]],2,0),"N/E")</f>
        <v>N/E</v>
      </c>
      <c r="H3838" t="s">
        <v>21</v>
      </c>
      <c r="I3838" t="s">
        <v>3247</v>
      </c>
    </row>
    <row r="3839" spans="1:9" ht="16.5" x14ac:dyDescent="0.25">
      <c r="A3839" s="1">
        <f>ROW()-ROW(tManutencao[[#Headers],[Seq]])</f>
        <v>3838</v>
      </c>
      <c r="B3839" s="3">
        <v>3500</v>
      </c>
      <c r="C3839" s="4">
        <v>45572.431006944447</v>
      </c>
      <c r="D3839" s="4">
        <v>45574.448888888888</v>
      </c>
      <c r="E3839" s="1" t="s">
        <v>9</v>
      </c>
      <c r="F3839">
        <v>9025</v>
      </c>
      <c r="G3839" s="1" t="str">
        <f>IFERROR(VLOOKUP(tManutencao[[#This Row],[Máquina]],[1]!tMaquinas[[Código]:[Descrição]],2,0),"N/E")</f>
        <v>N/E</v>
      </c>
      <c r="H3839" t="s">
        <v>21</v>
      </c>
      <c r="I3839" t="s">
        <v>3248</v>
      </c>
    </row>
    <row r="3840" spans="1:9" ht="16.5" x14ac:dyDescent="0.25">
      <c r="A3840" s="1">
        <f>ROW()-ROW(tManutencao[[#Headers],[Seq]])</f>
        <v>3839</v>
      </c>
      <c r="B3840" s="3">
        <v>3507</v>
      </c>
      <c r="C3840" s="4">
        <v>45572.674398148149</v>
      </c>
      <c r="D3840" s="4">
        <v>45573.409074074072</v>
      </c>
      <c r="E3840" s="1" t="s">
        <v>9</v>
      </c>
      <c r="F3840">
        <v>9025</v>
      </c>
      <c r="G3840" s="1" t="str">
        <f>IFERROR(VLOOKUP(tManutencao[[#This Row],[Máquina]],[1]!tMaquinas[[Código]:[Descrição]],2,0),"N/E")</f>
        <v>N/E</v>
      </c>
      <c r="H3840" t="s">
        <v>21</v>
      </c>
      <c r="I3840" t="s">
        <v>3249</v>
      </c>
    </row>
    <row r="3841" spans="1:9" ht="16.5" x14ac:dyDescent="0.25">
      <c r="A3841" s="1">
        <f>ROW()-ROW(tManutencao[[#Headers],[Seq]])</f>
        <v>3840</v>
      </c>
      <c r="B3841" s="3">
        <v>3725</v>
      </c>
      <c r="C3841" s="4">
        <v>45586.587025462963</v>
      </c>
      <c r="D3841" s="4">
        <v>45587.430474537039</v>
      </c>
      <c r="E3841" s="1" t="s">
        <v>9</v>
      </c>
      <c r="F3841">
        <v>113</v>
      </c>
      <c r="G3841" s="1" t="str">
        <f>IFERROR(VLOOKUP(tManutencao[[#This Row],[Máquina]],[1]!tMaquinas[[Código]:[Descrição]],2,0),"N/E")</f>
        <v>113 - Extrusora</v>
      </c>
      <c r="H3841" t="s">
        <v>10</v>
      </c>
      <c r="I3841" t="s">
        <v>3250</v>
      </c>
    </row>
    <row r="3842" spans="1:9" ht="16.5" x14ac:dyDescent="0.25">
      <c r="A3842" s="1">
        <f>ROW()-ROW(tManutencao[[#Headers],[Seq]])</f>
        <v>3841</v>
      </c>
      <c r="B3842" s="3">
        <v>3726</v>
      </c>
      <c r="C3842" s="4">
        <v>45586.605891203704</v>
      </c>
      <c r="D3842" s="4">
        <v>45587.431342592594</v>
      </c>
      <c r="E3842" s="1" t="s">
        <v>9</v>
      </c>
      <c r="F3842">
        <v>108</v>
      </c>
      <c r="G3842" s="1" t="str">
        <f>IFERROR(VLOOKUP(tManutencao[[#This Row],[Máquina]],[1]!tMaquinas[[Código]:[Descrição]],2,0),"N/E")</f>
        <v>108 - Extrusora</v>
      </c>
      <c r="H3842" t="s">
        <v>10</v>
      </c>
      <c r="I3842" t="s">
        <v>3251</v>
      </c>
    </row>
    <row r="3843" spans="1:9" ht="16.5" x14ac:dyDescent="0.25">
      <c r="A3843" s="1">
        <f>ROW()-ROW(tManutencao[[#Headers],[Seq]])</f>
        <v>3842</v>
      </c>
      <c r="B3843" s="3">
        <v>3676</v>
      </c>
      <c r="C3843" s="4">
        <v>45583.293958333335</v>
      </c>
      <c r="D3843" s="4">
        <v>45646.621527777781</v>
      </c>
      <c r="E3843" s="1" t="s">
        <v>182</v>
      </c>
      <c r="F3843">
        <v>9025</v>
      </c>
      <c r="G3843" s="1" t="str">
        <f>IFERROR(VLOOKUP(tManutencao[[#This Row],[Máquina]],[1]!tMaquinas[[Código]:[Descrição]],2,0),"N/E")</f>
        <v>N/E</v>
      </c>
      <c r="H3843" t="s">
        <v>21</v>
      </c>
      <c r="I3843" t="s">
        <v>3252</v>
      </c>
    </row>
    <row r="3844" spans="1:9" ht="16.5" x14ac:dyDescent="0.25">
      <c r="A3844" s="1">
        <f>ROW()-ROW(tManutencao[[#Headers],[Seq]])</f>
        <v>3843</v>
      </c>
      <c r="B3844" s="3">
        <v>3728</v>
      </c>
      <c r="C3844" s="4">
        <v>45586.626168981478</v>
      </c>
      <c r="D3844" s="4">
        <v>45588.62122685185</v>
      </c>
      <c r="E3844" s="1" t="s">
        <v>9</v>
      </c>
      <c r="F3844">
        <v>506</v>
      </c>
      <c r="G3844" s="1" t="str">
        <f>IFERROR(VLOOKUP(tManutencao[[#This Row],[Máquina]],[1]!tMaquinas[[Código]:[Descrição]],2,0),"N/E")</f>
        <v>506 - Rebobinadeira</v>
      </c>
      <c r="H3844" t="s">
        <v>23</v>
      </c>
      <c r="I3844" t="s">
        <v>3253</v>
      </c>
    </row>
    <row r="3845" spans="1:9" ht="16.5" x14ac:dyDescent="0.25">
      <c r="A3845" s="1">
        <f>ROW()-ROW(tManutencao[[#Headers],[Seq]])</f>
        <v>3844</v>
      </c>
      <c r="B3845" s="3">
        <v>3729</v>
      </c>
      <c r="C3845" s="4">
        <v>45586.682314814818</v>
      </c>
      <c r="D3845" s="4">
        <v>45616.498819444445</v>
      </c>
      <c r="E3845" s="1" t="s">
        <v>92</v>
      </c>
      <c r="F3845">
        <v>115</v>
      </c>
      <c r="G3845" s="1" t="str">
        <f>IFERROR(VLOOKUP(tManutencao[[#This Row],[Máquina]],[1]!tMaquinas[[Código]:[Descrição]],2,0),"N/E")</f>
        <v>115 - Extrusora</v>
      </c>
      <c r="H3845" t="s">
        <v>10</v>
      </c>
      <c r="I3845" t="s">
        <v>3254</v>
      </c>
    </row>
    <row r="3846" spans="1:9" ht="16.5" x14ac:dyDescent="0.25">
      <c r="A3846" s="1">
        <f>ROW()-ROW(tManutencao[[#Headers],[Seq]])</f>
        <v>3845</v>
      </c>
      <c r="B3846" s="3">
        <v>3730</v>
      </c>
      <c r="C3846" s="4">
        <v>45586.682581018518</v>
      </c>
      <c r="D3846" s="4">
        <v>45616.499131944445</v>
      </c>
      <c r="E3846" s="1" t="s">
        <v>92</v>
      </c>
      <c r="F3846">
        <v>115</v>
      </c>
      <c r="G3846" s="1" t="str">
        <f>IFERROR(VLOOKUP(tManutencao[[#This Row],[Máquina]],[1]!tMaquinas[[Código]:[Descrição]],2,0),"N/E")</f>
        <v>115 - Extrusora</v>
      </c>
      <c r="H3846" t="s">
        <v>10</v>
      </c>
      <c r="I3846" t="s">
        <v>3255</v>
      </c>
    </row>
    <row r="3847" spans="1:9" ht="16.5" x14ac:dyDescent="0.25">
      <c r="A3847" s="1">
        <f>ROW()-ROW(tManutencao[[#Headers],[Seq]])</f>
        <v>3846</v>
      </c>
      <c r="B3847" s="3">
        <v>3731</v>
      </c>
      <c r="C3847" s="4">
        <v>45586.705092592594</v>
      </c>
      <c r="D3847" s="4">
        <v>45615.769513888888</v>
      </c>
      <c r="E3847" s="1" t="s">
        <v>92</v>
      </c>
      <c r="F3847">
        <v>115</v>
      </c>
      <c r="G3847" s="1" t="str">
        <f>IFERROR(VLOOKUP(tManutencao[[#This Row],[Máquina]],[1]!tMaquinas[[Código]:[Descrição]],2,0),"N/E")</f>
        <v>115 - Extrusora</v>
      </c>
      <c r="H3847" t="s">
        <v>10</v>
      </c>
      <c r="I3847" t="s">
        <v>3256</v>
      </c>
    </row>
    <row r="3848" spans="1:9" ht="16.5" x14ac:dyDescent="0.25">
      <c r="A3848" s="1">
        <f>ROW()-ROW(tManutencao[[#Headers],[Seq]])</f>
        <v>3847</v>
      </c>
      <c r="B3848" s="3">
        <v>3975</v>
      </c>
      <c r="C3848" s="4">
        <v>45600.321250000001</v>
      </c>
      <c r="D3848" s="4">
        <v>45600.607951388891</v>
      </c>
      <c r="E3848" s="1" t="s">
        <v>9</v>
      </c>
      <c r="F3848">
        <v>9025</v>
      </c>
      <c r="G3848" s="1" t="str">
        <f>IFERROR(VLOOKUP(tManutencao[[#This Row],[Máquina]],[1]!tMaquinas[[Código]:[Descrição]],2,0),"N/E")</f>
        <v>N/E</v>
      </c>
      <c r="H3848" t="s">
        <v>21</v>
      </c>
      <c r="I3848" t="s">
        <v>3257</v>
      </c>
    </row>
    <row r="3849" spans="1:9" ht="16.5" x14ac:dyDescent="0.25">
      <c r="A3849" s="1">
        <f>ROW()-ROW(tManutencao[[#Headers],[Seq]])</f>
        <v>3848</v>
      </c>
      <c r="B3849" s="3">
        <v>3733</v>
      </c>
      <c r="C3849" s="4">
        <v>45586.713287037041</v>
      </c>
      <c r="D3849" s="4">
        <v>45590.600740740738</v>
      </c>
      <c r="E3849" s="1" t="s">
        <v>9</v>
      </c>
      <c r="F3849">
        <v>506</v>
      </c>
      <c r="G3849" s="1" t="str">
        <f>IFERROR(VLOOKUP(tManutencao[[#This Row],[Máquina]],[1]!tMaquinas[[Código]:[Descrição]],2,0),"N/E")</f>
        <v>506 - Rebobinadeira</v>
      </c>
      <c r="H3849" t="s">
        <v>23</v>
      </c>
      <c r="I3849" t="s">
        <v>3258</v>
      </c>
    </row>
    <row r="3850" spans="1:9" ht="16.5" x14ac:dyDescent="0.25">
      <c r="A3850" s="1">
        <f>ROW()-ROW(tManutencao[[#Headers],[Seq]])</f>
        <v>3849</v>
      </c>
      <c r="B3850" s="3">
        <v>3734</v>
      </c>
      <c r="C3850" s="4">
        <v>45586.724861111114</v>
      </c>
      <c r="D3850" s="4">
        <v>45636.487488425926</v>
      </c>
      <c r="E3850" s="1" t="s">
        <v>9</v>
      </c>
      <c r="F3850">
        <v>108</v>
      </c>
      <c r="G3850" s="1" t="str">
        <f>IFERROR(VLOOKUP(tManutencao[[#This Row],[Máquina]],[1]!tMaquinas[[Código]:[Descrição]],2,0),"N/E")</f>
        <v>108 - Extrusora</v>
      </c>
      <c r="H3850" t="s">
        <v>10</v>
      </c>
      <c r="I3850" t="s">
        <v>3259</v>
      </c>
    </row>
    <row r="3851" spans="1:9" ht="16.5" x14ac:dyDescent="0.25">
      <c r="A3851" s="1">
        <f>ROW()-ROW(tManutencao[[#Headers],[Seq]])</f>
        <v>3850</v>
      </c>
      <c r="B3851" s="3">
        <v>3735</v>
      </c>
      <c r="C3851" s="4">
        <v>45586.729201388887</v>
      </c>
      <c r="D3851" s="4">
        <v>45614.419733796298</v>
      </c>
      <c r="E3851" s="1" t="s">
        <v>109</v>
      </c>
      <c r="F3851">
        <v>108</v>
      </c>
      <c r="G3851" s="1" t="str">
        <f>IFERROR(VLOOKUP(tManutencao[[#This Row],[Máquina]],[1]!tMaquinas[[Código]:[Descrição]],2,0),"N/E")</f>
        <v>108 - Extrusora</v>
      </c>
      <c r="H3851" t="s">
        <v>10</v>
      </c>
      <c r="I3851" t="s">
        <v>3260</v>
      </c>
    </row>
    <row r="3852" spans="1:9" ht="16.5" x14ac:dyDescent="0.25">
      <c r="A3852" s="1">
        <f>ROW()-ROW(tManutencao[[#Headers],[Seq]])</f>
        <v>3851</v>
      </c>
      <c r="B3852" s="3">
        <v>4310</v>
      </c>
      <c r="C3852" s="4">
        <v>45623.315416666665</v>
      </c>
      <c r="D3852" s="4">
        <v>45639.366064814814</v>
      </c>
      <c r="E3852" s="1" t="s">
        <v>182</v>
      </c>
      <c r="F3852">
        <v>9025</v>
      </c>
      <c r="G3852" s="1" t="str">
        <f>IFERROR(VLOOKUP(tManutencao[[#This Row],[Máquina]],[1]!tMaquinas[[Código]:[Descrição]],2,0),"N/E")</f>
        <v>N/E</v>
      </c>
      <c r="H3852" t="s">
        <v>21</v>
      </c>
      <c r="I3852" t="s">
        <v>3261</v>
      </c>
    </row>
    <row r="3853" spans="1:9" ht="16.5" x14ac:dyDescent="0.25">
      <c r="A3853" s="1">
        <f>ROW()-ROW(tManutencao[[#Headers],[Seq]])</f>
        <v>3852</v>
      </c>
      <c r="B3853" s="3">
        <v>3737</v>
      </c>
      <c r="C3853" s="4">
        <v>45586.734340277777</v>
      </c>
      <c r="D3853" s="4">
        <v>45614.417129629626</v>
      </c>
      <c r="E3853" s="1" t="s">
        <v>109</v>
      </c>
      <c r="F3853">
        <v>115</v>
      </c>
      <c r="G3853" s="1" t="str">
        <f>IFERROR(VLOOKUP(tManutencao[[#This Row],[Máquina]],[1]!tMaquinas[[Código]:[Descrição]],2,0),"N/E")</f>
        <v>115 - Extrusora</v>
      </c>
      <c r="H3853" t="s">
        <v>10</v>
      </c>
      <c r="I3853" t="s">
        <v>3262</v>
      </c>
    </row>
    <row r="3854" spans="1:9" ht="16.5" x14ac:dyDescent="0.25">
      <c r="A3854" s="1">
        <f>ROW()-ROW(tManutencao[[#Headers],[Seq]])</f>
        <v>3853</v>
      </c>
      <c r="B3854" s="3">
        <v>3738</v>
      </c>
      <c r="C3854" s="4">
        <v>45586.736284722225</v>
      </c>
      <c r="D3854" s="4">
        <v>45636.397638888891</v>
      </c>
      <c r="E3854" s="1" t="s">
        <v>92</v>
      </c>
      <c r="F3854">
        <v>117</v>
      </c>
      <c r="G3854" s="1" t="str">
        <f>IFERROR(VLOOKUP(tManutencao[[#This Row],[Máquina]],[1]!tMaquinas[[Código]:[Descrição]],2,0),"N/E")</f>
        <v>117 - Extrusora</v>
      </c>
      <c r="H3854" t="s">
        <v>10</v>
      </c>
      <c r="I3854" t="s">
        <v>3263</v>
      </c>
    </row>
    <row r="3855" spans="1:9" ht="16.5" x14ac:dyDescent="0.25">
      <c r="A3855" s="1">
        <f>ROW()-ROW(tManutencao[[#Headers],[Seq]])</f>
        <v>3854</v>
      </c>
      <c r="B3855" s="3">
        <v>3739</v>
      </c>
      <c r="C3855" s="4">
        <v>45586.841203703705</v>
      </c>
      <c r="D3855" s="4">
        <v>45671.470601851855</v>
      </c>
      <c r="E3855" s="1" t="s">
        <v>9</v>
      </c>
      <c r="F3855">
        <v>506</v>
      </c>
      <c r="G3855" s="1" t="str">
        <f>IFERROR(VLOOKUP(tManutencao[[#This Row],[Máquina]],[1]!tMaquinas[[Código]:[Descrição]],2,0),"N/E")</f>
        <v>506 - Rebobinadeira</v>
      </c>
      <c r="H3855" t="s">
        <v>23</v>
      </c>
      <c r="I3855" t="s">
        <v>52</v>
      </c>
    </row>
    <row r="3856" spans="1:9" ht="16.5" x14ac:dyDescent="0.25">
      <c r="A3856" s="1">
        <f>ROW()-ROW(tManutencao[[#Headers],[Seq]])</f>
        <v>3855</v>
      </c>
      <c r="B3856" s="3">
        <v>3740</v>
      </c>
      <c r="C3856" s="4">
        <v>45586.841284722221</v>
      </c>
      <c r="D3856" s="4">
        <v>45671.470925925925</v>
      </c>
      <c r="E3856" s="1" t="s">
        <v>9</v>
      </c>
      <c r="F3856">
        <v>506</v>
      </c>
      <c r="G3856" s="1" t="str">
        <f>IFERROR(VLOOKUP(tManutencao[[#This Row],[Máquina]],[1]!tMaquinas[[Código]:[Descrição]],2,0),"N/E")</f>
        <v>506 - Rebobinadeira</v>
      </c>
      <c r="H3856" t="s">
        <v>23</v>
      </c>
      <c r="I3856" t="s">
        <v>52</v>
      </c>
    </row>
    <row r="3857" spans="1:9" ht="16.5" x14ac:dyDescent="0.25">
      <c r="A3857" s="1">
        <f>ROW()-ROW(tManutencao[[#Headers],[Seq]])</f>
        <v>3856</v>
      </c>
      <c r="B3857" s="3">
        <v>3741</v>
      </c>
      <c r="C3857" s="4">
        <v>45586.841527777775</v>
      </c>
      <c r="D3857" s="4">
        <v>45671.471284722225</v>
      </c>
      <c r="E3857" s="1" t="s">
        <v>9</v>
      </c>
      <c r="F3857">
        <v>506</v>
      </c>
      <c r="G3857" s="1" t="str">
        <f>IFERROR(VLOOKUP(tManutencao[[#This Row],[Máquina]],[1]!tMaquinas[[Código]:[Descrição]],2,0),"N/E")</f>
        <v>506 - Rebobinadeira</v>
      </c>
      <c r="H3857" t="s">
        <v>23</v>
      </c>
      <c r="I3857" t="s">
        <v>52</v>
      </c>
    </row>
    <row r="3858" spans="1:9" ht="16.5" x14ac:dyDescent="0.25">
      <c r="A3858" s="1">
        <f>ROW()-ROW(tManutencao[[#Headers],[Seq]])</f>
        <v>3857</v>
      </c>
      <c r="B3858" s="3">
        <v>3742</v>
      </c>
      <c r="C3858" s="4">
        <v>45586.841597222221</v>
      </c>
      <c r="D3858" s="4">
        <v>45671.471446759257</v>
      </c>
      <c r="E3858" s="1" t="s">
        <v>9</v>
      </c>
      <c r="F3858">
        <v>506</v>
      </c>
      <c r="G3858" s="1" t="str">
        <f>IFERROR(VLOOKUP(tManutencao[[#This Row],[Máquina]],[1]!tMaquinas[[Código]:[Descrição]],2,0),"N/E")</f>
        <v>506 - Rebobinadeira</v>
      </c>
      <c r="H3858" t="s">
        <v>23</v>
      </c>
      <c r="I3858" t="s">
        <v>52</v>
      </c>
    </row>
    <row r="3859" spans="1:9" ht="16.5" x14ac:dyDescent="0.25">
      <c r="A3859" s="1">
        <f>ROW()-ROW(tManutencao[[#Headers],[Seq]])</f>
        <v>3858</v>
      </c>
      <c r="B3859" s="3">
        <v>3743</v>
      </c>
      <c r="C3859" s="4">
        <v>45586.88726851852</v>
      </c>
      <c r="D3859" s="4">
        <v>45671.471620370372</v>
      </c>
      <c r="E3859" s="1" t="s">
        <v>9</v>
      </c>
      <c r="F3859">
        <v>417</v>
      </c>
      <c r="G3859" s="1" t="str">
        <f>IFERROR(VLOOKUP(tManutencao[[#This Row],[Máquina]],[1]!tMaquinas[[Código]:[Descrição]],2,0),"N/E")</f>
        <v>417 - Hece 1400</v>
      </c>
      <c r="H3859" t="s">
        <v>21</v>
      </c>
      <c r="I3859" t="s">
        <v>32</v>
      </c>
    </row>
    <row r="3860" spans="1:9" ht="16.5" x14ac:dyDescent="0.25">
      <c r="A3860" s="1">
        <f>ROW()-ROW(tManutencao[[#Headers],[Seq]])</f>
        <v>3859</v>
      </c>
      <c r="B3860" s="3">
        <v>3744</v>
      </c>
      <c r="C3860" s="4">
        <v>45587.352731481478</v>
      </c>
      <c r="D3860" s="4"/>
      <c r="E3860" s="1" t="s">
        <v>9</v>
      </c>
      <c r="F3860">
        <v>207</v>
      </c>
      <c r="G3860" s="1" t="str">
        <f>IFERROR(VLOOKUP(tManutencao[[#This Row],[Máquina]],[1]!tMaquinas[[Código]:[Descrição]],2,0),"N/E")</f>
        <v>207 - Comexi 8 cores</v>
      </c>
      <c r="H3860" t="s">
        <v>62</v>
      </c>
      <c r="I3860" t="s">
        <v>3264</v>
      </c>
    </row>
    <row r="3861" spans="1:9" ht="16.5" x14ac:dyDescent="0.25">
      <c r="A3861" s="1">
        <f>ROW()-ROW(tManutencao[[#Headers],[Seq]])</f>
        <v>3860</v>
      </c>
      <c r="B3861" s="3">
        <v>3745</v>
      </c>
      <c r="C3861" s="4">
        <v>45587.414409722223</v>
      </c>
      <c r="D3861" s="4">
        <v>45595.408518518518</v>
      </c>
      <c r="E3861" s="1" t="s">
        <v>9</v>
      </c>
      <c r="F3861">
        <v>406</v>
      </c>
      <c r="G3861" s="1" t="str">
        <f>IFERROR(VLOOKUP(tManutencao[[#This Row],[Máquina]],[1]!tMaquinas[[Código]:[Descrição]],2,0),"N/E")</f>
        <v>406 - Hece1400</v>
      </c>
      <c r="H3861" t="s">
        <v>21</v>
      </c>
      <c r="I3861" t="s">
        <v>3265</v>
      </c>
    </row>
    <row r="3862" spans="1:9" ht="16.5" x14ac:dyDescent="0.25">
      <c r="A3862" s="1">
        <f>ROW()-ROW(tManutencao[[#Headers],[Seq]])</f>
        <v>3861</v>
      </c>
      <c r="B3862" s="3">
        <v>3746</v>
      </c>
      <c r="C3862" s="4">
        <v>45587.553599537037</v>
      </c>
      <c r="D3862" s="4">
        <v>45616.52449074074</v>
      </c>
      <c r="E3862" s="1" t="s">
        <v>92</v>
      </c>
      <c r="F3862">
        <v>113</v>
      </c>
      <c r="G3862" s="1" t="str">
        <f>IFERROR(VLOOKUP(tManutencao[[#This Row],[Máquina]],[1]!tMaquinas[[Código]:[Descrição]],2,0),"N/E")</f>
        <v>113 - Extrusora</v>
      </c>
      <c r="H3862" t="s">
        <v>10</v>
      </c>
      <c r="I3862" t="s">
        <v>3266</v>
      </c>
    </row>
    <row r="3863" spans="1:9" ht="16.5" x14ac:dyDescent="0.25">
      <c r="A3863" s="1">
        <f>ROW()-ROW(tManutencao[[#Headers],[Seq]])</f>
        <v>3862</v>
      </c>
      <c r="B3863" s="3">
        <v>3747</v>
      </c>
      <c r="C3863" s="4">
        <v>45587.554224537038</v>
      </c>
      <c r="D3863" s="4">
        <v>45616.514467592591</v>
      </c>
      <c r="E3863" s="1" t="s">
        <v>92</v>
      </c>
      <c r="F3863">
        <v>113</v>
      </c>
      <c r="G3863" s="1" t="str">
        <f>IFERROR(VLOOKUP(tManutencao[[#This Row],[Máquina]],[1]!tMaquinas[[Código]:[Descrição]],2,0),"N/E")</f>
        <v>113 - Extrusora</v>
      </c>
      <c r="H3863" t="s">
        <v>10</v>
      </c>
      <c r="I3863" t="s">
        <v>3267</v>
      </c>
    </row>
    <row r="3864" spans="1:9" ht="16.5" x14ac:dyDescent="0.25">
      <c r="A3864" s="1">
        <f>ROW()-ROW(tManutencao[[#Headers],[Seq]])</f>
        <v>3863</v>
      </c>
      <c r="B3864" s="3">
        <v>3748</v>
      </c>
      <c r="C3864" s="4">
        <v>45587.554976851854</v>
      </c>
      <c r="D3864" s="4">
        <v>45616.529016203705</v>
      </c>
      <c r="E3864" s="1" t="s">
        <v>92</v>
      </c>
      <c r="F3864">
        <v>113</v>
      </c>
      <c r="G3864" s="1" t="str">
        <f>IFERROR(VLOOKUP(tManutencao[[#This Row],[Máquina]],[1]!tMaquinas[[Código]:[Descrição]],2,0),"N/E")</f>
        <v>113 - Extrusora</v>
      </c>
      <c r="H3864" t="s">
        <v>10</v>
      </c>
      <c r="I3864" t="s">
        <v>919</v>
      </c>
    </row>
    <row r="3865" spans="1:9" ht="16.5" x14ac:dyDescent="0.25">
      <c r="A3865" s="1">
        <f>ROW()-ROW(tManutencao[[#Headers],[Seq]])</f>
        <v>3864</v>
      </c>
      <c r="B3865" s="3">
        <v>3749</v>
      </c>
      <c r="C3865" s="4">
        <v>45587.557013888887</v>
      </c>
      <c r="D3865" s="4">
        <v>45616.537546296298</v>
      </c>
      <c r="E3865" s="1" t="s">
        <v>92</v>
      </c>
      <c r="F3865">
        <v>113</v>
      </c>
      <c r="G3865" s="1" t="str">
        <f>IFERROR(VLOOKUP(tManutencao[[#This Row],[Máquina]],[1]!tMaquinas[[Código]:[Descrição]],2,0),"N/E")</f>
        <v>113 - Extrusora</v>
      </c>
      <c r="H3865" t="s">
        <v>10</v>
      </c>
      <c r="I3865" t="s">
        <v>934</v>
      </c>
    </row>
    <row r="3866" spans="1:9" ht="16.5" x14ac:dyDescent="0.25">
      <c r="A3866" s="1">
        <f>ROW()-ROW(tManutencao[[#Headers],[Seq]])</f>
        <v>3865</v>
      </c>
      <c r="B3866" s="3">
        <v>3750</v>
      </c>
      <c r="C3866" s="4">
        <v>45587.562604166669</v>
      </c>
      <c r="D3866" s="4"/>
      <c r="E3866" s="1" t="s">
        <v>92</v>
      </c>
      <c r="F3866">
        <v>113</v>
      </c>
      <c r="G3866" s="1" t="str">
        <f>IFERROR(VLOOKUP(tManutencao[[#This Row],[Máquina]],[1]!tMaquinas[[Código]:[Descrição]],2,0),"N/E")</f>
        <v>113 - Extrusora</v>
      </c>
      <c r="H3866" t="s">
        <v>10</v>
      </c>
      <c r="I3866" t="s">
        <v>3268</v>
      </c>
    </row>
    <row r="3867" spans="1:9" ht="16.5" x14ac:dyDescent="0.25">
      <c r="A3867" s="1">
        <f>ROW()-ROW(tManutencao[[#Headers],[Seq]])</f>
        <v>3866</v>
      </c>
      <c r="B3867" s="3">
        <v>3751</v>
      </c>
      <c r="C3867" s="4">
        <v>45587.562662037039</v>
      </c>
      <c r="D3867" s="4">
        <v>45671.47179398148</v>
      </c>
      <c r="E3867" s="1" t="s">
        <v>9</v>
      </c>
      <c r="F3867">
        <v>501</v>
      </c>
      <c r="G3867" s="1" t="str">
        <f>IFERROR(VLOOKUP(tManutencao[[#This Row],[Máquina]],[1]!tMaquinas[[Código]:[Descrição]],2,0),"N/E")</f>
        <v>501 - Jaguar rebobinadeira</v>
      </c>
      <c r="H3867" t="s">
        <v>23</v>
      </c>
      <c r="I3867" t="s">
        <v>38</v>
      </c>
    </row>
    <row r="3868" spans="1:9" ht="16.5" x14ac:dyDescent="0.25">
      <c r="A3868" s="1">
        <f>ROW()-ROW(tManutencao[[#Headers],[Seq]])</f>
        <v>3867</v>
      </c>
      <c r="B3868" s="3">
        <v>3752</v>
      </c>
      <c r="C3868" s="4">
        <v>45587.563564814816</v>
      </c>
      <c r="D3868" s="4">
        <v>45616.523055555554</v>
      </c>
      <c r="E3868" s="1" t="s">
        <v>92</v>
      </c>
      <c r="F3868">
        <v>113</v>
      </c>
      <c r="G3868" s="1" t="str">
        <f>IFERROR(VLOOKUP(tManutencao[[#This Row],[Máquina]],[1]!tMaquinas[[Código]:[Descrição]],2,0),"N/E")</f>
        <v>113 - Extrusora</v>
      </c>
      <c r="H3868" t="s">
        <v>10</v>
      </c>
      <c r="I3868" t="s">
        <v>3269</v>
      </c>
    </row>
    <row r="3869" spans="1:9" ht="16.5" x14ac:dyDescent="0.25">
      <c r="A3869" s="1">
        <f>ROW()-ROW(tManutencao[[#Headers],[Seq]])</f>
        <v>3868</v>
      </c>
      <c r="B3869" s="3">
        <v>3753</v>
      </c>
      <c r="C3869" s="4">
        <v>45587.564317129632</v>
      </c>
      <c r="D3869" s="4">
        <v>45616.519594907404</v>
      </c>
      <c r="E3869" s="1" t="s">
        <v>92</v>
      </c>
      <c r="F3869">
        <v>113</v>
      </c>
      <c r="G3869" s="1" t="str">
        <f>IFERROR(VLOOKUP(tManutencao[[#This Row],[Máquina]],[1]!tMaquinas[[Código]:[Descrição]],2,0),"N/E")</f>
        <v>113 - Extrusora</v>
      </c>
      <c r="H3869" t="s">
        <v>10</v>
      </c>
      <c r="I3869" t="s">
        <v>3270</v>
      </c>
    </row>
    <row r="3870" spans="1:9" ht="16.5" x14ac:dyDescent="0.25">
      <c r="A3870" s="1">
        <f>ROW()-ROW(tManutencao[[#Headers],[Seq]])</f>
        <v>3869</v>
      </c>
      <c r="B3870" s="3">
        <v>3754</v>
      </c>
      <c r="C3870" s="4">
        <v>45587.565324074072</v>
      </c>
      <c r="D3870" s="4">
        <v>45671.471979166665</v>
      </c>
      <c r="E3870" s="1" t="s">
        <v>9</v>
      </c>
      <c r="F3870">
        <v>501</v>
      </c>
      <c r="G3870" s="1" t="str">
        <f>IFERROR(VLOOKUP(tManutencao[[#This Row],[Máquina]],[1]!tMaquinas[[Código]:[Descrição]],2,0),"N/E")</f>
        <v>501 - Jaguar rebobinadeira</v>
      </c>
      <c r="H3870" t="s">
        <v>23</v>
      </c>
      <c r="I3870" t="s">
        <v>38</v>
      </c>
    </row>
    <row r="3871" spans="1:9" ht="16.5" x14ac:dyDescent="0.25">
      <c r="A3871" s="1">
        <f>ROW()-ROW(tManutencao[[#Headers],[Seq]])</f>
        <v>3870</v>
      </c>
      <c r="B3871" s="3">
        <v>3755</v>
      </c>
      <c r="C3871" s="4">
        <v>45587.565428240741</v>
      </c>
      <c r="D3871" s="4">
        <v>45616.515416666669</v>
      </c>
      <c r="E3871" s="1" t="s">
        <v>92</v>
      </c>
      <c r="F3871">
        <v>113</v>
      </c>
      <c r="G3871" s="1" t="str">
        <f>IFERROR(VLOOKUP(tManutencao[[#This Row],[Máquina]],[1]!tMaquinas[[Código]:[Descrição]],2,0),"N/E")</f>
        <v>113 - Extrusora</v>
      </c>
      <c r="H3871" t="s">
        <v>10</v>
      </c>
      <c r="I3871" t="s">
        <v>3271</v>
      </c>
    </row>
    <row r="3872" spans="1:9" ht="16.5" x14ac:dyDescent="0.25">
      <c r="A3872" s="1">
        <f>ROW()-ROW(tManutencao[[#Headers],[Seq]])</f>
        <v>3871</v>
      </c>
      <c r="B3872" s="3">
        <v>3756</v>
      </c>
      <c r="C3872" s="4">
        <v>45587.565972222219</v>
      </c>
      <c r="D3872" s="4">
        <v>45616.517418981479</v>
      </c>
      <c r="E3872" s="1" t="s">
        <v>92</v>
      </c>
      <c r="F3872">
        <v>113</v>
      </c>
      <c r="G3872" s="1" t="str">
        <f>IFERROR(VLOOKUP(tManutencao[[#This Row],[Máquina]],[1]!tMaquinas[[Código]:[Descrição]],2,0),"N/E")</f>
        <v>113 - Extrusora</v>
      </c>
      <c r="H3872" t="s">
        <v>10</v>
      </c>
      <c r="I3872" t="s">
        <v>3272</v>
      </c>
    </row>
    <row r="3873" spans="1:9" ht="16.5" x14ac:dyDescent="0.25">
      <c r="A3873" s="1">
        <f>ROW()-ROW(tManutencao[[#Headers],[Seq]])</f>
        <v>3872</v>
      </c>
      <c r="B3873" s="3">
        <v>3757</v>
      </c>
      <c r="C3873" s="4">
        <v>45587.566400462965</v>
      </c>
      <c r="D3873" s="4">
        <v>45616.516215277778</v>
      </c>
      <c r="E3873" s="1" t="s">
        <v>92</v>
      </c>
      <c r="F3873">
        <v>113</v>
      </c>
      <c r="G3873" s="1" t="str">
        <f>IFERROR(VLOOKUP(tManutencao[[#This Row],[Máquina]],[1]!tMaquinas[[Código]:[Descrição]],2,0),"N/E")</f>
        <v>113 - Extrusora</v>
      </c>
      <c r="H3873" t="s">
        <v>10</v>
      </c>
      <c r="I3873" t="s">
        <v>3273</v>
      </c>
    </row>
    <row r="3874" spans="1:9" ht="16.5" x14ac:dyDescent="0.25">
      <c r="A3874" s="1">
        <f>ROW()-ROW(tManutencao[[#Headers],[Seq]])</f>
        <v>3873</v>
      </c>
      <c r="B3874" s="3">
        <v>3758</v>
      </c>
      <c r="C3874" s="4">
        <v>45587.568611111114</v>
      </c>
      <c r="D3874" s="4">
        <v>45616.513344907406</v>
      </c>
      <c r="E3874" s="1" t="s">
        <v>92</v>
      </c>
      <c r="F3874">
        <v>113</v>
      </c>
      <c r="G3874" s="1" t="str">
        <f>IFERROR(VLOOKUP(tManutencao[[#This Row],[Máquina]],[1]!tMaquinas[[Código]:[Descrição]],2,0),"N/E")</f>
        <v>113 - Extrusora</v>
      </c>
      <c r="H3874" t="s">
        <v>10</v>
      </c>
      <c r="I3874" t="s">
        <v>3274</v>
      </c>
    </row>
    <row r="3875" spans="1:9" ht="16.5" x14ac:dyDescent="0.25">
      <c r="A3875" s="1">
        <f>ROW()-ROW(tManutencao[[#Headers],[Seq]])</f>
        <v>3874</v>
      </c>
      <c r="B3875" s="3">
        <v>3759</v>
      </c>
      <c r="C3875" s="4">
        <v>45587.569155092591</v>
      </c>
      <c r="D3875" s="4">
        <v>45595.369780092595</v>
      </c>
      <c r="E3875" s="1" t="s">
        <v>92</v>
      </c>
      <c r="F3875">
        <v>113</v>
      </c>
      <c r="G3875" s="1" t="str">
        <f>IFERROR(VLOOKUP(tManutencao[[#This Row],[Máquina]],[1]!tMaquinas[[Código]:[Descrição]],2,0),"N/E")</f>
        <v>113 - Extrusora</v>
      </c>
      <c r="H3875" t="s">
        <v>10</v>
      </c>
      <c r="I3875" t="s">
        <v>3275</v>
      </c>
    </row>
    <row r="3876" spans="1:9" ht="16.5" x14ac:dyDescent="0.25">
      <c r="A3876" s="1">
        <f>ROW()-ROW(tManutencao[[#Headers],[Seq]])</f>
        <v>3875</v>
      </c>
      <c r="B3876" s="3">
        <v>3760</v>
      </c>
      <c r="C3876" s="4">
        <v>45587.570115740738</v>
      </c>
      <c r="D3876" s="4"/>
      <c r="E3876" s="1" t="s">
        <v>92</v>
      </c>
      <c r="F3876">
        <v>113</v>
      </c>
      <c r="G3876" s="1" t="str">
        <f>IFERROR(VLOOKUP(tManutencao[[#This Row],[Máquina]],[1]!tMaquinas[[Código]:[Descrição]],2,0),"N/E")</f>
        <v>113 - Extrusora</v>
      </c>
      <c r="H3876" t="s">
        <v>10</v>
      </c>
      <c r="I3876" t="s">
        <v>3276</v>
      </c>
    </row>
    <row r="3877" spans="1:9" ht="16.5" x14ac:dyDescent="0.25">
      <c r="A3877" s="1">
        <f>ROW()-ROW(tManutencao[[#Headers],[Seq]])</f>
        <v>3876</v>
      </c>
      <c r="B3877" s="3">
        <v>3761</v>
      </c>
      <c r="C3877" s="4">
        <v>45587.570590277777</v>
      </c>
      <c r="D3877" s="4">
        <v>45595.369340277779</v>
      </c>
      <c r="E3877" s="1" t="s">
        <v>92</v>
      </c>
      <c r="F3877">
        <v>113</v>
      </c>
      <c r="G3877" s="1" t="str">
        <f>IFERROR(VLOOKUP(tManutencao[[#This Row],[Máquina]],[1]!tMaquinas[[Código]:[Descrição]],2,0),"N/E")</f>
        <v>113 - Extrusora</v>
      </c>
      <c r="H3877" t="s">
        <v>10</v>
      </c>
      <c r="I3877" t="s">
        <v>874</v>
      </c>
    </row>
    <row r="3878" spans="1:9" ht="16.5" x14ac:dyDescent="0.25">
      <c r="A3878" s="1">
        <f>ROW()-ROW(tManutencao[[#Headers],[Seq]])</f>
        <v>3877</v>
      </c>
      <c r="B3878" s="3">
        <v>3762</v>
      </c>
      <c r="C3878" s="4">
        <v>45587.572685185187</v>
      </c>
      <c r="D3878" s="4">
        <v>45616.540393518517</v>
      </c>
      <c r="E3878" s="1" t="s">
        <v>92</v>
      </c>
      <c r="F3878">
        <v>113</v>
      </c>
      <c r="G3878" s="1" t="str">
        <f>IFERROR(VLOOKUP(tManutencao[[#This Row],[Máquina]],[1]!tMaquinas[[Código]:[Descrição]],2,0),"N/E")</f>
        <v>113 - Extrusora</v>
      </c>
      <c r="H3878" t="s">
        <v>10</v>
      </c>
      <c r="I3878" t="s">
        <v>3277</v>
      </c>
    </row>
    <row r="3879" spans="1:9" ht="16.5" x14ac:dyDescent="0.25">
      <c r="A3879" s="1">
        <f>ROW()-ROW(tManutencao[[#Headers],[Seq]])</f>
        <v>3878</v>
      </c>
      <c r="B3879" s="3">
        <v>3763</v>
      </c>
      <c r="C3879" s="4">
        <v>45587.573530092595</v>
      </c>
      <c r="D3879" s="4">
        <v>45616.535636574074</v>
      </c>
      <c r="E3879" s="1" t="s">
        <v>92</v>
      </c>
      <c r="F3879">
        <v>113</v>
      </c>
      <c r="G3879" s="1" t="str">
        <f>IFERROR(VLOOKUP(tManutencao[[#This Row],[Máquina]],[1]!tMaquinas[[Código]:[Descrição]],2,0),"N/E")</f>
        <v>113 - Extrusora</v>
      </c>
      <c r="H3879" t="s">
        <v>10</v>
      </c>
      <c r="I3879" t="s">
        <v>3278</v>
      </c>
    </row>
    <row r="3880" spans="1:9" ht="16.5" x14ac:dyDescent="0.25">
      <c r="A3880" s="1">
        <f>ROW()-ROW(tManutencao[[#Headers],[Seq]])</f>
        <v>3879</v>
      </c>
      <c r="B3880" s="3">
        <v>4799</v>
      </c>
      <c r="C3880" s="4">
        <v>45671.436689814815</v>
      </c>
      <c r="D3880" s="4"/>
      <c r="E3880" s="1" t="s">
        <v>9</v>
      </c>
      <c r="F3880">
        <v>9025</v>
      </c>
      <c r="G3880" s="1" t="str">
        <f>IFERROR(VLOOKUP(tManutencao[[#This Row],[Máquina]],[1]!tMaquinas[[Código]:[Descrição]],2,0),"N/E")</f>
        <v>N/E</v>
      </c>
      <c r="H3880" t="s">
        <v>21</v>
      </c>
      <c r="I3880" t="s">
        <v>3279</v>
      </c>
    </row>
    <row r="3881" spans="1:9" ht="16.5" x14ac:dyDescent="0.25">
      <c r="A3881" s="1">
        <f>ROW()-ROW(tManutencao[[#Headers],[Seq]])</f>
        <v>3880</v>
      </c>
      <c r="B3881" s="3">
        <v>3765</v>
      </c>
      <c r="C3881" s="4">
        <v>45587.765347222223</v>
      </c>
      <c r="D3881" s="4">
        <v>45671.472233796296</v>
      </c>
      <c r="E3881" s="1" t="s">
        <v>9</v>
      </c>
      <c r="F3881">
        <v>417</v>
      </c>
      <c r="G3881" s="1" t="str">
        <f>IFERROR(VLOOKUP(tManutencao[[#This Row],[Máquina]],[1]!tMaquinas[[Código]:[Descrição]],2,0),"N/E")</f>
        <v>417 - Hece 1400</v>
      </c>
      <c r="H3881" t="s">
        <v>21</v>
      </c>
      <c r="I3881" t="s">
        <v>32</v>
      </c>
    </row>
    <row r="3882" spans="1:9" ht="16.5" x14ac:dyDescent="0.25">
      <c r="A3882" s="1">
        <f>ROW()-ROW(tManutencao[[#Headers],[Seq]])</f>
        <v>3881</v>
      </c>
      <c r="B3882" s="3">
        <v>3766</v>
      </c>
      <c r="C3882" s="4">
        <v>45587.766226851854</v>
      </c>
      <c r="D3882" s="4">
        <v>45671.472488425927</v>
      </c>
      <c r="E3882" s="1" t="s">
        <v>9</v>
      </c>
      <c r="F3882">
        <v>417</v>
      </c>
      <c r="G3882" s="1" t="str">
        <f>IFERROR(VLOOKUP(tManutencao[[#This Row],[Máquina]],[1]!tMaquinas[[Código]:[Descrição]],2,0),"N/E")</f>
        <v>417 - Hece 1400</v>
      </c>
      <c r="H3882" t="s">
        <v>21</v>
      </c>
      <c r="I3882" t="s">
        <v>32</v>
      </c>
    </row>
    <row r="3883" spans="1:9" ht="16.5" x14ac:dyDescent="0.25">
      <c r="A3883" s="1">
        <f>ROW()-ROW(tManutencao[[#Headers],[Seq]])</f>
        <v>3882</v>
      </c>
      <c r="B3883" s="3">
        <v>3767</v>
      </c>
      <c r="C3883" s="4">
        <v>45588.110717592594</v>
      </c>
      <c r="D3883" s="4">
        <v>45636.487916666665</v>
      </c>
      <c r="E3883" s="1" t="s">
        <v>182</v>
      </c>
      <c r="F3883">
        <v>116</v>
      </c>
      <c r="G3883" s="1" t="str">
        <f>IFERROR(VLOOKUP(tManutencao[[#This Row],[Máquina]],[1]!tMaquinas[[Código]:[Descrição]],2,0),"N/E")</f>
        <v>116 - Extrusora</v>
      </c>
      <c r="H3883" t="s">
        <v>10</v>
      </c>
      <c r="I3883" t="s">
        <v>3280</v>
      </c>
    </row>
    <row r="3884" spans="1:9" ht="16.5" x14ac:dyDescent="0.25">
      <c r="A3884" s="1">
        <f>ROW()-ROW(tManutencao[[#Headers],[Seq]])</f>
        <v>3883</v>
      </c>
      <c r="B3884" s="3">
        <v>3768</v>
      </c>
      <c r="C3884" s="4">
        <v>45588.346689814818</v>
      </c>
      <c r="D3884" s="4">
        <v>45671.472615740742</v>
      </c>
      <c r="E3884" s="1" t="s">
        <v>9</v>
      </c>
      <c r="F3884">
        <v>502</v>
      </c>
      <c r="G3884" s="1" t="str">
        <f>IFERROR(VLOOKUP(tManutencao[[#This Row],[Máquina]],[1]!tMaquinas[[Código]:[Descrição]],2,0),"N/E")</f>
        <v>502 - Jaguar rebobinadeira</v>
      </c>
      <c r="H3884" t="s">
        <v>23</v>
      </c>
      <c r="I3884" t="s">
        <v>64</v>
      </c>
    </row>
    <row r="3885" spans="1:9" ht="16.5" x14ac:dyDescent="0.25">
      <c r="A3885" s="1">
        <f>ROW()-ROW(tManutencao[[#Headers],[Seq]])</f>
        <v>3884</v>
      </c>
      <c r="B3885" s="3">
        <v>3769</v>
      </c>
      <c r="C3885" s="4">
        <v>45588.347974537035</v>
      </c>
      <c r="D3885" s="4">
        <v>45671.472685185188</v>
      </c>
      <c r="E3885" s="1" t="s">
        <v>9</v>
      </c>
      <c r="F3885">
        <v>507</v>
      </c>
      <c r="G3885" s="1" t="str">
        <f>IFERROR(VLOOKUP(tManutencao[[#This Row],[Máquina]],[1]!tMaquinas[[Código]:[Descrição]],2,0),"N/E")</f>
        <v>507 - Rebobinadeira</v>
      </c>
      <c r="H3885" t="s">
        <v>23</v>
      </c>
      <c r="I3885" t="s">
        <v>64</v>
      </c>
    </row>
    <row r="3886" spans="1:9" ht="16.5" x14ac:dyDescent="0.25">
      <c r="A3886" s="1">
        <f>ROW()-ROW(tManutencao[[#Headers],[Seq]])</f>
        <v>3885</v>
      </c>
      <c r="B3886" s="3">
        <v>3770</v>
      </c>
      <c r="C3886" s="4">
        <v>45588.361527777779</v>
      </c>
      <c r="D3886" s="4">
        <v>45588.622071759259</v>
      </c>
      <c r="E3886" s="1" t="s">
        <v>9</v>
      </c>
      <c r="F3886">
        <v>116</v>
      </c>
      <c r="G3886" s="1" t="str">
        <f>IFERROR(VLOOKUP(tManutencao[[#This Row],[Máquina]],[1]!tMaquinas[[Código]:[Descrição]],2,0),"N/E")</f>
        <v>116 - Extrusora</v>
      </c>
      <c r="H3886" t="s">
        <v>10</v>
      </c>
      <c r="I3886" t="s">
        <v>3281</v>
      </c>
    </row>
    <row r="3887" spans="1:9" ht="16.5" x14ac:dyDescent="0.25">
      <c r="A3887" s="1">
        <f>ROW()-ROW(tManutencao[[#Headers],[Seq]])</f>
        <v>3886</v>
      </c>
      <c r="B3887" s="3">
        <v>4809</v>
      </c>
      <c r="C3887" s="4">
        <v>45672.336747685185</v>
      </c>
      <c r="D3887" s="4">
        <v>45672.737962962965</v>
      </c>
      <c r="E3887" s="1" t="s">
        <v>9</v>
      </c>
      <c r="F3887">
        <v>9025</v>
      </c>
      <c r="G3887" s="1" t="str">
        <f>IFERROR(VLOOKUP(tManutencao[[#This Row],[Máquina]],[1]!tMaquinas[[Código]:[Descrição]],2,0),"N/E")</f>
        <v>N/E</v>
      </c>
      <c r="H3887" t="s">
        <v>21</v>
      </c>
      <c r="I3887" t="s">
        <v>3282</v>
      </c>
    </row>
    <row r="3888" spans="1:9" ht="16.5" x14ac:dyDescent="0.25">
      <c r="A3888" s="1">
        <f>ROW()-ROW(tManutencao[[#Headers],[Seq]])</f>
        <v>3887</v>
      </c>
      <c r="B3888" s="3">
        <v>3772</v>
      </c>
      <c r="C3888" s="4">
        <v>45588.387835648151</v>
      </c>
      <c r="D3888" s="4">
        <v>45671.47284722222</v>
      </c>
      <c r="E3888" s="1" t="s">
        <v>9</v>
      </c>
      <c r="F3888">
        <v>507</v>
      </c>
      <c r="G3888" s="1" t="str">
        <f>IFERROR(VLOOKUP(tManutencao[[#This Row],[Máquina]],[1]!tMaquinas[[Código]:[Descrição]],2,0),"N/E")</f>
        <v>507 - Rebobinadeira</v>
      </c>
      <c r="H3888" t="s">
        <v>23</v>
      </c>
      <c r="I3888" t="s">
        <v>64</v>
      </c>
    </row>
    <row r="3889" spans="1:9" ht="16.5" x14ac:dyDescent="0.25">
      <c r="A3889" s="1">
        <f>ROW()-ROW(tManutencao[[#Headers],[Seq]])</f>
        <v>3888</v>
      </c>
      <c r="B3889" s="3">
        <v>4905</v>
      </c>
      <c r="C3889" s="4">
        <v>45686.741805555554</v>
      </c>
      <c r="D3889" s="4"/>
      <c r="E3889" s="1" t="s">
        <v>9</v>
      </c>
      <c r="F3889">
        <v>9025</v>
      </c>
      <c r="G3889" s="1" t="str">
        <f>IFERROR(VLOOKUP(tManutencao[[#This Row],[Máquina]],[1]!tMaquinas[[Código]:[Descrição]],2,0),"N/E")</f>
        <v>N/E</v>
      </c>
      <c r="H3889" t="s">
        <v>21</v>
      </c>
      <c r="I3889" t="s">
        <v>3283</v>
      </c>
    </row>
    <row r="3890" spans="1:9" ht="16.5" x14ac:dyDescent="0.25">
      <c r="A3890" s="1">
        <f>ROW()-ROW(tManutencao[[#Headers],[Seq]])</f>
        <v>3889</v>
      </c>
      <c r="B3890" s="3">
        <v>3774</v>
      </c>
      <c r="C3890" s="4">
        <v>45588.603495370371</v>
      </c>
      <c r="D3890" s="4">
        <v>45595.380659722221</v>
      </c>
      <c r="E3890" s="1" t="s">
        <v>9</v>
      </c>
      <c r="F3890">
        <v>108</v>
      </c>
      <c r="G3890" s="1" t="str">
        <f>IFERROR(VLOOKUP(tManutencao[[#This Row],[Máquina]],[1]!tMaquinas[[Código]:[Descrição]],2,0),"N/E")</f>
        <v>108 - Extrusora</v>
      </c>
      <c r="H3890" t="s">
        <v>10</v>
      </c>
      <c r="I3890" t="s">
        <v>3284</v>
      </c>
    </row>
    <row r="3891" spans="1:9" ht="16.5" x14ac:dyDescent="0.25">
      <c r="A3891" s="1">
        <f>ROW()-ROW(tManutencao[[#Headers],[Seq]])</f>
        <v>3890</v>
      </c>
      <c r="B3891" s="3">
        <v>3775</v>
      </c>
      <c r="C3891" s="4">
        <v>45588.604166666664</v>
      </c>
      <c r="D3891" s="4">
        <v>45588.75640046296</v>
      </c>
      <c r="E3891" s="1" t="s">
        <v>9</v>
      </c>
      <c r="F3891">
        <v>116</v>
      </c>
      <c r="G3891" s="1" t="str">
        <f>IFERROR(VLOOKUP(tManutencao[[#This Row],[Máquina]],[1]!tMaquinas[[Código]:[Descrição]],2,0),"N/E")</f>
        <v>116 - Extrusora</v>
      </c>
      <c r="H3891" t="s">
        <v>10</v>
      </c>
      <c r="I3891" t="s">
        <v>3285</v>
      </c>
    </row>
    <row r="3892" spans="1:9" ht="16.5" x14ac:dyDescent="0.25">
      <c r="A3892" s="1">
        <f>ROW()-ROW(tManutencao[[#Headers],[Seq]])</f>
        <v>3891</v>
      </c>
      <c r="B3892" s="3">
        <v>3776</v>
      </c>
      <c r="C3892" s="4">
        <v>45588.605196759258</v>
      </c>
      <c r="D3892" s="4">
        <v>45636.488263888888</v>
      </c>
      <c r="E3892" s="1" t="s">
        <v>9</v>
      </c>
      <c r="F3892">
        <v>115</v>
      </c>
      <c r="G3892" s="1" t="str">
        <f>IFERROR(VLOOKUP(tManutencao[[#This Row],[Máquina]],[1]!tMaquinas[[Código]:[Descrição]],2,0),"N/E")</f>
        <v>115 - Extrusora</v>
      </c>
      <c r="H3892" t="s">
        <v>10</v>
      </c>
      <c r="I3892" t="s">
        <v>3286</v>
      </c>
    </row>
    <row r="3893" spans="1:9" ht="16.5" x14ac:dyDescent="0.25">
      <c r="A3893" s="1">
        <f>ROW()-ROW(tManutencao[[#Headers],[Seq]])</f>
        <v>3892</v>
      </c>
      <c r="B3893" s="3">
        <v>3777</v>
      </c>
      <c r="C3893" s="4">
        <v>45588.606446759259</v>
      </c>
      <c r="D3893" s="4">
        <v>45597.369722222225</v>
      </c>
      <c r="E3893" s="1" t="s">
        <v>9</v>
      </c>
      <c r="F3893">
        <v>108</v>
      </c>
      <c r="G3893" s="1" t="str">
        <f>IFERROR(VLOOKUP(tManutencao[[#This Row],[Máquina]],[1]!tMaquinas[[Código]:[Descrição]],2,0),"N/E")</f>
        <v>108 - Extrusora</v>
      </c>
      <c r="H3893" t="s">
        <v>10</v>
      </c>
      <c r="I3893" t="s">
        <v>3287</v>
      </c>
    </row>
    <row r="3894" spans="1:9" ht="16.5" x14ac:dyDescent="0.25">
      <c r="A3894" s="1">
        <f>ROW()-ROW(tManutencao[[#Headers],[Seq]])</f>
        <v>3893</v>
      </c>
      <c r="B3894" s="3">
        <v>3778</v>
      </c>
      <c r="C3894" s="4">
        <v>45588.607106481482</v>
      </c>
      <c r="D3894" s="4">
        <v>45595.377337962964</v>
      </c>
      <c r="E3894" s="1" t="s">
        <v>9</v>
      </c>
      <c r="F3894">
        <v>108</v>
      </c>
      <c r="G3894" s="1" t="str">
        <f>IFERROR(VLOOKUP(tManutencao[[#This Row],[Máquina]],[1]!tMaquinas[[Código]:[Descrição]],2,0),"N/E")</f>
        <v>108 - Extrusora</v>
      </c>
      <c r="H3894" t="s">
        <v>10</v>
      </c>
      <c r="I3894" t="s">
        <v>3288</v>
      </c>
    </row>
    <row r="3895" spans="1:9" ht="16.5" x14ac:dyDescent="0.25">
      <c r="A3895" s="1">
        <f>ROW()-ROW(tManutencao[[#Headers],[Seq]])</f>
        <v>3894</v>
      </c>
      <c r="B3895" s="3">
        <v>3779</v>
      </c>
      <c r="C3895" s="4">
        <v>45588.608425925922</v>
      </c>
      <c r="D3895" s="4">
        <v>45595.377754629626</v>
      </c>
      <c r="E3895" s="1" t="s">
        <v>9</v>
      </c>
      <c r="F3895">
        <v>113</v>
      </c>
      <c r="G3895" s="1" t="str">
        <f>IFERROR(VLOOKUP(tManutencao[[#This Row],[Máquina]],[1]!tMaquinas[[Código]:[Descrição]],2,0),"N/E")</f>
        <v>113 - Extrusora</v>
      </c>
      <c r="H3895" t="s">
        <v>10</v>
      </c>
      <c r="I3895" t="s">
        <v>3289</v>
      </c>
    </row>
    <row r="3896" spans="1:9" ht="16.5" x14ac:dyDescent="0.25">
      <c r="A3896" s="1">
        <f>ROW()-ROW(tManutencao[[#Headers],[Seq]])</f>
        <v>3895</v>
      </c>
      <c r="B3896" s="3">
        <v>3780</v>
      </c>
      <c r="C3896" s="4">
        <v>45588.608530092592</v>
      </c>
      <c r="D3896" s="4">
        <v>45616.52584490741</v>
      </c>
      <c r="E3896" s="1" t="s">
        <v>182</v>
      </c>
      <c r="F3896">
        <v>113</v>
      </c>
      <c r="G3896" s="1" t="str">
        <f>IFERROR(VLOOKUP(tManutencao[[#This Row],[Máquina]],[1]!tMaquinas[[Código]:[Descrição]],2,0),"N/E")</f>
        <v>113 - Extrusora</v>
      </c>
      <c r="H3896" t="s">
        <v>10</v>
      </c>
      <c r="I3896" t="s">
        <v>3290</v>
      </c>
    </row>
    <row r="3897" spans="1:9" ht="16.5" x14ac:dyDescent="0.25">
      <c r="A3897" s="1">
        <f>ROW()-ROW(tManutencao[[#Headers],[Seq]])</f>
        <v>3896</v>
      </c>
      <c r="B3897" s="3">
        <v>3781</v>
      </c>
      <c r="C3897" s="4">
        <v>45588.609247685185</v>
      </c>
      <c r="D3897" s="4">
        <v>45614.358518518522</v>
      </c>
      <c r="E3897" s="1" t="s">
        <v>9</v>
      </c>
      <c r="F3897">
        <v>108</v>
      </c>
      <c r="G3897" s="1" t="str">
        <f>IFERROR(VLOOKUP(tManutencao[[#This Row],[Máquina]],[1]!tMaquinas[[Código]:[Descrição]],2,0),"N/E")</f>
        <v>108 - Extrusora</v>
      </c>
      <c r="H3897" t="s">
        <v>10</v>
      </c>
      <c r="I3897" t="s">
        <v>3291</v>
      </c>
    </row>
    <row r="3898" spans="1:9" ht="16.5" x14ac:dyDescent="0.25">
      <c r="A3898" s="1">
        <f>ROW()-ROW(tManutencao[[#Headers],[Seq]])</f>
        <v>3897</v>
      </c>
      <c r="B3898" s="3">
        <v>3782</v>
      </c>
      <c r="C3898" s="4">
        <v>45588.609965277778</v>
      </c>
      <c r="D3898" s="4">
        <v>45616.533946759257</v>
      </c>
      <c r="E3898" s="1" t="s">
        <v>92</v>
      </c>
      <c r="F3898">
        <v>113</v>
      </c>
      <c r="G3898" s="1" t="str">
        <f>IFERROR(VLOOKUP(tManutencao[[#This Row],[Máquina]],[1]!tMaquinas[[Código]:[Descrição]],2,0),"N/E")</f>
        <v>113 - Extrusora</v>
      </c>
      <c r="H3898" t="s">
        <v>10</v>
      </c>
      <c r="I3898" t="s">
        <v>3292</v>
      </c>
    </row>
    <row r="3899" spans="1:9" ht="16.5" x14ac:dyDescent="0.25">
      <c r="A3899" s="1">
        <f>ROW()-ROW(tManutencao[[#Headers],[Seq]])</f>
        <v>3898</v>
      </c>
      <c r="B3899" s="3">
        <v>3783</v>
      </c>
      <c r="C3899" s="4">
        <v>45588.610347222224</v>
      </c>
      <c r="D3899" s="4">
        <v>45616.531099537038</v>
      </c>
      <c r="E3899" s="1" t="s">
        <v>92</v>
      </c>
      <c r="F3899">
        <v>113</v>
      </c>
      <c r="G3899" s="1" t="str">
        <f>IFERROR(VLOOKUP(tManutencao[[#This Row],[Máquina]],[1]!tMaquinas[[Código]:[Descrição]],2,0),"N/E")</f>
        <v>113 - Extrusora</v>
      </c>
      <c r="H3899" t="s">
        <v>10</v>
      </c>
      <c r="I3899" t="s">
        <v>3293</v>
      </c>
    </row>
    <row r="3900" spans="1:9" ht="16.5" x14ac:dyDescent="0.25">
      <c r="A3900" s="1">
        <f>ROW()-ROW(tManutencao[[#Headers],[Seq]])</f>
        <v>3899</v>
      </c>
      <c r="B3900" s="3">
        <v>3784</v>
      </c>
      <c r="C3900" s="4">
        <v>45588.610694444447</v>
      </c>
      <c r="D3900" s="4">
        <v>45595.380104166667</v>
      </c>
      <c r="E3900" s="1" t="s">
        <v>9</v>
      </c>
      <c r="F3900">
        <v>115</v>
      </c>
      <c r="G3900" s="1" t="str">
        <f>IFERROR(VLOOKUP(tManutencao[[#This Row],[Máquina]],[1]!tMaquinas[[Código]:[Descrição]],2,0),"N/E")</f>
        <v>115 - Extrusora</v>
      </c>
      <c r="H3900" t="s">
        <v>10</v>
      </c>
      <c r="I3900" t="s">
        <v>3294</v>
      </c>
    </row>
    <row r="3901" spans="1:9" ht="16.5" x14ac:dyDescent="0.25">
      <c r="A3901" s="1">
        <f>ROW()-ROW(tManutencao[[#Headers],[Seq]])</f>
        <v>3900</v>
      </c>
      <c r="B3901" s="3">
        <v>3785</v>
      </c>
      <c r="C3901" s="4">
        <v>45588.61074074074</v>
      </c>
      <c r="D3901" s="4">
        <v>45616.530289351853</v>
      </c>
      <c r="E3901" s="1" t="s">
        <v>92</v>
      </c>
      <c r="F3901">
        <v>113</v>
      </c>
      <c r="G3901" s="1" t="str">
        <f>IFERROR(VLOOKUP(tManutencao[[#This Row],[Máquina]],[1]!tMaquinas[[Código]:[Descrição]],2,0),"N/E")</f>
        <v>113 - Extrusora</v>
      </c>
      <c r="H3901" t="s">
        <v>10</v>
      </c>
      <c r="I3901" t="s">
        <v>3295</v>
      </c>
    </row>
    <row r="3902" spans="1:9" ht="16.5" x14ac:dyDescent="0.25">
      <c r="A3902" s="1">
        <f>ROW()-ROW(tManutencao[[#Headers],[Seq]])</f>
        <v>3901</v>
      </c>
      <c r="B3902" s="3">
        <v>3786</v>
      </c>
      <c r="C3902" s="4">
        <v>45588.611793981479</v>
      </c>
      <c r="D3902" s="4">
        <v>45616.543206018519</v>
      </c>
      <c r="E3902" s="1" t="s">
        <v>92</v>
      </c>
      <c r="F3902">
        <v>113</v>
      </c>
      <c r="G3902" s="1" t="str">
        <f>IFERROR(VLOOKUP(tManutencao[[#This Row],[Máquina]],[1]!tMaquinas[[Código]:[Descrição]],2,0),"N/E")</f>
        <v>113 - Extrusora</v>
      </c>
      <c r="H3902" t="s">
        <v>10</v>
      </c>
      <c r="I3902" t="s">
        <v>3296</v>
      </c>
    </row>
    <row r="3903" spans="1:9" ht="16.5" x14ac:dyDescent="0.25">
      <c r="A3903" s="1">
        <f>ROW()-ROW(tManutencao[[#Headers],[Seq]])</f>
        <v>3902</v>
      </c>
      <c r="B3903" s="3">
        <v>3787</v>
      </c>
      <c r="C3903" s="4">
        <v>45588.612245370372</v>
      </c>
      <c r="D3903" s="4">
        <v>45616.54146990741</v>
      </c>
      <c r="E3903" s="1" t="s">
        <v>92</v>
      </c>
      <c r="F3903">
        <v>113</v>
      </c>
      <c r="G3903" s="1" t="str">
        <f>IFERROR(VLOOKUP(tManutencao[[#This Row],[Máquina]],[1]!tMaquinas[[Código]:[Descrição]],2,0),"N/E")</f>
        <v>113 - Extrusora</v>
      </c>
      <c r="H3903" t="s">
        <v>10</v>
      </c>
      <c r="I3903" t="s">
        <v>3297</v>
      </c>
    </row>
    <row r="3904" spans="1:9" ht="16.5" x14ac:dyDescent="0.25">
      <c r="A3904" s="1">
        <f>ROW()-ROW(tManutencao[[#Headers],[Seq]])</f>
        <v>3903</v>
      </c>
      <c r="B3904" s="3">
        <v>3788</v>
      </c>
      <c r="C3904" s="4">
        <v>45588.653032407405</v>
      </c>
      <c r="D3904" s="4">
        <v>45590.742256944446</v>
      </c>
      <c r="E3904" s="1" t="s">
        <v>9</v>
      </c>
      <c r="F3904">
        <v>506</v>
      </c>
      <c r="G3904" s="1" t="str">
        <f>IFERROR(VLOOKUP(tManutencao[[#This Row],[Máquina]],[1]!tMaquinas[[Código]:[Descrição]],2,0),"N/E")</f>
        <v>506 - Rebobinadeira</v>
      </c>
      <c r="H3904" t="s">
        <v>23</v>
      </c>
      <c r="I3904" t="s">
        <v>3298</v>
      </c>
    </row>
    <row r="3905" spans="1:9" ht="16.5" x14ac:dyDescent="0.25">
      <c r="A3905" s="1">
        <f>ROW()-ROW(tManutencao[[#Headers],[Seq]])</f>
        <v>3904</v>
      </c>
      <c r="B3905" s="3">
        <v>3789</v>
      </c>
      <c r="C3905" s="4">
        <v>45588.654606481483</v>
      </c>
      <c r="D3905" s="4">
        <v>45590.741875</v>
      </c>
      <c r="E3905" s="1" t="s">
        <v>9</v>
      </c>
      <c r="F3905">
        <v>302</v>
      </c>
      <c r="G3905" s="1" t="str">
        <f>IFERROR(VLOOKUP(tManutencao[[#This Row],[Máquina]],[1]!tMaquinas[[Código]:[Descrição]],2,0),"N/E")</f>
        <v>301 - Comexi Laminadora</v>
      </c>
      <c r="H3905" t="s">
        <v>58</v>
      </c>
      <c r="I3905" t="s">
        <v>3299</v>
      </c>
    </row>
    <row r="3906" spans="1:9" ht="16.5" x14ac:dyDescent="0.25">
      <c r="A3906" s="1">
        <f>ROW()-ROW(tManutencao[[#Headers],[Seq]])</f>
        <v>3905</v>
      </c>
      <c r="B3906" s="3">
        <v>3790</v>
      </c>
      <c r="C3906" s="4">
        <v>45588.680069444446</v>
      </c>
      <c r="D3906" s="4">
        <v>45590.457118055558</v>
      </c>
      <c r="E3906" s="1" t="s">
        <v>9</v>
      </c>
      <c r="F3906">
        <v>502</v>
      </c>
      <c r="G3906" s="1" t="str">
        <f>IFERROR(VLOOKUP(tManutencao[[#This Row],[Máquina]],[1]!tMaquinas[[Código]:[Descrição]],2,0),"N/E")</f>
        <v>502 - Jaguar rebobinadeira</v>
      </c>
      <c r="H3906" t="s">
        <v>23</v>
      </c>
      <c r="I3906" t="s">
        <v>3300</v>
      </c>
    </row>
    <row r="3907" spans="1:9" ht="16.5" x14ac:dyDescent="0.25">
      <c r="A3907" s="1">
        <f>ROW()-ROW(tManutencao[[#Headers],[Seq]])</f>
        <v>3906</v>
      </c>
      <c r="B3907" s="3">
        <v>3791</v>
      </c>
      <c r="C3907" s="4">
        <v>45588.682291666664</v>
      </c>
      <c r="D3907" s="4">
        <v>45671.472939814812</v>
      </c>
      <c r="E3907" s="1" t="s">
        <v>9</v>
      </c>
      <c r="F3907">
        <v>418</v>
      </c>
      <c r="G3907" s="1" t="str">
        <f>IFERROR(VLOOKUP(tManutencao[[#This Row],[Máquina]],[1]!tMaquinas[[Código]:[Descrição]],2,0),"N/E")</f>
        <v>418 - Hece 850</v>
      </c>
      <c r="H3907" t="s">
        <v>21</v>
      </c>
      <c r="I3907" t="s">
        <v>51</v>
      </c>
    </row>
    <row r="3908" spans="1:9" ht="16.5" x14ac:dyDescent="0.25">
      <c r="A3908" s="1">
        <f>ROW()-ROW(tManutencao[[#Headers],[Seq]])</f>
        <v>3907</v>
      </c>
      <c r="B3908" s="3">
        <v>3792</v>
      </c>
      <c r="C3908" s="4">
        <v>45588.686643518522</v>
      </c>
      <c r="D3908" s="4">
        <v>45671.473124999997</v>
      </c>
      <c r="E3908" s="1" t="s">
        <v>9</v>
      </c>
      <c r="F3908">
        <v>506</v>
      </c>
      <c r="G3908" s="1" t="str">
        <f>IFERROR(VLOOKUP(tManutencao[[#This Row],[Máquina]],[1]!tMaquinas[[Código]:[Descrição]],2,0),"N/E")</f>
        <v>506 - Rebobinadeira</v>
      </c>
      <c r="H3908" t="s">
        <v>23</v>
      </c>
      <c r="I3908" t="s">
        <v>52</v>
      </c>
    </row>
    <row r="3909" spans="1:9" ht="16.5" x14ac:dyDescent="0.25">
      <c r="A3909" s="1">
        <f>ROW()-ROW(tManutencao[[#Headers],[Seq]])</f>
        <v>3908</v>
      </c>
      <c r="B3909" s="3">
        <v>3793</v>
      </c>
      <c r="C3909" s="4">
        <v>45588.687118055554</v>
      </c>
      <c r="D3909" s="4">
        <v>45671.473368055558</v>
      </c>
      <c r="E3909" s="1" t="s">
        <v>9</v>
      </c>
      <c r="F3909">
        <v>506</v>
      </c>
      <c r="G3909" s="1" t="str">
        <f>IFERROR(VLOOKUP(tManutencao[[#This Row],[Máquina]],[1]!tMaquinas[[Código]:[Descrição]],2,0),"N/E")</f>
        <v>506 - Rebobinadeira</v>
      </c>
      <c r="H3909" t="s">
        <v>23</v>
      </c>
      <c r="I3909" t="s">
        <v>65</v>
      </c>
    </row>
    <row r="3910" spans="1:9" ht="16.5" x14ac:dyDescent="0.25">
      <c r="A3910" s="1">
        <f>ROW()-ROW(tManutencao[[#Headers],[Seq]])</f>
        <v>3909</v>
      </c>
      <c r="B3910" s="3">
        <v>3794</v>
      </c>
      <c r="C3910" s="4">
        <v>45588.712002314816</v>
      </c>
      <c r="D3910" s="4">
        <v>45590.742569444446</v>
      </c>
      <c r="E3910" s="1" t="s">
        <v>9</v>
      </c>
      <c r="F3910">
        <v>506</v>
      </c>
      <c r="G3910" s="1" t="str">
        <f>IFERROR(VLOOKUP(tManutencao[[#This Row],[Máquina]],[1]!tMaquinas[[Código]:[Descrição]],2,0),"N/E")</f>
        <v>506 - Rebobinadeira</v>
      </c>
      <c r="H3910" t="s">
        <v>23</v>
      </c>
      <c r="I3910" t="s">
        <v>3301</v>
      </c>
    </row>
    <row r="3911" spans="1:9" ht="16.5" x14ac:dyDescent="0.25">
      <c r="A3911" s="1">
        <f>ROW()-ROW(tManutencao[[#Headers],[Seq]])</f>
        <v>3910</v>
      </c>
      <c r="B3911" s="3">
        <v>2679</v>
      </c>
      <c r="C3911" s="4">
        <v>45495.560497685183</v>
      </c>
      <c r="D3911" s="4"/>
      <c r="E3911" s="1" t="s">
        <v>182</v>
      </c>
      <c r="F3911">
        <v>9026</v>
      </c>
      <c r="G3911" s="1" t="str">
        <f>IFERROR(VLOOKUP(tManutencao[[#This Row],[Máquina]],[1]!tMaquinas[[Código]:[Descrição]],2,0),"N/E")</f>
        <v>N/E</v>
      </c>
      <c r="H3911" t="s">
        <v>10</v>
      </c>
      <c r="I3911" t="s">
        <v>3302</v>
      </c>
    </row>
    <row r="3912" spans="1:9" ht="16.5" x14ac:dyDescent="0.25">
      <c r="A3912" s="1">
        <f>ROW()-ROW(tManutencao[[#Headers],[Seq]])</f>
        <v>3911</v>
      </c>
      <c r="B3912" s="3">
        <v>3796</v>
      </c>
      <c r="C3912" s="4">
        <v>45588.766863425924</v>
      </c>
      <c r="D3912" s="4">
        <v>45671.481840277775</v>
      </c>
      <c r="E3912" s="1" t="s">
        <v>9</v>
      </c>
      <c r="F3912">
        <v>302</v>
      </c>
      <c r="G3912" s="1" t="str">
        <f>IFERROR(VLOOKUP(tManutencao[[#This Row],[Máquina]],[1]!tMaquinas[[Código]:[Descrição]],2,0),"N/E")</f>
        <v>301 - Comexi Laminadora</v>
      </c>
      <c r="H3912" t="s">
        <v>58</v>
      </c>
      <c r="I3912" t="s">
        <v>66</v>
      </c>
    </row>
    <row r="3913" spans="1:9" ht="16.5" x14ac:dyDescent="0.25">
      <c r="A3913" s="1">
        <f>ROW()-ROW(tManutencao[[#Headers],[Seq]])</f>
        <v>3912</v>
      </c>
      <c r="B3913" s="3">
        <v>2749</v>
      </c>
      <c r="C3913" s="4">
        <v>45502.685844907406</v>
      </c>
      <c r="D3913" s="4">
        <v>45579.447997685187</v>
      </c>
      <c r="E3913" s="1" t="s">
        <v>9</v>
      </c>
      <c r="F3913">
        <v>9026</v>
      </c>
      <c r="G3913" s="1" t="str">
        <f>IFERROR(VLOOKUP(tManutencao[[#This Row],[Máquina]],[1]!tMaquinas[[Código]:[Descrição]],2,0),"N/E")</f>
        <v>N/E</v>
      </c>
      <c r="H3913" t="s">
        <v>10</v>
      </c>
    </row>
    <row r="3914" spans="1:9" ht="16.5" x14ac:dyDescent="0.25">
      <c r="A3914" s="1">
        <f>ROW()-ROW(tManutencao[[#Headers],[Seq]])</f>
        <v>3913</v>
      </c>
      <c r="B3914" s="3">
        <v>2749</v>
      </c>
      <c r="C3914" s="4">
        <v>45502.685844907406</v>
      </c>
      <c r="D3914" s="4">
        <v>45579.447997685187</v>
      </c>
      <c r="E3914" s="1" t="s">
        <v>9</v>
      </c>
      <c r="F3914">
        <v>9026</v>
      </c>
      <c r="G3914" s="1" t="str">
        <f>IFERROR(VLOOKUP(tManutencao[[#This Row],[Máquina]],[1]!tMaquinas[[Código]:[Descrição]],2,0),"N/E")</f>
        <v>N/E</v>
      </c>
      <c r="H3914" t="s">
        <v>10</v>
      </c>
      <c r="I3914" t="s">
        <v>3303</v>
      </c>
    </row>
    <row r="3915" spans="1:9" ht="16.5" x14ac:dyDescent="0.25">
      <c r="A3915" s="1">
        <f>ROW()-ROW(tManutencao[[#Headers],[Seq]])</f>
        <v>3914</v>
      </c>
      <c r="B3915" s="3">
        <v>3525</v>
      </c>
      <c r="C3915" s="4">
        <v>45573.673854166664</v>
      </c>
      <c r="D3915" s="4">
        <v>45574.44358796296</v>
      </c>
      <c r="E3915" s="1" t="s">
        <v>9</v>
      </c>
      <c r="F3915">
        <v>9026</v>
      </c>
      <c r="G3915" s="1" t="str">
        <f>IFERROR(VLOOKUP(tManutencao[[#This Row],[Máquina]],[1]!tMaquinas[[Código]:[Descrição]],2,0),"N/E")</f>
        <v>N/E</v>
      </c>
      <c r="H3915" t="s">
        <v>10</v>
      </c>
      <c r="I3915" t="s">
        <v>3304</v>
      </c>
    </row>
    <row r="3916" spans="1:9" ht="16.5" x14ac:dyDescent="0.25">
      <c r="A3916" s="1">
        <f>ROW()-ROW(tManutencao[[#Headers],[Seq]])</f>
        <v>3915</v>
      </c>
      <c r="B3916" s="3">
        <v>3539</v>
      </c>
      <c r="C3916" s="4">
        <v>45575.414965277778</v>
      </c>
      <c r="D3916" s="4">
        <v>45575.657870370371</v>
      </c>
      <c r="E3916" s="1" t="s">
        <v>9</v>
      </c>
      <c r="F3916">
        <v>9026</v>
      </c>
      <c r="G3916" s="1" t="str">
        <f>IFERROR(VLOOKUP(tManutencao[[#This Row],[Máquina]],[1]!tMaquinas[[Código]:[Descrição]],2,0),"N/E")</f>
        <v>N/E</v>
      </c>
      <c r="H3916" t="s">
        <v>10</v>
      </c>
      <c r="I3916" t="s">
        <v>3305</v>
      </c>
    </row>
    <row r="3917" spans="1:9" ht="16.5" x14ac:dyDescent="0.25">
      <c r="A3917" s="1">
        <f>ROW()-ROW(tManutencao[[#Headers],[Seq]])</f>
        <v>3916</v>
      </c>
      <c r="B3917" s="3">
        <v>3801</v>
      </c>
      <c r="C3917" s="4">
        <v>45589.391701388886</v>
      </c>
      <c r="D3917" s="4">
        <v>45616.529629629629</v>
      </c>
      <c r="E3917" s="1" t="s">
        <v>92</v>
      </c>
      <c r="F3917">
        <v>113</v>
      </c>
      <c r="G3917" s="1" t="str">
        <f>IFERROR(VLOOKUP(tManutencao[[#This Row],[Máquina]],[1]!tMaquinas[[Código]:[Descrição]],2,0),"N/E")</f>
        <v>113 - Extrusora</v>
      </c>
      <c r="H3917" t="s">
        <v>10</v>
      </c>
      <c r="I3917" t="s">
        <v>3306</v>
      </c>
    </row>
    <row r="3918" spans="1:9" ht="16.5" x14ac:dyDescent="0.25">
      <c r="A3918" s="1">
        <f>ROW()-ROW(tManutencao[[#Headers],[Seq]])</f>
        <v>3917</v>
      </c>
      <c r="B3918" s="3">
        <v>3802</v>
      </c>
      <c r="C3918" s="4">
        <v>45589.432395833333</v>
      </c>
      <c r="D3918" s="4">
        <v>45630.369305555556</v>
      </c>
      <c r="E3918" s="1" t="s">
        <v>9</v>
      </c>
      <c r="F3918">
        <v>115</v>
      </c>
      <c r="G3918" s="1" t="str">
        <f>IFERROR(VLOOKUP(tManutencao[[#This Row],[Máquina]],[1]!tMaquinas[[Código]:[Descrição]],2,0),"N/E")</f>
        <v>115 - Extrusora</v>
      </c>
      <c r="H3918" t="s">
        <v>10</v>
      </c>
    </row>
    <row r="3919" spans="1:9" ht="16.5" x14ac:dyDescent="0.25">
      <c r="A3919" s="1">
        <f>ROW()-ROW(tManutencao[[#Headers],[Seq]])</f>
        <v>3918</v>
      </c>
      <c r="B3919" s="3">
        <v>3803</v>
      </c>
      <c r="C3919" s="4">
        <v>45589.45685185185</v>
      </c>
      <c r="D3919" s="4">
        <v>45671.482025462959</v>
      </c>
      <c r="E3919" s="1" t="s">
        <v>9</v>
      </c>
      <c r="F3919">
        <v>417</v>
      </c>
      <c r="G3919" s="1" t="str">
        <f>IFERROR(VLOOKUP(tManutencao[[#This Row],[Máquina]],[1]!tMaquinas[[Código]:[Descrição]],2,0),"N/E")</f>
        <v>417 - Hece 1400</v>
      </c>
      <c r="H3919" t="s">
        <v>21</v>
      </c>
      <c r="I3919" t="s">
        <v>39</v>
      </c>
    </row>
    <row r="3920" spans="1:9" ht="16.5" x14ac:dyDescent="0.25">
      <c r="A3920" s="1">
        <f>ROW()-ROW(tManutencao[[#Headers],[Seq]])</f>
        <v>3919</v>
      </c>
      <c r="B3920" s="3">
        <v>3543</v>
      </c>
      <c r="C3920" s="4">
        <v>45575.454641203702</v>
      </c>
      <c r="D3920" s="4">
        <v>45579.639537037037</v>
      </c>
      <c r="E3920" s="1" t="s">
        <v>9</v>
      </c>
      <c r="F3920">
        <v>9026</v>
      </c>
      <c r="G3920" s="1" t="str">
        <f>IFERROR(VLOOKUP(tManutencao[[#This Row],[Máquina]],[1]!tMaquinas[[Código]:[Descrição]],2,0),"N/E")</f>
        <v>N/E</v>
      </c>
      <c r="H3920" t="s">
        <v>10</v>
      </c>
      <c r="I3920" t="s">
        <v>3307</v>
      </c>
    </row>
    <row r="3921" spans="1:9" ht="16.5" x14ac:dyDescent="0.25">
      <c r="A3921" s="1">
        <f>ROW()-ROW(tManutencao[[#Headers],[Seq]])</f>
        <v>3920</v>
      </c>
      <c r="B3921" s="3">
        <v>3567</v>
      </c>
      <c r="C3921" s="4">
        <v>45576.509606481479</v>
      </c>
      <c r="D3921" s="4">
        <v>45579.639930555553</v>
      </c>
      <c r="E3921" s="1" t="s">
        <v>9</v>
      </c>
      <c r="F3921">
        <v>9026</v>
      </c>
      <c r="G3921" s="1" t="str">
        <f>IFERROR(VLOOKUP(tManutencao[[#This Row],[Máquina]],[1]!tMaquinas[[Código]:[Descrição]],2,0),"N/E")</f>
        <v>N/E</v>
      </c>
      <c r="H3921" t="s">
        <v>10</v>
      </c>
      <c r="I3921" t="s">
        <v>3308</v>
      </c>
    </row>
    <row r="3922" spans="1:9" ht="16.5" x14ac:dyDescent="0.25">
      <c r="A3922" s="1">
        <f>ROW()-ROW(tManutencao[[#Headers],[Seq]])</f>
        <v>3921</v>
      </c>
      <c r="B3922" s="3">
        <v>3653</v>
      </c>
      <c r="C3922" s="4">
        <v>45582.415324074071</v>
      </c>
      <c r="D3922" s="4">
        <v>45583.526979166665</v>
      </c>
      <c r="E3922" s="1" t="s">
        <v>92</v>
      </c>
      <c r="F3922">
        <v>9026</v>
      </c>
      <c r="G3922" s="1" t="str">
        <f>IFERROR(VLOOKUP(tManutencao[[#This Row],[Máquina]],[1]!tMaquinas[[Código]:[Descrição]],2,0),"N/E")</f>
        <v>N/E</v>
      </c>
      <c r="H3922" t="s">
        <v>10</v>
      </c>
      <c r="I3922" t="s">
        <v>3309</v>
      </c>
    </row>
    <row r="3923" spans="1:9" ht="16.5" x14ac:dyDescent="0.25">
      <c r="A3923" s="1">
        <f>ROW()-ROW(tManutencao[[#Headers],[Seq]])</f>
        <v>3922</v>
      </c>
      <c r="B3923" s="3">
        <v>3727</v>
      </c>
      <c r="C3923" s="4">
        <v>45586.61954861111</v>
      </c>
      <c r="D3923" s="4">
        <v>45670.46503472222</v>
      </c>
      <c r="E3923" s="1" t="s">
        <v>182</v>
      </c>
      <c r="F3923">
        <v>9026</v>
      </c>
      <c r="G3923" s="1" t="str">
        <f>IFERROR(VLOOKUP(tManutencao[[#This Row],[Máquina]],[1]!tMaquinas[[Código]:[Descrição]],2,0),"N/E")</f>
        <v>N/E</v>
      </c>
      <c r="H3923" t="s">
        <v>10</v>
      </c>
      <c r="I3923" t="s">
        <v>3310</v>
      </c>
    </row>
    <row r="3924" spans="1:9" ht="16.5" x14ac:dyDescent="0.25">
      <c r="A3924" s="1">
        <f>ROW()-ROW(tManutencao[[#Headers],[Seq]])</f>
        <v>3923</v>
      </c>
      <c r="B3924" s="3">
        <v>3800</v>
      </c>
      <c r="C3924" s="4">
        <v>45589.354745370372</v>
      </c>
      <c r="D3924" s="4">
        <v>45632.676898148151</v>
      </c>
      <c r="E3924" s="1" t="s">
        <v>9</v>
      </c>
      <c r="F3924">
        <v>9026</v>
      </c>
      <c r="G3924" s="1" t="str">
        <f>IFERROR(VLOOKUP(tManutencao[[#This Row],[Máquina]],[1]!tMaquinas[[Código]:[Descrição]],2,0),"N/E")</f>
        <v>N/E</v>
      </c>
      <c r="H3924" t="s">
        <v>10</v>
      </c>
      <c r="I3924" t="s">
        <v>3311</v>
      </c>
    </row>
    <row r="3925" spans="1:9" ht="16.5" x14ac:dyDescent="0.25">
      <c r="A3925" s="1">
        <f>ROW()-ROW(tManutencao[[#Headers],[Seq]])</f>
        <v>3924</v>
      </c>
      <c r="B3925" s="3">
        <v>3970</v>
      </c>
      <c r="C3925" s="4">
        <v>45598.593460648146</v>
      </c>
      <c r="D3925" s="4"/>
      <c r="E3925" s="1" t="s">
        <v>9</v>
      </c>
      <c r="F3925">
        <v>9026</v>
      </c>
      <c r="G3925" s="1" t="str">
        <f>IFERROR(VLOOKUP(tManutencao[[#This Row],[Máquina]],[1]!tMaquinas[[Código]:[Descrição]],2,0),"N/E")</f>
        <v>N/E</v>
      </c>
      <c r="H3925" t="s">
        <v>10</v>
      </c>
      <c r="I3925" t="s">
        <v>3312</v>
      </c>
    </row>
    <row r="3926" spans="1:9" ht="16.5" x14ac:dyDescent="0.25">
      <c r="A3926" s="1">
        <f>ROW()-ROW(tManutencao[[#Headers],[Seq]])</f>
        <v>3925</v>
      </c>
      <c r="B3926" s="3">
        <v>4916</v>
      </c>
      <c r="C3926" s="4">
        <v>45687.653599537036</v>
      </c>
      <c r="D3926" s="4">
        <v>45687.659016203703</v>
      </c>
      <c r="E3926" s="1" t="s">
        <v>9</v>
      </c>
      <c r="F3926">
        <v>9026</v>
      </c>
      <c r="G3926" s="1" t="str">
        <f>IFERROR(VLOOKUP(tManutencao[[#This Row],[Máquina]],[1]!tMaquinas[[Código]:[Descrição]],2,0),"N/E")</f>
        <v>N/E</v>
      </c>
      <c r="H3926" t="s">
        <v>10</v>
      </c>
      <c r="I3926" t="s">
        <v>3313</v>
      </c>
    </row>
    <row r="3927" spans="1:9" ht="16.5" x14ac:dyDescent="0.25">
      <c r="A3927" s="1">
        <f>ROW()-ROW(tManutencao[[#Headers],[Seq]])</f>
        <v>3926</v>
      </c>
      <c r="B3927" s="3">
        <v>4917</v>
      </c>
      <c r="C3927" s="4">
        <v>45687.656909722224</v>
      </c>
      <c r="D3927" s="4">
        <v>45687.65829861111</v>
      </c>
      <c r="E3927" s="1" t="s">
        <v>9</v>
      </c>
      <c r="F3927">
        <v>9026</v>
      </c>
      <c r="G3927" s="1" t="str">
        <f>IFERROR(VLOOKUP(tManutencao[[#This Row],[Máquina]],[1]!tMaquinas[[Código]:[Descrição]],2,0),"N/E")</f>
        <v>N/E</v>
      </c>
      <c r="H3927" t="s">
        <v>10</v>
      </c>
      <c r="I3927" t="s">
        <v>3314</v>
      </c>
    </row>
    <row r="3928" spans="1:9" ht="16.5" x14ac:dyDescent="0.25">
      <c r="A3928" s="1">
        <f>ROW()-ROW(tManutencao[[#Headers],[Seq]])</f>
        <v>3927</v>
      </c>
      <c r="B3928" s="3">
        <v>3812</v>
      </c>
      <c r="C3928" s="4">
        <v>45589.758888888886</v>
      </c>
      <c r="D3928" s="4">
        <v>45671.482199074075</v>
      </c>
      <c r="E3928" s="1" t="s">
        <v>9</v>
      </c>
      <c r="F3928">
        <v>208</v>
      </c>
      <c r="G3928" s="1" t="str">
        <f>IFERROR(VLOOKUP(tManutencao[[#This Row],[Máquina]],[1]!tMaquinas[[Código]:[Descrição]],2,0),"N/E")</f>
        <v>208 - Comexi 8 cores</v>
      </c>
      <c r="H3928" t="s">
        <v>62</v>
      </c>
      <c r="I3928" t="s">
        <v>3315</v>
      </c>
    </row>
    <row r="3929" spans="1:9" ht="16.5" x14ac:dyDescent="0.25">
      <c r="A3929" s="1">
        <f>ROW()-ROW(tManutencao[[#Headers],[Seq]])</f>
        <v>3928</v>
      </c>
      <c r="B3929" s="3">
        <v>3813</v>
      </c>
      <c r="C3929" s="4">
        <v>45589.924409722225</v>
      </c>
      <c r="D3929" s="4">
        <v>45632.695821759262</v>
      </c>
      <c r="E3929" s="1" t="s">
        <v>9</v>
      </c>
      <c r="F3929">
        <v>116</v>
      </c>
      <c r="G3929" s="1" t="str">
        <f>IFERROR(VLOOKUP(tManutencao[[#This Row],[Máquina]],[1]!tMaquinas[[Código]:[Descrição]],2,0),"N/E")</f>
        <v>116 - Extrusora</v>
      </c>
      <c r="H3929" t="s">
        <v>10</v>
      </c>
      <c r="I3929" t="s">
        <v>3316</v>
      </c>
    </row>
    <row r="3930" spans="1:9" ht="16.5" x14ac:dyDescent="0.25">
      <c r="A3930" s="1">
        <f>ROW()-ROW(tManutencao[[#Headers],[Seq]])</f>
        <v>3929</v>
      </c>
      <c r="B3930" s="3">
        <v>3814</v>
      </c>
      <c r="C3930" s="4">
        <v>45590.090636574074</v>
      </c>
      <c r="D3930" s="4">
        <v>45671.482291666667</v>
      </c>
      <c r="E3930" s="1" t="s">
        <v>9</v>
      </c>
      <c r="F3930">
        <v>502</v>
      </c>
      <c r="G3930" s="1" t="str">
        <f>IFERROR(VLOOKUP(tManutencao[[#This Row],[Máquina]],[1]!tMaquinas[[Código]:[Descrição]],2,0),"N/E")</f>
        <v>502 - Jaguar rebobinadeira</v>
      </c>
      <c r="H3930" t="s">
        <v>23</v>
      </c>
      <c r="I3930" t="s">
        <v>46</v>
      </c>
    </row>
    <row r="3931" spans="1:9" ht="16.5" x14ac:dyDescent="0.25">
      <c r="A3931" s="1">
        <f>ROW()-ROW(tManutencao[[#Headers],[Seq]])</f>
        <v>3930</v>
      </c>
      <c r="B3931" s="3">
        <v>3815</v>
      </c>
      <c r="C3931" s="4">
        <v>45590.407986111109</v>
      </c>
      <c r="D3931" s="4">
        <v>45590.740208333336</v>
      </c>
      <c r="E3931" s="1" t="s">
        <v>9</v>
      </c>
      <c r="F3931">
        <v>108</v>
      </c>
      <c r="G3931" s="1" t="str">
        <f>IFERROR(VLOOKUP(tManutencao[[#This Row],[Máquina]],[1]!tMaquinas[[Código]:[Descrição]],2,0),"N/E")</f>
        <v>108 - Extrusora</v>
      </c>
      <c r="H3931" t="s">
        <v>10</v>
      </c>
      <c r="I3931" t="s">
        <v>3317</v>
      </c>
    </row>
    <row r="3932" spans="1:9" ht="16.5" x14ac:dyDescent="0.25">
      <c r="A3932" s="1">
        <f>ROW()-ROW(tManutencao[[#Headers],[Seq]])</f>
        <v>3931</v>
      </c>
      <c r="B3932" s="3">
        <v>3816</v>
      </c>
      <c r="C3932" s="4">
        <v>45590.442060185182</v>
      </c>
      <c r="D3932" s="4">
        <v>45591.570787037039</v>
      </c>
      <c r="E3932" s="1" t="s">
        <v>9</v>
      </c>
      <c r="F3932">
        <v>201</v>
      </c>
      <c r="G3932" s="1" t="str">
        <f>IFERROR(VLOOKUP(tManutencao[[#This Row],[Máquina]],[1]!tMaquinas[[Código]:[Descrição]],2,0),"N/E")</f>
        <v>201 - Thunder 4 cores engrenada</v>
      </c>
      <c r="H3932" t="s">
        <v>62</v>
      </c>
      <c r="I3932" t="s">
        <v>3318</v>
      </c>
    </row>
    <row r="3933" spans="1:9" ht="16.5" x14ac:dyDescent="0.25">
      <c r="A3933" s="1">
        <f>ROW()-ROW(tManutencao[[#Headers],[Seq]])</f>
        <v>3932</v>
      </c>
      <c r="B3933" s="3">
        <v>2753</v>
      </c>
      <c r="C3933" s="4">
        <v>45503.368796296294</v>
      </c>
      <c r="D3933" s="4"/>
      <c r="E3933" s="1" t="s">
        <v>182</v>
      </c>
      <c r="F3933">
        <v>9027</v>
      </c>
      <c r="G3933" s="1" t="str">
        <f>IFERROR(VLOOKUP(tManutencao[[#This Row],[Máquina]],[1]!tMaquinas[[Código]:[Descrição]],2,0),"N/E")</f>
        <v>N/E</v>
      </c>
      <c r="H3933" t="s">
        <v>62</v>
      </c>
    </row>
    <row r="3934" spans="1:9" ht="16.5" x14ac:dyDescent="0.25">
      <c r="A3934" s="1">
        <f>ROW()-ROW(tManutencao[[#Headers],[Seq]])</f>
        <v>3933</v>
      </c>
      <c r="B3934" s="3">
        <v>3818</v>
      </c>
      <c r="C3934" s="4">
        <v>45590.509074074071</v>
      </c>
      <c r="D3934" s="4">
        <v>45617.45484953704</v>
      </c>
      <c r="E3934" s="1" t="s">
        <v>9</v>
      </c>
      <c r="F3934">
        <v>201</v>
      </c>
      <c r="G3934" s="1" t="str">
        <f>IFERROR(VLOOKUP(tManutencao[[#This Row],[Máquina]],[1]!tMaquinas[[Código]:[Descrição]],2,0),"N/E")</f>
        <v>201 - Thunder 4 cores engrenada</v>
      </c>
      <c r="H3934" t="s">
        <v>62</v>
      </c>
      <c r="I3934" t="s">
        <v>3319</v>
      </c>
    </row>
    <row r="3935" spans="1:9" ht="16.5" x14ac:dyDescent="0.25">
      <c r="A3935" s="1">
        <f>ROW()-ROW(tManutencao[[#Headers],[Seq]])</f>
        <v>3934</v>
      </c>
      <c r="B3935" s="3">
        <v>2753</v>
      </c>
      <c r="C3935" s="4">
        <v>45503.368796296294</v>
      </c>
      <c r="D3935" s="4"/>
      <c r="E3935" s="1" t="s">
        <v>182</v>
      </c>
      <c r="F3935">
        <v>9027</v>
      </c>
      <c r="G3935" s="1" t="str">
        <f>IFERROR(VLOOKUP(tManutencao[[#This Row],[Máquina]],[1]!tMaquinas[[Código]:[Descrição]],2,0),"N/E")</f>
        <v>N/E</v>
      </c>
      <c r="H3935" t="s">
        <v>62</v>
      </c>
      <c r="I3935" t="s">
        <v>3320</v>
      </c>
    </row>
    <row r="3936" spans="1:9" ht="16.5" x14ac:dyDescent="0.25">
      <c r="A3936" s="1">
        <f>ROW()-ROW(tManutencao[[#Headers],[Seq]])</f>
        <v>3935</v>
      </c>
      <c r="B3936" s="3">
        <v>3820</v>
      </c>
      <c r="C3936" s="4">
        <v>45590.537326388891</v>
      </c>
      <c r="D3936" s="4"/>
      <c r="E3936" s="1" t="s">
        <v>9</v>
      </c>
      <c r="F3936">
        <v>113</v>
      </c>
      <c r="G3936" s="1" t="str">
        <f>IFERROR(VLOOKUP(tManutencao[[#This Row],[Máquina]],[1]!tMaquinas[[Código]:[Descrição]],2,0),"N/E")</f>
        <v>113 - Extrusora</v>
      </c>
      <c r="H3936" t="s">
        <v>10</v>
      </c>
      <c r="I3936" t="s">
        <v>614</v>
      </c>
    </row>
    <row r="3937" spans="1:9" ht="16.5" x14ac:dyDescent="0.25">
      <c r="A3937" s="1">
        <f>ROW()-ROW(tManutencao[[#Headers],[Seq]])</f>
        <v>3936</v>
      </c>
      <c r="B3937" s="3">
        <v>3821</v>
      </c>
      <c r="C3937" s="4">
        <v>45590.537928240738</v>
      </c>
      <c r="D3937" s="4"/>
      <c r="E3937" s="1" t="s">
        <v>9</v>
      </c>
      <c r="F3937">
        <v>115</v>
      </c>
      <c r="G3937" s="1" t="str">
        <f>IFERROR(VLOOKUP(tManutencao[[#This Row],[Máquina]],[1]!tMaquinas[[Código]:[Descrição]],2,0),"N/E")</f>
        <v>115 - Extrusora</v>
      </c>
      <c r="H3937" t="s">
        <v>10</v>
      </c>
      <c r="I3937" t="s">
        <v>3321</v>
      </c>
    </row>
    <row r="3938" spans="1:9" ht="16.5" x14ac:dyDescent="0.25">
      <c r="A3938" s="1">
        <f>ROW()-ROW(tManutencao[[#Headers],[Seq]])</f>
        <v>3937</v>
      </c>
      <c r="B3938" s="3">
        <v>3822</v>
      </c>
      <c r="C3938" s="4">
        <v>45590.54010416667</v>
      </c>
      <c r="D3938" s="4"/>
      <c r="E3938" s="1" t="s">
        <v>9</v>
      </c>
      <c r="F3938">
        <v>116</v>
      </c>
      <c r="G3938" s="1" t="str">
        <f>IFERROR(VLOOKUP(tManutencao[[#This Row],[Máquina]],[1]!tMaquinas[[Código]:[Descrição]],2,0),"N/E")</f>
        <v>116 - Extrusora</v>
      </c>
      <c r="H3938" t="s">
        <v>10</v>
      </c>
      <c r="I3938" t="s">
        <v>3322</v>
      </c>
    </row>
    <row r="3939" spans="1:9" ht="16.5" x14ac:dyDescent="0.25">
      <c r="A3939" s="1">
        <f>ROW()-ROW(tManutencao[[#Headers],[Seq]])</f>
        <v>3938</v>
      </c>
      <c r="B3939" s="3">
        <v>3082</v>
      </c>
      <c r="C3939" s="4">
        <v>45531.767557870371</v>
      </c>
      <c r="D3939" s="4">
        <v>45671.452557870369</v>
      </c>
      <c r="E3939" s="1" t="s">
        <v>182</v>
      </c>
      <c r="F3939">
        <v>9027</v>
      </c>
      <c r="G3939" s="1" t="str">
        <f>IFERROR(VLOOKUP(tManutencao[[#This Row],[Máquina]],[1]!tMaquinas[[Código]:[Descrição]],2,0),"N/E")</f>
        <v>N/E</v>
      </c>
      <c r="H3939" t="s">
        <v>62</v>
      </c>
      <c r="I3939" t="s">
        <v>3323</v>
      </c>
    </row>
    <row r="3940" spans="1:9" ht="16.5" x14ac:dyDescent="0.25">
      <c r="A3940" s="1">
        <f>ROW()-ROW(tManutencao[[#Headers],[Seq]])</f>
        <v>3939</v>
      </c>
      <c r="B3940" s="3">
        <v>3824</v>
      </c>
      <c r="C3940" s="4">
        <v>45590.543356481481</v>
      </c>
      <c r="D3940" s="4"/>
      <c r="E3940" s="1" t="s">
        <v>9</v>
      </c>
      <c r="F3940">
        <v>117</v>
      </c>
      <c r="G3940" s="1" t="str">
        <f>IFERROR(VLOOKUP(tManutencao[[#This Row],[Máquina]],[1]!tMaquinas[[Código]:[Descrição]],2,0),"N/E")</f>
        <v>117 - Extrusora</v>
      </c>
      <c r="H3940" t="s">
        <v>10</v>
      </c>
      <c r="I3940" t="s">
        <v>3324</v>
      </c>
    </row>
    <row r="3941" spans="1:9" ht="16.5" x14ac:dyDescent="0.25">
      <c r="A3941" s="1">
        <f>ROW()-ROW(tManutencao[[#Headers],[Seq]])</f>
        <v>3940</v>
      </c>
      <c r="B3941" s="3">
        <v>3825</v>
      </c>
      <c r="C3941" s="4">
        <v>45590.607708333337</v>
      </c>
      <c r="D3941" s="4">
        <v>45616.536122685182</v>
      </c>
      <c r="E3941" s="1" t="s">
        <v>92</v>
      </c>
      <c r="F3941">
        <v>113</v>
      </c>
      <c r="G3941" s="1" t="str">
        <f>IFERROR(VLOOKUP(tManutencao[[#This Row],[Máquina]],[1]!tMaquinas[[Código]:[Descrição]],2,0),"N/E")</f>
        <v>113 - Extrusora</v>
      </c>
      <c r="H3941" t="s">
        <v>10</v>
      </c>
      <c r="I3941" t="s">
        <v>3325</v>
      </c>
    </row>
    <row r="3942" spans="1:9" ht="16.5" x14ac:dyDescent="0.25">
      <c r="A3942" s="1">
        <f>ROW()-ROW(tManutencao[[#Headers],[Seq]])</f>
        <v>3941</v>
      </c>
      <c r="B3942" s="3">
        <v>3826</v>
      </c>
      <c r="C3942" s="4">
        <v>45590.609444444446</v>
      </c>
      <c r="D3942" s="4">
        <v>45671.482418981483</v>
      </c>
      <c r="E3942" s="1" t="s">
        <v>92</v>
      </c>
      <c r="F3942">
        <v>113</v>
      </c>
      <c r="G3942" s="1" t="str">
        <f>IFERROR(VLOOKUP(tManutencao[[#This Row],[Máquina]],[1]!tMaquinas[[Código]:[Descrição]],2,0),"N/E")</f>
        <v>113 - Extrusora</v>
      </c>
      <c r="H3942" t="s">
        <v>10</v>
      </c>
      <c r="I3942" t="s">
        <v>3326</v>
      </c>
    </row>
    <row r="3943" spans="1:9" ht="16.5" x14ac:dyDescent="0.25">
      <c r="A3943" s="1">
        <f>ROW()-ROW(tManutencao[[#Headers],[Seq]])</f>
        <v>3942</v>
      </c>
      <c r="B3943" s="3">
        <v>3827</v>
      </c>
      <c r="C3943" s="4">
        <v>45590.610810185186</v>
      </c>
      <c r="D3943" s="4"/>
      <c r="E3943" s="1" t="s">
        <v>92</v>
      </c>
      <c r="F3943">
        <v>113</v>
      </c>
      <c r="G3943" s="1" t="str">
        <f>IFERROR(VLOOKUP(tManutencao[[#This Row],[Máquina]],[1]!tMaquinas[[Código]:[Descrição]],2,0),"N/E")</f>
        <v>113 - Extrusora</v>
      </c>
      <c r="H3943" t="s">
        <v>10</v>
      </c>
      <c r="I3943" t="s">
        <v>3327</v>
      </c>
    </row>
    <row r="3944" spans="1:9" ht="16.5" x14ac:dyDescent="0.25">
      <c r="A3944" s="1">
        <f>ROW()-ROW(tManutencao[[#Headers],[Seq]])</f>
        <v>3943</v>
      </c>
      <c r="B3944" s="3">
        <v>3614</v>
      </c>
      <c r="C3944" s="4">
        <v>45580.389050925929</v>
      </c>
      <c r="D3944" s="4"/>
      <c r="E3944" s="1" t="s">
        <v>182</v>
      </c>
      <c r="F3944">
        <v>9027</v>
      </c>
      <c r="G3944" s="1" t="str">
        <f>IFERROR(VLOOKUP(tManutencao[[#This Row],[Máquina]],[1]!tMaquinas[[Código]:[Descrição]],2,0),"N/E")</f>
        <v>N/E</v>
      </c>
      <c r="H3944" t="s">
        <v>62</v>
      </c>
      <c r="I3944" t="s">
        <v>3328</v>
      </c>
    </row>
    <row r="3945" spans="1:9" ht="16.5" x14ac:dyDescent="0.25">
      <c r="A3945" s="1">
        <f>ROW()-ROW(tManutencao[[#Headers],[Seq]])</f>
        <v>3944</v>
      </c>
      <c r="B3945" s="3">
        <v>3651</v>
      </c>
      <c r="C3945" s="4">
        <v>45582.413298611114</v>
      </c>
      <c r="D3945" s="4">
        <v>45583.526493055557</v>
      </c>
      <c r="E3945" s="1" t="s">
        <v>92</v>
      </c>
      <c r="F3945">
        <v>9027</v>
      </c>
      <c r="G3945" s="1" t="str">
        <f>IFERROR(VLOOKUP(tManutencao[[#This Row],[Máquina]],[1]!tMaquinas[[Código]:[Descrição]],2,0),"N/E")</f>
        <v>N/E</v>
      </c>
      <c r="H3945" t="s">
        <v>62</v>
      </c>
      <c r="I3945" t="s">
        <v>3329</v>
      </c>
    </row>
    <row r="3946" spans="1:9" ht="16.5" x14ac:dyDescent="0.25">
      <c r="A3946" s="1">
        <f>ROW()-ROW(tManutencao[[#Headers],[Seq]])</f>
        <v>3945</v>
      </c>
      <c r="B3946" s="3">
        <v>3830</v>
      </c>
      <c r="C3946" s="4">
        <v>45590.819224537037</v>
      </c>
      <c r="D3946" s="4">
        <v>45590.819733796299</v>
      </c>
      <c r="E3946" s="1" t="s">
        <v>9</v>
      </c>
      <c r="F3946">
        <v>115</v>
      </c>
      <c r="G3946" s="1" t="str">
        <f>IFERROR(VLOOKUP(tManutencao[[#This Row],[Máquina]],[1]!tMaquinas[[Código]:[Descrição]],2,0),"N/E")</f>
        <v>115 - Extrusora</v>
      </c>
      <c r="H3946" t="s">
        <v>10</v>
      </c>
      <c r="I3946" t="s">
        <v>3330</v>
      </c>
    </row>
    <row r="3947" spans="1:9" ht="16.5" x14ac:dyDescent="0.25">
      <c r="A3947" s="1">
        <f>ROW()-ROW(tManutencao[[#Headers],[Seq]])</f>
        <v>3946</v>
      </c>
      <c r="B3947" s="3">
        <v>3831</v>
      </c>
      <c r="C3947" s="4">
        <v>45590.912673611114</v>
      </c>
      <c r="D3947" s="4"/>
      <c r="E3947" s="1" t="s">
        <v>9</v>
      </c>
      <c r="F3947">
        <v>418</v>
      </c>
      <c r="G3947" s="1" t="str">
        <f>IFERROR(VLOOKUP(tManutencao[[#This Row],[Máquina]],[1]!tMaquinas[[Código]:[Descrição]],2,0),"N/E")</f>
        <v>418 - Hece 850</v>
      </c>
      <c r="H3947" t="s">
        <v>21</v>
      </c>
      <c r="I3947" t="s">
        <v>32</v>
      </c>
    </row>
    <row r="3948" spans="1:9" ht="16.5" x14ac:dyDescent="0.25">
      <c r="A3948" s="1">
        <f>ROW()-ROW(tManutencao[[#Headers],[Seq]])</f>
        <v>3947</v>
      </c>
      <c r="B3948" s="3">
        <v>3652</v>
      </c>
      <c r="C3948" s="4">
        <v>45582.414780092593</v>
      </c>
      <c r="D3948" s="4">
        <v>45583.532025462962</v>
      </c>
      <c r="E3948" s="1" t="s">
        <v>92</v>
      </c>
      <c r="F3948">
        <v>9027</v>
      </c>
      <c r="G3948" s="1" t="str">
        <f>IFERROR(VLOOKUP(tManutencao[[#This Row],[Máquina]],[1]!tMaquinas[[Código]:[Descrição]],2,0),"N/E")</f>
        <v>N/E</v>
      </c>
      <c r="H3948" t="s">
        <v>62</v>
      </c>
      <c r="I3948" t="s">
        <v>3331</v>
      </c>
    </row>
    <row r="3949" spans="1:9" ht="16.5" x14ac:dyDescent="0.25">
      <c r="A3949" s="1">
        <f>ROW()-ROW(tManutencao[[#Headers],[Seq]])</f>
        <v>3948</v>
      </c>
      <c r="B3949" s="3">
        <v>3833</v>
      </c>
      <c r="C3949" s="4">
        <v>45591.148206018515</v>
      </c>
      <c r="D3949" s="4">
        <v>45671.482685185183</v>
      </c>
      <c r="E3949" s="1" t="s">
        <v>9</v>
      </c>
      <c r="F3949">
        <v>501</v>
      </c>
      <c r="G3949" s="1" t="str">
        <f>IFERROR(VLOOKUP(tManutencao[[#This Row],[Máquina]],[1]!tMaquinas[[Código]:[Descrição]],2,0),"N/E")</f>
        <v>501 - Jaguar rebobinadeira</v>
      </c>
      <c r="H3949" t="s">
        <v>23</v>
      </c>
      <c r="I3949" t="s">
        <v>28</v>
      </c>
    </row>
    <row r="3950" spans="1:9" ht="16.5" x14ac:dyDescent="0.25">
      <c r="A3950" s="1">
        <f>ROW()-ROW(tManutencao[[#Headers],[Seq]])</f>
        <v>3949</v>
      </c>
      <c r="B3950" s="3">
        <v>3834</v>
      </c>
      <c r="C3950" s="4">
        <v>45591.196157407408</v>
      </c>
      <c r="D3950" s="4">
        <v>45636.504664351851</v>
      </c>
      <c r="E3950" s="1" t="s">
        <v>9</v>
      </c>
      <c r="F3950">
        <v>115</v>
      </c>
      <c r="G3950" s="1" t="str">
        <f>IFERROR(VLOOKUP(tManutencao[[#This Row],[Máquina]],[1]!tMaquinas[[Código]:[Descrição]],2,0),"N/E")</f>
        <v>115 - Extrusora</v>
      </c>
      <c r="H3950" t="s">
        <v>10</v>
      </c>
      <c r="I3950" t="s">
        <v>3332</v>
      </c>
    </row>
    <row r="3951" spans="1:9" ht="16.5" x14ac:dyDescent="0.25">
      <c r="A3951" s="1">
        <f>ROW()-ROW(tManutencao[[#Headers],[Seq]])</f>
        <v>3950</v>
      </c>
      <c r="B3951" s="3">
        <v>3835</v>
      </c>
      <c r="C3951" s="4">
        <v>45591.285428240742</v>
      </c>
      <c r="D3951" s="4">
        <v>45671.482858796298</v>
      </c>
      <c r="E3951" s="1" t="s">
        <v>9</v>
      </c>
      <c r="F3951">
        <v>115</v>
      </c>
      <c r="G3951" s="1" t="str">
        <f>IFERROR(VLOOKUP(tManutencao[[#This Row],[Máquina]],[1]!tMaquinas[[Código]:[Descrição]],2,0),"N/E")</f>
        <v>115 - Extrusora</v>
      </c>
      <c r="H3951" t="s">
        <v>10</v>
      </c>
      <c r="I3951" t="s">
        <v>61</v>
      </c>
    </row>
    <row r="3952" spans="1:9" ht="16.5" x14ac:dyDescent="0.25">
      <c r="A3952" s="1">
        <f>ROW()-ROW(tManutencao[[#Headers],[Seq]])</f>
        <v>3951</v>
      </c>
      <c r="B3952" s="3">
        <v>3836</v>
      </c>
      <c r="C3952" s="4">
        <v>45591.292349537034</v>
      </c>
      <c r="D3952" s="4">
        <v>45593.507048611114</v>
      </c>
      <c r="E3952" s="1" t="s">
        <v>9</v>
      </c>
      <c r="F3952">
        <v>501</v>
      </c>
      <c r="G3952" s="1" t="str">
        <f>IFERROR(VLOOKUP(tManutencao[[#This Row],[Máquina]],[1]!tMaquinas[[Código]:[Descrição]],2,0),"N/E")</f>
        <v>501 - Jaguar rebobinadeira</v>
      </c>
      <c r="H3952" t="s">
        <v>23</v>
      </c>
      <c r="I3952" t="s">
        <v>3333</v>
      </c>
    </row>
    <row r="3953" spans="1:9" ht="16.5" x14ac:dyDescent="0.25">
      <c r="A3953" s="1">
        <f>ROW()-ROW(tManutencao[[#Headers],[Seq]])</f>
        <v>3952</v>
      </c>
      <c r="B3953" s="3">
        <v>3837</v>
      </c>
      <c r="C3953" s="4">
        <v>45591.349768518521</v>
      </c>
      <c r="D3953" s="4">
        <v>45636.489479166667</v>
      </c>
      <c r="E3953" s="1" t="s">
        <v>9</v>
      </c>
      <c r="F3953">
        <v>116</v>
      </c>
      <c r="G3953" s="1" t="str">
        <f>IFERROR(VLOOKUP(tManutencao[[#This Row],[Máquina]],[1]!tMaquinas[[Código]:[Descrição]],2,0),"N/E")</f>
        <v>116 - Extrusora</v>
      </c>
      <c r="H3953" t="s">
        <v>10</v>
      </c>
      <c r="I3953" t="s">
        <v>3334</v>
      </c>
    </row>
    <row r="3954" spans="1:9" ht="16.5" x14ac:dyDescent="0.25">
      <c r="A3954" s="1">
        <f>ROW()-ROW(tManutencao[[#Headers],[Seq]])</f>
        <v>3953</v>
      </c>
      <c r="B3954" s="3">
        <v>3838</v>
      </c>
      <c r="C3954" s="4">
        <v>45591.359502314815</v>
      </c>
      <c r="D3954" s="4">
        <v>45636.504814814813</v>
      </c>
      <c r="E3954" s="1" t="s">
        <v>9</v>
      </c>
      <c r="F3954">
        <v>108</v>
      </c>
      <c r="G3954" s="1" t="str">
        <f>IFERROR(VLOOKUP(tManutencao[[#This Row],[Máquina]],[1]!tMaquinas[[Código]:[Descrição]],2,0),"N/E")</f>
        <v>108 - Extrusora</v>
      </c>
      <c r="H3954" t="s">
        <v>10</v>
      </c>
      <c r="I3954" t="s">
        <v>3335</v>
      </c>
    </row>
    <row r="3955" spans="1:9" ht="16.5" x14ac:dyDescent="0.25">
      <c r="A3955" s="1">
        <f>ROW()-ROW(tManutencao[[#Headers],[Seq]])</f>
        <v>3954</v>
      </c>
      <c r="B3955" s="3">
        <v>3839</v>
      </c>
      <c r="C3955" s="4">
        <v>45591.372997685183</v>
      </c>
      <c r="D3955" s="4">
        <v>45671.48296296296</v>
      </c>
      <c r="E3955" s="1" t="s">
        <v>9</v>
      </c>
      <c r="F3955">
        <v>116</v>
      </c>
      <c r="G3955" s="1" t="str">
        <f>IFERROR(VLOOKUP(tManutencao[[#This Row],[Máquina]],[1]!tMaquinas[[Código]:[Descrição]],2,0),"N/E")</f>
        <v>116 - Extrusora</v>
      </c>
      <c r="H3955" t="s">
        <v>10</v>
      </c>
      <c r="I3955" t="s">
        <v>67</v>
      </c>
    </row>
    <row r="3956" spans="1:9" ht="16.5" x14ac:dyDescent="0.25">
      <c r="A3956" s="1">
        <f>ROW()-ROW(tManutencao[[#Headers],[Seq]])</f>
        <v>3955</v>
      </c>
      <c r="B3956" s="3">
        <v>3840</v>
      </c>
      <c r="C3956" s="4">
        <v>45591.395057870373</v>
      </c>
      <c r="D3956" s="4"/>
      <c r="E3956" s="1" t="s">
        <v>9</v>
      </c>
      <c r="F3956">
        <v>117</v>
      </c>
      <c r="G3956" s="1" t="str">
        <f>IFERROR(VLOOKUP(tManutencao[[#This Row],[Máquina]],[1]!tMaquinas[[Código]:[Descrição]],2,0),"N/E")</f>
        <v>117 - Extrusora</v>
      </c>
      <c r="H3956" t="s">
        <v>10</v>
      </c>
      <c r="I3956" t="s">
        <v>3336</v>
      </c>
    </row>
    <row r="3957" spans="1:9" ht="16.5" x14ac:dyDescent="0.25">
      <c r="A3957" s="1">
        <f>ROW()-ROW(tManutencao[[#Headers],[Seq]])</f>
        <v>3956</v>
      </c>
      <c r="B3957" s="3">
        <v>3841</v>
      </c>
      <c r="C3957" s="4">
        <v>45591.622812499998</v>
      </c>
      <c r="D3957" s="4">
        <v>45671.483171296299</v>
      </c>
      <c r="E3957" s="1" t="s">
        <v>9</v>
      </c>
      <c r="F3957">
        <v>506</v>
      </c>
      <c r="G3957" s="1" t="str">
        <f>IFERROR(VLOOKUP(tManutencao[[#This Row],[Máquina]],[1]!tMaquinas[[Código]:[Descrição]],2,0),"N/E")</f>
        <v>506 - Rebobinadeira</v>
      </c>
      <c r="H3957" t="s">
        <v>23</v>
      </c>
      <c r="I3957" t="s">
        <v>52</v>
      </c>
    </row>
    <row r="3958" spans="1:9" ht="16.5" x14ac:dyDescent="0.25">
      <c r="A3958" s="1">
        <f>ROW()-ROW(tManutencao[[#Headers],[Seq]])</f>
        <v>3957</v>
      </c>
      <c r="B3958" s="3">
        <v>3842</v>
      </c>
      <c r="C3958" s="4">
        <v>45591.62290509259</v>
      </c>
      <c r="D3958" s="4">
        <v>45671.483449074076</v>
      </c>
      <c r="E3958" s="1" t="s">
        <v>9</v>
      </c>
      <c r="F3958">
        <v>506</v>
      </c>
      <c r="G3958" s="1" t="str">
        <f>IFERROR(VLOOKUP(tManutencao[[#This Row],[Máquina]],[1]!tMaquinas[[Código]:[Descrição]],2,0),"N/E")</f>
        <v>506 - Rebobinadeira</v>
      </c>
      <c r="H3958" t="s">
        <v>23</v>
      </c>
      <c r="I3958" t="s">
        <v>52</v>
      </c>
    </row>
    <row r="3959" spans="1:9" ht="16.5" x14ac:dyDescent="0.25">
      <c r="A3959" s="1">
        <f>ROW()-ROW(tManutencao[[#Headers],[Seq]])</f>
        <v>3958</v>
      </c>
      <c r="B3959" s="3">
        <v>3843</v>
      </c>
      <c r="C3959" s="4">
        <v>45591.686759259261</v>
      </c>
      <c r="D3959" s="4">
        <v>45671.48364583333</v>
      </c>
      <c r="E3959" s="1" t="s">
        <v>9</v>
      </c>
      <c r="F3959">
        <v>506</v>
      </c>
      <c r="G3959" s="1" t="str">
        <f>IFERROR(VLOOKUP(tManutencao[[#This Row],[Máquina]],[1]!tMaquinas[[Código]:[Descrição]],2,0),"N/E")</f>
        <v>506 - Rebobinadeira</v>
      </c>
      <c r="H3959" t="s">
        <v>23</v>
      </c>
      <c r="I3959" t="s">
        <v>52</v>
      </c>
    </row>
    <row r="3960" spans="1:9" ht="16.5" x14ac:dyDescent="0.25">
      <c r="A3960" s="1">
        <f>ROW()-ROW(tManutencao[[#Headers],[Seq]])</f>
        <v>3959</v>
      </c>
      <c r="B3960" s="3">
        <v>3844</v>
      </c>
      <c r="C3960" s="4">
        <v>45591.697175925925</v>
      </c>
      <c r="D3960" s="4">
        <v>45614.418055555558</v>
      </c>
      <c r="E3960" s="1" t="s">
        <v>109</v>
      </c>
      <c r="F3960">
        <v>116</v>
      </c>
      <c r="G3960" s="1" t="str">
        <f>IFERROR(VLOOKUP(tManutencao[[#This Row],[Máquina]],[1]!tMaquinas[[Código]:[Descrição]],2,0),"N/E")</f>
        <v>116 - Extrusora</v>
      </c>
      <c r="H3960" t="s">
        <v>10</v>
      </c>
      <c r="I3960" t="s">
        <v>3337</v>
      </c>
    </row>
    <row r="3961" spans="1:9" ht="16.5" x14ac:dyDescent="0.25">
      <c r="A3961" s="1">
        <f>ROW()-ROW(tManutencao[[#Headers],[Seq]])</f>
        <v>3960</v>
      </c>
      <c r="B3961" s="3">
        <v>3845</v>
      </c>
      <c r="C3961" s="4">
        <v>45591.704340277778</v>
      </c>
      <c r="D3961" s="4">
        <v>45614.414872685185</v>
      </c>
      <c r="E3961" s="1" t="s">
        <v>109</v>
      </c>
      <c r="F3961">
        <v>117</v>
      </c>
      <c r="G3961" s="1" t="str">
        <f>IFERROR(VLOOKUP(tManutencao[[#This Row],[Máquina]],[1]!tMaquinas[[Código]:[Descrição]],2,0),"N/E")</f>
        <v>117 - Extrusora</v>
      </c>
      <c r="H3961" t="s">
        <v>10</v>
      </c>
      <c r="I3961" t="s">
        <v>3338</v>
      </c>
    </row>
    <row r="3962" spans="1:9" ht="16.5" x14ac:dyDescent="0.25">
      <c r="A3962" s="1">
        <f>ROW()-ROW(tManutencao[[#Headers],[Seq]])</f>
        <v>3961</v>
      </c>
      <c r="B3962" s="3">
        <v>3846</v>
      </c>
      <c r="C3962" s="4">
        <v>45591.705277777779</v>
      </c>
      <c r="D3962" s="4">
        <v>45614.415798611109</v>
      </c>
      <c r="E3962" s="1" t="s">
        <v>109</v>
      </c>
      <c r="F3962">
        <v>118</v>
      </c>
      <c r="G3962" s="1" t="str">
        <f>IFERROR(VLOOKUP(tManutencao[[#This Row],[Máquina]],[1]!tMaquinas[[Código]:[Descrição]],2,0),"N/E")</f>
        <v>118- Extrusora</v>
      </c>
      <c r="H3962" t="s">
        <v>10</v>
      </c>
      <c r="I3962" t="s">
        <v>3339</v>
      </c>
    </row>
    <row r="3963" spans="1:9" ht="16.5" x14ac:dyDescent="0.25">
      <c r="A3963" s="1">
        <f>ROW()-ROW(tManutencao[[#Headers],[Seq]])</f>
        <v>3962</v>
      </c>
      <c r="B3963" s="3">
        <v>3847</v>
      </c>
      <c r="C3963" s="4">
        <v>45592.067164351851</v>
      </c>
      <c r="D3963" s="4"/>
      <c r="E3963" s="1" t="s">
        <v>9</v>
      </c>
      <c r="F3963">
        <v>113</v>
      </c>
      <c r="G3963" s="1" t="str">
        <f>IFERROR(VLOOKUP(tManutencao[[#This Row],[Máquina]],[1]!tMaquinas[[Código]:[Descrição]],2,0),"N/E")</f>
        <v>113 - Extrusora</v>
      </c>
      <c r="H3963" t="s">
        <v>10</v>
      </c>
      <c r="I3963" t="s">
        <v>3340</v>
      </c>
    </row>
    <row r="3964" spans="1:9" ht="16.5" x14ac:dyDescent="0.25">
      <c r="A3964" s="1">
        <f>ROW()-ROW(tManutencao[[#Headers],[Seq]])</f>
        <v>3963</v>
      </c>
      <c r="B3964" s="3">
        <v>3657</v>
      </c>
      <c r="C3964" s="4">
        <v>45582.428657407407</v>
      </c>
      <c r="D3964" s="4">
        <v>45583.532824074071</v>
      </c>
      <c r="E3964" s="1" t="s">
        <v>182</v>
      </c>
      <c r="F3964">
        <v>9027</v>
      </c>
      <c r="G3964" s="1" t="str">
        <f>IFERROR(VLOOKUP(tManutencao[[#This Row],[Máquina]],[1]!tMaquinas[[Código]:[Descrição]],2,0),"N/E")</f>
        <v>N/E</v>
      </c>
      <c r="H3964" t="s">
        <v>62</v>
      </c>
      <c r="I3964" t="s">
        <v>3341</v>
      </c>
    </row>
    <row r="3965" spans="1:9" ht="16.5" x14ac:dyDescent="0.25">
      <c r="A3965" s="1">
        <f>ROW()-ROW(tManutencao[[#Headers],[Seq]])</f>
        <v>3964</v>
      </c>
      <c r="B3965" s="3">
        <v>3849</v>
      </c>
      <c r="C3965" s="4">
        <v>45592.504976851851</v>
      </c>
      <c r="D3965" s="4"/>
      <c r="E3965" s="1" t="s">
        <v>9</v>
      </c>
      <c r="F3965">
        <v>108</v>
      </c>
      <c r="G3965" s="1" t="str">
        <f>IFERROR(VLOOKUP(tManutencao[[#This Row],[Máquina]],[1]!tMaquinas[[Código]:[Descrição]],2,0),"N/E")</f>
        <v>108 - Extrusora</v>
      </c>
      <c r="H3965" t="s">
        <v>10</v>
      </c>
      <c r="I3965" t="s">
        <v>3342</v>
      </c>
    </row>
    <row r="3966" spans="1:9" ht="16.5" x14ac:dyDescent="0.25">
      <c r="A3966" s="1">
        <f>ROW()-ROW(tManutencao[[#Headers],[Seq]])</f>
        <v>3965</v>
      </c>
      <c r="B3966" s="3">
        <v>3850</v>
      </c>
      <c r="C3966" s="4">
        <v>45592.507349537038</v>
      </c>
      <c r="D3966" s="4"/>
      <c r="E3966" s="1" t="s">
        <v>9</v>
      </c>
      <c r="F3966">
        <v>113</v>
      </c>
      <c r="G3966" s="1" t="str">
        <f>IFERROR(VLOOKUP(tManutencao[[#This Row],[Máquina]],[1]!tMaquinas[[Código]:[Descrição]],2,0),"N/E")</f>
        <v>113 - Extrusora</v>
      </c>
      <c r="H3966" t="s">
        <v>10</v>
      </c>
      <c r="I3966" t="s">
        <v>3343</v>
      </c>
    </row>
    <row r="3967" spans="1:9" ht="16.5" x14ac:dyDescent="0.25">
      <c r="A3967" s="1">
        <f>ROW()-ROW(tManutencao[[#Headers],[Seq]])</f>
        <v>3966</v>
      </c>
      <c r="B3967" s="3">
        <v>3851</v>
      </c>
      <c r="C3967" s="4">
        <v>45592.508460648147</v>
      </c>
      <c r="D3967" s="4"/>
      <c r="E3967" s="1" t="s">
        <v>9</v>
      </c>
      <c r="F3967">
        <v>115</v>
      </c>
      <c r="G3967" s="1" t="str">
        <f>IFERROR(VLOOKUP(tManutencao[[#This Row],[Máquina]],[1]!tMaquinas[[Código]:[Descrição]],2,0),"N/E")</f>
        <v>115 - Extrusora</v>
      </c>
      <c r="H3967" t="s">
        <v>10</v>
      </c>
      <c r="I3967" t="s">
        <v>3344</v>
      </c>
    </row>
    <row r="3968" spans="1:9" ht="16.5" x14ac:dyDescent="0.25">
      <c r="A3968" s="1">
        <f>ROW()-ROW(tManutencao[[#Headers],[Seq]])</f>
        <v>3967</v>
      </c>
      <c r="B3968" s="3">
        <v>3852</v>
      </c>
      <c r="C3968" s="4">
        <v>45592.509953703702</v>
      </c>
      <c r="D3968" s="4"/>
      <c r="E3968" s="1" t="s">
        <v>9</v>
      </c>
      <c r="F3968">
        <v>116</v>
      </c>
      <c r="G3968" s="1" t="str">
        <f>IFERROR(VLOOKUP(tManutencao[[#This Row],[Máquina]],[1]!tMaquinas[[Código]:[Descrição]],2,0),"N/E")</f>
        <v>116 - Extrusora</v>
      </c>
      <c r="H3968" t="s">
        <v>10</v>
      </c>
      <c r="I3968" t="s">
        <v>3344</v>
      </c>
    </row>
    <row r="3969" spans="1:9" ht="16.5" x14ac:dyDescent="0.25">
      <c r="A3969" s="1">
        <f>ROW()-ROW(tManutencao[[#Headers],[Seq]])</f>
        <v>3968</v>
      </c>
      <c r="B3969" s="3">
        <v>3853</v>
      </c>
      <c r="C3969" s="4">
        <v>45592.511018518519</v>
      </c>
      <c r="D3969" s="4"/>
      <c r="E3969" s="1" t="s">
        <v>9</v>
      </c>
      <c r="F3969">
        <v>117</v>
      </c>
      <c r="G3969" s="1" t="str">
        <f>IFERROR(VLOOKUP(tManutencao[[#This Row],[Máquina]],[1]!tMaquinas[[Código]:[Descrição]],2,0),"N/E")</f>
        <v>117 - Extrusora</v>
      </c>
      <c r="H3969" t="s">
        <v>10</v>
      </c>
      <c r="I3969" t="s">
        <v>3344</v>
      </c>
    </row>
    <row r="3970" spans="1:9" ht="16.5" x14ac:dyDescent="0.25">
      <c r="A3970" s="1">
        <f>ROW()-ROW(tManutencao[[#Headers],[Seq]])</f>
        <v>3969</v>
      </c>
      <c r="B3970" s="3">
        <v>3854</v>
      </c>
      <c r="C3970" s="4">
        <v>45592.512002314812</v>
      </c>
      <c r="D3970" s="4"/>
      <c r="E3970" s="1" t="s">
        <v>9</v>
      </c>
      <c r="F3970">
        <v>118</v>
      </c>
      <c r="G3970" s="1" t="str">
        <f>IFERROR(VLOOKUP(tManutencao[[#This Row],[Máquina]],[1]!tMaquinas[[Código]:[Descrição]],2,0),"N/E")</f>
        <v>118- Extrusora</v>
      </c>
      <c r="H3970" t="s">
        <v>10</v>
      </c>
      <c r="I3970" t="s">
        <v>3344</v>
      </c>
    </row>
    <row r="3971" spans="1:9" ht="16.5" x14ac:dyDescent="0.25">
      <c r="A3971" s="1">
        <f>ROW()-ROW(tManutencao[[#Headers],[Seq]])</f>
        <v>3970</v>
      </c>
      <c r="B3971" s="3">
        <v>3855</v>
      </c>
      <c r="C3971" s="4">
        <v>45592.51289351852</v>
      </c>
      <c r="D3971" s="4"/>
      <c r="E3971" s="1" t="s">
        <v>9</v>
      </c>
      <c r="F3971">
        <v>206</v>
      </c>
      <c r="G3971" s="1" t="str">
        <f>IFERROR(VLOOKUP(tManutencao[[#This Row],[Máquina]],[1]!tMaquinas[[Código]:[Descrição]],2,0),"N/E")</f>
        <v>206 - Comexi 8 cores</v>
      </c>
      <c r="H3971" t="s">
        <v>62</v>
      </c>
      <c r="I3971" t="s">
        <v>3344</v>
      </c>
    </row>
    <row r="3972" spans="1:9" ht="16.5" x14ac:dyDescent="0.25">
      <c r="A3972" s="1">
        <f>ROW()-ROW(tManutencao[[#Headers],[Seq]])</f>
        <v>3971</v>
      </c>
      <c r="B3972" s="3">
        <v>3856</v>
      </c>
      <c r="C3972" s="4">
        <v>45592.513680555552</v>
      </c>
      <c r="D3972" s="4"/>
      <c r="E3972" s="1" t="s">
        <v>9</v>
      </c>
      <c r="F3972">
        <v>207</v>
      </c>
      <c r="G3972" s="1" t="str">
        <f>IFERROR(VLOOKUP(tManutencao[[#This Row],[Máquina]],[1]!tMaquinas[[Código]:[Descrição]],2,0),"N/E")</f>
        <v>207 - Comexi 8 cores</v>
      </c>
      <c r="H3972" t="s">
        <v>62</v>
      </c>
      <c r="I3972" t="s">
        <v>3344</v>
      </c>
    </row>
    <row r="3973" spans="1:9" ht="16.5" x14ac:dyDescent="0.25">
      <c r="A3973" s="1">
        <f>ROW()-ROW(tManutencao[[#Headers],[Seq]])</f>
        <v>3972</v>
      </c>
      <c r="B3973" s="3">
        <v>3857</v>
      </c>
      <c r="C3973" s="4">
        <v>45592.514641203707</v>
      </c>
      <c r="D3973" s="4">
        <v>45632.693449074075</v>
      </c>
      <c r="E3973" s="1" t="s">
        <v>9</v>
      </c>
      <c r="F3973">
        <v>208</v>
      </c>
      <c r="G3973" s="1" t="str">
        <f>IFERROR(VLOOKUP(tManutencao[[#This Row],[Máquina]],[1]!tMaquinas[[Código]:[Descrição]],2,0),"N/E")</f>
        <v>208 - Comexi 8 cores</v>
      </c>
      <c r="H3973" t="s">
        <v>62</v>
      </c>
      <c r="I3973" t="s">
        <v>3344</v>
      </c>
    </row>
    <row r="3974" spans="1:9" ht="16.5" x14ac:dyDescent="0.25">
      <c r="A3974" s="1">
        <f>ROW()-ROW(tManutencao[[#Headers],[Seq]])</f>
        <v>3973</v>
      </c>
      <c r="B3974" s="3">
        <v>3858</v>
      </c>
      <c r="C3974" s="4">
        <v>45592.68849537037</v>
      </c>
      <c r="D3974" s="4">
        <v>45671.483993055554</v>
      </c>
      <c r="E3974" s="1" t="s">
        <v>9</v>
      </c>
      <c r="F3974">
        <v>118</v>
      </c>
      <c r="G3974" s="1" t="str">
        <f>IFERROR(VLOOKUP(tManutencao[[#This Row],[Máquina]],[1]!tMaquinas[[Código]:[Descrição]],2,0),"N/E")</f>
        <v>118- Extrusora</v>
      </c>
      <c r="H3974" t="s">
        <v>10</v>
      </c>
      <c r="I3974" t="s">
        <v>49</v>
      </c>
    </row>
    <row r="3975" spans="1:9" ht="16.5" x14ac:dyDescent="0.25">
      <c r="A3975" s="1">
        <f>ROW()-ROW(tManutencao[[#Headers],[Seq]])</f>
        <v>3974</v>
      </c>
      <c r="B3975" s="3">
        <v>3859</v>
      </c>
      <c r="C3975" s="4">
        <v>45592.747141203705</v>
      </c>
      <c r="D3975" s="4">
        <v>45671.484594907408</v>
      </c>
      <c r="E3975" s="1" t="s">
        <v>9</v>
      </c>
      <c r="F3975">
        <v>118</v>
      </c>
      <c r="G3975" s="1" t="str">
        <f>IFERROR(VLOOKUP(tManutencao[[#This Row],[Máquina]],[1]!tMaquinas[[Código]:[Descrição]],2,0),"N/E")</f>
        <v>118- Extrusora</v>
      </c>
      <c r="H3975" t="s">
        <v>10</v>
      </c>
      <c r="I3975" t="s">
        <v>49</v>
      </c>
    </row>
    <row r="3976" spans="1:9" ht="16.5" x14ac:dyDescent="0.25">
      <c r="A3976" s="1">
        <f>ROW()-ROW(tManutencao[[#Headers],[Seq]])</f>
        <v>3975</v>
      </c>
      <c r="B3976" s="3">
        <v>3860</v>
      </c>
      <c r="C3976" s="4">
        <v>45593.172303240739</v>
      </c>
      <c r="D3976" s="4">
        <v>45671.484305555554</v>
      </c>
      <c r="E3976" s="1" t="s">
        <v>9</v>
      </c>
      <c r="F3976">
        <v>502</v>
      </c>
      <c r="G3976" s="1" t="str">
        <f>IFERROR(VLOOKUP(tManutencao[[#This Row],[Máquina]],[1]!tMaquinas[[Código]:[Descrição]],2,0),"N/E")</f>
        <v>502 - Jaguar rebobinadeira</v>
      </c>
      <c r="H3976" t="s">
        <v>23</v>
      </c>
      <c r="I3976" t="s">
        <v>46</v>
      </c>
    </row>
    <row r="3977" spans="1:9" ht="16.5" x14ac:dyDescent="0.25">
      <c r="A3977" s="1">
        <f>ROW()-ROW(tManutencao[[#Headers],[Seq]])</f>
        <v>3976</v>
      </c>
      <c r="B3977" s="3">
        <v>3861</v>
      </c>
      <c r="C3977" s="4">
        <v>45593.353738425925</v>
      </c>
      <c r="D3977" s="4">
        <v>45593.504305555558</v>
      </c>
      <c r="E3977" s="1" t="s">
        <v>9</v>
      </c>
      <c r="F3977">
        <v>506</v>
      </c>
      <c r="G3977" s="1" t="str">
        <f>IFERROR(VLOOKUP(tManutencao[[#This Row],[Máquina]],[1]!tMaquinas[[Código]:[Descrição]],2,0),"N/E")</f>
        <v>506 - Rebobinadeira</v>
      </c>
      <c r="H3977" t="s">
        <v>23</v>
      </c>
      <c r="I3977" t="s">
        <v>3345</v>
      </c>
    </row>
    <row r="3978" spans="1:9" ht="16.5" x14ac:dyDescent="0.25">
      <c r="A3978" s="1">
        <f>ROW()-ROW(tManutencao[[#Headers],[Seq]])</f>
        <v>3977</v>
      </c>
      <c r="B3978" s="3">
        <v>3862</v>
      </c>
      <c r="C3978" s="4">
        <v>45593.358842592592</v>
      </c>
      <c r="D3978" s="4">
        <v>45593.503171296295</v>
      </c>
      <c r="E3978" s="1" t="s">
        <v>9</v>
      </c>
      <c r="F3978">
        <v>506</v>
      </c>
      <c r="G3978" s="1" t="str">
        <f>IFERROR(VLOOKUP(tManutencao[[#This Row],[Máquina]],[1]!tMaquinas[[Código]:[Descrição]],2,0),"N/E")</f>
        <v>506 - Rebobinadeira</v>
      </c>
      <c r="H3978" t="s">
        <v>23</v>
      </c>
      <c r="I3978" t="s">
        <v>3346</v>
      </c>
    </row>
    <row r="3979" spans="1:9" ht="16.5" x14ac:dyDescent="0.25">
      <c r="A3979" s="1">
        <f>ROW()-ROW(tManutencao[[#Headers],[Seq]])</f>
        <v>3978</v>
      </c>
      <c r="B3979" s="3">
        <v>3863</v>
      </c>
      <c r="C3979" s="4">
        <v>45593.375578703701</v>
      </c>
      <c r="D3979" s="4">
        <v>45636.505023148151</v>
      </c>
      <c r="E3979" s="1" t="s">
        <v>9</v>
      </c>
      <c r="F3979">
        <v>108</v>
      </c>
      <c r="G3979" s="1" t="str">
        <f>IFERROR(VLOOKUP(tManutencao[[#This Row],[Máquina]],[1]!tMaquinas[[Código]:[Descrição]],2,0),"N/E")</f>
        <v>108 - Extrusora</v>
      </c>
      <c r="H3979" t="s">
        <v>10</v>
      </c>
      <c r="I3979" t="s">
        <v>3347</v>
      </c>
    </row>
    <row r="3980" spans="1:9" ht="16.5" x14ac:dyDescent="0.25">
      <c r="A3980" s="1">
        <f>ROW()-ROW(tManutencao[[#Headers],[Seq]])</f>
        <v>3979</v>
      </c>
      <c r="B3980" s="3">
        <v>3864</v>
      </c>
      <c r="C3980" s="4">
        <v>45593.515451388892</v>
      </c>
      <c r="D3980" s="4"/>
      <c r="E3980" s="1" t="s">
        <v>9</v>
      </c>
      <c r="F3980">
        <v>207</v>
      </c>
      <c r="G3980" s="1" t="str">
        <f>IFERROR(VLOOKUP(tManutencao[[#This Row],[Máquina]],[1]!tMaquinas[[Código]:[Descrição]],2,0),"N/E")</f>
        <v>207 - Comexi 8 cores</v>
      </c>
      <c r="H3980" t="s">
        <v>62</v>
      </c>
      <c r="I3980" t="s">
        <v>3348</v>
      </c>
    </row>
    <row r="3981" spans="1:9" ht="16.5" x14ac:dyDescent="0.25">
      <c r="A3981" s="1">
        <f>ROW()-ROW(tManutencao[[#Headers],[Seq]])</f>
        <v>3980</v>
      </c>
      <c r="B3981" s="3">
        <v>3865</v>
      </c>
      <c r="C3981" s="4">
        <v>45593.526759259257</v>
      </c>
      <c r="D3981" s="4">
        <v>45630.363680555558</v>
      </c>
      <c r="E3981" s="1" t="s">
        <v>9</v>
      </c>
      <c r="F3981">
        <v>118</v>
      </c>
      <c r="G3981" s="1" t="str">
        <f>IFERROR(VLOOKUP(tManutencao[[#This Row],[Máquina]],[1]!tMaquinas[[Código]:[Descrição]],2,0),"N/E")</f>
        <v>118- Extrusora</v>
      </c>
      <c r="H3981" t="s">
        <v>10</v>
      </c>
      <c r="I3981" t="s">
        <v>3349</v>
      </c>
    </row>
    <row r="3982" spans="1:9" ht="16.5" x14ac:dyDescent="0.25">
      <c r="A3982" s="1">
        <f>ROW()-ROW(tManutencao[[#Headers],[Seq]])</f>
        <v>3981</v>
      </c>
      <c r="B3982" s="3">
        <v>3866</v>
      </c>
      <c r="C3982" s="4">
        <v>45593.542233796295</v>
      </c>
      <c r="D3982" s="4">
        <v>45595.373761574076</v>
      </c>
      <c r="E3982" s="1" t="s">
        <v>92</v>
      </c>
      <c r="F3982">
        <v>118</v>
      </c>
      <c r="G3982" s="1" t="str">
        <f>IFERROR(VLOOKUP(tManutencao[[#This Row],[Máquina]],[1]!tMaquinas[[Código]:[Descrição]],2,0),"N/E")</f>
        <v>118- Extrusora</v>
      </c>
      <c r="H3982" t="s">
        <v>10</v>
      </c>
      <c r="I3982" t="s">
        <v>3350</v>
      </c>
    </row>
    <row r="3983" spans="1:9" ht="16.5" x14ac:dyDescent="0.25">
      <c r="A3983" s="1">
        <f>ROW()-ROW(tManutencao[[#Headers],[Seq]])</f>
        <v>3982</v>
      </c>
      <c r="B3983" s="3">
        <v>3658</v>
      </c>
      <c r="C3983" s="4">
        <v>45582.429745370369</v>
      </c>
      <c r="D3983" s="4">
        <v>45671.468159722222</v>
      </c>
      <c r="E3983" s="1" t="s">
        <v>182</v>
      </c>
      <c r="F3983">
        <v>9027</v>
      </c>
      <c r="G3983" s="1" t="str">
        <f>IFERROR(VLOOKUP(tManutencao[[#This Row],[Máquina]],[1]!tMaquinas[[Código]:[Descrição]],2,0),"N/E")</f>
        <v>N/E</v>
      </c>
      <c r="H3983" t="s">
        <v>62</v>
      </c>
      <c r="I3983" t="s">
        <v>3351</v>
      </c>
    </row>
    <row r="3984" spans="1:9" ht="16.5" x14ac:dyDescent="0.25">
      <c r="A3984" s="1">
        <f>ROW()-ROW(tManutencao[[#Headers],[Seq]])</f>
        <v>3983</v>
      </c>
      <c r="B3984" s="3">
        <v>3685</v>
      </c>
      <c r="C3984" s="4">
        <v>45583.522141203706</v>
      </c>
      <c r="D3984" s="4">
        <v>45583.66510416667</v>
      </c>
      <c r="E3984" s="1" t="s">
        <v>182</v>
      </c>
      <c r="F3984">
        <v>9027</v>
      </c>
      <c r="G3984" s="1" t="str">
        <f>IFERROR(VLOOKUP(tManutencao[[#This Row],[Máquina]],[1]!tMaquinas[[Código]:[Descrição]],2,0),"N/E")</f>
        <v>N/E</v>
      </c>
      <c r="H3984" t="s">
        <v>62</v>
      </c>
      <c r="I3984" t="s">
        <v>3352</v>
      </c>
    </row>
    <row r="3985" spans="1:9" ht="16.5" x14ac:dyDescent="0.25">
      <c r="A3985" s="1">
        <f>ROW()-ROW(tManutencao[[#Headers],[Seq]])</f>
        <v>3984</v>
      </c>
      <c r="B3985" s="3">
        <v>3869</v>
      </c>
      <c r="C3985" s="4">
        <v>45593.614837962959</v>
      </c>
      <c r="D3985" s="4">
        <v>45671.48474537037</v>
      </c>
      <c r="E3985" s="1" t="s">
        <v>92</v>
      </c>
      <c r="F3985">
        <v>113</v>
      </c>
      <c r="G3985" s="1" t="str">
        <f>IFERROR(VLOOKUP(tManutencao[[#This Row],[Máquina]],[1]!tMaquinas[[Código]:[Descrição]],2,0),"N/E")</f>
        <v>113 - Extrusora</v>
      </c>
      <c r="H3985" t="s">
        <v>10</v>
      </c>
      <c r="I3985" t="s">
        <v>3353</v>
      </c>
    </row>
    <row r="3986" spans="1:9" ht="16.5" x14ac:dyDescent="0.25">
      <c r="A3986" s="1">
        <f>ROW()-ROW(tManutencao[[#Headers],[Seq]])</f>
        <v>3985</v>
      </c>
      <c r="B3986" s="3">
        <v>3870</v>
      </c>
      <c r="C3986" s="4">
        <v>45593.618784722225</v>
      </c>
      <c r="D3986" s="4">
        <v>45616.60728009259</v>
      </c>
      <c r="E3986" s="1" t="s">
        <v>92</v>
      </c>
      <c r="F3986">
        <v>113</v>
      </c>
      <c r="G3986" s="1" t="str">
        <f>IFERROR(VLOOKUP(tManutencao[[#This Row],[Máquina]],[1]!tMaquinas[[Código]:[Descrição]],2,0),"N/E")</f>
        <v>113 - Extrusora</v>
      </c>
      <c r="H3986" t="s">
        <v>10</v>
      </c>
      <c r="I3986" t="s">
        <v>3354</v>
      </c>
    </row>
    <row r="3987" spans="1:9" ht="16.5" x14ac:dyDescent="0.25">
      <c r="A3987" s="1">
        <f>ROW()-ROW(tManutencao[[#Headers],[Seq]])</f>
        <v>3986</v>
      </c>
      <c r="B3987" s="3">
        <v>3871</v>
      </c>
      <c r="C3987" s="4">
        <v>45593.683252314811</v>
      </c>
      <c r="D3987" s="4">
        <v>45616.61891203704</v>
      </c>
      <c r="E3987" s="1" t="s">
        <v>92</v>
      </c>
      <c r="F3987">
        <v>113</v>
      </c>
      <c r="G3987" s="1" t="str">
        <f>IFERROR(VLOOKUP(tManutencao[[#This Row],[Máquina]],[1]!tMaquinas[[Código]:[Descrição]],2,0),"N/E")</f>
        <v>113 - Extrusora</v>
      </c>
      <c r="H3987" t="s">
        <v>10</v>
      </c>
      <c r="I3987" t="s">
        <v>3355</v>
      </c>
    </row>
    <row r="3988" spans="1:9" ht="16.5" x14ac:dyDescent="0.25">
      <c r="A3988" s="1">
        <f>ROW()-ROW(tManutencao[[#Headers],[Seq]])</f>
        <v>3987</v>
      </c>
      <c r="B3988" s="3">
        <v>3872</v>
      </c>
      <c r="C3988" s="4">
        <v>45593.695509259262</v>
      </c>
      <c r="D3988" s="4">
        <v>45595.375983796293</v>
      </c>
      <c r="E3988" s="1" t="s">
        <v>9</v>
      </c>
      <c r="F3988">
        <v>208</v>
      </c>
      <c r="G3988" s="1" t="str">
        <f>IFERROR(VLOOKUP(tManutencao[[#This Row],[Máquina]],[1]!tMaquinas[[Código]:[Descrição]],2,0),"N/E")</f>
        <v>208 - Comexi 8 cores</v>
      </c>
      <c r="H3988" t="s">
        <v>62</v>
      </c>
      <c r="I3988" t="s">
        <v>3356</v>
      </c>
    </row>
    <row r="3989" spans="1:9" ht="16.5" x14ac:dyDescent="0.25">
      <c r="A3989" s="1">
        <f>ROW()-ROW(tManutencao[[#Headers],[Seq]])</f>
        <v>3988</v>
      </c>
      <c r="B3989" s="3">
        <v>3873</v>
      </c>
      <c r="C3989" s="4">
        <v>45593.696273148147</v>
      </c>
      <c r="D3989" s="4">
        <v>45595.375462962962</v>
      </c>
      <c r="E3989" s="1" t="s">
        <v>9</v>
      </c>
      <c r="F3989">
        <v>208</v>
      </c>
      <c r="G3989" s="1" t="str">
        <f>IFERROR(VLOOKUP(tManutencao[[#This Row],[Máquina]],[1]!tMaquinas[[Código]:[Descrição]],2,0),"N/E")</f>
        <v>208 - Comexi 8 cores</v>
      </c>
      <c r="H3989" t="s">
        <v>62</v>
      </c>
      <c r="I3989" t="s">
        <v>3357</v>
      </c>
    </row>
    <row r="3990" spans="1:9" ht="16.5" x14ac:dyDescent="0.25">
      <c r="A3990" s="1">
        <f>ROW()-ROW(tManutencao[[#Headers],[Seq]])</f>
        <v>3989</v>
      </c>
      <c r="B3990" s="3">
        <v>3874</v>
      </c>
      <c r="C3990" s="4">
        <v>45593.696932870371</v>
      </c>
      <c r="D3990" s="4">
        <v>45595.376863425925</v>
      </c>
      <c r="E3990" s="1" t="s">
        <v>9</v>
      </c>
      <c r="F3990">
        <v>301</v>
      </c>
      <c r="G3990" s="1" t="str">
        <f>IFERROR(VLOOKUP(tManutencao[[#This Row],[Máquina]],[1]!tMaquinas[[Código]:[Descrição]],2,0),"N/E")</f>
        <v>301 - Comexi Laminadora</v>
      </c>
      <c r="H3990" t="s">
        <v>58</v>
      </c>
      <c r="I3990" t="s">
        <v>3358</v>
      </c>
    </row>
    <row r="3991" spans="1:9" ht="16.5" x14ac:dyDescent="0.25">
      <c r="A3991" s="1">
        <f>ROW()-ROW(tManutencao[[#Headers],[Seq]])</f>
        <v>3990</v>
      </c>
      <c r="B3991" s="3">
        <v>3875</v>
      </c>
      <c r="C3991" s="4">
        <v>45593.785393518519</v>
      </c>
      <c r="D3991" s="4"/>
      <c r="E3991" s="1" t="s">
        <v>9</v>
      </c>
      <c r="F3991">
        <v>118</v>
      </c>
      <c r="G3991" s="1" t="str">
        <f>IFERROR(VLOOKUP(tManutencao[[#This Row],[Máquina]],[1]!tMaquinas[[Código]:[Descrição]],2,0),"N/E")</f>
        <v>118- Extrusora</v>
      </c>
      <c r="H3991" t="s">
        <v>10</v>
      </c>
      <c r="I3991" t="s">
        <v>15</v>
      </c>
    </row>
    <row r="3992" spans="1:9" ht="16.5" x14ac:dyDescent="0.25">
      <c r="A3992" s="1">
        <f>ROW()-ROW(tManutencao[[#Headers],[Seq]])</f>
        <v>3991</v>
      </c>
      <c r="B3992" s="3">
        <v>3876</v>
      </c>
      <c r="C3992" s="4">
        <v>45594.013136574074</v>
      </c>
      <c r="D3992" s="4">
        <v>45671.485810185186</v>
      </c>
      <c r="E3992" s="1" t="s">
        <v>9</v>
      </c>
      <c r="F3992">
        <v>501</v>
      </c>
      <c r="G3992" s="1" t="str">
        <f>IFERROR(VLOOKUP(tManutencao[[#This Row],[Máquina]],[1]!tMaquinas[[Código]:[Descrição]],2,0),"N/E")</f>
        <v>501 - Jaguar rebobinadeira</v>
      </c>
      <c r="H3992" t="s">
        <v>23</v>
      </c>
      <c r="I3992" t="s">
        <v>68</v>
      </c>
    </row>
    <row r="3993" spans="1:9" ht="16.5" x14ac:dyDescent="0.25">
      <c r="A3993" s="1">
        <f>ROW()-ROW(tManutencao[[#Headers],[Seq]])</f>
        <v>3992</v>
      </c>
      <c r="B3993" s="3">
        <v>3877</v>
      </c>
      <c r="C3993" s="4">
        <v>45594.41202546296</v>
      </c>
      <c r="D3993" s="4">
        <v>45617.459861111114</v>
      </c>
      <c r="E3993" s="1" t="s">
        <v>9</v>
      </c>
      <c r="F3993">
        <v>108</v>
      </c>
      <c r="G3993" s="1" t="str">
        <f>IFERROR(VLOOKUP(tManutencao[[#This Row],[Máquina]],[1]!tMaquinas[[Código]:[Descrição]],2,0),"N/E")</f>
        <v>108 - Extrusora</v>
      </c>
      <c r="H3993" t="s">
        <v>10</v>
      </c>
      <c r="I3993" t="s">
        <v>3359</v>
      </c>
    </row>
    <row r="3994" spans="1:9" ht="16.5" x14ac:dyDescent="0.25">
      <c r="A3994" s="1">
        <f>ROW()-ROW(tManutencao[[#Headers],[Seq]])</f>
        <v>3993</v>
      </c>
      <c r="B3994" s="3">
        <v>3878</v>
      </c>
      <c r="C3994" s="4">
        <v>45594.412662037037</v>
      </c>
      <c r="D3994" s="4">
        <v>45596.747604166667</v>
      </c>
      <c r="E3994" s="1" t="s">
        <v>9</v>
      </c>
      <c r="F3994">
        <v>116</v>
      </c>
      <c r="G3994" s="1" t="str">
        <f>IFERROR(VLOOKUP(tManutencao[[#This Row],[Máquina]],[1]!tMaquinas[[Código]:[Descrição]],2,0),"N/E")</f>
        <v>116 - Extrusora</v>
      </c>
      <c r="H3994" t="s">
        <v>10</v>
      </c>
      <c r="I3994" t="s">
        <v>3147</v>
      </c>
    </row>
    <row r="3995" spans="1:9" ht="16.5" x14ac:dyDescent="0.25">
      <c r="A3995" s="1">
        <f>ROW()-ROW(tManutencao[[#Headers],[Seq]])</f>
        <v>3994</v>
      </c>
      <c r="B3995" s="3">
        <v>3879</v>
      </c>
      <c r="C3995" s="4">
        <v>45594.413703703707</v>
      </c>
      <c r="D3995" s="4">
        <v>45636.505277777775</v>
      </c>
      <c r="E3995" s="1" t="s">
        <v>9</v>
      </c>
      <c r="F3995">
        <v>108</v>
      </c>
      <c r="G3995" s="1" t="str">
        <f>IFERROR(VLOOKUP(tManutencao[[#This Row],[Máquina]],[1]!tMaquinas[[Código]:[Descrição]],2,0),"N/E")</f>
        <v>108 - Extrusora</v>
      </c>
      <c r="H3995" t="s">
        <v>10</v>
      </c>
      <c r="I3995" t="s">
        <v>3360</v>
      </c>
    </row>
    <row r="3996" spans="1:9" ht="16.5" x14ac:dyDescent="0.25">
      <c r="A3996" s="1">
        <f>ROW()-ROW(tManutencao[[#Headers],[Seq]])</f>
        <v>3995</v>
      </c>
      <c r="B3996" s="3">
        <v>3880</v>
      </c>
      <c r="C3996" s="4">
        <v>45594.415185185186</v>
      </c>
      <c r="D3996" s="4">
        <v>45636.505532407406</v>
      </c>
      <c r="E3996" s="1" t="s">
        <v>9</v>
      </c>
      <c r="F3996">
        <v>116</v>
      </c>
      <c r="G3996" s="1" t="str">
        <f>IFERROR(VLOOKUP(tManutencao[[#This Row],[Máquina]],[1]!tMaquinas[[Código]:[Descrição]],2,0),"N/E")</f>
        <v>116 - Extrusora</v>
      </c>
      <c r="H3996" t="s">
        <v>10</v>
      </c>
      <c r="I3996" t="s">
        <v>3361</v>
      </c>
    </row>
    <row r="3997" spans="1:9" ht="16.5" x14ac:dyDescent="0.25">
      <c r="A3997" s="1">
        <f>ROW()-ROW(tManutencao[[#Headers],[Seq]])</f>
        <v>3996</v>
      </c>
      <c r="B3997" s="3">
        <v>3881</v>
      </c>
      <c r="C3997" s="4">
        <v>45594.423530092594</v>
      </c>
      <c r="D3997" s="4">
        <v>45596.746770833335</v>
      </c>
      <c r="E3997" s="1" t="s">
        <v>9</v>
      </c>
      <c r="F3997">
        <v>118</v>
      </c>
      <c r="G3997" s="1" t="str">
        <f>IFERROR(VLOOKUP(tManutencao[[#This Row],[Máquina]],[1]!tMaquinas[[Código]:[Descrição]],2,0),"N/E")</f>
        <v>118- Extrusora</v>
      </c>
      <c r="H3997" t="s">
        <v>10</v>
      </c>
      <c r="I3997" t="s">
        <v>3362</v>
      </c>
    </row>
    <row r="3998" spans="1:9" ht="16.5" x14ac:dyDescent="0.25">
      <c r="A3998" s="1">
        <f>ROW()-ROW(tManutencao[[#Headers],[Seq]])</f>
        <v>3997</v>
      </c>
      <c r="B3998" s="3">
        <v>3882</v>
      </c>
      <c r="C3998" s="4">
        <v>45594.58803240741</v>
      </c>
      <c r="D3998" s="4">
        <v>45671.485949074071</v>
      </c>
      <c r="E3998" s="1" t="s">
        <v>9</v>
      </c>
      <c r="F3998">
        <v>116</v>
      </c>
      <c r="G3998" s="1" t="str">
        <f>IFERROR(VLOOKUP(tManutencao[[#This Row],[Máquina]],[1]!tMaquinas[[Código]:[Descrição]],2,0),"N/E")</f>
        <v>116 - Extrusora</v>
      </c>
      <c r="H3998" t="s">
        <v>10</v>
      </c>
      <c r="I3998" t="s">
        <v>55</v>
      </c>
    </row>
    <row r="3999" spans="1:9" ht="16.5" x14ac:dyDescent="0.25">
      <c r="A3999" s="1">
        <f>ROW()-ROW(tManutencao[[#Headers],[Seq]])</f>
        <v>3998</v>
      </c>
      <c r="B3999" s="3">
        <v>3883</v>
      </c>
      <c r="C3999" s="4">
        <v>45594.671018518522</v>
      </c>
      <c r="D3999" s="4">
        <v>45617.452453703707</v>
      </c>
      <c r="E3999" s="1" t="s">
        <v>9</v>
      </c>
      <c r="F3999">
        <v>301</v>
      </c>
      <c r="G3999" s="1" t="str">
        <f>IFERROR(VLOOKUP(tManutencao[[#This Row],[Máquina]],[1]!tMaquinas[[Código]:[Descrição]],2,0),"N/E")</f>
        <v>301 - Comexi Laminadora</v>
      </c>
      <c r="H3999" t="s">
        <v>58</v>
      </c>
      <c r="I3999" t="s">
        <v>3363</v>
      </c>
    </row>
    <row r="4000" spans="1:9" ht="16.5" x14ac:dyDescent="0.25">
      <c r="A4000" s="1">
        <f>ROW()-ROW(tManutencao[[#Headers],[Seq]])</f>
        <v>3999</v>
      </c>
      <c r="B4000" s="3">
        <v>3691</v>
      </c>
      <c r="C4000" s="4">
        <v>45583.69771990741</v>
      </c>
      <c r="D4000" s="4">
        <v>45586.358877314815</v>
      </c>
      <c r="E4000" s="1" t="s">
        <v>182</v>
      </c>
      <c r="F4000">
        <v>9027</v>
      </c>
      <c r="G4000" s="1" t="str">
        <f>IFERROR(VLOOKUP(tManutencao[[#This Row],[Máquina]],[1]!tMaquinas[[Código]:[Descrição]],2,0),"N/E")</f>
        <v>N/E</v>
      </c>
      <c r="H4000" t="s">
        <v>62</v>
      </c>
      <c r="I4000" t="s">
        <v>3364</v>
      </c>
    </row>
    <row r="4001" spans="1:9" ht="16.5" x14ac:dyDescent="0.25">
      <c r="A4001" s="1">
        <f>ROW()-ROW(tManutencao[[#Headers],[Seq]])</f>
        <v>4000</v>
      </c>
      <c r="B4001" s="3">
        <v>3692</v>
      </c>
      <c r="C4001" s="4">
        <v>45583.701365740744</v>
      </c>
      <c r="D4001" s="4"/>
      <c r="E4001" s="1" t="s">
        <v>182</v>
      </c>
      <c r="F4001">
        <v>9027</v>
      </c>
      <c r="G4001" s="1" t="str">
        <f>IFERROR(VLOOKUP(tManutencao[[#This Row],[Máquina]],[1]!tMaquinas[[Código]:[Descrição]],2,0),"N/E")</f>
        <v>N/E</v>
      </c>
      <c r="H4001" t="s">
        <v>62</v>
      </c>
      <c r="I4001" t="s">
        <v>3365</v>
      </c>
    </row>
    <row r="4002" spans="1:9" ht="16.5" x14ac:dyDescent="0.25">
      <c r="A4002" s="1">
        <f>ROW()-ROW(tManutencao[[#Headers],[Seq]])</f>
        <v>4001</v>
      </c>
      <c r="B4002" s="3">
        <v>3886</v>
      </c>
      <c r="C4002" s="4">
        <v>45594.719594907408</v>
      </c>
      <c r="D4002" s="4">
        <v>45616.604537037034</v>
      </c>
      <c r="E4002" s="1" t="s">
        <v>92</v>
      </c>
      <c r="F4002">
        <v>113</v>
      </c>
      <c r="G4002" s="1" t="str">
        <f>IFERROR(VLOOKUP(tManutencao[[#This Row],[Máquina]],[1]!tMaquinas[[Código]:[Descrição]],2,0),"N/E")</f>
        <v>113 - Extrusora</v>
      </c>
      <c r="H4002" t="s">
        <v>10</v>
      </c>
      <c r="I4002" t="s">
        <v>3366</v>
      </c>
    </row>
    <row r="4003" spans="1:9" ht="16.5" x14ac:dyDescent="0.25">
      <c r="A4003" s="1">
        <f>ROW()-ROW(tManutencao[[#Headers],[Seq]])</f>
        <v>4002</v>
      </c>
      <c r="B4003" s="3">
        <v>3887</v>
      </c>
      <c r="C4003" s="4">
        <v>45594.720173611109</v>
      </c>
      <c r="D4003" s="4">
        <v>45636.505729166667</v>
      </c>
      <c r="E4003" s="1" t="s">
        <v>9</v>
      </c>
      <c r="F4003">
        <v>115</v>
      </c>
      <c r="G4003" s="1" t="str">
        <f>IFERROR(VLOOKUP(tManutencao[[#This Row],[Máquina]],[1]!tMaquinas[[Código]:[Descrição]],2,0),"N/E")</f>
        <v>115 - Extrusora</v>
      </c>
      <c r="H4003" t="s">
        <v>10</v>
      </c>
      <c r="I4003" t="s">
        <v>3367</v>
      </c>
    </row>
    <row r="4004" spans="1:9" ht="16.5" x14ac:dyDescent="0.25">
      <c r="A4004" s="1">
        <f>ROW()-ROW(tManutencao[[#Headers],[Seq]])</f>
        <v>4003</v>
      </c>
      <c r="B4004" s="3">
        <v>4023</v>
      </c>
      <c r="C4004" s="4">
        <v>45603.569594907407</v>
      </c>
      <c r="D4004" s="4">
        <v>45629.616273148145</v>
      </c>
      <c r="E4004" s="1" t="s">
        <v>92</v>
      </c>
      <c r="F4004">
        <v>9027</v>
      </c>
      <c r="G4004" s="1" t="str">
        <f>IFERROR(VLOOKUP(tManutencao[[#This Row],[Máquina]],[1]!tMaquinas[[Código]:[Descrição]],2,0),"N/E")</f>
        <v>N/E</v>
      </c>
      <c r="H4004" t="s">
        <v>62</v>
      </c>
      <c r="I4004" t="s">
        <v>3368</v>
      </c>
    </row>
    <row r="4005" spans="1:9" ht="16.5" x14ac:dyDescent="0.25">
      <c r="A4005" s="1">
        <f>ROW()-ROW(tManutencao[[#Headers],[Seq]])</f>
        <v>4004</v>
      </c>
      <c r="B4005" s="3">
        <v>3889</v>
      </c>
      <c r="C4005" s="4">
        <v>45594.741168981483</v>
      </c>
      <c r="D4005" s="4"/>
      <c r="E4005" s="1" t="s">
        <v>92</v>
      </c>
      <c r="F4005">
        <v>113</v>
      </c>
      <c r="G4005" s="1" t="str">
        <f>IFERROR(VLOOKUP(tManutencao[[#This Row],[Máquina]],[1]!tMaquinas[[Código]:[Descrição]],2,0),"N/E")</f>
        <v>113 - Extrusora</v>
      </c>
      <c r="H4005" t="s">
        <v>10</v>
      </c>
      <c r="I4005" t="s">
        <v>3369</v>
      </c>
    </row>
    <row r="4006" spans="1:9" ht="16.5" x14ac:dyDescent="0.25">
      <c r="A4006" s="1">
        <f>ROW()-ROW(tManutencao[[#Headers],[Seq]])</f>
        <v>4005</v>
      </c>
      <c r="B4006" s="3">
        <v>4206</v>
      </c>
      <c r="C4006" s="4">
        <v>45614.600439814814</v>
      </c>
      <c r="D4006" s="4">
        <v>45617.458182870374</v>
      </c>
      <c r="E4006" s="1" t="s">
        <v>92</v>
      </c>
      <c r="F4006">
        <v>9027</v>
      </c>
      <c r="G4006" s="1" t="str">
        <f>IFERROR(VLOOKUP(tManutencao[[#This Row],[Máquina]],[1]!tMaquinas[[Código]:[Descrição]],2,0),"N/E")</f>
        <v>N/E</v>
      </c>
      <c r="H4006" t="s">
        <v>62</v>
      </c>
      <c r="I4006" t="s">
        <v>3370</v>
      </c>
    </row>
    <row r="4007" spans="1:9" ht="16.5" x14ac:dyDescent="0.25">
      <c r="A4007" s="1">
        <f>ROW()-ROW(tManutencao[[#Headers],[Seq]])</f>
        <v>4006</v>
      </c>
      <c r="B4007" s="3">
        <v>4248</v>
      </c>
      <c r="C4007" s="4">
        <v>45617.369166666664</v>
      </c>
      <c r="D4007" s="4">
        <v>45635.613078703704</v>
      </c>
      <c r="E4007" s="1" t="s">
        <v>9</v>
      </c>
      <c r="F4007">
        <v>9027</v>
      </c>
      <c r="G4007" s="1" t="str">
        <f>IFERROR(VLOOKUP(tManutencao[[#This Row],[Máquina]],[1]!tMaquinas[[Código]:[Descrição]],2,0),"N/E")</f>
        <v>N/E</v>
      </c>
      <c r="H4007" t="s">
        <v>62</v>
      </c>
      <c r="I4007" t="s">
        <v>3371</v>
      </c>
    </row>
    <row r="4008" spans="1:9" ht="16.5" x14ac:dyDescent="0.25">
      <c r="A4008" s="1">
        <f>ROW()-ROW(tManutencao[[#Headers],[Seq]])</f>
        <v>4007</v>
      </c>
      <c r="B4008" s="3">
        <v>3892</v>
      </c>
      <c r="C4008" s="4">
        <v>45595.269537037035</v>
      </c>
      <c r="D4008" s="4">
        <v>45597.649085648147</v>
      </c>
      <c r="E4008" s="1" t="s">
        <v>9</v>
      </c>
      <c r="F4008">
        <v>108</v>
      </c>
      <c r="G4008" s="1" t="str">
        <f>IFERROR(VLOOKUP(tManutencao[[#This Row],[Máquina]],[1]!tMaquinas[[Código]:[Descrição]],2,0),"N/E")</f>
        <v>108 - Extrusora</v>
      </c>
      <c r="H4008" t="s">
        <v>10</v>
      </c>
      <c r="I4008" t="s">
        <v>3372</v>
      </c>
    </row>
    <row r="4009" spans="1:9" ht="16.5" x14ac:dyDescent="0.25">
      <c r="A4009" s="1">
        <f>ROW()-ROW(tManutencao[[#Headers],[Seq]])</f>
        <v>4008</v>
      </c>
      <c r="B4009" s="3">
        <v>3893</v>
      </c>
      <c r="C4009" s="4">
        <v>45595.27039351852</v>
      </c>
      <c r="D4009" s="4"/>
      <c r="E4009" s="1" t="s">
        <v>9</v>
      </c>
      <c r="F4009">
        <v>115</v>
      </c>
      <c r="G4009" s="1" t="str">
        <f>IFERROR(VLOOKUP(tManutencao[[#This Row],[Máquina]],[1]!tMaquinas[[Código]:[Descrição]],2,0),"N/E")</f>
        <v>115 - Extrusora</v>
      </c>
      <c r="H4009" t="s">
        <v>10</v>
      </c>
      <c r="I4009" t="s">
        <v>3373</v>
      </c>
    </row>
    <row r="4010" spans="1:9" ht="16.5" x14ac:dyDescent="0.25">
      <c r="A4010" s="1">
        <f>ROW()-ROW(tManutencao[[#Headers],[Seq]])</f>
        <v>4009</v>
      </c>
      <c r="B4010" s="3">
        <v>3894</v>
      </c>
      <c r="C4010" s="4">
        <v>45595.27921296296</v>
      </c>
      <c r="D4010" s="4"/>
      <c r="E4010" s="1" t="s">
        <v>9</v>
      </c>
      <c r="F4010">
        <v>115</v>
      </c>
      <c r="G4010" s="1" t="str">
        <f>IFERROR(VLOOKUP(tManutencao[[#This Row],[Máquina]],[1]!tMaquinas[[Código]:[Descrição]],2,0),"N/E")</f>
        <v>115 - Extrusora</v>
      </c>
      <c r="H4010" t="s">
        <v>10</v>
      </c>
      <c r="I4010" t="s">
        <v>61</v>
      </c>
    </row>
    <row r="4011" spans="1:9" ht="16.5" x14ac:dyDescent="0.25">
      <c r="A4011" s="1">
        <f>ROW()-ROW(tManutencao[[#Headers],[Seq]])</f>
        <v>4010</v>
      </c>
      <c r="B4011" s="3">
        <v>3895</v>
      </c>
      <c r="C4011" s="4">
        <v>45595.280486111114</v>
      </c>
      <c r="D4011" s="4">
        <v>45671.48642361111</v>
      </c>
      <c r="E4011" s="1" t="s">
        <v>9</v>
      </c>
      <c r="F4011">
        <v>115</v>
      </c>
      <c r="G4011" s="1" t="str">
        <f>IFERROR(VLOOKUP(tManutencao[[#This Row],[Máquina]],[1]!tMaquinas[[Código]:[Descrição]],2,0),"N/E")</f>
        <v>115 - Extrusora</v>
      </c>
      <c r="H4011" t="s">
        <v>10</v>
      </c>
      <c r="I4011" t="s">
        <v>61</v>
      </c>
    </row>
    <row r="4012" spans="1:9" ht="16.5" x14ac:dyDescent="0.25">
      <c r="A4012" s="1">
        <f>ROW()-ROW(tManutencao[[#Headers],[Seq]])</f>
        <v>4011</v>
      </c>
      <c r="B4012" s="3">
        <v>3896</v>
      </c>
      <c r="C4012" s="4">
        <v>45595.33021990741</v>
      </c>
      <c r="D4012" s="4">
        <v>45636.505891203706</v>
      </c>
      <c r="E4012" s="1" t="s">
        <v>9</v>
      </c>
      <c r="F4012">
        <v>108</v>
      </c>
      <c r="G4012" s="1" t="str">
        <f>IFERROR(VLOOKUP(tManutencao[[#This Row],[Máquina]],[1]!tMaquinas[[Código]:[Descrição]],2,0),"N/E")</f>
        <v>108 - Extrusora</v>
      </c>
      <c r="H4012" t="s">
        <v>10</v>
      </c>
      <c r="I4012" t="s">
        <v>3374</v>
      </c>
    </row>
    <row r="4013" spans="1:9" ht="16.5" x14ac:dyDescent="0.25">
      <c r="A4013" s="1">
        <f>ROW()-ROW(tManutencao[[#Headers],[Seq]])</f>
        <v>4012</v>
      </c>
      <c r="B4013" s="3">
        <v>4313</v>
      </c>
      <c r="C4013" s="4">
        <v>45623.370358796295</v>
      </c>
      <c r="D4013" s="4"/>
      <c r="E4013" s="1" t="s">
        <v>9</v>
      </c>
      <c r="F4013">
        <v>9027</v>
      </c>
      <c r="G4013" s="1" t="str">
        <f>IFERROR(VLOOKUP(tManutencao[[#This Row],[Máquina]],[1]!tMaquinas[[Código]:[Descrição]],2,0),"N/E")</f>
        <v>N/E</v>
      </c>
      <c r="H4013" t="s">
        <v>62</v>
      </c>
      <c r="I4013" t="s">
        <v>3375</v>
      </c>
    </row>
    <row r="4014" spans="1:9" ht="16.5" x14ac:dyDescent="0.25">
      <c r="A4014" s="1">
        <f>ROW()-ROW(tManutencao[[#Headers],[Seq]])</f>
        <v>4013</v>
      </c>
      <c r="B4014" s="3">
        <v>3898</v>
      </c>
      <c r="C4014" s="4">
        <v>45595.331435185188</v>
      </c>
      <c r="D4014" s="4">
        <v>45636.506793981483</v>
      </c>
      <c r="E4014" s="1" t="s">
        <v>9</v>
      </c>
      <c r="F4014">
        <v>117</v>
      </c>
      <c r="G4014" s="1" t="str">
        <f>IFERROR(VLOOKUP(tManutencao[[#This Row],[Máquina]],[1]!tMaquinas[[Código]:[Descrição]],2,0),"N/E")</f>
        <v>117 - Extrusora</v>
      </c>
      <c r="H4014" t="s">
        <v>10</v>
      </c>
      <c r="I4014" t="s">
        <v>3376</v>
      </c>
    </row>
    <row r="4015" spans="1:9" ht="16.5" x14ac:dyDescent="0.25">
      <c r="A4015" s="1">
        <f>ROW()-ROW(tManutencao[[#Headers],[Seq]])</f>
        <v>4014</v>
      </c>
      <c r="B4015" s="3">
        <v>3898</v>
      </c>
      <c r="C4015" s="4">
        <v>45595.331435185188</v>
      </c>
      <c r="D4015" s="4">
        <v>45636.506793981483</v>
      </c>
      <c r="E4015" s="1" t="s">
        <v>9</v>
      </c>
      <c r="F4015">
        <v>117</v>
      </c>
      <c r="G4015" s="1" t="str">
        <f>IFERROR(VLOOKUP(tManutencao[[#This Row],[Máquina]],[1]!tMaquinas[[Código]:[Descrição]],2,0),"N/E")</f>
        <v>117 - Extrusora</v>
      </c>
      <c r="H4015" t="s">
        <v>10</v>
      </c>
      <c r="I4015" t="s">
        <v>3376</v>
      </c>
    </row>
    <row r="4016" spans="1:9" ht="16.5" x14ac:dyDescent="0.25">
      <c r="A4016" s="1">
        <f>ROW()-ROW(tManutencao[[#Headers],[Seq]])</f>
        <v>4015</v>
      </c>
      <c r="B4016" s="3">
        <v>3899</v>
      </c>
      <c r="C4016" s="4">
        <v>45595.404432870368</v>
      </c>
      <c r="D4016" s="4">
        <v>45596.744421296295</v>
      </c>
      <c r="E4016" s="1" t="s">
        <v>9</v>
      </c>
      <c r="F4016">
        <v>406</v>
      </c>
      <c r="G4016" s="1" t="str">
        <f>IFERROR(VLOOKUP(tManutencao[[#This Row],[Máquina]],[1]!tMaquinas[[Código]:[Descrição]],2,0),"N/E")</f>
        <v>406 - Hece1400</v>
      </c>
      <c r="H4016" t="s">
        <v>21</v>
      </c>
      <c r="I4016" t="s">
        <v>3377</v>
      </c>
    </row>
    <row r="4017" spans="1:9" ht="16.5" x14ac:dyDescent="0.25">
      <c r="A4017" s="1">
        <f>ROW()-ROW(tManutencao[[#Headers],[Seq]])</f>
        <v>4016</v>
      </c>
      <c r="B4017" s="3">
        <v>3900</v>
      </c>
      <c r="C4017" s="4">
        <v>45595.441817129627</v>
      </c>
      <c r="D4017" s="4">
        <v>45636.507175925923</v>
      </c>
      <c r="E4017" s="1" t="s">
        <v>9</v>
      </c>
      <c r="F4017">
        <v>115</v>
      </c>
      <c r="G4017" s="1" t="str">
        <f>IFERROR(VLOOKUP(tManutencao[[#This Row],[Máquina]],[1]!tMaquinas[[Código]:[Descrição]],2,0),"N/E")</f>
        <v>115 - Extrusora</v>
      </c>
      <c r="H4017" t="s">
        <v>10</v>
      </c>
      <c r="I4017" t="s">
        <v>3378</v>
      </c>
    </row>
    <row r="4018" spans="1:9" ht="16.5" x14ac:dyDescent="0.25">
      <c r="A4018" s="1">
        <f>ROW()-ROW(tManutencao[[#Headers],[Seq]])</f>
        <v>4017</v>
      </c>
      <c r="B4018" s="3">
        <v>4447</v>
      </c>
      <c r="C4018" s="4">
        <v>45635.605370370373</v>
      </c>
      <c r="D4018" s="4"/>
      <c r="E4018" s="1" t="s">
        <v>9</v>
      </c>
      <c r="F4018">
        <v>9027</v>
      </c>
      <c r="G4018" s="1" t="str">
        <f>IFERROR(VLOOKUP(tManutencao[[#This Row],[Máquina]],[1]!tMaquinas[[Código]:[Descrição]],2,0),"N/E")</f>
        <v>N/E</v>
      </c>
      <c r="H4018" t="s">
        <v>62</v>
      </c>
      <c r="I4018" t="s">
        <v>3379</v>
      </c>
    </row>
    <row r="4019" spans="1:9" ht="16.5" x14ac:dyDescent="0.25">
      <c r="A4019" s="1">
        <f>ROW()-ROW(tManutencao[[#Headers],[Seq]])</f>
        <v>4018</v>
      </c>
      <c r="B4019" s="3">
        <v>3902</v>
      </c>
      <c r="C4019" s="4">
        <v>45595.487025462964</v>
      </c>
      <c r="D4019" s="4"/>
      <c r="E4019" s="1" t="s">
        <v>9</v>
      </c>
      <c r="F4019">
        <v>118</v>
      </c>
      <c r="G4019" s="1" t="str">
        <f>IFERROR(VLOOKUP(tManutencao[[#This Row],[Máquina]],[1]!tMaquinas[[Código]:[Descrição]],2,0),"N/E")</f>
        <v>118- Extrusora</v>
      </c>
      <c r="H4019" t="s">
        <v>10</v>
      </c>
      <c r="I4019" t="s">
        <v>3380</v>
      </c>
    </row>
    <row r="4020" spans="1:9" ht="16.5" x14ac:dyDescent="0.25">
      <c r="A4020" s="1">
        <f>ROW()-ROW(tManutencao[[#Headers],[Seq]])</f>
        <v>4019</v>
      </c>
      <c r="B4020" s="3">
        <v>3903</v>
      </c>
      <c r="C4020" s="4">
        <v>45595.62641203704</v>
      </c>
      <c r="D4020" s="4">
        <v>45671.486759259256</v>
      </c>
      <c r="E4020" s="1" t="s">
        <v>9</v>
      </c>
      <c r="F4020">
        <v>117</v>
      </c>
      <c r="G4020" s="1" t="str">
        <f>IFERROR(VLOOKUP(tManutencao[[#This Row],[Máquina]],[1]!tMaquinas[[Código]:[Descrição]],2,0),"N/E")</f>
        <v>117 - Extrusora</v>
      </c>
      <c r="H4020" t="s">
        <v>10</v>
      </c>
      <c r="I4020" t="s">
        <v>37</v>
      </c>
    </row>
    <row r="4021" spans="1:9" ht="16.5" x14ac:dyDescent="0.25">
      <c r="A4021" s="1">
        <f>ROW()-ROW(tManutencao[[#Headers],[Seq]])</f>
        <v>4020</v>
      </c>
      <c r="B4021" s="3">
        <v>3904</v>
      </c>
      <c r="C4021" s="4">
        <v>45595.634699074071</v>
      </c>
      <c r="D4021" s="4">
        <v>45671.487013888887</v>
      </c>
      <c r="E4021" s="1" t="s">
        <v>9</v>
      </c>
      <c r="F4021">
        <v>117</v>
      </c>
      <c r="G4021" s="1" t="str">
        <f>IFERROR(VLOOKUP(tManutencao[[#This Row],[Máquina]],[1]!tMaquinas[[Código]:[Descrição]],2,0),"N/E")</f>
        <v>117 - Extrusora</v>
      </c>
      <c r="H4021" t="s">
        <v>10</v>
      </c>
      <c r="I4021" t="s">
        <v>37</v>
      </c>
    </row>
    <row r="4022" spans="1:9" ht="16.5" x14ac:dyDescent="0.25">
      <c r="A4022" s="1">
        <f>ROW()-ROW(tManutencao[[#Headers],[Seq]])</f>
        <v>4021</v>
      </c>
      <c r="B4022" s="3">
        <v>4557</v>
      </c>
      <c r="C4022" s="4">
        <v>45642.70548611111</v>
      </c>
      <c r="D4022" s="4"/>
      <c r="E4022" s="1" t="s">
        <v>92</v>
      </c>
      <c r="F4022">
        <v>9027</v>
      </c>
      <c r="G4022" s="1" t="str">
        <f>IFERROR(VLOOKUP(tManutencao[[#This Row],[Máquina]],[1]!tMaquinas[[Código]:[Descrição]],2,0),"N/E")</f>
        <v>N/E</v>
      </c>
      <c r="H4022" t="s">
        <v>62</v>
      </c>
      <c r="I4022" t="s">
        <v>3381</v>
      </c>
    </row>
    <row r="4023" spans="1:9" ht="16.5" x14ac:dyDescent="0.25">
      <c r="A4023" s="1">
        <f>ROW()-ROW(tManutencao[[#Headers],[Seq]])</f>
        <v>4022</v>
      </c>
      <c r="B4023" s="3">
        <v>3906</v>
      </c>
      <c r="C4023" s="4">
        <v>45596.009143518517</v>
      </c>
      <c r="D4023" s="4">
        <v>45671.487199074072</v>
      </c>
      <c r="E4023" s="1" t="s">
        <v>9</v>
      </c>
      <c r="F4023">
        <v>501</v>
      </c>
      <c r="G4023" s="1" t="str">
        <f>IFERROR(VLOOKUP(tManutencao[[#This Row],[Máquina]],[1]!tMaquinas[[Código]:[Descrição]],2,0),"N/E")</f>
        <v>501 - Jaguar rebobinadeira</v>
      </c>
      <c r="H4023" t="s">
        <v>23</v>
      </c>
      <c r="I4023" t="s">
        <v>68</v>
      </c>
    </row>
    <row r="4024" spans="1:9" ht="16.5" x14ac:dyDescent="0.25">
      <c r="A4024" s="1">
        <f>ROW()-ROW(tManutencao[[#Headers],[Seq]])</f>
        <v>4023</v>
      </c>
      <c r="B4024" s="3">
        <v>3907</v>
      </c>
      <c r="C4024" s="4">
        <v>45596.334826388891</v>
      </c>
      <c r="D4024" s="4">
        <v>45600.678483796299</v>
      </c>
      <c r="E4024" s="1" t="s">
        <v>9</v>
      </c>
      <c r="F4024">
        <v>506</v>
      </c>
      <c r="G4024" s="1" t="str">
        <f>IFERROR(VLOOKUP(tManutencao[[#This Row],[Máquina]],[1]!tMaquinas[[Código]:[Descrição]],2,0),"N/E")</f>
        <v>506 - Rebobinadeira</v>
      </c>
      <c r="H4024" t="s">
        <v>23</v>
      </c>
      <c r="I4024" t="s">
        <v>3382</v>
      </c>
    </row>
    <row r="4025" spans="1:9" ht="16.5" x14ac:dyDescent="0.25">
      <c r="A4025" s="1">
        <f>ROW()-ROW(tManutencao[[#Headers],[Seq]])</f>
        <v>4024</v>
      </c>
      <c r="B4025" s="3">
        <v>3908</v>
      </c>
      <c r="C4025" s="4">
        <v>45596.345509259256</v>
      </c>
      <c r="D4025" s="4">
        <v>45600.679756944446</v>
      </c>
      <c r="E4025" s="1" t="s">
        <v>9</v>
      </c>
      <c r="F4025">
        <v>301</v>
      </c>
      <c r="G4025" s="1" t="str">
        <f>IFERROR(VLOOKUP(tManutencao[[#This Row],[Máquina]],[1]!tMaquinas[[Código]:[Descrição]],2,0),"N/E")</f>
        <v>301 - Comexi Laminadora</v>
      </c>
      <c r="H4025" t="s">
        <v>58</v>
      </c>
      <c r="I4025" t="s">
        <v>3383</v>
      </c>
    </row>
    <row r="4026" spans="1:9" ht="16.5" x14ac:dyDescent="0.25">
      <c r="A4026" s="1">
        <f>ROW()-ROW(tManutencao[[#Headers],[Seq]])</f>
        <v>4025</v>
      </c>
      <c r="B4026" s="3">
        <v>3909</v>
      </c>
      <c r="C4026" s="4">
        <v>45596.367418981485</v>
      </c>
      <c r="D4026" s="4">
        <v>45600.689780092594</v>
      </c>
      <c r="E4026" s="1" t="s">
        <v>9</v>
      </c>
      <c r="F4026">
        <v>506</v>
      </c>
      <c r="G4026" s="1" t="str">
        <f>IFERROR(VLOOKUP(tManutencao[[#This Row],[Máquina]],[1]!tMaquinas[[Código]:[Descrição]],2,0),"N/E")</f>
        <v>506 - Rebobinadeira</v>
      </c>
      <c r="H4026" t="s">
        <v>23</v>
      </c>
      <c r="I4026" t="s">
        <v>3384</v>
      </c>
    </row>
    <row r="4027" spans="1:9" ht="16.5" x14ac:dyDescent="0.25">
      <c r="A4027" s="1">
        <f>ROW()-ROW(tManutencao[[#Headers],[Seq]])</f>
        <v>4026</v>
      </c>
      <c r="B4027" s="3">
        <v>3910</v>
      </c>
      <c r="C4027" s="4">
        <v>45596.398865740739</v>
      </c>
      <c r="D4027" s="4">
        <v>45671.487280092595</v>
      </c>
      <c r="E4027" s="1" t="s">
        <v>9</v>
      </c>
      <c r="F4027">
        <v>113</v>
      </c>
      <c r="G4027" s="1" t="str">
        <f>IFERROR(VLOOKUP(tManutencao[[#This Row],[Máquina]],[1]!tMaquinas[[Código]:[Descrição]],2,0),"N/E")</f>
        <v>113 - Extrusora</v>
      </c>
      <c r="H4027" t="s">
        <v>10</v>
      </c>
      <c r="I4027" t="s">
        <v>19</v>
      </c>
    </row>
    <row r="4028" spans="1:9" ht="16.5" x14ac:dyDescent="0.25">
      <c r="A4028" s="1">
        <f>ROW()-ROW(tManutencao[[#Headers],[Seq]])</f>
        <v>4027</v>
      </c>
      <c r="B4028" s="3">
        <v>4566</v>
      </c>
      <c r="C4028" s="4">
        <v>45643.357523148145</v>
      </c>
      <c r="D4028" s="4">
        <v>45646.617638888885</v>
      </c>
      <c r="E4028" s="1" t="s">
        <v>9</v>
      </c>
      <c r="F4028">
        <v>9027</v>
      </c>
      <c r="G4028" s="1" t="str">
        <f>IFERROR(VLOOKUP(tManutencao[[#This Row],[Máquina]],[1]!tMaquinas[[Código]:[Descrição]],2,0),"N/E")</f>
        <v>N/E</v>
      </c>
      <c r="H4028" t="s">
        <v>62</v>
      </c>
      <c r="I4028" t="s">
        <v>3385</v>
      </c>
    </row>
    <row r="4029" spans="1:9" ht="16.5" x14ac:dyDescent="0.25">
      <c r="A4029" s="1">
        <f>ROW()-ROW(tManutencao[[#Headers],[Seq]])</f>
        <v>4028</v>
      </c>
      <c r="B4029" s="3">
        <v>4567</v>
      </c>
      <c r="C4029" s="4">
        <v>45643.35800925926</v>
      </c>
      <c r="D4029" s="4">
        <v>45646.617847222224</v>
      </c>
      <c r="E4029" s="1" t="s">
        <v>9</v>
      </c>
      <c r="F4029">
        <v>9027</v>
      </c>
      <c r="G4029" s="1" t="str">
        <f>IFERROR(VLOOKUP(tManutencao[[#This Row],[Máquina]],[1]!tMaquinas[[Código]:[Descrição]],2,0),"N/E")</f>
        <v>N/E</v>
      </c>
      <c r="H4029" t="s">
        <v>62</v>
      </c>
      <c r="I4029" t="s">
        <v>3386</v>
      </c>
    </row>
    <row r="4030" spans="1:9" ht="16.5" x14ac:dyDescent="0.25">
      <c r="A4030" s="1">
        <f>ROW()-ROW(tManutencao[[#Headers],[Seq]])</f>
        <v>4029</v>
      </c>
      <c r="B4030" s="3">
        <v>4599</v>
      </c>
      <c r="C4030" s="4">
        <v>45645.423194444447</v>
      </c>
      <c r="D4030" s="4"/>
      <c r="E4030" s="1" t="s">
        <v>9</v>
      </c>
      <c r="F4030">
        <v>9027</v>
      </c>
      <c r="G4030" s="1" t="str">
        <f>IFERROR(VLOOKUP(tManutencao[[#This Row],[Máquina]],[1]!tMaquinas[[Código]:[Descrição]],2,0),"N/E")</f>
        <v>N/E</v>
      </c>
      <c r="H4030" t="s">
        <v>62</v>
      </c>
      <c r="I4030" t="s">
        <v>3387</v>
      </c>
    </row>
    <row r="4031" spans="1:9" ht="16.5" x14ac:dyDescent="0.25">
      <c r="A4031" s="1">
        <f>ROW()-ROW(tManutencao[[#Headers],[Seq]])</f>
        <v>4030</v>
      </c>
      <c r="B4031" s="3">
        <v>2862</v>
      </c>
      <c r="C4031" s="4">
        <v>45513.435601851852</v>
      </c>
      <c r="D4031" s="4">
        <v>45596.740763888891</v>
      </c>
      <c r="E4031" s="1" t="s">
        <v>9</v>
      </c>
      <c r="F4031">
        <v>9028</v>
      </c>
      <c r="G4031" s="1" t="str">
        <f>IFERROR(VLOOKUP(tManutencao[[#This Row],[Máquina]],[1]!tMaquinas[[Código]:[Descrição]],2,0),"N/E")</f>
        <v>N/E</v>
      </c>
      <c r="H4031" t="s">
        <v>1508</v>
      </c>
      <c r="I4031" t="s">
        <v>3388</v>
      </c>
    </row>
    <row r="4032" spans="1:9" ht="16.5" x14ac:dyDescent="0.25">
      <c r="A4032" s="1">
        <f>ROW()-ROW(tManutencao[[#Headers],[Seq]])</f>
        <v>4031</v>
      </c>
      <c r="B4032" s="3">
        <v>3915</v>
      </c>
      <c r="C4032" s="4">
        <v>45596.480150462965</v>
      </c>
      <c r="D4032" s="4">
        <v>45636.529282407406</v>
      </c>
      <c r="E4032" s="1" t="s">
        <v>9</v>
      </c>
      <c r="F4032">
        <v>108</v>
      </c>
      <c r="G4032" s="1" t="str">
        <f>IFERROR(VLOOKUP(tManutencao[[#This Row],[Máquina]],[1]!tMaquinas[[Código]:[Descrição]],2,0),"N/E")</f>
        <v>108 - Extrusora</v>
      </c>
      <c r="H4032" t="s">
        <v>10</v>
      </c>
      <c r="I4032" t="s">
        <v>3389</v>
      </c>
    </row>
    <row r="4033" spans="1:9" ht="16.5" x14ac:dyDescent="0.25">
      <c r="A4033" s="1">
        <f>ROW()-ROW(tManutencao[[#Headers],[Seq]])</f>
        <v>4032</v>
      </c>
      <c r="B4033" s="3">
        <v>3916</v>
      </c>
      <c r="C4033" s="4">
        <v>45596.486863425926</v>
      </c>
      <c r="D4033" s="4">
        <v>45636.528993055559</v>
      </c>
      <c r="E4033" s="1" t="s">
        <v>9</v>
      </c>
      <c r="F4033">
        <v>115</v>
      </c>
      <c r="G4033" s="1" t="str">
        <f>IFERROR(VLOOKUP(tManutencao[[#This Row],[Máquina]],[1]!tMaquinas[[Código]:[Descrição]],2,0),"N/E")</f>
        <v>115 - Extrusora</v>
      </c>
      <c r="H4033" t="s">
        <v>10</v>
      </c>
      <c r="I4033" t="s">
        <v>3390</v>
      </c>
    </row>
    <row r="4034" spans="1:9" ht="16.5" x14ac:dyDescent="0.25">
      <c r="A4034" s="1">
        <f>ROW()-ROW(tManutencao[[#Headers],[Seq]])</f>
        <v>4033</v>
      </c>
      <c r="B4034" s="3">
        <v>3917</v>
      </c>
      <c r="C4034" s="4">
        <v>45596.488796296297</v>
      </c>
      <c r="D4034" s="4"/>
      <c r="E4034" s="1" t="s">
        <v>9</v>
      </c>
      <c r="F4034">
        <v>113</v>
      </c>
      <c r="G4034" s="1" t="str">
        <f>IFERROR(VLOOKUP(tManutencao[[#This Row],[Máquina]],[1]!tMaquinas[[Código]:[Descrição]],2,0),"N/E")</f>
        <v>113 - Extrusora</v>
      </c>
      <c r="H4034" t="s">
        <v>10</v>
      </c>
      <c r="I4034" t="s">
        <v>3391</v>
      </c>
    </row>
    <row r="4035" spans="1:9" ht="16.5" x14ac:dyDescent="0.25">
      <c r="A4035" s="1">
        <f>ROW()-ROW(tManutencao[[#Headers],[Seq]])</f>
        <v>4034</v>
      </c>
      <c r="B4035" s="3">
        <v>3646</v>
      </c>
      <c r="C4035" s="4">
        <v>45581.764374999999</v>
      </c>
      <c r="D4035" s="4">
        <v>45596.741030092591</v>
      </c>
      <c r="E4035" s="1" t="s">
        <v>9</v>
      </c>
      <c r="F4035">
        <v>9028</v>
      </c>
      <c r="G4035" s="1" t="str">
        <f>IFERROR(VLOOKUP(tManutencao[[#This Row],[Máquina]],[1]!tMaquinas[[Código]:[Descrição]],2,0),"N/E")</f>
        <v>N/E</v>
      </c>
      <c r="H4035" t="s">
        <v>1508</v>
      </c>
      <c r="I4035" t="s">
        <v>3392</v>
      </c>
    </row>
    <row r="4036" spans="1:9" ht="16.5" x14ac:dyDescent="0.25">
      <c r="A4036" s="1">
        <f>ROW()-ROW(tManutencao[[#Headers],[Seq]])</f>
        <v>4035</v>
      </c>
      <c r="B4036" s="3">
        <v>3919</v>
      </c>
      <c r="C4036" s="4">
        <v>45596.51017361111</v>
      </c>
      <c r="D4036" s="4">
        <v>45664.724907407406</v>
      </c>
      <c r="E4036" s="1" t="s">
        <v>9</v>
      </c>
      <c r="F4036">
        <v>116</v>
      </c>
      <c r="G4036" s="1" t="str">
        <f>IFERROR(VLOOKUP(tManutencao[[#This Row],[Máquina]],[1]!tMaquinas[[Código]:[Descrição]],2,0),"N/E")</f>
        <v>116 - Extrusora</v>
      </c>
      <c r="H4036" t="s">
        <v>10</v>
      </c>
      <c r="I4036" t="s">
        <v>3393</v>
      </c>
    </row>
    <row r="4037" spans="1:9" ht="16.5" x14ac:dyDescent="0.25">
      <c r="A4037" s="1">
        <f>ROW()-ROW(tManutencao[[#Headers],[Seq]])</f>
        <v>4036</v>
      </c>
      <c r="B4037" s="3">
        <v>4486</v>
      </c>
      <c r="C4037" s="4">
        <v>45637.630914351852</v>
      </c>
      <c r="D4037" s="4"/>
      <c r="E4037" s="1" t="s">
        <v>9</v>
      </c>
      <c r="F4037">
        <v>9029</v>
      </c>
      <c r="G4037" s="1" t="str">
        <f>IFERROR(VLOOKUP(tManutencao[[#This Row],[Máquina]],[1]!tMaquinas[[Código]:[Descrição]],2,0),"N/E")</f>
        <v>N/E</v>
      </c>
      <c r="H4037" t="s">
        <v>21</v>
      </c>
      <c r="I4037" t="s">
        <v>3394</v>
      </c>
    </row>
    <row r="4038" spans="1:9" ht="16.5" x14ac:dyDescent="0.25">
      <c r="A4038" s="1">
        <f>ROW()-ROW(tManutencao[[#Headers],[Seq]])</f>
        <v>4037</v>
      </c>
      <c r="B4038" s="3">
        <v>3921</v>
      </c>
      <c r="C4038" s="4">
        <v>45596.534872685188</v>
      </c>
      <c r="D4038" s="4">
        <v>45636.529548611114</v>
      </c>
      <c r="E4038" s="1" t="s">
        <v>9</v>
      </c>
      <c r="F4038">
        <v>116</v>
      </c>
      <c r="G4038" s="1" t="str">
        <f>IFERROR(VLOOKUP(tManutencao[[#This Row],[Máquina]],[1]!tMaquinas[[Código]:[Descrição]],2,0),"N/E")</f>
        <v>116 - Extrusora</v>
      </c>
      <c r="H4038" t="s">
        <v>10</v>
      </c>
      <c r="I4038" t="s">
        <v>3395</v>
      </c>
    </row>
    <row r="4039" spans="1:9" ht="16.5" x14ac:dyDescent="0.25">
      <c r="A4039" s="1">
        <f>ROW()-ROW(tManutencao[[#Headers],[Seq]])</f>
        <v>4038</v>
      </c>
      <c r="B4039" s="3">
        <v>3921</v>
      </c>
      <c r="C4039" s="4">
        <v>45596.534872685188</v>
      </c>
      <c r="D4039" s="4">
        <v>45636.529548611114</v>
      </c>
      <c r="E4039" s="1" t="s">
        <v>9</v>
      </c>
      <c r="F4039">
        <v>116</v>
      </c>
      <c r="G4039" s="1" t="str">
        <f>IFERROR(VLOOKUP(tManutencao[[#This Row],[Máquina]],[1]!tMaquinas[[Código]:[Descrição]],2,0),"N/E")</f>
        <v>116 - Extrusora</v>
      </c>
      <c r="H4039" t="s">
        <v>10</v>
      </c>
      <c r="I4039" t="s">
        <v>3396</v>
      </c>
    </row>
    <row r="4040" spans="1:9" ht="16.5" x14ac:dyDescent="0.25">
      <c r="A4040" s="1">
        <f>ROW()-ROW(tManutencao[[#Headers],[Seq]])</f>
        <v>4039</v>
      </c>
      <c r="B4040" s="3">
        <v>3922</v>
      </c>
      <c r="C4040" s="4">
        <v>45596.536249999997</v>
      </c>
      <c r="D4040" s="4"/>
      <c r="E4040" s="1">
        <v>0</v>
      </c>
      <c r="F4040">
        <v>116</v>
      </c>
      <c r="G4040" s="1" t="str">
        <f>IFERROR(VLOOKUP(tManutencao[[#This Row],[Máquina]],[1]!tMaquinas[[Código]:[Descrição]],2,0),"N/E")</f>
        <v>116 - Extrusora</v>
      </c>
      <c r="H4040" t="s">
        <v>10</v>
      </c>
    </row>
    <row r="4041" spans="1:9" ht="16.5" x14ac:dyDescent="0.25">
      <c r="A4041" s="1">
        <f>ROW()-ROW(tManutencao[[#Headers],[Seq]])</f>
        <v>4040</v>
      </c>
      <c r="B4041" s="3">
        <v>3923</v>
      </c>
      <c r="C4041" s="4">
        <v>45596.53802083333</v>
      </c>
      <c r="D4041" s="4">
        <v>45636.529872685183</v>
      </c>
      <c r="E4041" s="1" t="s">
        <v>9</v>
      </c>
      <c r="F4041">
        <v>115</v>
      </c>
      <c r="G4041" s="1" t="str">
        <f>IFERROR(VLOOKUP(tManutencao[[#This Row],[Máquina]],[1]!tMaquinas[[Código]:[Descrição]],2,0),"N/E")</f>
        <v>115 - Extrusora</v>
      </c>
      <c r="H4041" t="s">
        <v>10</v>
      </c>
      <c r="I4041" t="s">
        <v>3397</v>
      </c>
    </row>
    <row r="4042" spans="1:9" ht="16.5" x14ac:dyDescent="0.25">
      <c r="A4042" s="1">
        <f>ROW()-ROW(tManutencao[[#Headers],[Seq]])</f>
        <v>4041</v>
      </c>
      <c r="B4042" s="3">
        <v>4815</v>
      </c>
      <c r="C4042" s="4">
        <v>45672.597418981481</v>
      </c>
      <c r="D4042" s="4">
        <v>45686.623831018522</v>
      </c>
      <c r="E4042" s="1" t="s">
        <v>9</v>
      </c>
      <c r="F4042">
        <v>9029</v>
      </c>
      <c r="G4042" s="1" t="str">
        <f>IFERROR(VLOOKUP(tManutencao[[#This Row],[Máquina]],[1]!tMaquinas[[Código]:[Descrição]],2,0),"N/E")</f>
        <v>N/E</v>
      </c>
      <c r="H4042" t="s">
        <v>21</v>
      </c>
      <c r="I4042" t="s">
        <v>3398</v>
      </c>
    </row>
    <row r="4043" spans="1:9" ht="16.5" x14ac:dyDescent="0.25">
      <c r="A4043" s="1">
        <f>ROW()-ROW(tManutencao[[#Headers],[Seq]])</f>
        <v>4042</v>
      </c>
      <c r="B4043" s="3">
        <v>3888</v>
      </c>
      <c r="C4043" s="4">
        <v>45594.73709490741</v>
      </c>
      <c r="D4043" s="4">
        <v>45607.511284722219</v>
      </c>
      <c r="E4043" s="1" t="s">
        <v>92</v>
      </c>
      <c r="F4043">
        <v>9030</v>
      </c>
      <c r="G4043" s="1" t="str">
        <f>IFERROR(VLOOKUP(tManutencao[[#This Row],[Máquina]],[1]!tMaquinas[[Código]:[Descrição]],2,0),"N/E")</f>
        <v>N/E</v>
      </c>
      <c r="H4043" t="s">
        <v>2167</v>
      </c>
      <c r="I4043" t="s">
        <v>3399</v>
      </c>
    </row>
    <row r="4044" spans="1:9" ht="16.5" x14ac:dyDescent="0.25">
      <c r="A4044" s="1">
        <f>ROW()-ROW(tManutencao[[#Headers],[Seq]])</f>
        <v>4043</v>
      </c>
      <c r="B4044" s="3">
        <v>3926</v>
      </c>
      <c r="C4044" s="4">
        <v>45596.622708333336</v>
      </c>
      <c r="D4044" s="4">
        <v>45614.351493055554</v>
      </c>
      <c r="E4044" s="1" t="s">
        <v>9</v>
      </c>
      <c r="F4044">
        <v>113</v>
      </c>
      <c r="G4044" s="1" t="str">
        <f>IFERROR(VLOOKUP(tManutencao[[#This Row],[Máquina]],[1]!tMaquinas[[Código]:[Descrição]],2,0),"N/E")</f>
        <v>113 - Extrusora</v>
      </c>
      <c r="H4044" t="s">
        <v>10</v>
      </c>
      <c r="I4044" t="s">
        <v>3400</v>
      </c>
    </row>
    <row r="4045" spans="1:9" ht="16.5" x14ac:dyDescent="0.25">
      <c r="A4045" s="1">
        <f>ROW()-ROW(tManutencao[[#Headers],[Seq]])</f>
        <v>4044</v>
      </c>
      <c r="B4045" s="3">
        <v>3913</v>
      </c>
      <c r="C4045" s="4">
        <v>45596.449282407404</v>
      </c>
      <c r="D4045" s="4">
        <v>45635.425428240742</v>
      </c>
      <c r="E4045" s="1" t="s">
        <v>9</v>
      </c>
      <c r="F4045">
        <v>9030</v>
      </c>
      <c r="G4045" s="1" t="str">
        <f>IFERROR(VLOOKUP(tManutencao[[#This Row],[Máquina]],[1]!tMaquinas[[Código]:[Descrição]],2,0),"N/E")</f>
        <v>N/E</v>
      </c>
      <c r="H4045" t="s">
        <v>2167</v>
      </c>
      <c r="I4045" t="s">
        <v>3401</v>
      </c>
    </row>
    <row r="4046" spans="1:9" ht="16.5" x14ac:dyDescent="0.25">
      <c r="A4046" s="1">
        <f>ROW()-ROW(tManutencao[[#Headers],[Seq]])</f>
        <v>4045</v>
      </c>
      <c r="B4046" s="3">
        <v>3911</v>
      </c>
      <c r="C4046" s="4">
        <v>45596.404502314814</v>
      </c>
      <c r="D4046" s="4">
        <v>45636.526539351849</v>
      </c>
      <c r="E4046" s="1" t="s">
        <v>9</v>
      </c>
      <c r="F4046">
        <v>9032</v>
      </c>
      <c r="G4046" s="1" t="str">
        <f>IFERROR(VLOOKUP(tManutencao[[#This Row],[Máquina]],[1]!tMaquinas[[Código]:[Descrição]],2,0),"N/E")</f>
        <v>N/E</v>
      </c>
      <c r="H4046" t="s">
        <v>1785</v>
      </c>
      <c r="I4046" t="s">
        <v>3402</v>
      </c>
    </row>
    <row r="4047" spans="1:9" ht="16.5" x14ac:dyDescent="0.25">
      <c r="A4047" s="1">
        <f>ROW()-ROW(tManutencao[[#Headers],[Seq]])</f>
        <v>4046</v>
      </c>
      <c r="B4047" s="3">
        <v>3983</v>
      </c>
      <c r="C4047" s="4">
        <v>45600.456435185188</v>
      </c>
      <c r="D4047" s="4">
        <v>45636.524768518517</v>
      </c>
      <c r="E4047" s="1" t="s">
        <v>9</v>
      </c>
      <c r="F4047">
        <v>9032</v>
      </c>
      <c r="G4047" s="1" t="str">
        <f>IFERROR(VLOOKUP(tManutencao[[#This Row],[Máquina]],[1]!tMaquinas[[Código]:[Descrição]],2,0),"N/E")</f>
        <v>N/E</v>
      </c>
      <c r="H4047" t="s">
        <v>1785</v>
      </c>
      <c r="I4047" t="s">
        <v>3403</v>
      </c>
    </row>
    <row r="4048" spans="1:9" ht="16.5" x14ac:dyDescent="0.25">
      <c r="A4048" s="1">
        <f>ROW()-ROW(tManutencao[[#Headers],[Seq]])</f>
        <v>4047</v>
      </c>
      <c r="B4048" s="3">
        <v>3930</v>
      </c>
      <c r="C4048" s="4">
        <v>45596.651319444441</v>
      </c>
      <c r="D4048" s="4">
        <v>45601.354189814818</v>
      </c>
      <c r="E4048" s="1" t="s">
        <v>182</v>
      </c>
      <c r="F4048">
        <v>117</v>
      </c>
      <c r="G4048" s="1" t="str">
        <f>IFERROR(VLOOKUP(tManutencao[[#This Row],[Máquina]],[1]!tMaquinas[[Código]:[Descrição]],2,0),"N/E")</f>
        <v>117 - Extrusora</v>
      </c>
      <c r="H4048" t="s">
        <v>10</v>
      </c>
      <c r="I4048" t="s">
        <v>3404</v>
      </c>
    </row>
    <row r="4049" spans="1:9" ht="16.5" x14ac:dyDescent="0.25">
      <c r="A4049" s="1">
        <f>ROW()-ROW(tManutencao[[#Headers],[Seq]])</f>
        <v>4048</v>
      </c>
      <c r="B4049" s="3">
        <v>3931</v>
      </c>
      <c r="C4049" s="4">
        <v>45596.66988425926</v>
      </c>
      <c r="D4049" s="4">
        <v>45614.3593287037</v>
      </c>
      <c r="E4049" s="1" t="s">
        <v>9</v>
      </c>
      <c r="F4049">
        <v>116</v>
      </c>
      <c r="G4049" s="1" t="str">
        <f>IFERROR(VLOOKUP(tManutencao[[#This Row],[Máquina]],[1]!tMaquinas[[Código]:[Descrição]],2,0),"N/E")</f>
        <v>116 - Extrusora</v>
      </c>
      <c r="H4049" t="s">
        <v>10</v>
      </c>
      <c r="I4049" t="s">
        <v>3405</v>
      </c>
    </row>
    <row r="4050" spans="1:9" ht="16.5" x14ac:dyDescent="0.25">
      <c r="A4050" s="1">
        <f>ROW()-ROW(tManutencao[[#Headers],[Seq]])</f>
        <v>4049</v>
      </c>
      <c r="B4050" s="3">
        <v>4445</v>
      </c>
      <c r="C4050" s="4">
        <v>45635.48300925926</v>
      </c>
      <c r="D4050" s="4">
        <v>45646.615011574075</v>
      </c>
      <c r="E4050" s="1" t="s">
        <v>9</v>
      </c>
      <c r="F4050">
        <v>9032</v>
      </c>
      <c r="G4050" s="1" t="str">
        <f>IFERROR(VLOOKUP(tManutencao[[#This Row],[Máquina]],[1]!tMaquinas[[Código]:[Descrição]],2,0),"N/E")</f>
        <v>N/E</v>
      </c>
      <c r="H4050" t="s">
        <v>1785</v>
      </c>
      <c r="I4050" t="s">
        <v>3406</v>
      </c>
    </row>
    <row r="4051" spans="1:9" ht="16.5" x14ac:dyDescent="0.25">
      <c r="A4051" s="1">
        <f>ROW()-ROW(tManutencao[[#Headers],[Seq]])</f>
        <v>4050</v>
      </c>
      <c r="B4051" s="3">
        <v>4013</v>
      </c>
      <c r="C4051" s="4">
        <v>45602.719004629631</v>
      </c>
      <c r="D4051" s="4">
        <v>45671.495821759258</v>
      </c>
      <c r="E4051" s="1" t="s">
        <v>92</v>
      </c>
      <c r="F4051">
        <v>9033</v>
      </c>
      <c r="G4051" s="1" t="str">
        <f>IFERROR(VLOOKUP(tManutencao[[#This Row],[Máquina]],[1]!tMaquinas[[Código]:[Descrição]],2,0),"N/E")</f>
        <v>N/E</v>
      </c>
      <c r="H4051" t="s">
        <v>10</v>
      </c>
      <c r="I4051" t="s">
        <v>3407</v>
      </c>
    </row>
    <row r="4052" spans="1:9" ht="16.5" x14ac:dyDescent="0.25">
      <c r="A4052" s="1">
        <f>ROW()-ROW(tManutencao[[#Headers],[Seq]])</f>
        <v>4051</v>
      </c>
      <c r="B4052" s="3">
        <v>3934</v>
      </c>
      <c r="C4052" s="4">
        <v>45596.763726851852</v>
      </c>
      <c r="D4052" s="4">
        <v>45671.488541666666</v>
      </c>
      <c r="E4052" s="1" t="s">
        <v>182</v>
      </c>
      <c r="F4052">
        <v>108</v>
      </c>
      <c r="G4052" s="1" t="str">
        <f>IFERROR(VLOOKUP(tManutencao[[#This Row],[Máquina]],[1]!tMaquinas[[Código]:[Descrição]],2,0),"N/E")</f>
        <v>108 - Extrusora</v>
      </c>
      <c r="H4052" t="s">
        <v>10</v>
      </c>
      <c r="I4052" t="s">
        <v>619</v>
      </c>
    </row>
    <row r="4053" spans="1:9" ht="16.5" x14ac:dyDescent="0.25">
      <c r="A4053" s="1">
        <f>ROW()-ROW(tManutencao[[#Headers],[Seq]])</f>
        <v>4052</v>
      </c>
      <c r="B4053" s="3">
        <v>3935</v>
      </c>
      <c r="C4053" s="4">
        <v>45596.764502314814</v>
      </c>
      <c r="D4053" s="4">
        <v>45671.488680555558</v>
      </c>
      <c r="E4053" s="1" t="s">
        <v>182</v>
      </c>
      <c r="F4053">
        <v>113</v>
      </c>
      <c r="G4053" s="1" t="str">
        <f>IFERROR(VLOOKUP(tManutencao[[#This Row],[Máquina]],[1]!tMaquinas[[Código]:[Descrição]],2,0),"N/E")</f>
        <v>113 - Extrusora</v>
      </c>
      <c r="H4053" t="s">
        <v>10</v>
      </c>
      <c r="I4053" t="s">
        <v>619</v>
      </c>
    </row>
    <row r="4054" spans="1:9" ht="16.5" x14ac:dyDescent="0.25">
      <c r="A4054" s="1">
        <f>ROW()-ROW(tManutencao[[#Headers],[Seq]])</f>
        <v>4053</v>
      </c>
      <c r="B4054" s="3">
        <v>4024</v>
      </c>
      <c r="C4054" s="4">
        <v>45603.572129629632</v>
      </c>
      <c r="D4054" s="4">
        <v>45636.526331018518</v>
      </c>
      <c r="E4054" s="1" t="s">
        <v>9</v>
      </c>
      <c r="F4054">
        <v>9035</v>
      </c>
      <c r="G4054" s="1" t="str">
        <f>IFERROR(VLOOKUP(tManutencao[[#This Row],[Máquina]],[1]!tMaquinas[[Código]:[Descrição]],2,0),"N/E")</f>
        <v>N/E</v>
      </c>
      <c r="H4054" t="s">
        <v>1785</v>
      </c>
      <c r="I4054" t="s">
        <v>3408</v>
      </c>
    </row>
    <row r="4055" spans="1:9" ht="16.5" x14ac:dyDescent="0.25">
      <c r="A4055" s="1">
        <f>ROW()-ROW(tManutencao[[#Headers],[Seq]])</f>
        <v>4054</v>
      </c>
      <c r="B4055" s="3">
        <v>3937</v>
      </c>
      <c r="C4055" s="4">
        <v>45596.766932870371</v>
      </c>
      <c r="D4055" s="4">
        <v>45636.53324074074</v>
      </c>
      <c r="E4055" s="1" t="s">
        <v>9</v>
      </c>
      <c r="F4055">
        <v>206</v>
      </c>
      <c r="G4055" s="1" t="str">
        <f>IFERROR(VLOOKUP(tManutencao[[#This Row],[Máquina]],[1]!tMaquinas[[Código]:[Descrição]],2,0),"N/E")</f>
        <v>206 - Comexi 8 cores</v>
      </c>
      <c r="H4055" t="s">
        <v>62</v>
      </c>
      <c r="I4055" t="s">
        <v>3409</v>
      </c>
    </row>
    <row r="4056" spans="1:9" ht="16.5" x14ac:dyDescent="0.25">
      <c r="A4056" s="1">
        <f>ROW()-ROW(tManutencao[[#Headers],[Seq]])</f>
        <v>4055</v>
      </c>
      <c r="B4056" s="3">
        <v>3938</v>
      </c>
      <c r="C4056" s="4">
        <v>45596.768229166664</v>
      </c>
      <c r="D4056" s="4">
        <v>45600.686111111114</v>
      </c>
      <c r="E4056" s="1" t="s">
        <v>9</v>
      </c>
      <c r="F4056">
        <v>207</v>
      </c>
      <c r="G4056" s="1" t="str">
        <f>IFERROR(VLOOKUP(tManutencao[[#This Row],[Máquina]],[1]!tMaquinas[[Código]:[Descrição]],2,0),"N/E")</f>
        <v>207 - Comexi 8 cores</v>
      </c>
      <c r="H4056" t="s">
        <v>62</v>
      </c>
      <c r="I4056" t="s">
        <v>3410</v>
      </c>
    </row>
    <row r="4057" spans="1:9" ht="16.5" x14ac:dyDescent="0.25">
      <c r="A4057" s="1">
        <f>ROW()-ROW(tManutencao[[#Headers],[Seq]])</f>
        <v>4056</v>
      </c>
      <c r="B4057" s="3">
        <v>3939</v>
      </c>
      <c r="C4057" s="4">
        <v>45596.768726851849</v>
      </c>
      <c r="D4057" s="4">
        <v>45671.489201388889</v>
      </c>
      <c r="E4057" s="1" t="s">
        <v>182</v>
      </c>
      <c r="F4057">
        <v>115</v>
      </c>
      <c r="G4057" s="1" t="str">
        <f>IFERROR(VLOOKUP(tManutencao[[#This Row],[Máquina]],[1]!tMaquinas[[Código]:[Descrição]],2,0),"N/E")</f>
        <v>115 - Extrusora</v>
      </c>
      <c r="H4057" t="s">
        <v>10</v>
      </c>
      <c r="I4057" t="s">
        <v>619</v>
      </c>
    </row>
    <row r="4058" spans="1:9" ht="16.5" x14ac:dyDescent="0.25">
      <c r="A4058" s="1">
        <f>ROW()-ROW(tManutencao[[#Headers],[Seq]])</f>
        <v>4057</v>
      </c>
      <c r="B4058" s="3">
        <v>3940</v>
      </c>
      <c r="C4058" s="4">
        <v>45596.769479166665</v>
      </c>
      <c r="D4058" s="4">
        <v>45632.665127314816</v>
      </c>
      <c r="E4058" s="1" t="s">
        <v>9</v>
      </c>
      <c r="F4058">
        <v>208</v>
      </c>
      <c r="G4058" s="1" t="str">
        <f>IFERROR(VLOOKUP(tManutencao[[#This Row],[Máquina]],[1]!tMaquinas[[Código]:[Descrição]],2,0),"N/E")</f>
        <v>208 - Comexi 8 cores</v>
      </c>
      <c r="H4058" t="s">
        <v>62</v>
      </c>
      <c r="I4058" t="s">
        <v>3411</v>
      </c>
    </row>
    <row r="4059" spans="1:9" ht="16.5" x14ac:dyDescent="0.25">
      <c r="A4059" s="1">
        <f>ROW()-ROW(tManutencao[[#Headers],[Seq]])</f>
        <v>4058</v>
      </c>
      <c r="B4059" s="3">
        <v>3941</v>
      </c>
      <c r="C4059" s="4">
        <v>45596.770150462966</v>
      </c>
      <c r="D4059" s="4">
        <v>45671.489282407405</v>
      </c>
      <c r="E4059" s="1" t="s">
        <v>182</v>
      </c>
      <c r="F4059">
        <v>116</v>
      </c>
      <c r="G4059" s="1" t="str">
        <f>IFERROR(VLOOKUP(tManutencao[[#This Row],[Máquina]],[1]!tMaquinas[[Código]:[Descrição]],2,0),"N/E")</f>
        <v>116 - Extrusora</v>
      </c>
      <c r="H4059" t="s">
        <v>10</v>
      </c>
      <c r="I4059" t="s">
        <v>619</v>
      </c>
    </row>
    <row r="4060" spans="1:9" ht="16.5" x14ac:dyDescent="0.25">
      <c r="A4060" s="1">
        <f>ROW()-ROW(tManutencao[[#Headers],[Seq]])</f>
        <v>4059</v>
      </c>
      <c r="B4060" s="3">
        <v>3942</v>
      </c>
      <c r="C4060" s="4">
        <v>45596.773773148147</v>
      </c>
      <c r="D4060" s="4">
        <v>45671.489386574074</v>
      </c>
      <c r="E4060" s="1" t="s">
        <v>182</v>
      </c>
      <c r="F4060">
        <v>117</v>
      </c>
      <c r="G4060" s="1" t="str">
        <f>IFERROR(VLOOKUP(tManutencao[[#This Row],[Máquina]],[1]!tMaquinas[[Código]:[Descrição]],2,0),"N/E")</f>
        <v>117 - Extrusora</v>
      </c>
      <c r="H4060" t="s">
        <v>10</v>
      </c>
      <c r="I4060" t="s">
        <v>619</v>
      </c>
    </row>
    <row r="4061" spans="1:9" ht="16.5" x14ac:dyDescent="0.25">
      <c r="A4061" s="1">
        <f>ROW()-ROW(tManutencao[[#Headers],[Seq]])</f>
        <v>4060</v>
      </c>
      <c r="B4061" s="3">
        <v>3943</v>
      </c>
      <c r="C4061" s="4">
        <v>45596.778634259259</v>
      </c>
      <c r="D4061" s="4">
        <v>45671.489490740743</v>
      </c>
      <c r="E4061" s="1" t="s">
        <v>9</v>
      </c>
      <c r="F4061">
        <v>118</v>
      </c>
      <c r="G4061" s="1" t="str">
        <f>IFERROR(VLOOKUP(tManutencao[[#This Row],[Máquina]],[1]!tMaquinas[[Código]:[Descrição]],2,0),"N/E")</f>
        <v>118- Extrusora</v>
      </c>
      <c r="H4061" t="s">
        <v>10</v>
      </c>
      <c r="I4061" t="s">
        <v>3412</v>
      </c>
    </row>
    <row r="4062" spans="1:9" ht="16.5" x14ac:dyDescent="0.25">
      <c r="A4062" s="1">
        <f>ROW()-ROW(tManutencao[[#Headers],[Seq]])</f>
        <v>4061</v>
      </c>
      <c r="B4062" s="3">
        <v>3944</v>
      </c>
      <c r="C4062" s="4">
        <v>45596.780081018522</v>
      </c>
      <c r="D4062" s="4">
        <v>45671.489629629628</v>
      </c>
      <c r="E4062" s="1" t="s">
        <v>9</v>
      </c>
      <c r="F4062">
        <v>108</v>
      </c>
      <c r="G4062" s="1" t="str">
        <f>IFERROR(VLOOKUP(tManutencao[[#This Row],[Máquina]],[1]!tMaquinas[[Código]:[Descrição]],2,0),"N/E")</f>
        <v>108 - Extrusora</v>
      </c>
      <c r="H4062" t="s">
        <v>10</v>
      </c>
      <c r="I4062" t="s">
        <v>3413</v>
      </c>
    </row>
    <row r="4063" spans="1:9" ht="16.5" x14ac:dyDescent="0.25">
      <c r="A4063" s="1">
        <f>ROW()-ROW(tManutencao[[#Headers],[Seq]])</f>
        <v>4062</v>
      </c>
      <c r="B4063" s="3">
        <v>3945</v>
      </c>
      <c r="C4063" s="4">
        <v>45596.780405092592</v>
      </c>
      <c r="D4063" s="4">
        <v>45671.489814814813</v>
      </c>
      <c r="E4063" s="1" t="s">
        <v>9</v>
      </c>
      <c r="F4063">
        <v>113</v>
      </c>
      <c r="G4063" s="1" t="str">
        <f>IFERROR(VLOOKUP(tManutencao[[#This Row],[Máquina]],[1]!tMaquinas[[Código]:[Descrição]],2,0),"N/E")</f>
        <v>113 - Extrusora</v>
      </c>
      <c r="H4063" t="s">
        <v>10</v>
      </c>
      <c r="I4063" t="s">
        <v>3413</v>
      </c>
    </row>
    <row r="4064" spans="1:9" ht="16.5" x14ac:dyDescent="0.25">
      <c r="A4064" s="1">
        <f>ROW()-ROW(tManutencao[[#Headers],[Seq]])</f>
        <v>4063</v>
      </c>
      <c r="B4064" s="3">
        <v>3946</v>
      </c>
      <c r="C4064" s="4">
        <v>45596.780775462961</v>
      </c>
      <c r="D4064" s="4">
        <v>45671.489953703705</v>
      </c>
      <c r="E4064" s="1" t="s">
        <v>9</v>
      </c>
      <c r="F4064">
        <v>115</v>
      </c>
      <c r="G4064" s="1" t="str">
        <f>IFERROR(VLOOKUP(tManutencao[[#This Row],[Máquina]],[1]!tMaquinas[[Código]:[Descrição]],2,0),"N/E")</f>
        <v>115 - Extrusora</v>
      </c>
      <c r="H4064" t="s">
        <v>10</v>
      </c>
      <c r="I4064" t="s">
        <v>3414</v>
      </c>
    </row>
    <row r="4065" spans="1:9" ht="16.5" x14ac:dyDescent="0.25">
      <c r="A4065" s="1">
        <f>ROW()-ROW(tManutencao[[#Headers],[Seq]])</f>
        <v>4064</v>
      </c>
      <c r="B4065" s="3">
        <v>3947</v>
      </c>
      <c r="C4065" s="4">
        <v>45596.882962962962</v>
      </c>
      <c r="D4065" s="4">
        <v>45671.49015046296</v>
      </c>
      <c r="E4065" s="1" t="s">
        <v>9</v>
      </c>
      <c r="F4065">
        <v>417</v>
      </c>
      <c r="G4065" s="1" t="str">
        <f>IFERROR(VLOOKUP(tManutencao[[#This Row],[Máquina]],[1]!tMaquinas[[Código]:[Descrição]],2,0),"N/E")</f>
        <v>417 - Hece 1400</v>
      </c>
      <c r="H4065" t="s">
        <v>21</v>
      </c>
      <c r="I4065" t="s">
        <v>32</v>
      </c>
    </row>
    <row r="4066" spans="1:9" ht="16.5" x14ac:dyDescent="0.25">
      <c r="A4066" s="1">
        <f>ROW()-ROW(tManutencao[[#Headers],[Seq]])</f>
        <v>4065</v>
      </c>
      <c r="B4066" s="3">
        <v>3948</v>
      </c>
      <c r="C4066" s="4">
        <v>45596.960555555554</v>
      </c>
      <c r="D4066" s="4">
        <v>45671.490266203706</v>
      </c>
      <c r="E4066" s="1" t="s">
        <v>9</v>
      </c>
      <c r="F4066">
        <v>502</v>
      </c>
      <c r="G4066" s="1" t="str">
        <f>IFERROR(VLOOKUP(tManutencao[[#This Row],[Máquina]],[1]!tMaquinas[[Código]:[Descrição]],2,0),"N/E")</f>
        <v>502 - Jaguar rebobinadeira</v>
      </c>
      <c r="H4066" t="s">
        <v>23</v>
      </c>
      <c r="I4066" t="s">
        <v>46</v>
      </c>
    </row>
    <row r="4067" spans="1:9" ht="16.5" x14ac:dyDescent="0.25">
      <c r="A4067" s="1">
        <f>ROW()-ROW(tManutencao[[#Headers],[Seq]])</f>
        <v>4066</v>
      </c>
      <c r="B4067" s="3">
        <v>3949</v>
      </c>
      <c r="C4067" s="4">
        <v>45597.150520833333</v>
      </c>
      <c r="D4067" s="4">
        <v>45671.491030092591</v>
      </c>
      <c r="E4067" s="1" t="s">
        <v>9</v>
      </c>
      <c r="F4067">
        <v>301</v>
      </c>
      <c r="G4067" s="1" t="str">
        <f>IFERROR(VLOOKUP(tManutencao[[#This Row],[Máquina]],[1]!tMaquinas[[Código]:[Descrição]],2,0),"N/E")</f>
        <v>301 - Comexi Laminadora</v>
      </c>
      <c r="H4067" t="s">
        <v>58</v>
      </c>
      <c r="I4067" t="s">
        <v>69</v>
      </c>
    </row>
    <row r="4068" spans="1:9" ht="16.5" x14ac:dyDescent="0.25">
      <c r="A4068" s="1">
        <f>ROW()-ROW(tManutencao[[#Headers],[Seq]])</f>
        <v>4067</v>
      </c>
      <c r="B4068" s="3">
        <v>4269</v>
      </c>
      <c r="C4068" s="4">
        <v>45617.800787037035</v>
      </c>
      <c r="D4068" s="4"/>
      <c r="E4068" s="1" t="s">
        <v>182</v>
      </c>
      <c r="F4068">
        <v>9035</v>
      </c>
      <c r="G4068" s="1" t="str">
        <f>IFERROR(VLOOKUP(tManutencao[[#This Row],[Máquina]],[1]!tMaquinas[[Código]:[Descrição]],2,0),"N/E")</f>
        <v>N/E</v>
      </c>
      <c r="H4068" t="s">
        <v>1785</v>
      </c>
      <c r="I4068" t="s">
        <v>3415</v>
      </c>
    </row>
    <row r="4069" spans="1:9" ht="16.5" x14ac:dyDescent="0.25">
      <c r="A4069" s="1">
        <f>ROW()-ROW(tManutencao[[#Headers],[Seq]])</f>
        <v>4068</v>
      </c>
      <c r="B4069" s="3">
        <v>3951</v>
      </c>
      <c r="C4069" s="4">
        <v>45597.32304398148</v>
      </c>
      <c r="D4069" s="4">
        <v>45614.359814814816</v>
      </c>
      <c r="E4069" s="1" t="s">
        <v>9</v>
      </c>
      <c r="F4069">
        <v>118</v>
      </c>
      <c r="G4069" s="1" t="str">
        <f>IFERROR(VLOOKUP(tManutencao[[#This Row],[Máquina]],[1]!tMaquinas[[Código]:[Descrição]],2,0),"N/E")</f>
        <v>118- Extrusora</v>
      </c>
      <c r="H4069" t="s">
        <v>10</v>
      </c>
      <c r="I4069" t="s">
        <v>3416</v>
      </c>
    </row>
    <row r="4070" spans="1:9" ht="16.5" x14ac:dyDescent="0.25">
      <c r="A4070" s="1">
        <f>ROW()-ROW(tManutencao[[#Headers],[Seq]])</f>
        <v>4069</v>
      </c>
      <c r="B4070" s="3">
        <v>3952</v>
      </c>
      <c r="C4070" s="4">
        <v>45597.324050925927</v>
      </c>
      <c r="D4070" s="4">
        <v>45639.359467592592</v>
      </c>
      <c r="E4070" s="1" t="s">
        <v>9</v>
      </c>
      <c r="F4070">
        <v>116</v>
      </c>
      <c r="G4070" s="1" t="str">
        <f>IFERROR(VLOOKUP(tManutencao[[#This Row],[Máquina]],[1]!tMaquinas[[Código]:[Descrição]],2,0),"N/E")</f>
        <v>116 - Extrusora</v>
      </c>
      <c r="H4070" t="s">
        <v>10</v>
      </c>
      <c r="I4070" t="s">
        <v>3417</v>
      </c>
    </row>
    <row r="4071" spans="1:9" ht="16.5" x14ac:dyDescent="0.25">
      <c r="A4071" s="1">
        <f>ROW()-ROW(tManutencao[[#Headers],[Seq]])</f>
        <v>4070</v>
      </c>
      <c r="B4071" s="3">
        <v>4</v>
      </c>
      <c r="C4071" s="4">
        <v>43251.759236111109</v>
      </c>
      <c r="D4071" s="4">
        <v>43251.763888888891</v>
      </c>
      <c r="E4071" s="1" t="s">
        <v>9</v>
      </c>
      <c r="G4071" s="1" t="str">
        <f>IFERROR(VLOOKUP(tManutencao[[#This Row],[Máquina]],[1]!tMaquinas[[Código]:[Descrição]],2,0),"N/E")</f>
        <v>N/E</v>
      </c>
      <c r="H4071" t="s">
        <v>3418</v>
      </c>
      <c r="I4071" t="s">
        <v>3419</v>
      </c>
    </row>
    <row r="4072" spans="1:9" ht="16.5" x14ac:dyDescent="0.25">
      <c r="A4072" s="1">
        <f>ROW()-ROW(tManutencao[[#Headers],[Seq]])</f>
        <v>4071</v>
      </c>
      <c r="B4072" s="3">
        <v>10</v>
      </c>
      <c r="C4072" s="4">
        <v>43444.631562499999</v>
      </c>
      <c r="D4072" s="4">
        <v>43447.71597222222</v>
      </c>
      <c r="E4072" s="1" t="s">
        <v>90</v>
      </c>
      <c r="G4072" s="1" t="str">
        <f>IFERROR(VLOOKUP(tManutencao[[#This Row],[Máquina]],[1]!tMaquinas[[Código]:[Descrição]],2,0),"N/E")</f>
        <v>N/E</v>
      </c>
      <c r="H4072" t="s">
        <v>3420</v>
      </c>
      <c r="I4072" t="s">
        <v>3421</v>
      </c>
    </row>
    <row r="4073" spans="1:9" ht="16.5" x14ac:dyDescent="0.25">
      <c r="A4073" s="1">
        <f>ROW()-ROW(tManutencao[[#Headers],[Seq]])</f>
        <v>4072</v>
      </c>
      <c r="B4073" s="3">
        <v>3955</v>
      </c>
      <c r="C4073" s="4">
        <v>45597.370972222219</v>
      </c>
      <c r="D4073" s="4">
        <v>45597.705000000002</v>
      </c>
      <c r="E4073" s="1" t="s">
        <v>9</v>
      </c>
      <c r="F4073">
        <v>117</v>
      </c>
      <c r="G4073" s="1" t="str">
        <f>IFERROR(VLOOKUP(tManutencao[[#This Row],[Máquina]],[1]!tMaquinas[[Código]:[Descrição]],2,0),"N/E")</f>
        <v>117 - Extrusora</v>
      </c>
      <c r="H4073" t="s">
        <v>10</v>
      </c>
      <c r="I4073" t="s">
        <v>3422</v>
      </c>
    </row>
    <row r="4074" spans="1:9" ht="16.5" x14ac:dyDescent="0.25">
      <c r="A4074" s="1">
        <f>ROW()-ROW(tManutencao[[#Headers],[Seq]])</f>
        <v>4073</v>
      </c>
      <c r="B4074" s="3">
        <v>11</v>
      </c>
      <c r="C4074" s="4">
        <v>43444.635925925926</v>
      </c>
      <c r="D4074" s="4">
        <v>43447.361805555556</v>
      </c>
      <c r="E4074" s="1" t="s">
        <v>90</v>
      </c>
      <c r="G4074" s="1" t="str">
        <f>IFERROR(VLOOKUP(tManutencao[[#This Row],[Máquina]],[1]!tMaquinas[[Código]:[Descrição]],2,0),"N/E")</f>
        <v>N/E</v>
      </c>
      <c r="H4074" t="s">
        <v>3420</v>
      </c>
      <c r="I4074" t="s">
        <v>3423</v>
      </c>
    </row>
    <row r="4075" spans="1:9" ht="16.5" x14ac:dyDescent="0.25">
      <c r="A4075" s="1">
        <f>ROW()-ROW(tManutencao[[#Headers],[Seq]])</f>
        <v>4074</v>
      </c>
      <c r="B4075" s="3">
        <v>3957</v>
      </c>
      <c r="C4075" s="4">
        <v>45597.392222222225</v>
      </c>
      <c r="D4075" s="4">
        <v>45639.358310185184</v>
      </c>
      <c r="E4075" s="1" t="s">
        <v>9</v>
      </c>
      <c r="F4075">
        <v>115</v>
      </c>
      <c r="G4075" s="1" t="str">
        <f>IFERROR(VLOOKUP(tManutencao[[#This Row],[Máquina]],[1]!tMaquinas[[Código]:[Descrição]],2,0),"N/E")</f>
        <v>115 - Extrusora</v>
      </c>
      <c r="H4075" t="s">
        <v>10</v>
      </c>
      <c r="I4075" t="s">
        <v>3424</v>
      </c>
    </row>
    <row r="4076" spans="1:9" ht="16.5" x14ac:dyDescent="0.25">
      <c r="A4076" s="1">
        <f>ROW()-ROW(tManutencao[[#Headers],[Seq]])</f>
        <v>4075</v>
      </c>
      <c r="B4076" s="3">
        <v>3958</v>
      </c>
      <c r="C4076" s="4">
        <v>45597.468229166669</v>
      </c>
      <c r="D4076" s="4"/>
      <c r="E4076" s="1" t="s">
        <v>9</v>
      </c>
      <c r="F4076">
        <v>418</v>
      </c>
      <c r="G4076" s="1" t="str">
        <f>IFERROR(VLOOKUP(tManutencao[[#This Row],[Máquina]],[1]!tMaquinas[[Código]:[Descrição]],2,0),"N/E")</f>
        <v>418 - Hece 850</v>
      </c>
      <c r="H4076" t="s">
        <v>21</v>
      </c>
      <c r="I4076" t="s">
        <v>603</v>
      </c>
    </row>
    <row r="4077" spans="1:9" ht="16.5" x14ac:dyDescent="0.25">
      <c r="A4077" s="1">
        <f>ROW()-ROW(tManutencao[[#Headers],[Seq]])</f>
        <v>4076</v>
      </c>
      <c r="B4077" s="3">
        <v>3959</v>
      </c>
      <c r="C4077" s="4">
        <v>45597.571712962963</v>
      </c>
      <c r="D4077" s="4">
        <v>45671.491122685184</v>
      </c>
      <c r="E4077" s="1" t="s">
        <v>9</v>
      </c>
      <c r="F4077">
        <v>116</v>
      </c>
      <c r="G4077" s="1" t="str">
        <f>IFERROR(VLOOKUP(tManutencao[[#This Row],[Máquina]],[1]!tMaquinas[[Código]:[Descrição]],2,0),"N/E")</f>
        <v>116 - Extrusora</v>
      </c>
      <c r="H4077" t="s">
        <v>10</v>
      </c>
      <c r="I4077" t="s">
        <v>17</v>
      </c>
    </row>
    <row r="4078" spans="1:9" ht="16.5" x14ac:dyDescent="0.25">
      <c r="A4078" s="1">
        <f>ROW()-ROW(tManutencao[[#Headers],[Seq]])</f>
        <v>4077</v>
      </c>
      <c r="B4078" s="3">
        <v>3960</v>
      </c>
      <c r="C4078" s="4">
        <v>45597.576608796298</v>
      </c>
      <c r="D4078" s="4"/>
      <c r="E4078" s="1" t="s">
        <v>9</v>
      </c>
      <c r="F4078">
        <v>413</v>
      </c>
      <c r="G4078" s="1" t="str">
        <f>IFERROR(VLOOKUP(tManutencao[[#This Row],[Máquina]],[1]!tMaquinas[[Código]:[Descrição]],2,0),"N/E")</f>
        <v>413 - Polimaquinas</v>
      </c>
      <c r="H4078" t="s">
        <v>21</v>
      </c>
      <c r="I4078" t="s">
        <v>3425</v>
      </c>
    </row>
    <row r="4079" spans="1:9" ht="16.5" x14ac:dyDescent="0.25">
      <c r="A4079" s="1">
        <f>ROW()-ROW(tManutencao[[#Headers],[Seq]])</f>
        <v>4078</v>
      </c>
      <c r="B4079" s="3">
        <v>3961</v>
      </c>
      <c r="C4079" s="4">
        <v>45597.615324074075</v>
      </c>
      <c r="D4079" s="4">
        <v>45630.362939814811</v>
      </c>
      <c r="E4079" s="1" t="s">
        <v>9</v>
      </c>
      <c r="F4079">
        <v>113</v>
      </c>
      <c r="G4079" s="1" t="str">
        <f>IFERROR(VLOOKUP(tManutencao[[#This Row],[Máquina]],[1]!tMaquinas[[Código]:[Descrição]],2,0),"N/E")</f>
        <v>113 - Extrusora</v>
      </c>
      <c r="H4079" t="s">
        <v>10</v>
      </c>
      <c r="I4079" t="s">
        <v>3426</v>
      </c>
    </row>
    <row r="4080" spans="1:9" ht="16.5" x14ac:dyDescent="0.25">
      <c r="A4080" s="1">
        <f>ROW()-ROW(tManutencao[[#Headers],[Seq]])</f>
        <v>4079</v>
      </c>
      <c r="B4080" s="3">
        <v>3962</v>
      </c>
      <c r="C4080" s="4">
        <v>45597.648831018516</v>
      </c>
      <c r="D4080" s="4">
        <v>45671.491377314815</v>
      </c>
      <c r="E4080" s="1" t="s">
        <v>9</v>
      </c>
      <c r="F4080">
        <v>413</v>
      </c>
      <c r="G4080" s="1" t="str">
        <f>IFERROR(VLOOKUP(tManutencao[[#This Row],[Máquina]],[1]!tMaquinas[[Código]:[Descrição]],2,0),"N/E")</f>
        <v>413 - Polimaquinas</v>
      </c>
      <c r="H4080" t="s">
        <v>21</v>
      </c>
      <c r="I4080" t="s">
        <v>51</v>
      </c>
    </row>
    <row r="4081" spans="1:9" ht="16.5" x14ac:dyDescent="0.25">
      <c r="A4081" s="1">
        <f>ROW()-ROW(tManutencao[[#Headers],[Seq]])</f>
        <v>4080</v>
      </c>
      <c r="B4081" s="3">
        <v>3963</v>
      </c>
      <c r="C4081" s="4">
        <v>45597.651342592595</v>
      </c>
      <c r="D4081" s="4">
        <v>45629.617291666669</v>
      </c>
      <c r="E4081" s="1" t="s">
        <v>92</v>
      </c>
      <c r="F4081">
        <v>113</v>
      </c>
      <c r="G4081" s="1" t="str">
        <f>IFERROR(VLOOKUP(tManutencao[[#This Row],[Máquina]],[1]!tMaquinas[[Código]:[Descrição]],2,0),"N/E")</f>
        <v>113 - Extrusora</v>
      </c>
      <c r="H4081" t="s">
        <v>10</v>
      </c>
      <c r="I4081" t="s">
        <v>3427</v>
      </c>
    </row>
    <row r="4082" spans="1:9" ht="16.5" x14ac:dyDescent="0.25">
      <c r="A4082" s="1">
        <f>ROW()-ROW(tManutencao[[#Headers],[Seq]])</f>
        <v>4081</v>
      </c>
      <c r="B4082" s="3">
        <v>3964</v>
      </c>
      <c r="C4082" s="4">
        <v>45597.65247685185</v>
      </c>
      <c r="D4082" s="4">
        <v>45597.673344907409</v>
      </c>
      <c r="E4082" s="1" t="s">
        <v>92</v>
      </c>
      <c r="F4082">
        <v>117</v>
      </c>
      <c r="G4082" s="1" t="str">
        <f>IFERROR(VLOOKUP(tManutencao[[#This Row],[Máquina]],[1]!tMaquinas[[Código]:[Descrição]],2,0),"N/E")</f>
        <v>117 - Extrusora</v>
      </c>
      <c r="H4082" t="s">
        <v>10</v>
      </c>
      <c r="I4082" t="s">
        <v>3428</v>
      </c>
    </row>
    <row r="4083" spans="1:9" ht="16.5" x14ac:dyDescent="0.25">
      <c r="A4083" s="1">
        <f>ROW()-ROW(tManutencao[[#Headers],[Seq]])</f>
        <v>4082</v>
      </c>
      <c r="B4083" s="3">
        <v>3965</v>
      </c>
      <c r="C4083" s="4">
        <v>45597.698020833333</v>
      </c>
      <c r="D4083" s="4">
        <v>45671.49150462963</v>
      </c>
      <c r="E4083" s="1" t="s">
        <v>9</v>
      </c>
      <c r="F4083">
        <v>117</v>
      </c>
      <c r="G4083" s="1" t="str">
        <f>IFERROR(VLOOKUP(tManutencao[[#This Row],[Máquina]],[1]!tMaquinas[[Código]:[Descrição]],2,0),"N/E")</f>
        <v>117 - Extrusora</v>
      </c>
      <c r="H4083" t="s">
        <v>10</v>
      </c>
      <c r="I4083" t="s">
        <v>3429</v>
      </c>
    </row>
    <row r="4084" spans="1:9" ht="16.5" x14ac:dyDescent="0.25">
      <c r="A4084" s="1">
        <f>ROW()-ROW(tManutencao[[#Headers],[Seq]])</f>
        <v>4083</v>
      </c>
      <c r="B4084" s="3">
        <v>3966</v>
      </c>
      <c r="C4084" s="4">
        <v>45597.709120370368</v>
      </c>
      <c r="D4084" s="4"/>
      <c r="E4084" s="1" t="s">
        <v>9</v>
      </c>
      <c r="F4084">
        <v>113</v>
      </c>
      <c r="G4084" s="1" t="str">
        <f>IFERROR(VLOOKUP(tManutencao[[#This Row],[Máquina]],[1]!tMaquinas[[Código]:[Descrição]],2,0),"N/E")</f>
        <v>113 - Extrusora</v>
      </c>
      <c r="H4084" t="s">
        <v>10</v>
      </c>
      <c r="I4084" t="s">
        <v>3430</v>
      </c>
    </row>
    <row r="4085" spans="1:9" ht="16.5" x14ac:dyDescent="0.25">
      <c r="A4085" s="1">
        <f>ROW()-ROW(tManutencao[[#Headers],[Seq]])</f>
        <v>4084</v>
      </c>
      <c r="B4085" s="3">
        <v>3967</v>
      </c>
      <c r="C4085" s="4">
        <v>45598.137129629627</v>
      </c>
      <c r="D4085" s="4">
        <v>45639.367581018516</v>
      </c>
      <c r="E4085" s="1" t="s">
        <v>9</v>
      </c>
      <c r="F4085">
        <v>117</v>
      </c>
      <c r="G4085" s="1" t="str">
        <f>IFERROR(VLOOKUP(tManutencao[[#This Row],[Máquina]],[1]!tMaquinas[[Código]:[Descrição]],2,0),"N/E")</f>
        <v>117 - Extrusora</v>
      </c>
      <c r="H4085" t="s">
        <v>10</v>
      </c>
      <c r="I4085" t="s">
        <v>3431</v>
      </c>
    </row>
    <row r="4086" spans="1:9" ht="16.5" x14ac:dyDescent="0.25">
      <c r="A4086" s="1">
        <f>ROW()-ROW(tManutencao[[#Headers],[Seq]])</f>
        <v>4085</v>
      </c>
      <c r="B4086" s="3">
        <v>3968</v>
      </c>
      <c r="C4086" s="4">
        <v>45598.37976851852</v>
      </c>
      <c r="D4086" s="4">
        <v>45600.679340277777</v>
      </c>
      <c r="E4086" s="1" t="s">
        <v>9</v>
      </c>
      <c r="F4086">
        <v>118</v>
      </c>
      <c r="G4086" s="1" t="str">
        <f>IFERROR(VLOOKUP(tManutencao[[#This Row],[Máquina]],[1]!tMaquinas[[Código]:[Descrição]],2,0),"N/E")</f>
        <v>118- Extrusora</v>
      </c>
      <c r="H4086" t="s">
        <v>10</v>
      </c>
      <c r="I4086" t="s">
        <v>3432</v>
      </c>
    </row>
    <row r="4087" spans="1:9" ht="16.5" x14ac:dyDescent="0.25">
      <c r="A4087" s="1">
        <f>ROW()-ROW(tManutencao[[#Headers],[Seq]])</f>
        <v>4086</v>
      </c>
      <c r="B4087" s="3">
        <v>3969</v>
      </c>
      <c r="C4087" s="4">
        <v>45598.380613425928</v>
      </c>
      <c r="D4087" s="4">
        <v>45614.539050925923</v>
      </c>
      <c r="E4087" s="1" t="s">
        <v>9</v>
      </c>
      <c r="F4087">
        <v>117</v>
      </c>
      <c r="G4087" s="1" t="str">
        <f>IFERROR(VLOOKUP(tManutencao[[#This Row],[Máquina]],[1]!tMaquinas[[Código]:[Descrição]],2,0),"N/E")</f>
        <v>117 - Extrusora</v>
      </c>
      <c r="H4087" t="s">
        <v>10</v>
      </c>
      <c r="I4087" t="s">
        <v>3433</v>
      </c>
    </row>
    <row r="4088" spans="1:9" ht="16.5" x14ac:dyDescent="0.25">
      <c r="A4088" s="1">
        <f>ROW()-ROW(tManutencao[[#Headers],[Seq]])</f>
        <v>4087</v>
      </c>
      <c r="B4088" s="3">
        <v>16</v>
      </c>
      <c r="C4088" s="4">
        <v>43467.343692129631</v>
      </c>
      <c r="D4088" s="4">
        <v>43472.73541666667</v>
      </c>
      <c r="E4088" s="1" t="s">
        <v>92</v>
      </c>
      <c r="G4088" s="1" t="str">
        <f>IFERROR(VLOOKUP(tManutencao[[#This Row],[Máquina]],[1]!tMaquinas[[Código]:[Descrição]],2,0),"N/E")</f>
        <v>N/E</v>
      </c>
      <c r="H4088" t="s">
        <v>10</v>
      </c>
      <c r="I4088" t="s">
        <v>3434</v>
      </c>
    </row>
    <row r="4089" spans="1:9" ht="16.5" x14ac:dyDescent="0.25">
      <c r="A4089" s="1">
        <f>ROW()-ROW(tManutencao[[#Headers],[Seq]])</f>
        <v>4088</v>
      </c>
      <c r="B4089" s="3">
        <v>3971</v>
      </c>
      <c r="C4089" s="4">
        <v>45598.773587962962</v>
      </c>
      <c r="D4089" s="4">
        <v>45671.491689814815</v>
      </c>
      <c r="E4089" s="1" t="s">
        <v>9</v>
      </c>
      <c r="F4089">
        <v>116</v>
      </c>
      <c r="G4089" s="1" t="str">
        <f>IFERROR(VLOOKUP(tManutencao[[#This Row],[Máquina]],[1]!tMaquinas[[Código]:[Descrição]],2,0),"N/E")</f>
        <v>116 - Extrusora</v>
      </c>
      <c r="H4089" t="s">
        <v>10</v>
      </c>
      <c r="I4089" t="s">
        <v>55</v>
      </c>
    </row>
    <row r="4090" spans="1:9" ht="16.5" x14ac:dyDescent="0.25">
      <c r="A4090" s="1">
        <f>ROW()-ROW(tManutencao[[#Headers],[Seq]])</f>
        <v>4089</v>
      </c>
      <c r="B4090" s="3">
        <v>3972</v>
      </c>
      <c r="C4090" s="4">
        <v>45599.01358796296</v>
      </c>
      <c r="D4090" s="4">
        <v>45671.491782407407</v>
      </c>
      <c r="E4090" s="1" t="s">
        <v>9</v>
      </c>
      <c r="F4090">
        <v>502</v>
      </c>
      <c r="G4090" s="1" t="str">
        <f>IFERROR(VLOOKUP(tManutencao[[#This Row],[Máquina]],[1]!tMaquinas[[Código]:[Descrição]],2,0),"N/E")</f>
        <v>502 - Jaguar rebobinadeira</v>
      </c>
      <c r="H4090" t="s">
        <v>23</v>
      </c>
      <c r="I4090" t="s">
        <v>46</v>
      </c>
    </row>
    <row r="4091" spans="1:9" ht="16.5" x14ac:dyDescent="0.25">
      <c r="A4091" s="1">
        <f>ROW()-ROW(tManutencao[[#Headers],[Seq]])</f>
        <v>4090</v>
      </c>
      <c r="B4091" s="3">
        <v>3973</v>
      </c>
      <c r="C4091" s="4">
        <v>45599.630243055559</v>
      </c>
      <c r="D4091" s="4">
        <v>45671.492395833331</v>
      </c>
      <c r="E4091" s="1" t="s">
        <v>9</v>
      </c>
      <c r="F4091">
        <v>115</v>
      </c>
      <c r="G4091" s="1" t="str">
        <f>IFERROR(VLOOKUP(tManutencao[[#This Row],[Máquina]],[1]!tMaquinas[[Código]:[Descrição]],2,0),"N/E")</f>
        <v>115 - Extrusora</v>
      </c>
      <c r="H4091" t="s">
        <v>10</v>
      </c>
      <c r="I4091" t="s">
        <v>3435</v>
      </c>
    </row>
    <row r="4092" spans="1:9" ht="16.5" x14ac:dyDescent="0.25">
      <c r="A4092" s="1">
        <f>ROW()-ROW(tManutencao[[#Headers],[Seq]])</f>
        <v>4091</v>
      </c>
      <c r="B4092" s="3">
        <v>3974</v>
      </c>
      <c r="C4092" s="4">
        <v>45600.27851851852</v>
      </c>
      <c r="D4092" s="4">
        <v>45671.492060185185</v>
      </c>
      <c r="E4092" s="1" t="s">
        <v>9</v>
      </c>
      <c r="F4092">
        <v>506</v>
      </c>
      <c r="G4092" s="1" t="str">
        <f>IFERROR(VLOOKUP(tManutencao[[#This Row],[Máquina]],[1]!tMaquinas[[Código]:[Descrição]],2,0),"N/E")</f>
        <v>506 - Rebobinadeira</v>
      </c>
      <c r="H4092" t="s">
        <v>23</v>
      </c>
      <c r="I4092" t="s">
        <v>38</v>
      </c>
    </row>
    <row r="4093" spans="1:9" ht="16.5" x14ac:dyDescent="0.25">
      <c r="A4093" s="1">
        <f>ROW()-ROW(tManutencao[[#Headers],[Seq]])</f>
        <v>4092</v>
      </c>
      <c r="B4093" s="3">
        <v>25</v>
      </c>
      <c r="C4093" s="4">
        <v>43472.740393518521</v>
      </c>
      <c r="D4093" s="4">
        <v>43472.315972222219</v>
      </c>
      <c r="E4093" s="1" t="s">
        <v>90</v>
      </c>
      <c r="G4093" s="1" t="str">
        <f>IFERROR(VLOOKUP(tManutencao[[#This Row],[Máquina]],[1]!tMaquinas[[Código]:[Descrição]],2,0),"N/E")</f>
        <v>N/E</v>
      </c>
      <c r="H4093" t="s">
        <v>3436</v>
      </c>
      <c r="I4093" t="s">
        <v>3437</v>
      </c>
    </row>
    <row r="4094" spans="1:9" ht="16.5" x14ac:dyDescent="0.25">
      <c r="A4094" s="1">
        <f>ROW()-ROW(tManutencao[[#Headers],[Seq]])</f>
        <v>4093</v>
      </c>
      <c r="B4094" s="3">
        <v>27</v>
      </c>
      <c r="C4094" s="4">
        <v>43473.454710648148</v>
      </c>
      <c r="D4094" s="4">
        <v>43775.65625</v>
      </c>
      <c r="E4094" s="1" t="s">
        <v>92</v>
      </c>
      <c r="G4094" s="1" t="str">
        <f>IFERROR(VLOOKUP(tManutencao[[#This Row],[Máquina]],[1]!tMaquinas[[Código]:[Descrição]],2,0),"N/E")</f>
        <v>N/E</v>
      </c>
      <c r="H4094" t="s">
        <v>3436</v>
      </c>
    </row>
    <row r="4095" spans="1:9" ht="16.5" x14ac:dyDescent="0.25">
      <c r="A4095" s="1">
        <f>ROW()-ROW(tManutencao[[#Headers],[Seq]])</f>
        <v>4094</v>
      </c>
      <c r="B4095" s="3">
        <v>3977</v>
      </c>
      <c r="C4095" s="4">
        <v>45600.321863425925</v>
      </c>
      <c r="D4095" s="4">
        <v>45614.361956018518</v>
      </c>
      <c r="E4095" s="1" t="s">
        <v>9</v>
      </c>
      <c r="F4095">
        <v>113</v>
      </c>
      <c r="G4095" s="1" t="str">
        <f>IFERROR(VLOOKUP(tManutencao[[#This Row],[Máquina]],[1]!tMaquinas[[Código]:[Descrição]],2,0),"N/E")</f>
        <v>113 - Extrusora</v>
      </c>
      <c r="H4095" t="s">
        <v>10</v>
      </c>
      <c r="I4095" t="s">
        <v>3336</v>
      </c>
    </row>
    <row r="4096" spans="1:9" ht="16.5" x14ac:dyDescent="0.25">
      <c r="A4096" s="1">
        <f>ROW()-ROW(tManutencao[[#Headers],[Seq]])</f>
        <v>4095</v>
      </c>
      <c r="B4096" s="3">
        <v>3978</v>
      </c>
      <c r="C4096" s="4">
        <v>45600.323009259257</v>
      </c>
      <c r="D4096" s="4">
        <v>45617.456620370373</v>
      </c>
      <c r="E4096" s="1" t="s">
        <v>9</v>
      </c>
      <c r="F4096">
        <v>208</v>
      </c>
      <c r="G4096" s="1" t="str">
        <f>IFERROR(VLOOKUP(tManutencao[[#This Row],[Máquina]],[1]!tMaquinas[[Código]:[Descrição]],2,0),"N/E")</f>
        <v>208 - Comexi 8 cores</v>
      </c>
      <c r="H4096" t="s">
        <v>62</v>
      </c>
      <c r="I4096" t="s">
        <v>3438</v>
      </c>
    </row>
    <row r="4097" spans="1:9" ht="16.5" x14ac:dyDescent="0.25">
      <c r="A4097" s="1">
        <f>ROW()-ROW(tManutencao[[#Headers],[Seq]])</f>
        <v>4096</v>
      </c>
      <c r="B4097" s="3">
        <v>3979</v>
      </c>
      <c r="C4097" s="4">
        <v>45600.335717592592</v>
      </c>
      <c r="D4097" s="4">
        <v>45671.492534722223</v>
      </c>
      <c r="E4097" s="1" t="s">
        <v>9</v>
      </c>
      <c r="F4097">
        <v>108</v>
      </c>
      <c r="G4097" s="1" t="str">
        <f>IFERROR(VLOOKUP(tManutencao[[#This Row],[Máquina]],[1]!tMaquinas[[Código]:[Descrição]],2,0),"N/E")</f>
        <v>108 - Extrusora</v>
      </c>
      <c r="H4097" t="s">
        <v>10</v>
      </c>
    </row>
    <row r="4098" spans="1:9" ht="16.5" x14ac:dyDescent="0.25">
      <c r="A4098" s="1">
        <f>ROW()-ROW(tManutencao[[#Headers],[Seq]])</f>
        <v>4097</v>
      </c>
      <c r="B4098" s="3">
        <v>3980</v>
      </c>
      <c r="C4098" s="4">
        <v>45600.363344907404</v>
      </c>
      <c r="D4098" s="4">
        <v>45600.689467592594</v>
      </c>
      <c r="E4098" s="1" t="s">
        <v>9</v>
      </c>
      <c r="F4098">
        <v>506</v>
      </c>
      <c r="G4098" s="1" t="str">
        <f>IFERROR(VLOOKUP(tManutencao[[#This Row],[Máquina]],[1]!tMaquinas[[Código]:[Descrição]],2,0),"N/E")</f>
        <v>506 - Rebobinadeira</v>
      </c>
      <c r="H4098" t="s">
        <v>23</v>
      </c>
      <c r="I4098" t="s">
        <v>3439</v>
      </c>
    </row>
    <row r="4099" spans="1:9" ht="16.5" x14ac:dyDescent="0.25">
      <c r="A4099" s="1">
        <f>ROW()-ROW(tManutencao[[#Headers],[Seq]])</f>
        <v>4098</v>
      </c>
      <c r="B4099" s="3">
        <v>3981</v>
      </c>
      <c r="C4099" s="4">
        <v>45600.395937499998</v>
      </c>
      <c r="D4099" s="4">
        <v>45600.679074074076</v>
      </c>
      <c r="E4099" s="1" t="s">
        <v>9</v>
      </c>
      <c r="F4099">
        <v>115</v>
      </c>
      <c r="G4099" s="1" t="str">
        <f>IFERROR(VLOOKUP(tManutencao[[#This Row],[Máquina]],[1]!tMaquinas[[Código]:[Descrição]],2,0),"N/E")</f>
        <v>115 - Extrusora</v>
      </c>
      <c r="H4099" t="s">
        <v>10</v>
      </c>
      <c r="I4099" t="s">
        <v>3440</v>
      </c>
    </row>
    <row r="4100" spans="1:9" ht="16.5" x14ac:dyDescent="0.25">
      <c r="A4100" s="1">
        <f>ROW()-ROW(tManutencao[[#Headers],[Seq]])</f>
        <v>4099</v>
      </c>
      <c r="B4100" s="3">
        <v>3982</v>
      </c>
      <c r="C4100" s="4">
        <v>45600.417569444442</v>
      </c>
      <c r="D4100" s="4"/>
      <c r="E4100" s="1" t="s">
        <v>9</v>
      </c>
      <c r="F4100">
        <v>108</v>
      </c>
      <c r="G4100" s="1" t="str">
        <f>IFERROR(VLOOKUP(tManutencao[[#This Row],[Máquina]],[1]!tMaquinas[[Código]:[Descrição]],2,0),"N/E")</f>
        <v>108 - Extrusora</v>
      </c>
      <c r="H4100" t="s">
        <v>10</v>
      </c>
      <c r="I4100" t="s">
        <v>43</v>
      </c>
    </row>
    <row r="4101" spans="1:9" ht="16.5" x14ac:dyDescent="0.25">
      <c r="A4101" s="1">
        <f>ROW()-ROW(tManutencao[[#Headers],[Seq]])</f>
        <v>4100</v>
      </c>
      <c r="B4101" s="3">
        <v>31</v>
      </c>
      <c r="C4101" s="4">
        <v>43475.494293981479</v>
      </c>
      <c r="D4101" s="4">
        <v>43475.495833333334</v>
      </c>
      <c r="E4101" s="1" t="s">
        <v>90</v>
      </c>
      <c r="G4101" s="1" t="str">
        <f>IFERROR(VLOOKUP(tManutencao[[#This Row],[Máquina]],[1]!tMaquinas[[Código]:[Descrição]],2,0),"N/E")</f>
        <v>N/E</v>
      </c>
      <c r="H4101" t="s">
        <v>3441</v>
      </c>
      <c r="I4101" t="s">
        <v>3442</v>
      </c>
    </row>
    <row r="4102" spans="1:9" ht="16.5" x14ac:dyDescent="0.25">
      <c r="A4102" s="1">
        <f>ROW()-ROW(tManutencao[[#Headers],[Seq]])</f>
        <v>4101</v>
      </c>
      <c r="B4102" s="3">
        <v>3984</v>
      </c>
      <c r="C4102" s="4">
        <v>45600.630474537036</v>
      </c>
      <c r="D4102" s="4">
        <v>45671.493692129632</v>
      </c>
      <c r="E4102" s="1" t="s">
        <v>9</v>
      </c>
      <c r="F4102">
        <v>406</v>
      </c>
      <c r="G4102" s="1" t="str">
        <f>IFERROR(VLOOKUP(tManutencao[[#This Row],[Máquina]],[1]!tMaquinas[[Código]:[Descrição]],2,0),"N/E")</f>
        <v>406 - Hece1400</v>
      </c>
      <c r="H4102" t="s">
        <v>21</v>
      </c>
      <c r="I4102" t="s">
        <v>3443</v>
      </c>
    </row>
    <row r="4103" spans="1:9" ht="16.5" x14ac:dyDescent="0.25">
      <c r="A4103" s="1">
        <f>ROW()-ROW(tManutencao[[#Headers],[Seq]])</f>
        <v>4102</v>
      </c>
      <c r="B4103" s="3">
        <v>3985</v>
      </c>
      <c r="C4103" s="4">
        <v>45600.654074074075</v>
      </c>
      <c r="D4103" s="4">
        <v>45632.688506944447</v>
      </c>
      <c r="E4103" s="1" t="s">
        <v>9</v>
      </c>
      <c r="F4103">
        <v>406</v>
      </c>
      <c r="G4103" s="1" t="str">
        <f>IFERROR(VLOOKUP(tManutencao[[#This Row],[Máquina]],[1]!tMaquinas[[Código]:[Descrição]],2,0),"N/E")</f>
        <v>406 - Hece1400</v>
      </c>
      <c r="H4103" t="s">
        <v>21</v>
      </c>
      <c r="I4103" t="s">
        <v>3444</v>
      </c>
    </row>
    <row r="4104" spans="1:9" ht="16.5" x14ac:dyDescent="0.25">
      <c r="A4104" s="1">
        <f>ROW()-ROW(tManutencao[[#Headers],[Seq]])</f>
        <v>4103</v>
      </c>
      <c r="B4104" s="3">
        <v>3986</v>
      </c>
      <c r="C4104" s="4">
        <v>45600.695937500001</v>
      </c>
      <c r="D4104" s="4">
        <v>45636.526724537034</v>
      </c>
      <c r="E4104" s="1" t="s">
        <v>9</v>
      </c>
      <c r="F4104">
        <v>206</v>
      </c>
      <c r="G4104" s="1" t="str">
        <f>IFERROR(VLOOKUP(tManutencao[[#This Row],[Máquina]],[1]!tMaquinas[[Código]:[Descrição]],2,0),"N/E")</f>
        <v>206 - Comexi 8 cores</v>
      </c>
      <c r="H4104" t="s">
        <v>62</v>
      </c>
      <c r="I4104" t="s">
        <v>3445</v>
      </c>
    </row>
    <row r="4105" spans="1:9" ht="16.5" x14ac:dyDescent="0.25">
      <c r="A4105" s="1">
        <f>ROW()-ROW(tManutencao[[#Headers],[Seq]])</f>
        <v>4104</v>
      </c>
      <c r="B4105" s="3">
        <v>3987</v>
      </c>
      <c r="C4105" s="4">
        <v>45601.007962962962</v>
      </c>
      <c r="D4105" s="4">
        <v>45671.493807870371</v>
      </c>
      <c r="E4105" s="1" t="s">
        <v>9</v>
      </c>
      <c r="F4105">
        <v>502</v>
      </c>
      <c r="G4105" s="1" t="str">
        <f>IFERROR(VLOOKUP(tManutencao[[#This Row],[Máquina]],[1]!tMaquinas[[Código]:[Descrição]],2,0),"N/E")</f>
        <v>502 - Jaguar rebobinadeira</v>
      </c>
      <c r="H4105" t="s">
        <v>23</v>
      </c>
      <c r="I4105" t="s">
        <v>46</v>
      </c>
    </row>
    <row r="4106" spans="1:9" ht="16.5" x14ac:dyDescent="0.25">
      <c r="A4106" s="1">
        <f>ROW()-ROW(tManutencao[[#Headers],[Seq]])</f>
        <v>4105</v>
      </c>
      <c r="B4106" s="3">
        <v>3988</v>
      </c>
      <c r="C4106" s="4">
        <v>45601.306620370371</v>
      </c>
      <c r="D4106" s="4">
        <v>45636.511284722219</v>
      </c>
      <c r="E4106" s="1" t="s">
        <v>182</v>
      </c>
      <c r="F4106">
        <v>406</v>
      </c>
      <c r="G4106" s="1" t="str">
        <f>IFERROR(VLOOKUP(tManutencao[[#This Row],[Máquina]],[1]!tMaquinas[[Código]:[Descrição]],2,0),"N/E")</f>
        <v>406 - Hece1400</v>
      </c>
      <c r="H4106" t="s">
        <v>21</v>
      </c>
      <c r="I4106" t="s">
        <v>3446</v>
      </c>
    </row>
    <row r="4107" spans="1:9" ht="16.5" x14ac:dyDescent="0.25">
      <c r="A4107" s="1">
        <f>ROW()-ROW(tManutencao[[#Headers],[Seq]])</f>
        <v>4106</v>
      </c>
      <c r="B4107" s="3">
        <v>3989</v>
      </c>
      <c r="C4107" s="4">
        <v>45601.344895833332</v>
      </c>
      <c r="D4107" s="4"/>
      <c r="E4107" s="1" t="s">
        <v>182</v>
      </c>
      <c r="F4107">
        <v>117</v>
      </c>
      <c r="G4107" s="1" t="str">
        <f>IFERROR(VLOOKUP(tManutencao[[#This Row],[Máquina]],[1]!tMaquinas[[Código]:[Descrição]],2,0),"N/E")</f>
        <v>117 - Extrusora</v>
      </c>
      <c r="H4107" t="s">
        <v>10</v>
      </c>
      <c r="I4107" t="s">
        <v>3447</v>
      </c>
    </row>
    <row r="4108" spans="1:9" ht="16.5" x14ac:dyDescent="0.25">
      <c r="A4108" s="1">
        <f>ROW()-ROW(tManutencao[[#Headers],[Seq]])</f>
        <v>4107</v>
      </c>
      <c r="B4108" s="3">
        <v>37</v>
      </c>
      <c r="C4108" s="4">
        <v>43480.447175925925</v>
      </c>
      <c r="D4108" s="4">
        <v>43480.460416666669</v>
      </c>
      <c r="E4108" s="1" t="s">
        <v>90</v>
      </c>
      <c r="G4108" s="1" t="str">
        <f>IFERROR(VLOOKUP(tManutencao[[#This Row],[Máquina]],[1]!tMaquinas[[Código]:[Descrição]],2,0),"N/E")</f>
        <v>N/E</v>
      </c>
      <c r="H4108" t="s">
        <v>3420</v>
      </c>
    </row>
    <row r="4109" spans="1:9" ht="16.5" x14ac:dyDescent="0.25">
      <c r="A4109" s="1">
        <f>ROW()-ROW(tManutencao[[#Headers],[Seq]])</f>
        <v>4108</v>
      </c>
      <c r="B4109" s="3">
        <v>3991</v>
      </c>
      <c r="C4109" s="4">
        <v>45601.624861111108</v>
      </c>
      <c r="D4109" s="4">
        <v>45603.364814814813</v>
      </c>
      <c r="E4109" s="1" t="s">
        <v>9</v>
      </c>
      <c r="F4109">
        <v>117</v>
      </c>
      <c r="G4109" s="1" t="str">
        <f>IFERROR(VLOOKUP(tManutencao[[#This Row],[Máquina]],[1]!tMaquinas[[Código]:[Descrição]],2,0),"N/E")</f>
        <v>117 - Extrusora</v>
      </c>
      <c r="H4109" t="s">
        <v>10</v>
      </c>
      <c r="I4109" t="s">
        <v>3448</v>
      </c>
    </row>
    <row r="4110" spans="1:9" ht="16.5" x14ac:dyDescent="0.25">
      <c r="A4110" s="1">
        <f>ROW()-ROW(tManutencao[[#Headers],[Seq]])</f>
        <v>4109</v>
      </c>
      <c r="B4110" s="3">
        <v>38</v>
      </c>
      <c r="C4110" s="4">
        <v>43480.449756944443</v>
      </c>
      <c r="D4110" s="4">
        <v>43476.456944444442</v>
      </c>
      <c r="E4110" s="1" t="s">
        <v>90</v>
      </c>
      <c r="G4110" s="1" t="str">
        <f>IFERROR(VLOOKUP(tManutencao[[#This Row],[Máquina]],[1]!tMaquinas[[Código]:[Descrição]],2,0),"N/E")</f>
        <v>N/E</v>
      </c>
      <c r="H4110" t="s">
        <v>21</v>
      </c>
      <c r="I4110" t="s">
        <v>3449</v>
      </c>
    </row>
    <row r="4111" spans="1:9" ht="16.5" x14ac:dyDescent="0.25">
      <c r="A4111" s="1">
        <f>ROW()-ROW(tManutencao[[#Headers],[Seq]])</f>
        <v>4110</v>
      </c>
      <c r="B4111" s="3">
        <v>3993</v>
      </c>
      <c r="C4111" s="4">
        <v>45601.625567129631</v>
      </c>
      <c r="D4111" s="4">
        <v>45603.365497685183</v>
      </c>
      <c r="E4111" s="1" t="s">
        <v>9</v>
      </c>
      <c r="F4111">
        <v>116</v>
      </c>
      <c r="G4111" s="1" t="str">
        <f>IFERROR(VLOOKUP(tManutencao[[#This Row],[Máquina]],[1]!tMaquinas[[Código]:[Descrição]],2,0),"N/E")</f>
        <v>116 - Extrusora</v>
      </c>
      <c r="H4111" t="s">
        <v>10</v>
      </c>
      <c r="I4111" t="s">
        <v>3450</v>
      </c>
    </row>
    <row r="4112" spans="1:9" ht="16.5" x14ac:dyDescent="0.25">
      <c r="A4112" s="1">
        <f>ROW()-ROW(tManutencao[[#Headers],[Seq]])</f>
        <v>4111</v>
      </c>
      <c r="B4112" s="3">
        <v>3994</v>
      </c>
      <c r="C4112" s="4">
        <v>45601.626030092593</v>
      </c>
      <c r="D4112" s="4">
        <v>45603.365810185183</v>
      </c>
      <c r="E4112" s="1" t="s">
        <v>9</v>
      </c>
      <c r="F4112">
        <v>108</v>
      </c>
      <c r="G4112" s="1" t="str">
        <f>IFERROR(VLOOKUP(tManutencao[[#This Row],[Máquina]],[1]!tMaquinas[[Código]:[Descrição]],2,0),"N/E")</f>
        <v>108 - Extrusora</v>
      </c>
      <c r="H4112" t="s">
        <v>10</v>
      </c>
      <c r="I4112" t="s">
        <v>3451</v>
      </c>
    </row>
    <row r="4113" spans="1:9" ht="16.5" x14ac:dyDescent="0.25">
      <c r="A4113" s="1">
        <f>ROW()-ROW(tManutencao[[#Headers],[Seq]])</f>
        <v>4112</v>
      </c>
      <c r="B4113" s="3">
        <v>40</v>
      </c>
      <c r="C4113" s="4">
        <v>43480.453634259262</v>
      </c>
      <c r="D4113" s="4">
        <v>44664.681944444441</v>
      </c>
      <c r="E4113" s="1" t="s">
        <v>90</v>
      </c>
      <c r="G4113" s="1" t="str">
        <f>IFERROR(VLOOKUP(tManutencao[[#This Row],[Máquina]],[1]!tMaquinas[[Código]:[Descrição]],2,0),"N/E")</f>
        <v>N/E</v>
      </c>
      <c r="H4113" t="s">
        <v>21</v>
      </c>
    </row>
    <row r="4114" spans="1:9" ht="16.5" x14ac:dyDescent="0.25">
      <c r="A4114" s="1">
        <f>ROW()-ROW(tManutencao[[#Headers],[Seq]])</f>
        <v>4113</v>
      </c>
      <c r="B4114" s="3">
        <v>41</v>
      </c>
      <c r="C4114" s="4">
        <v>43480.453634259262</v>
      </c>
      <c r="D4114" s="4">
        <v>43475.460416666669</v>
      </c>
      <c r="E4114" s="1" t="s">
        <v>90</v>
      </c>
      <c r="G4114" s="1" t="str">
        <f>IFERROR(VLOOKUP(tManutencao[[#This Row],[Máquina]],[1]!tMaquinas[[Código]:[Descrição]],2,0),"N/E")</f>
        <v>N/E</v>
      </c>
      <c r="H4114" t="s">
        <v>21</v>
      </c>
      <c r="I4114" t="s">
        <v>3452</v>
      </c>
    </row>
    <row r="4115" spans="1:9" ht="16.5" x14ac:dyDescent="0.25">
      <c r="A4115" s="1">
        <f>ROW()-ROW(tManutencao[[#Headers],[Seq]])</f>
        <v>4114</v>
      </c>
      <c r="B4115" s="3">
        <v>43</v>
      </c>
      <c r="C4115" s="4">
        <v>43560.398611111108</v>
      </c>
      <c r="D4115" s="4">
        <v>43601.753472222219</v>
      </c>
      <c r="E4115" s="1" t="s">
        <v>92</v>
      </c>
      <c r="G4115" s="1" t="str">
        <f>IFERROR(VLOOKUP(tManutencao[[#This Row],[Máquina]],[1]!tMaquinas[[Código]:[Descrição]],2,0),"N/E")</f>
        <v>N/E</v>
      </c>
      <c r="H4115" t="s">
        <v>3436</v>
      </c>
      <c r="I4115" t="s">
        <v>3453</v>
      </c>
    </row>
    <row r="4116" spans="1:9" ht="16.5" x14ac:dyDescent="0.25">
      <c r="A4116" s="1">
        <f>ROW()-ROW(tManutencao[[#Headers],[Seq]])</f>
        <v>4115</v>
      </c>
      <c r="B4116" s="3">
        <v>49</v>
      </c>
      <c r="C4116" s="4">
        <v>43775.596724537034</v>
      </c>
      <c r="D4116" s="4">
        <v>44664.6875</v>
      </c>
      <c r="E4116" s="1" t="s">
        <v>92</v>
      </c>
      <c r="G4116" s="1" t="str">
        <f>IFERROR(VLOOKUP(tManutencao[[#This Row],[Máquina]],[1]!tMaquinas[[Código]:[Descrição]],2,0),"N/E")</f>
        <v>N/E</v>
      </c>
      <c r="H4116" t="s">
        <v>10</v>
      </c>
      <c r="I4116" t="s">
        <v>3454</v>
      </c>
    </row>
    <row r="4117" spans="1:9" ht="16.5" x14ac:dyDescent="0.25">
      <c r="A4117" s="1">
        <f>ROW()-ROW(tManutencao[[#Headers],[Seq]])</f>
        <v>4116</v>
      </c>
      <c r="B4117" s="3">
        <v>55</v>
      </c>
      <c r="C4117" s="4">
        <v>43775.61922453704</v>
      </c>
      <c r="D4117" s="4">
        <v>43776.699305555558</v>
      </c>
      <c r="E4117" s="1" t="s">
        <v>90</v>
      </c>
      <c r="G4117" s="1" t="str">
        <f>IFERROR(VLOOKUP(tManutencao[[#This Row],[Máquina]],[1]!tMaquinas[[Código]:[Descrição]],2,0),"N/E")</f>
        <v>N/E</v>
      </c>
      <c r="H4117" t="s">
        <v>10</v>
      </c>
      <c r="I4117" t="s">
        <v>3455</v>
      </c>
    </row>
    <row r="4118" spans="1:9" ht="16.5" x14ac:dyDescent="0.25">
      <c r="A4118" s="1">
        <f>ROW()-ROW(tManutencao[[#Headers],[Seq]])</f>
        <v>4117</v>
      </c>
      <c r="B4118" s="3">
        <v>167</v>
      </c>
      <c r="C4118" s="4">
        <v>44924.697847222225</v>
      </c>
      <c r="D4118" s="4">
        <v>44936.476388888892</v>
      </c>
      <c r="E4118" s="1" t="s">
        <v>9</v>
      </c>
      <c r="F4118">
        <v>112</v>
      </c>
      <c r="G4118" s="1" t="str">
        <f>IFERROR(VLOOKUP(tManutencao[[#This Row],[Máquina]],[1]!tMaquinas[[Código]:[Descrição]],2,0),"N/E")</f>
        <v>112 - Extrusora</v>
      </c>
      <c r="H4118" t="s">
        <v>10</v>
      </c>
      <c r="I4118" t="s">
        <v>3456</v>
      </c>
    </row>
    <row r="4119" spans="1:9" ht="16.5" x14ac:dyDescent="0.25">
      <c r="A4119" s="1">
        <f>ROW()-ROW(tManutencao[[#Headers],[Seq]])</f>
        <v>4118</v>
      </c>
      <c r="B4119" s="3">
        <v>4001</v>
      </c>
      <c r="C4119" s="4">
        <v>45602.276666666665</v>
      </c>
      <c r="D4119" s="4"/>
      <c r="E4119" s="1" t="s">
        <v>9</v>
      </c>
      <c r="F4119">
        <v>506</v>
      </c>
      <c r="G4119" s="1" t="str">
        <f>IFERROR(VLOOKUP(tManutencao[[#This Row],[Máquina]],[1]!tMaquinas[[Código]:[Descrição]],2,0),"N/E")</f>
        <v>506 - Rebobinadeira</v>
      </c>
      <c r="H4119" t="s">
        <v>23</v>
      </c>
      <c r="I4119" t="s">
        <v>38</v>
      </c>
    </row>
    <row r="4120" spans="1:9" ht="16.5" x14ac:dyDescent="0.25">
      <c r="A4120" s="1">
        <f>ROW()-ROW(tManutencao[[#Headers],[Seq]])</f>
        <v>4119</v>
      </c>
      <c r="B4120" s="3">
        <v>4002</v>
      </c>
      <c r="C4120" s="4">
        <v>45602.276736111111</v>
      </c>
      <c r="D4120" s="4"/>
      <c r="E4120" s="1" t="s">
        <v>9</v>
      </c>
      <c r="F4120">
        <v>506</v>
      </c>
      <c r="G4120" s="1" t="str">
        <f>IFERROR(VLOOKUP(tManutencao[[#This Row],[Máquina]],[1]!tMaquinas[[Código]:[Descrição]],2,0),"N/E")</f>
        <v>506 - Rebobinadeira</v>
      </c>
      <c r="H4120" t="s">
        <v>23</v>
      </c>
      <c r="I4120" t="s">
        <v>38</v>
      </c>
    </row>
    <row r="4121" spans="1:9" ht="16.5" x14ac:dyDescent="0.25">
      <c r="A4121" s="1">
        <f>ROW()-ROW(tManutencao[[#Headers],[Seq]])</f>
        <v>4120</v>
      </c>
      <c r="B4121" s="3">
        <v>4003</v>
      </c>
      <c r="C4121" s="4">
        <v>45602.309733796297</v>
      </c>
      <c r="D4121" s="4">
        <v>45603.366238425922</v>
      </c>
      <c r="E4121" s="1" t="s">
        <v>9</v>
      </c>
      <c r="F4121">
        <v>115</v>
      </c>
      <c r="G4121" s="1" t="str">
        <f>IFERROR(VLOOKUP(tManutencao[[#This Row],[Máquina]],[1]!tMaquinas[[Código]:[Descrição]],2,0),"N/E")</f>
        <v>115 - Extrusora</v>
      </c>
      <c r="H4121" t="s">
        <v>10</v>
      </c>
      <c r="I4121" t="s">
        <v>3457</v>
      </c>
    </row>
    <row r="4122" spans="1:9" ht="16.5" x14ac:dyDescent="0.25">
      <c r="A4122" s="1">
        <f>ROW()-ROW(tManutencao[[#Headers],[Seq]])</f>
        <v>4121</v>
      </c>
      <c r="B4122" s="3">
        <v>4004</v>
      </c>
      <c r="C4122" s="4">
        <v>45602.311805555553</v>
      </c>
      <c r="D4122" s="4">
        <v>45636.53193287037</v>
      </c>
      <c r="E4122" s="1" t="s">
        <v>9</v>
      </c>
      <c r="F4122">
        <v>113</v>
      </c>
      <c r="G4122" s="1" t="str">
        <f>IFERROR(VLOOKUP(tManutencao[[#This Row],[Máquina]],[1]!tMaquinas[[Código]:[Descrição]],2,0),"N/E")</f>
        <v>113 - Extrusora</v>
      </c>
      <c r="H4122" t="s">
        <v>10</v>
      </c>
      <c r="I4122" t="s">
        <v>3458</v>
      </c>
    </row>
    <row r="4123" spans="1:9" ht="16.5" x14ac:dyDescent="0.25">
      <c r="A4123" s="1">
        <f>ROW()-ROW(tManutencao[[#Headers],[Seq]])</f>
        <v>4122</v>
      </c>
      <c r="B4123" s="3">
        <v>4005</v>
      </c>
      <c r="C4123" s="4">
        <v>45602.356898148151</v>
      </c>
      <c r="D4123" s="4">
        <v>45636.527870370373</v>
      </c>
      <c r="E4123" s="1" t="s">
        <v>9</v>
      </c>
      <c r="F4123">
        <v>301</v>
      </c>
      <c r="G4123" s="1" t="str">
        <f>IFERROR(VLOOKUP(tManutencao[[#This Row],[Máquina]],[1]!tMaquinas[[Código]:[Descrição]],2,0),"N/E")</f>
        <v>301 - Comexi Laminadora</v>
      </c>
      <c r="H4123" t="s">
        <v>58</v>
      </c>
      <c r="I4123" t="s">
        <v>3459</v>
      </c>
    </row>
    <row r="4124" spans="1:9" ht="16.5" x14ac:dyDescent="0.25">
      <c r="A4124" s="1">
        <f>ROW()-ROW(tManutencao[[#Headers],[Seq]])</f>
        <v>4123</v>
      </c>
      <c r="B4124" s="3">
        <v>4006</v>
      </c>
      <c r="C4124" s="4">
        <v>45602.468159722222</v>
      </c>
      <c r="D4124" s="4">
        <v>45636.528726851851</v>
      </c>
      <c r="E4124" s="1" t="s">
        <v>182</v>
      </c>
      <c r="F4124">
        <v>406</v>
      </c>
      <c r="G4124" s="1" t="str">
        <f>IFERROR(VLOOKUP(tManutencao[[#This Row],[Máquina]],[1]!tMaquinas[[Código]:[Descrição]],2,0),"N/E")</f>
        <v>406 - Hece1400</v>
      </c>
      <c r="H4124" t="s">
        <v>21</v>
      </c>
      <c r="I4124" t="s">
        <v>2719</v>
      </c>
    </row>
    <row r="4125" spans="1:9" ht="16.5" x14ac:dyDescent="0.25">
      <c r="A4125" s="1">
        <f>ROW()-ROW(tManutencao[[#Headers],[Seq]])</f>
        <v>4124</v>
      </c>
      <c r="B4125" s="3">
        <v>4007</v>
      </c>
      <c r="C4125" s="4">
        <v>45602.497094907405</v>
      </c>
      <c r="D4125" s="4">
        <v>45639.357430555552</v>
      </c>
      <c r="E4125" s="1" t="s">
        <v>9</v>
      </c>
      <c r="F4125">
        <v>115</v>
      </c>
      <c r="G4125" s="1" t="str">
        <f>IFERROR(VLOOKUP(tManutencao[[#This Row],[Máquina]],[1]!tMaquinas[[Código]:[Descrição]],2,0),"N/E")</f>
        <v>115 - Extrusora</v>
      </c>
      <c r="H4125" t="s">
        <v>10</v>
      </c>
      <c r="I4125" t="s">
        <v>3460</v>
      </c>
    </row>
    <row r="4126" spans="1:9" ht="16.5" x14ac:dyDescent="0.25">
      <c r="A4126" s="1">
        <f>ROW()-ROW(tManutencao[[#Headers],[Seq]])</f>
        <v>4125</v>
      </c>
      <c r="B4126" s="3">
        <v>4008</v>
      </c>
      <c r="C4126" s="4">
        <v>45602.559363425928</v>
      </c>
      <c r="D4126" s="4"/>
      <c r="E4126" s="1" t="s">
        <v>9</v>
      </c>
      <c r="F4126">
        <v>418</v>
      </c>
      <c r="G4126" s="1" t="str">
        <f>IFERROR(VLOOKUP(tManutencao[[#This Row],[Máquina]],[1]!tMaquinas[[Código]:[Descrição]],2,0),"N/E")</f>
        <v>418 - Hece 850</v>
      </c>
      <c r="H4126" t="s">
        <v>21</v>
      </c>
      <c r="I4126" t="s">
        <v>70</v>
      </c>
    </row>
    <row r="4127" spans="1:9" ht="16.5" x14ac:dyDescent="0.25">
      <c r="A4127" s="1">
        <f>ROW()-ROW(tManutencao[[#Headers],[Seq]])</f>
        <v>4126</v>
      </c>
      <c r="B4127" s="3">
        <v>4009</v>
      </c>
      <c r="C4127" s="4">
        <v>45602.599826388891</v>
      </c>
      <c r="D4127" s="4">
        <v>45636.532511574071</v>
      </c>
      <c r="E4127" s="1" t="s">
        <v>9</v>
      </c>
      <c r="F4127">
        <v>506</v>
      </c>
      <c r="G4127" s="1" t="str">
        <f>IFERROR(VLOOKUP(tManutencao[[#This Row],[Máquina]],[1]!tMaquinas[[Código]:[Descrição]],2,0),"N/E")</f>
        <v>506 - Rebobinadeira</v>
      </c>
      <c r="H4127" t="s">
        <v>23</v>
      </c>
      <c r="I4127" t="s">
        <v>3461</v>
      </c>
    </row>
    <row r="4128" spans="1:9" ht="16.5" x14ac:dyDescent="0.25">
      <c r="A4128" s="1">
        <f>ROW()-ROW(tManutencao[[#Headers],[Seq]])</f>
        <v>4127</v>
      </c>
      <c r="B4128" s="3">
        <v>4010</v>
      </c>
      <c r="C4128" s="4">
        <v>45602.615231481483</v>
      </c>
      <c r="D4128" s="4">
        <v>45639.367118055554</v>
      </c>
      <c r="E4128" s="1" t="s">
        <v>9</v>
      </c>
      <c r="F4128">
        <v>115</v>
      </c>
      <c r="G4128" s="1" t="str">
        <f>IFERROR(VLOOKUP(tManutencao[[#This Row],[Máquina]],[1]!tMaquinas[[Código]:[Descrição]],2,0),"N/E")</f>
        <v>115 - Extrusora</v>
      </c>
      <c r="H4128" t="s">
        <v>10</v>
      </c>
      <c r="I4128" t="s">
        <v>3462</v>
      </c>
    </row>
    <row r="4129" spans="1:9" ht="16.5" x14ac:dyDescent="0.25">
      <c r="A4129" s="1">
        <f>ROW()-ROW(tManutencao[[#Headers],[Seq]])</f>
        <v>4128</v>
      </c>
      <c r="B4129" s="3">
        <v>4011</v>
      </c>
      <c r="C4129" s="4">
        <v>45602.6565625</v>
      </c>
      <c r="D4129" s="4">
        <v>45671.495266203703</v>
      </c>
      <c r="E4129" s="1" t="s">
        <v>9</v>
      </c>
      <c r="F4129">
        <v>118</v>
      </c>
      <c r="G4129" s="1" t="str">
        <f>IFERROR(VLOOKUP(tManutencao[[#This Row],[Máquina]],[1]!tMaquinas[[Código]:[Descrição]],2,0),"N/E")</f>
        <v>118- Extrusora</v>
      </c>
      <c r="H4129" t="s">
        <v>10</v>
      </c>
      <c r="I4129" t="s">
        <v>3463</v>
      </c>
    </row>
    <row r="4130" spans="1:9" ht="16.5" x14ac:dyDescent="0.25">
      <c r="A4130" s="1">
        <f>ROW()-ROW(tManutencao[[#Headers],[Seq]])</f>
        <v>4129</v>
      </c>
      <c r="B4130" s="3">
        <v>4012</v>
      </c>
      <c r="C4130" s="4">
        <v>45602.683298611111</v>
      </c>
      <c r="D4130" s="4">
        <v>45639.356944444444</v>
      </c>
      <c r="E4130" s="1" t="s">
        <v>9</v>
      </c>
      <c r="F4130">
        <v>115</v>
      </c>
      <c r="G4130" s="1" t="str">
        <f>IFERROR(VLOOKUP(tManutencao[[#This Row],[Máquina]],[1]!tMaquinas[[Código]:[Descrição]],2,0),"N/E")</f>
        <v>115 - Extrusora</v>
      </c>
      <c r="H4130" t="s">
        <v>10</v>
      </c>
      <c r="I4130" t="s">
        <v>3464</v>
      </c>
    </row>
    <row r="4131" spans="1:9" ht="16.5" x14ac:dyDescent="0.25">
      <c r="A4131" s="1">
        <f>ROW()-ROW(tManutencao[[#Headers],[Seq]])</f>
        <v>4130</v>
      </c>
      <c r="B4131" s="3">
        <v>196</v>
      </c>
      <c r="C4131" s="4">
        <v>44942.418483796297</v>
      </c>
      <c r="D4131" s="4">
        <v>45104.763912037037</v>
      </c>
      <c r="E4131" s="1" t="s">
        <v>109</v>
      </c>
      <c r="G4131" s="1" t="str">
        <f>IFERROR(VLOOKUP(tManutencao[[#This Row],[Máquina]],[1]!tMaquinas[[Código]:[Descrição]],2,0),"N/E")</f>
        <v>N/E</v>
      </c>
      <c r="H4131" t="s">
        <v>10</v>
      </c>
      <c r="I4131" t="s">
        <v>3465</v>
      </c>
    </row>
    <row r="4132" spans="1:9" ht="16.5" x14ac:dyDescent="0.25">
      <c r="A4132" s="1">
        <f>ROW()-ROW(tManutencao[[#Headers],[Seq]])</f>
        <v>4131</v>
      </c>
      <c r="B4132" s="3">
        <v>197</v>
      </c>
      <c r="C4132" s="4">
        <v>44942.420277777775</v>
      </c>
      <c r="D4132" s="4">
        <v>45138.740578703706</v>
      </c>
      <c r="E4132" s="1" t="s">
        <v>9</v>
      </c>
      <c r="G4132" s="1" t="str">
        <f>IFERROR(VLOOKUP(tManutencao[[#This Row],[Máquina]],[1]!tMaquinas[[Código]:[Descrição]],2,0),"N/E")</f>
        <v>N/E</v>
      </c>
      <c r="H4132" t="s">
        <v>10</v>
      </c>
      <c r="I4132" t="s">
        <v>3466</v>
      </c>
    </row>
    <row r="4133" spans="1:9" ht="16.5" x14ac:dyDescent="0.25">
      <c r="A4133" s="1">
        <f>ROW()-ROW(tManutencao[[#Headers],[Seq]])</f>
        <v>4132</v>
      </c>
      <c r="B4133" s="3">
        <v>4015</v>
      </c>
      <c r="C4133" s="4">
        <v>45602.75273148148</v>
      </c>
      <c r="D4133" s="4">
        <v>45609.367708333331</v>
      </c>
      <c r="E4133" s="1" t="s">
        <v>182</v>
      </c>
      <c r="F4133">
        <v>117</v>
      </c>
      <c r="G4133" s="1" t="str">
        <f>IFERROR(VLOOKUP(tManutencao[[#This Row],[Máquina]],[1]!tMaquinas[[Código]:[Descrição]],2,0),"N/E")</f>
        <v>117 - Extrusora</v>
      </c>
      <c r="H4133" t="s">
        <v>10</v>
      </c>
      <c r="I4133" t="s">
        <v>3467</v>
      </c>
    </row>
    <row r="4134" spans="1:9" ht="16.5" x14ac:dyDescent="0.25">
      <c r="A4134" s="1">
        <f>ROW()-ROW(tManutencao[[#Headers],[Seq]])</f>
        <v>4133</v>
      </c>
      <c r="B4134" s="3">
        <v>4016</v>
      </c>
      <c r="C4134" s="4">
        <v>45602.753541666665</v>
      </c>
      <c r="D4134" s="4">
        <v>45614.355914351851</v>
      </c>
      <c r="E4134" s="1" t="s">
        <v>182</v>
      </c>
      <c r="F4134">
        <v>108</v>
      </c>
      <c r="G4134" s="1" t="str">
        <f>IFERROR(VLOOKUP(tManutencao[[#This Row],[Máquina]],[1]!tMaquinas[[Código]:[Descrição]],2,0),"N/E")</f>
        <v>108 - Extrusora</v>
      </c>
      <c r="H4134" t="s">
        <v>10</v>
      </c>
      <c r="I4134" t="s">
        <v>3468</v>
      </c>
    </row>
    <row r="4135" spans="1:9" ht="16.5" x14ac:dyDescent="0.25">
      <c r="A4135" s="1">
        <f>ROW()-ROW(tManutencao[[#Headers],[Seq]])</f>
        <v>4134</v>
      </c>
      <c r="B4135" s="3">
        <v>4017</v>
      </c>
      <c r="C4135" s="4">
        <v>45602.753923611112</v>
      </c>
      <c r="D4135" s="4">
        <v>45614.356261574074</v>
      </c>
      <c r="E4135" s="1" t="s">
        <v>182</v>
      </c>
      <c r="F4135">
        <v>116</v>
      </c>
      <c r="G4135" s="1" t="str">
        <f>IFERROR(VLOOKUP(tManutencao[[#This Row],[Máquina]],[1]!tMaquinas[[Código]:[Descrição]],2,0),"N/E")</f>
        <v>116 - Extrusora</v>
      </c>
      <c r="H4135" t="s">
        <v>10</v>
      </c>
      <c r="I4135" t="s">
        <v>3468</v>
      </c>
    </row>
    <row r="4136" spans="1:9" ht="16.5" x14ac:dyDescent="0.25">
      <c r="A4136" s="1">
        <f>ROW()-ROW(tManutencao[[#Headers],[Seq]])</f>
        <v>4135</v>
      </c>
      <c r="B4136" s="3">
        <v>4018</v>
      </c>
      <c r="C4136" s="4">
        <v>45602.754421296297</v>
      </c>
      <c r="D4136" s="4">
        <v>45614.35665509259</v>
      </c>
      <c r="E4136" s="1" t="s">
        <v>182</v>
      </c>
      <c r="F4136">
        <v>115</v>
      </c>
      <c r="G4136" s="1" t="str">
        <f>IFERROR(VLOOKUP(tManutencao[[#This Row],[Máquina]],[1]!tMaquinas[[Código]:[Descrição]],2,0),"N/E")</f>
        <v>115 - Extrusora</v>
      </c>
      <c r="H4136" t="s">
        <v>10</v>
      </c>
      <c r="I4136" t="s">
        <v>3468</v>
      </c>
    </row>
    <row r="4137" spans="1:9" ht="16.5" x14ac:dyDescent="0.25">
      <c r="A4137" s="1">
        <f>ROW()-ROW(tManutencao[[#Headers],[Seq]])</f>
        <v>4136</v>
      </c>
      <c r="B4137" s="3">
        <v>4019</v>
      </c>
      <c r="C4137" s="4">
        <v>45603.076192129629</v>
      </c>
      <c r="D4137" s="4">
        <v>45636.530347222222</v>
      </c>
      <c r="E4137" s="1" t="s">
        <v>9</v>
      </c>
      <c r="F4137">
        <v>207</v>
      </c>
      <c r="G4137" s="1" t="str">
        <f>IFERROR(VLOOKUP(tManutencao[[#This Row],[Máquina]],[1]!tMaquinas[[Código]:[Descrição]],2,0),"N/E")</f>
        <v>207 - Comexi 8 cores</v>
      </c>
      <c r="H4137" t="s">
        <v>62</v>
      </c>
      <c r="I4137" t="s">
        <v>3469</v>
      </c>
    </row>
    <row r="4138" spans="1:9" ht="16.5" x14ac:dyDescent="0.25">
      <c r="A4138" s="1">
        <f>ROW()-ROW(tManutencao[[#Headers],[Seq]])</f>
        <v>4137</v>
      </c>
      <c r="B4138" s="3">
        <v>4020</v>
      </c>
      <c r="C4138" s="4">
        <v>45603.329386574071</v>
      </c>
      <c r="D4138" s="4">
        <v>45636.528055555558</v>
      </c>
      <c r="E4138" s="1" t="s">
        <v>9</v>
      </c>
      <c r="F4138">
        <v>502</v>
      </c>
      <c r="G4138" s="1" t="str">
        <f>IFERROR(VLOOKUP(tManutencao[[#This Row],[Máquina]],[1]!tMaquinas[[Código]:[Descrição]],2,0),"N/E")</f>
        <v>502 - Jaguar rebobinadeira</v>
      </c>
      <c r="H4138" t="s">
        <v>23</v>
      </c>
      <c r="I4138" t="s">
        <v>3470</v>
      </c>
    </row>
    <row r="4139" spans="1:9" ht="16.5" x14ac:dyDescent="0.25">
      <c r="A4139" s="1">
        <f>ROW()-ROW(tManutencao[[#Headers],[Seq]])</f>
        <v>4138</v>
      </c>
      <c r="B4139" s="3">
        <v>4021</v>
      </c>
      <c r="C4139" s="4">
        <v>45603.362638888888</v>
      </c>
      <c r="D4139" s="4">
        <v>45639.360069444447</v>
      </c>
      <c r="E4139" s="1" t="s">
        <v>9</v>
      </c>
      <c r="F4139">
        <v>113</v>
      </c>
      <c r="G4139" s="1" t="str">
        <f>IFERROR(VLOOKUP(tManutencao[[#This Row],[Máquina]],[1]!tMaquinas[[Código]:[Descrição]],2,0),"N/E")</f>
        <v>113 - Extrusora</v>
      </c>
      <c r="H4139" t="s">
        <v>10</v>
      </c>
      <c r="I4139" t="s">
        <v>3471</v>
      </c>
    </row>
    <row r="4140" spans="1:9" ht="16.5" x14ac:dyDescent="0.25">
      <c r="A4140" s="1">
        <f>ROW()-ROW(tManutencao[[#Headers],[Seq]])</f>
        <v>4139</v>
      </c>
      <c r="B4140" s="3">
        <v>282</v>
      </c>
      <c r="C4140" s="4">
        <v>45019.645601851851</v>
      </c>
      <c r="D4140" s="4">
        <v>45132.732627314814</v>
      </c>
      <c r="E4140" s="1" t="s">
        <v>109</v>
      </c>
      <c r="G4140" s="1" t="str">
        <f>IFERROR(VLOOKUP(tManutencao[[#This Row],[Máquina]],[1]!tMaquinas[[Código]:[Descrição]],2,0),"N/E")</f>
        <v>N/E</v>
      </c>
      <c r="H4140" t="s">
        <v>3472</v>
      </c>
      <c r="I4140" t="s">
        <v>3473</v>
      </c>
    </row>
    <row r="4141" spans="1:9" ht="16.5" x14ac:dyDescent="0.25">
      <c r="A4141" s="1">
        <f>ROW()-ROW(tManutencao[[#Headers],[Seq]])</f>
        <v>4140</v>
      </c>
      <c r="B4141" s="3">
        <v>283</v>
      </c>
      <c r="C4141" s="4">
        <v>45020.408460648148</v>
      </c>
      <c r="D4141" s="4">
        <v>45030.333611111113</v>
      </c>
      <c r="E4141" s="1" t="s">
        <v>109</v>
      </c>
      <c r="G4141" s="1" t="str">
        <f>IFERROR(VLOOKUP(tManutencao[[#This Row],[Máquina]],[1]!tMaquinas[[Código]:[Descrição]],2,0),"N/E")</f>
        <v>N/E</v>
      </c>
      <c r="H4141" t="s">
        <v>3441</v>
      </c>
      <c r="I4141" t="s">
        <v>3474</v>
      </c>
    </row>
    <row r="4142" spans="1:9" ht="16.5" x14ac:dyDescent="0.25">
      <c r="A4142" s="1">
        <f>ROW()-ROW(tManutencao[[#Headers],[Seq]])</f>
        <v>4141</v>
      </c>
      <c r="B4142" s="3">
        <v>294</v>
      </c>
      <c r="C4142" s="4">
        <v>45027.279027777775</v>
      </c>
      <c r="D4142" s="4">
        <v>45138.707060185188</v>
      </c>
      <c r="E4142" s="1" t="s">
        <v>9</v>
      </c>
      <c r="G4142" s="1" t="str">
        <f>IFERROR(VLOOKUP(tManutencao[[#This Row],[Máquina]],[1]!tMaquinas[[Código]:[Descrição]],2,0),"N/E")</f>
        <v>N/E</v>
      </c>
      <c r="H4142" t="s">
        <v>3475</v>
      </c>
      <c r="I4142" t="s">
        <v>3476</v>
      </c>
    </row>
    <row r="4143" spans="1:9" ht="16.5" x14ac:dyDescent="0.25">
      <c r="A4143" s="1">
        <f>ROW()-ROW(tManutencao[[#Headers],[Seq]])</f>
        <v>4142</v>
      </c>
      <c r="B4143" s="3">
        <v>296</v>
      </c>
      <c r="C4143" s="4">
        <v>45027.57539351852</v>
      </c>
      <c r="D4143" s="4">
        <v>45128.337395833332</v>
      </c>
      <c r="E4143" s="1" t="s">
        <v>9</v>
      </c>
      <c r="G4143" s="1" t="str">
        <f>IFERROR(VLOOKUP(tManutencao[[#This Row],[Máquina]],[1]!tMaquinas[[Código]:[Descrição]],2,0),"N/E")</f>
        <v>N/E</v>
      </c>
      <c r="H4143" t="s">
        <v>10</v>
      </c>
      <c r="I4143" t="s">
        <v>3477</v>
      </c>
    </row>
    <row r="4144" spans="1:9" ht="16.5" x14ac:dyDescent="0.25">
      <c r="A4144" s="1">
        <f>ROW()-ROW(tManutencao[[#Headers],[Seq]])</f>
        <v>4143</v>
      </c>
      <c r="B4144" s="3">
        <v>4026</v>
      </c>
      <c r="C4144" s="4">
        <v>45603.575046296297</v>
      </c>
      <c r="D4144" s="4">
        <v>45636.527060185188</v>
      </c>
      <c r="E4144" s="1" t="s">
        <v>182</v>
      </c>
      <c r="F4144">
        <v>206</v>
      </c>
      <c r="G4144" s="1" t="str">
        <f>IFERROR(VLOOKUP(tManutencao[[#This Row],[Máquina]],[1]!tMaquinas[[Código]:[Descrição]],2,0),"N/E")</f>
        <v>206 - Comexi 8 cores</v>
      </c>
      <c r="H4144" t="s">
        <v>62</v>
      </c>
      <c r="I4144" t="s">
        <v>3478</v>
      </c>
    </row>
    <row r="4145" spans="1:9" ht="16.5" x14ac:dyDescent="0.25">
      <c r="A4145" s="1">
        <f>ROW()-ROW(tManutencao[[#Headers],[Seq]])</f>
        <v>4144</v>
      </c>
      <c r="B4145" s="3">
        <v>4027</v>
      </c>
      <c r="C4145" s="4">
        <v>45603.589884259258</v>
      </c>
      <c r="D4145" s="4">
        <v>45629.616446759261</v>
      </c>
      <c r="E4145" s="1" t="s">
        <v>92</v>
      </c>
      <c r="F4145">
        <v>207</v>
      </c>
      <c r="G4145" s="1" t="str">
        <f>IFERROR(VLOOKUP(tManutencao[[#This Row],[Máquina]],[1]!tMaquinas[[Código]:[Descrição]],2,0),"N/E")</f>
        <v>207 - Comexi 8 cores</v>
      </c>
      <c r="H4145" t="s">
        <v>62</v>
      </c>
      <c r="I4145" t="s">
        <v>3479</v>
      </c>
    </row>
    <row r="4146" spans="1:9" ht="16.5" x14ac:dyDescent="0.25">
      <c r="A4146" s="1">
        <f>ROW()-ROW(tManutencao[[#Headers],[Seq]])</f>
        <v>4145</v>
      </c>
      <c r="B4146" s="3">
        <v>297</v>
      </c>
      <c r="C4146" s="4">
        <v>45027.578449074077</v>
      </c>
      <c r="D4146" s="4">
        <v>45033.601018518515</v>
      </c>
      <c r="E4146" s="1" t="s">
        <v>9</v>
      </c>
      <c r="G4146" s="1" t="str">
        <f>IFERROR(VLOOKUP(tManutencao[[#This Row],[Máquina]],[1]!tMaquinas[[Código]:[Descrição]],2,0),"N/E")</f>
        <v>N/E</v>
      </c>
      <c r="H4146" t="s">
        <v>10</v>
      </c>
      <c r="I4146" t="s">
        <v>3480</v>
      </c>
    </row>
    <row r="4147" spans="1:9" ht="16.5" x14ac:dyDescent="0.25">
      <c r="A4147" s="1">
        <f>ROW()-ROW(tManutencao[[#Headers],[Seq]])</f>
        <v>4146</v>
      </c>
      <c r="B4147" s="3">
        <v>4029</v>
      </c>
      <c r="C4147" s="4">
        <v>45603.657430555555</v>
      </c>
      <c r="D4147" s="4">
        <v>45636.530590277776</v>
      </c>
      <c r="E4147" s="1" t="s">
        <v>9</v>
      </c>
      <c r="F4147">
        <v>117</v>
      </c>
      <c r="G4147" s="1" t="str">
        <f>IFERROR(VLOOKUP(tManutencao[[#This Row],[Máquina]],[1]!tMaquinas[[Código]:[Descrição]],2,0),"N/E")</f>
        <v>117 - Extrusora</v>
      </c>
      <c r="H4147" t="s">
        <v>10</v>
      </c>
      <c r="I4147" t="s">
        <v>3481</v>
      </c>
    </row>
    <row r="4148" spans="1:9" ht="16.5" x14ac:dyDescent="0.25">
      <c r="A4148" s="1">
        <f>ROW()-ROW(tManutencao[[#Headers],[Seq]])</f>
        <v>4147</v>
      </c>
      <c r="B4148" s="3">
        <v>4030</v>
      </c>
      <c r="C4148" s="4">
        <v>45603.659224537034</v>
      </c>
      <c r="D4148" s="4">
        <v>45636.531446759262</v>
      </c>
      <c r="E4148" s="1" t="s">
        <v>9</v>
      </c>
      <c r="F4148">
        <v>115</v>
      </c>
      <c r="G4148" s="1" t="str">
        <f>IFERROR(VLOOKUP(tManutencao[[#This Row],[Máquina]],[1]!tMaquinas[[Código]:[Descrição]],2,0),"N/E")</f>
        <v>115 - Extrusora</v>
      </c>
      <c r="H4148" t="s">
        <v>10</v>
      </c>
      <c r="I4148" t="s">
        <v>3482</v>
      </c>
    </row>
    <row r="4149" spans="1:9" ht="16.5" x14ac:dyDescent="0.25">
      <c r="A4149" s="1">
        <f>ROW()-ROW(tManutencao[[#Headers],[Seq]])</f>
        <v>4148</v>
      </c>
      <c r="B4149" s="3">
        <v>4031</v>
      </c>
      <c r="C4149" s="4">
        <v>45603.684305555558</v>
      </c>
      <c r="D4149" s="4">
        <v>45636.531643518516</v>
      </c>
      <c r="E4149" s="1" t="s">
        <v>9</v>
      </c>
      <c r="F4149">
        <v>108</v>
      </c>
      <c r="G4149" s="1" t="str">
        <f>IFERROR(VLOOKUP(tManutencao[[#This Row],[Máquina]],[1]!tMaquinas[[Código]:[Descrição]],2,0),"N/E")</f>
        <v>108 - Extrusora</v>
      </c>
      <c r="H4149" t="s">
        <v>10</v>
      </c>
      <c r="I4149" t="s">
        <v>3483</v>
      </c>
    </row>
    <row r="4150" spans="1:9" ht="16.5" x14ac:dyDescent="0.25">
      <c r="A4150" s="1">
        <f>ROW()-ROW(tManutencao[[#Headers],[Seq]])</f>
        <v>4149</v>
      </c>
      <c r="B4150" s="3">
        <v>305</v>
      </c>
      <c r="C4150" s="4">
        <v>45030.488738425927</v>
      </c>
      <c r="D4150" s="4">
        <v>45030.551388888889</v>
      </c>
      <c r="E4150" s="1" t="s">
        <v>9</v>
      </c>
      <c r="G4150" s="1" t="str">
        <f>IFERROR(VLOOKUP(tManutencao[[#This Row],[Máquina]],[1]!tMaquinas[[Código]:[Descrição]],2,0),"N/E")</f>
        <v>N/E</v>
      </c>
      <c r="H4150" t="s">
        <v>62</v>
      </c>
      <c r="I4150" t="s">
        <v>3484</v>
      </c>
    </row>
    <row r="4151" spans="1:9" ht="16.5" x14ac:dyDescent="0.25">
      <c r="A4151" s="1">
        <f>ROW()-ROW(tManutencao[[#Headers],[Seq]])</f>
        <v>4150</v>
      </c>
      <c r="B4151" s="3">
        <v>310</v>
      </c>
      <c r="C4151" s="4">
        <v>45033.40048611111</v>
      </c>
      <c r="D4151" s="4">
        <v>45138.742824074077</v>
      </c>
      <c r="E4151" s="1" t="s">
        <v>9</v>
      </c>
      <c r="G4151" s="1" t="str">
        <f>IFERROR(VLOOKUP(tManutencao[[#This Row],[Máquina]],[1]!tMaquinas[[Código]:[Descrição]],2,0),"N/E")</f>
        <v>N/E</v>
      </c>
      <c r="H4151" t="s">
        <v>3475</v>
      </c>
      <c r="I4151" t="s">
        <v>3485</v>
      </c>
    </row>
    <row r="4152" spans="1:9" ht="16.5" x14ac:dyDescent="0.25">
      <c r="A4152" s="1">
        <f>ROW()-ROW(tManutencao[[#Headers],[Seq]])</f>
        <v>4151</v>
      </c>
      <c r="B4152" s="3">
        <v>4034</v>
      </c>
      <c r="C4152" s="4">
        <v>45603.789884259262</v>
      </c>
      <c r="D4152" s="4">
        <v>45671.496203703704</v>
      </c>
      <c r="E4152" s="1" t="s">
        <v>9</v>
      </c>
      <c r="F4152">
        <v>117</v>
      </c>
      <c r="G4152" s="1" t="str">
        <f>IFERROR(VLOOKUP(tManutencao[[#This Row],[Máquina]],[1]!tMaquinas[[Código]:[Descrição]],2,0),"N/E")</f>
        <v>117 - Extrusora</v>
      </c>
      <c r="H4152" t="s">
        <v>10</v>
      </c>
      <c r="I4152" t="s">
        <v>37</v>
      </c>
    </row>
    <row r="4153" spans="1:9" ht="16.5" x14ac:dyDescent="0.25">
      <c r="A4153" s="1">
        <f>ROW()-ROW(tManutencao[[#Headers],[Seq]])</f>
        <v>4152</v>
      </c>
      <c r="B4153" s="3">
        <v>329</v>
      </c>
      <c r="C4153" s="4">
        <v>45041.415902777779</v>
      </c>
      <c r="D4153" s="4">
        <v>45069.880694444444</v>
      </c>
      <c r="E4153" s="1" t="s">
        <v>9</v>
      </c>
      <c r="G4153" s="1" t="str">
        <f>IFERROR(VLOOKUP(tManutencao[[#This Row],[Máquina]],[1]!tMaquinas[[Código]:[Descrição]],2,0),"N/E")</f>
        <v>N/E</v>
      </c>
      <c r="H4153" t="s">
        <v>62</v>
      </c>
      <c r="I4153" t="s">
        <v>3486</v>
      </c>
    </row>
    <row r="4154" spans="1:9" ht="16.5" x14ac:dyDescent="0.25">
      <c r="A4154" s="1">
        <f>ROW()-ROW(tManutencao[[#Headers],[Seq]])</f>
        <v>4153</v>
      </c>
      <c r="B4154" s="3">
        <v>342</v>
      </c>
      <c r="C4154" s="4">
        <v>45049.428622685184</v>
      </c>
      <c r="D4154" s="4">
        <v>45098.46234953704</v>
      </c>
      <c r="E4154" s="1" t="s">
        <v>9</v>
      </c>
      <c r="G4154" s="1" t="str">
        <f>IFERROR(VLOOKUP(tManutencao[[#This Row],[Máquina]],[1]!tMaquinas[[Código]:[Descrição]],2,0),"N/E")</f>
        <v>N/E</v>
      </c>
      <c r="H4154" t="s">
        <v>1508</v>
      </c>
      <c r="I4154" t="s">
        <v>3487</v>
      </c>
    </row>
    <row r="4155" spans="1:9" ht="16.5" x14ac:dyDescent="0.25">
      <c r="A4155" s="1">
        <f>ROW()-ROW(tManutencao[[#Headers],[Seq]])</f>
        <v>4154</v>
      </c>
      <c r="B4155" s="3">
        <v>351</v>
      </c>
      <c r="C4155" s="4">
        <v>45051.459953703707</v>
      </c>
      <c r="D4155" s="4">
        <v>45138.735949074071</v>
      </c>
      <c r="E4155" s="1" t="s">
        <v>109</v>
      </c>
      <c r="G4155" s="1" t="str">
        <f>IFERROR(VLOOKUP(tManutencao[[#This Row],[Máquina]],[1]!tMaquinas[[Código]:[Descrição]],2,0),"N/E")</f>
        <v>N/E</v>
      </c>
      <c r="H4155" t="s">
        <v>10</v>
      </c>
      <c r="I4155" t="s">
        <v>3488</v>
      </c>
    </row>
    <row r="4156" spans="1:9" ht="16.5" x14ac:dyDescent="0.25">
      <c r="A4156" s="1">
        <f>ROW()-ROW(tManutencao[[#Headers],[Seq]])</f>
        <v>4155</v>
      </c>
      <c r="B4156" s="3">
        <v>4038</v>
      </c>
      <c r="C4156" s="4">
        <v>45604.294490740744</v>
      </c>
      <c r="D4156" s="4">
        <v>45636.511967592596</v>
      </c>
      <c r="E4156" s="1" t="s">
        <v>9</v>
      </c>
      <c r="F4156">
        <v>406</v>
      </c>
      <c r="G4156" s="1" t="str">
        <f>IFERROR(VLOOKUP(tManutencao[[#This Row],[Máquina]],[1]!tMaquinas[[Código]:[Descrição]],2,0),"N/E")</f>
        <v>406 - Hece1400</v>
      </c>
      <c r="H4156" t="s">
        <v>21</v>
      </c>
      <c r="I4156" t="s">
        <v>3489</v>
      </c>
    </row>
    <row r="4157" spans="1:9" ht="16.5" x14ac:dyDescent="0.25">
      <c r="A4157" s="1">
        <f>ROW()-ROW(tManutencao[[#Headers],[Seq]])</f>
        <v>4156</v>
      </c>
      <c r="B4157" s="3">
        <v>4039</v>
      </c>
      <c r="C4157" s="4">
        <v>45604.322662037041</v>
      </c>
      <c r="D4157" s="4">
        <v>45621.611620370371</v>
      </c>
      <c r="E4157" s="1" t="s">
        <v>92</v>
      </c>
      <c r="F4157">
        <v>201</v>
      </c>
      <c r="G4157" s="1" t="str">
        <f>IFERROR(VLOOKUP(tManutencao[[#This Row],[Máquina]],[1]!tMaquinas[[Código]:[Descrição]],2,0),"N/E")</f>
        <v>201 - Thunder 4 cores engrenada</v>
      </c>
      <c r="H4157" t="s">
        <v>62</v>
      </c>
      <c r="I4157" t="s">
        <v>3490</v>
      </c>
    </row>
    <row r="4158" spans="1:9" ht="16.5" x14ac:dyDescent="0.25">
      <c r="A4158" s="1">
        <f>ROW()-ROW(tManutencao[[#Headers],[Seq]])</f>
        <v>4157</v>
      </c>
      <c r="B4158" s="3">
        <v>4040</v>
      </c>
      <c r="C4158" s="4">
        <v>45604.325902777775</v>
      </c>
      <c r="D4158" s="4">
        <v>45617.45689814815</v>
      </c>
      <c r="E4158" s="1" t="s">
        <v>9</v>
      </c>
      <c r="F4158">
        <v>208</v>
      </c>
      <c r="G4158" s="1" t="str">
        <f>IFERROR(VLOOKUP(tManutencao[[#This Row],[Máquina]],[1]!tMaquinas[[Código]:[Descrição]],2,0),"N/E")</f>
        <v>208 - Comexi 8 cores</v>
      </c>
      <c r="H4158" t="s">
        <v>62</v>
      </c>
      <c r="I4158" t="s">
        <v>3491</v>
      </c>
    </row>
    <row r="4159" spans="1:9" ht="16.5" x14ac:dyDescent="0.25">
      <c r="A4159" s="1">
        <f>ROW()-ROW(tManutencao[[#Headers],[Seq]])</f>
        <v>4158</v>
      </c>
      <c r="B4159" s="3">
        <v>4041</v>
      </c>
      <c r="C4159" s="4">
        <v>45604.417800925927</v>
      </c>
      <c r="D4159" s="4">
        <v>45630.361863425926</v>
      </c>
      <c r="E4159" s="1" t="s">
        <v>9</v>
      </c>
      <c r="F4159">
        <v>118</v>
      </c>
      <c r="G4159" s="1" t="str">
        <f>IFERROR(VLOOKUP(tManutencao[[#This Row],[Máquina]],[1]!tMaquinas[[Código]:[Descrição]],2,0),"N/E")</f>
        <v>118- Extrusora</v>
      </c>
      <c r="H4159" t="s">
        <v>10</v>
      </c>
      <c r="I4159" t="s">
        <v>3492</v>
      </c>
    </row>
    <row r="4160" spans="1:9" ht="16.5" x14ac:dyDescent="0.25">
      <c r="A4160" s="1">
        <f>ROW()-ROW(tManutencao[[#Headers],[Seq]])</f>
        <v>4159</v>
      </c>
      <c r="B4160" s="3">
        <v>4042</v>
      </c>
      <c r="C4160" s="4">
        <v>45604.424120370371</v>
      </c>
      <c r="D4160" s="4">
        <v>45617.457129629627</v>
      </c>
      <c r="E4160" s="1" t="s">
        <v>92</v>
      </c>
      <c r="F4160">
        <v>207</v>
      </c>
      <c r="G4160" s="1" t="str">
        <f>IFERROR(VLOOKUP(tManutencao[[#This Row],[Máquina]],[1]!tMaquinas[[Código]:[Descrição]],2,0),"N/E")</f>
        <v>207 - Comexi 8 cores</v>
      </c>
      <c r="H4160" t="s">
        <v>62</v>
      </c>
      <c r="I4160" t="s">
        <v>3493</v>
      </c>
    </row>
    <row r="4161" spans="1:9" ht="16.5" x14ac:dyDescent="0.25">
      <c r="A4161" s="1">
        <f>ROW()-ROW(tManutencao[[#Headers],[Seq]])</f>
        <v>4160</v>
      </c>
      <c r="B4161" s="3">
        <v>4043</v>
      </c>
      <c r="C4161" s="4">
        <v>45604.430243055554</v>
      </c>
      <c r="D4161" s="4">
        <v>45632.668171296296</v>
      </c>
      <c r="E4161" s="1" t="s">
        <v>9</v>
      </c>
      <c r="F4161">
        <v>302</v>
      </c>
      <c r="G4161" s="1" t="str">
        <f>IFERROR(VLOOKUP(tManutencao[[#This Row],[Máquina]],[1]!tMaquinas[[Código]:[Descrição]],2,0),"N/E")</f>
        <v>301 - Comexi Laminadora</v>
      </c>
      <c r="H4161" t="s">
        <v>58</v>
      </c>
      <c r="I4161" t="s">
        <v>3494</v>
      </c>
    </row>
    <row r="4162" spans="1:9" ht="16.5" x14ac:dyDescent="0.25">
      <c r="A4162" s="1">
        <f>ROW()-ROW(tManutencao[[#Headers],[Seq]])</f>
        <v>4161</v>
      </c>
      <c r="B4162" s="3">
        <v>367</v>
      </c>
      <c r="C4162" s="4">
        <v>45057.294664351852</v>
      </c>
      <c r="D4162" s="4">
        <v>45138.398055555554</v>
      </c>
      <c r="E4162" s="1" t="s">
        <v>9</v>
      </c>
      <c r="G4162" s="1" t="str">
        <f>IFERROR(VLOOKUP(tManutencao[[#This Row],[Máquina]],[1]!tMaquinas[[Código]:[Descrição]],2,0),"N/E")</f>
        <v>N/E</v>
      </c>
      <c r="H4162" t="s">
        <v>62</v>
      </c>
      <c r="I4162" t="s">
        <v>3495</v>
      </c>
    </row>
    <row r="4163" spans="1:9" ht="16.5" x14ac:dyDescent="0.25">
      <c r="A4163" s="1">
        <f>ROW()-ROW(tManutencao[[#Headers],[Seq]])</f>
        <v>4162</v>
      </c>
      <c r="B4163" s="3">
        <v>4045</v>
      </c>
      <c r="C4163" s="4">
        <v>45604.611921296295</v>
      </c>
      <c r="D4163" s="4">
        <v>45636.518460648149</v>
      </c>
      <c r="E4163" s="1" t="s">
        <v>9</v>
      </c>
      <c r="F4163">
        <v>302</v>
      </c>
      <c r="G4163" s="1" t="str">
        <f>IFERROR(VLOOKUP(tManutencao[[#This Row],[Máquina]],[1]!tMaquinas[[Código]:[Descrição]],2,0),"N/E")</f>
        <v>301 - Comexi Laminadora</v>
      </c>
      <c r="H4163" t="s">
        <v>58</v>
      </c>
      <c r="I4163" t="s">
        <v>3496</v>
      </c>
    </row>
    <row r="4164" spans="1:9" ht="16.5" x14ac:dyDescent="0.25">
      <c r="A4164" s="1">
        <f>ROW()-ROW(tManutencao[[#Headers],[Seq]])</f>
        <v>4163</v>
      </c>
      <c r="B4164" s="3">
        <v>4046</v>
      </c>
      <c r="C4164" s="4">
        <v>45604.641099537039</v>
      </c>
      <c r="D4164" s="4">
        <v>45671.49658564815</v>
      </c>
      <c r="E4164" s="1" t="s">
        <v>9</v>
      </c>
      <c r="F4164">
        <v>108</v>
      </c>
      <c r="G4164" s="1" t="str">
        <f>IFERROR(VLOOKUP(tManutencao[[#This Row],[Máquina]],[1]!tMaquinas[[Código]:[Descrição]],2,0),"N/E")</f>
        <v>108 - Extrusora</v>
      </c>
      <c r="H4164" t="s">
        <v>10</v>
      </c>
      <c r="I4164" t="s">
        <v>43</v>
      </c>
    </row>
    <row r="4165" spans="1:9" ht="16.5" x14ac:dyDescent="0.25">
      <c r="A4165" s="1">
        <f>ROW()-ROW(tManutencao[[#Headers],[Seq]])</f>
        <v>4164</v>
      </c>
      <c r="B4165" s="3">
        <v>4047</v>
      </c>
      <c r="C4165" s="4">
        <v>45604.758518518516</v>
      </c>
      <c r="D4165" s="4"/>
      <c r="E4165" s="1" t="s">
        <v>9</v>
      </c>
      <c r="F4165">
        <v>507</v>
      </c>
      <c r="G4165" s="1" t="str">
        <f>IFERROR(VLOOKUP(tManutencao[[#This Row],[Máquina]],[1]!tMaquinas[[Código]:[Descrição]],2,0),"N/E")</f>
        <v>507 - Rebobinadeira</v>
      </c>
      <c r="H4165" t="s">
        <v>23</v>
      </c>
      <c r="I4165" t="s">
        <v>3497</v>
      </c>
    </row>
    <row r="4166" spans="1:9" ht="16.5" x14ac:dyDescent="0.25">
      <c r="A4166" s="1">
        <f>ROW()-ROW(tManutencao[[#Headers],[Seq]])</f>
        <v>4165</v>
      </c>
      <c r="B4166" s="3">
        <v>4048</v>
      </c>
      <c r="C4166" s="4">
        <v>45605.285960648151</v>
      </c>
      <c r="D4166" s="4"/>
      <c r="E4166" s="1" t="s">
        <v>9</v>
      </c>
      <c r="F4166">
        <v>117</v>
      </c>
      <c r="G4166" s="1" t="str">
        <f>IFERROR(VLOOKUP(tManutencao[[#This Row],[Máquina]],[1]!tMaquinas[[Código]:[Descrição]],2,0),"N/E")</f>
        <v>117 - Extrusora</v>
      </c>
      <c r="H4166" t="s">
        <v>10</v>
      </c>
      <c r="I4166" t="s">
        <v>3498</v>
      </c>
    </row>
    <row r="4167" spans="1:9" ht="16.5" x14ac:dyDescent="0.25">
      <c r="A4167" s="1">
        <f>ROW()-ROW(tManutencao[[#Headers],[Seq]])</f>
        <v>4166</v>
      </c>
      <c r="B4167" s="3">
        <v>4049</v>
      </c>
      <c r="C4167" s="4">
        <v>45605.646874999999</v>
      </c>
      <c r="D4167" s="4">
        <v>45671.496828703705</v>
      </c>
      <c r="E4167" s="1" t="s">
        <v>9</v>
      </c>
      <c r="F4167">
        <v>117</v>
      </c>
      <c r="G4167" s="1" t="str">
        <f>IFERROR(VLOOKUP(tManutencao[[#This Row],[Máquina]],[1]!tMaquinas[[Código]:[Descrição]],2,0),"N/E")</f>
        <v>117 - Extrusora</v>
      </c>
      <c r="H4167" t="s">
        <v>10</v>
      </c>
      <c r="I4167" t="s">
        <v>37</v>
      </c>
    </row>
    <row r="4168" spans="1:9" ht="16.5" x14ac:dyDescent="0.25">
      <c r="A4168" s="1">
        <f>ROW()-ROW(tManutencao[[#Headers],[Seq]])</f>
        <v>4167</v>
      </c>
      <c r="B4168" s="3">
        <v>4050</v>
      </c>
      <c r="C4168" s="4">
        <v>45605.646874999999</v>
      </c>
      <c r="D4168" s="4">
        <v>45671.496990740743</v>
      </c>
      <c r="E4168" s="1" t="s">
        <v>9</v>
      </c>
      <c r="F4168">
        <v>117</v>
      </c>
      <c r="G4168" s="1" t="str">
        <f>IFERROR(VLOOKUP(tManutencao[[#This Row],[Máquina]],[1]!tMaquinas[[Código]:[Descrição]],2,0),"N/E")</f>
        <v>117 - Extrusora</v>
      </c>
      <c r="H4168" t="s">
        <v>10</v>
      </c>
      <c r="I4168" t="s">
        <v>37</v>
      </c>
    </row>
    <row r="4169" spans="1:9" ht="16.5" x14ac:dyDescent="0.25">
      <c r="A4169" s="1">
        <f>ROW()-ROW(tManutencao[[#Headers],[Seq]])</f>
        <v>4168</v>
      </c>
      <c r="B4169" s="3">
        <v>4051</v>
      </c>
      <c r="C4169" s="4">
        <v>45605.795115740744</v>
      </c>
      <c r="D4169" s="4">
        <v>45671.497083333335</v>
      </c>
      <c r="E4169" s="1" t="s">
        <v>9</v>
      </c>
      <c r="F4169">
        <v>117</v>
      </c>
      <c r="G4169" s="1" t="str">
        <f>IFERROR(VLOOKUP(tManutencao[[#This Row],[Máquina]],[1]!tMaquinas[[Código]:[Descrição]],2,0),"N/E")</f>
        <v>117 - Extrusora</v>
      </c>
      <c r="H4169" t="s">
        <v>10</v>
      </c>
      <c r="I4169" t="s">
        <v>17</v>
      </c>
    </row>
    <row r="4170" spans="1:9" ht="16.5" x14ac:dyDescent="0.25">
      <c r="A4170" s="1">
        <f>ROW()-ROW(tManutencao[[#Headers],[Seq]])</f>
        <v>4169</v>
      </c>
      <c r="B4170" s="3">
        <v>4052</v>
      </c>
      <c r="C4170" s="4">
        <v>45605.892048611109</v>
      </c>
      <c r="D4170" s="4">
        <v>45614.540752314817</v>
      </c>
      <c r="E4170" s="1" t="s">
        <v>9</v>
      </c>
      <c r="F4170">
        <v>117</v>
      </c>
      <c r="G4170" s="1" t="str">
        <f>IFERROR(VLOOKUP(tManutencao[[#This Row],[Máquina]],[1]!tMaquinas[[Código]:[Descrição]],2,0),"N/E")</f>
        <v>117 - Extrusora</v>
      </c>
      <c r="H4170" t="s">
        <v>10</v>
      </c>
      <c r="I4170" t="s">
        <v>3499</v>
      </c>
    </row>
    <row r="4171" spans="1:9" ht="16.5" x14ac:dyDescent="0.25">
      <c r="A4171" s="1">
        <f>ROW()-ROW(tManutencao[[#Headers],[Seq]])</f>
        <v>4170</v>
      </c>
      <c r="B4171" s="3">
        <v>384</v>
      </c>
      <c r="C4171" s="4">
        <v>45062.673564814817</v>
      </c>
      <c r="D4171" s="4">
        <v>45112.701585648145</v>
      </c>
      <c r="E4171" s="1" t="s">
        <v>9</v>
      </c>
      <c r="G4171" s="1" t="str">
        <f>IFERROR(VLOOKUP(tManutencao[[#This Row],[Máquina]],[1]!tMaquinas[[Código]:[Descrição]],2,0),"N/E")</f>
        <v>N/E</v>
      </c>
      <c r="H4171" t="s">
        <v>1508</v>
      </c>
      <c r="I4171" t="s">
        <v>3500</v>
      </c>
    </row>
    <row r="4172" spans="1:9" ht="16.5" x14ac:dyDescent="0.25">
      <c r="A4172" s="1">
        <f>ROW()-ROW(tManutencao[[#Headers],[Seq]])</f>
        <v>4171</v>
      </c>
      <c r="B4172" s="3">
        <v>4054</v>
      </c>
      <c r="C4172" s="4">
        <v>45606.303657407407</v>
      </c>
      <c r="D4172" s="4">
        <v>45671.497418981482</v>
      </c>
      <c r="E4172" s="1" t="s">
        <v>9</v>
      </c>
      <c r="F4172">
        <v>117</v>
      </c>
      <c r="G4172" s="1" t="str">
        <f>IFERROR(VLOOKUP(tManutencao[[#This Row],[Máquina]],[1]!tMaquinas[[Código]:[Descrição]],2,0),"N/E")</f>
        <v>117 - Extrusora</v>
      </c>
      <c r="H4172" t="s">
        <v>10</v>
      </c>
      <c r="I4172" t="s">
        <v>16</v>
      </c>
    </row>
    <row r="4173" spans="1:9" ht="16.5" x14ac:dyDescent="0.25">
      <c r="A4173" s="1">
        <f>ROW()-ROW(tManutencao[[#Headers],[Seq]])</f>
        <v>4172</v>
      </c>
      <c r="B4173" s="3">
        <v>395</v>
      </c>
      <c r="C4173" s="4">
        <v>45065.672511574077</v>
      </c>
      <c r="D4173" s="4">
        <v>45069.833043981482</v>
      </c>
      <c r="E4173" s="1" t="s">
        <v>109</v>
      </c>
      <c r="G4173" s="1" t="str">
        <f>IFERROR(VLOOKUP(tManutencao[[#This Row],[Máquina]],[1]!tMaquinas[[Código]:[Descrição]],2,0),"N/E")</f>
        <v>N/E</v>
      </c>
      <c r="H4173" t="s">
        <v>3420</v>
      </c>
      <c r="I4173" t="s">
        <v>3501</v>
      </c>
    </row>
    <row r="4174" spans="1:9" ht="16.5" x14ac:dyDescent="0.25">
      <c r="A4174" s="1">
        <f>ROW()-ROW(tManutencao[[#Headers],[Seq]])</f>
        <v>4173</v>
      </c>
      <c r="B4174" s="3">
        <v>426</v>
      </c>
      <c r="C4174" s="4">
        <v>45078.484965277778</v>
      </c>
      <c r="D4174" s="4">
        <v>45089.741689814815</v>
      </c>
      <c r="E4174" s="1" t="s">
        <v>9</v>
      </c>
      <c r="G4174" s="1" t="str">
        <f>IFERROR(VLOOKUP(tManutencao[[#This Row],[Máquina]],[1]!tMaquinas[[Código]:[Descrição]],2,0),"N/E")</f>
        <v>N/E</v>
      </c>
      <c r="H4174" t="s">
        <v>1508</v>
      </c>
      <c r="I4174" t="s">
        <v>3502</v>
      </c>
    </row>
    <row r="4175" spans="1:9" ht="16.5" x14ac:dyDescent="0.25">
      <c r="A4175" s="1">
        <f>ROW()-ROW(tManutencao[[#Headers],[Seq]])</f>
        <v>4174</v>
      </c>
      <c r="B4175" s="3">
        <v>430</v>
      </c>
      <c r="C4175" s="4">
        <v>45079.366932870369</v>
      </c>
      <c r="D4175" s="4">
        <v>45089.746157407404</v>
      </c>
      <c r="E4175" s="1" t="s">
        <v>9</v>
      </c>
      <c r="G4175" s="1" t="str">
        <f>IFERROR(VLOOKUP(tManutencao[[#This Row],[Máquina]],[1]!tMaquinas[[Código]:[Descrição]],2,0),"N/E")</f>
        <v>N/E</v>
      </c>
      <c r="H4175" t="s">
        <v>3503</v>
      </c>
      <c r="I4175" t="s">
        <v>3504</v>
      </c>
    </row>
    <row r="4176" spans="1:9" ht="16.5" x14ac:dyDescent="0.25">
      <c r="A4176" s="1">
        <f>ROW()-ROW(tManutencao[[#Headers],[Seq]])</f>
        <v>4175</v>
      </c>
      <c r="B4176" s="3">
        <v>4058</v>
      </c>
      <c r="C4176" s="4">
        <v>45607.318043981482</v>
      </c>
      <c r="D4176" s="4">
        <v>45617.445625</v>
      </c>
      <c r="E4176" s="1" t="s">
        <v>9</v>
      </c>
      <c r="F4176">
        <v>208</v>
      </c>
      <c r="G4176" s="1" t="str">
        <f>IFERROR(VLOOKUP(tManutencao[[#This Row],[Máquina]],[1]!tMaquinas[[Código]:[Descrição]],2,0),"N/E")</f>
        <v>208 - Comexi 8 cores</v>
      </c>
      <c r="H4176" t="s">
        <v>62</v>
      </c>
      <c r="I4176" t="s">
        <v>3505</v>
      </c>
    </row>
    <row r="4177" spans="1:9" ht="16.5" x14ac:dyDescent="0.25">
      <c r="A4177" s="1">
        <f>ROW()-ROW(tManutencao[[#Headers],[Seq]])</f>
        <v>4176</v>
      </c>
      <c r="B4177" s="3">
        <v>4059</v>
      </c>
      <c r="C4177" s="4">
        <v>45607.462951388887</v>
      </c>
      <c r="D4177" s="4">
        <v>45632.689236111109</v>
      </c>
      <c r="E4177" s="1" t="s">
        <v>9</v>
      </c>
      <c r="F4177">
        <v>108</v>
      </c>
      <c r="G4177" s="1" t="str">
        <f>IFERROR(VLOOKUP(tManutencao[[#This Row],[Máquina]],[1]!tMaquinas[[Código]:[Descrição]],2,0),"N/E")</f>
        <v>108 - Extrusora</v>
      </c>
      <c r="H4177" t="s">
        <v>10</v>
      </c>
      <c r="I4177" t="s">
        <v>3506</v>
      </c>
    </row>
    <row r="4178" spans="1:9" ht="16.5" x14ac:dyDescent="0.25">
      <c r="A4178" s="1">
        <f>ROW()-ROW(tManutencao[[#Headers],[Seq]])</f>
        <v>4177</v>
      </c>
      <c r="B4178" s="3">
        <v>4060</v>
      </c>
      <c r="C4178" s="4">
        <v>45607.466782407406</v>
      </c>
      <c r="D4178" s="4">
        <v>45632.689791666664</v>
      </c>
      <c r="E4178" s="1" t="s">
        <v>9</v>
      </c>
      <c r="F4178">
        <v>116</v>
      </c>
      <c r="G4178" s="1" t="str">
        <f>IFERROR(VLOOKUP(tManutencao[[#This Row],[Máquina]],[1]!tMaquinas[[Código]:[Descrição]],2,0),"N/E")</f>
        <v>116 - Extrusora</v>
      </c>
      <c r="H4178" t="s">
        <v>10</v>
      </c>
      <c r="I4178" t="s">
        <v>3507</v>
      </c>
    </row>
    <row r="4179" spans="1:9" ht="16.5" x14ac:dyDescent="0.25">
      <c r="A4179" s="1">
        <f>ROW()-ROW(tManutencao[[#Headers],[Seq]])</f>
        <v>4178</v>
      </c>
      <c r="B4179" s="3">
        <v>439</v>
      </c>
      <c r="C4179" s="4">
        <v>45082.597731481481</v>
      </c>
      <c r="D4179" s="4">
        <v>45117.667037037034</v>
      </c>
      <c r="E4179" s="1" t="s">
        <v>109</v>
      </c>
      <c r="G4179" s="1" t="str">
        <f>IFERROR(VLOOKUP(tManutencao[[#This Row],[Máquina]],[1]!tMaquinas[[Código]:[Descrição]],2,0),"N/E")</f>
        <v>N/E</v>
      </c>
      <c r="H4179" t="s">
        <v>21</v>
      </c>
      <c r="I4179" t="s">
        <v>3508</v>
      </c>
    </row>
    <row r="4180" spans="1:9" ht="16.5" x14ac:dyDescent="0.25">
      <c r="A4180" s="1">
        <f>ROW()-ROW(tManutencao[[#Headers],[Seq]])</f>
        <v>4179</v>
      </c>
      <c r="B4180" s="3">
        <v>4062</v>
      </c>
      <c r="C4180" s="4">
        <v>45607.487164351849</v>
      </c>
      <c r="D4180" s="4">
        <v>45639.360312500001</v>
      </c>
      <c r="E4180" s="1" t="s">
        <v>9</v>
      </c>
      <c r="F4180">
        <v>117</v>
      </c>
      <c r="G4180" s="1" t="str">
        <f>IFERROR(VLOOKUP(tManutencao[[#This Row],[Máquina]],[1]!tMaquinas[[Código]:[Descrição]],2,0),"N/E")</f>
        <v>117 - Extrusora</v>
      </c>
      <c r="H4180" t="s">
        <v>10</v>
      </c>
      <c r="I4180" t="s">
        <v>3509</v>
      </c>
    </row>
    <row r="4181" spans="1:9" ht="16.5" x14ac:dyDescent="0.25">
      <c r="A4181" s="1">
        <f>ROW()-ROW(tManutencao[[#Headers],[Seq]])</f>
        <v>4180</v>
      </c>
      <c r="B4181" s="3">
        <v>457</v>
      </c>
      <c r="C4181" s="4">
        <v>45086.162222222221</v>
      </c>
      <c r="D4181" s="4">
        <v>45093.326516203706</v>
      </c>
      <c r="E4181" s="1" t="s">
        <v>9</v>
      </c>
      <c r="G4181" s="1" t="str">
        <f>IFERROR(VLOOKUP(tManutencao[[#This Row],[Máquina]],[1]!tMaquinas[[Código]:[Descrição]],2,0),"N/E")</f>
        <v>N/E</v>
      </c>
      <c r="H4181" t="s">
        <v>62</v>
      </c>
      <c r="I4181" t="s">
        <v>3510</v>
      </c>
    </row>
    <row r="4182" spans="1:9" ht="16.5" x14ac:dyDescent="0.25">
      <c r="A4182" s="1">
        <f>ROW()-ROW(tManutencao[[#Headers],[Seq]])</f>
        <v>4181</v>
      </c>
      <c r="B4182" s="3">
        <v>4064</v>
      </c>
      <c r="C4182" s="4">
        <v>45607.605439814812</v>
      </c>
      <c r="D4182" s="4">
        <v>45617.455277777779</v>
      </c>
      <c r="E4182" s="1" t="s">
        <v>9</v>
      </c>
      <c r="F4182">
        <v>207</v>
      </c>
      <c r="G4182" s="1" t="str">
        <f>IFERROR(VLOOKUP(tManutencao[[#This Row],[Máquina]],[1]!tMaquinas[[Código]:[Descrição]],2,0),"N/E")</f>
        <v>207 - Comexi 8 cores</v>
      </c>
      <c r="H4182" t="s">
        <v>62</v>
      </c>
      <c r="I4182" t="s">
        <v>3511</v>
      </c>
    </row>
    <row r="4183" spans="1:9" ht="16.5" x14ac:dyDescent="0.25">
      <c r="A4183" s="1">
        <f>ROW()-ROW(tManutencao[[#Headers],[Seq]])</f>
        <v>4182</v>
      </c>
      <c r="B4183" s="3">
        <v>457</v>
      </c>
      <c r="C4183" s="4">
        <v>45086.162222222221</v>
      </c>
      <c r="D4183" s="4">
        <v>45093.326516203706</v>
      </c>
      <c r="E4183" s="1" t="s">
        <v>9</v>
      </c>
      <c r="G4183" s="1" t="str">
        <f>IFERROR(VLOOKUP(tManutencao[[#This Row],[Máquina]],[1]!tMaquinas[[Código]:[Descrição]],2,0),"N/E")</f>
        <v>N/E</v>
      </c>
      <c r="H4183" t="s">
        <v>62</v>
      </c>
      <c r="I4183" t="s">
        <v>3510</v>
      </c>
    </row>
    <row r="4184" spans="1:9" ht="16.5" x14ac:dyDescent="0.25">
      <c r="A4184" s="1">
        <f>ROW()-ROW(tManutencao[[#Headers],[Seq]])</f>
        <v>4183</v>
      </c>
      <c r="B4184" s="3">
        <v>476</v>
      </c>
      <c r="C4184" s="4">
        <v>45090.446412037039</v>
      </c>
      <c r="D4184" s="4">
        <v>45092.652615740742</v>
      </c>
      <c r="E4184" s="1" t="s">
        <v>9</v>
      </c>
      <c r="G4184" s="1" t="str">
        <f>IFERROR(VLOOKUP(tManutencao[[#This Row],[Máquina]],[1]!tMaquinas[[Código]:[Descrição]],2,0),"N/E")</f>
        <v>N/E</v>
      </c>
      <c r="H4184" t="s">
        <v>1508</v>
      </c>
      <c r="I4184" t="s">
        <v>3512</v>
      </c>
    </row>
    <row r="4185" spans="1:9" ht="16.5" x14ac:dyDescent="0.25">
      <c r="A4185" s="1">
        <f>ROW()-ROW(tManutencao[[#Headers],[Seq]])</f>
        <v>4184</v>
      </c>
      <c r="B4185" s="3">
        <v>4067</v>
      </c>
      <c r="C4185" s="4">
        <v>45607.698391203703</v>
      </c>
      <c r="D4185" s="4">
        <v>45630.361250000002</v>
      </c>
      <c r="E4185" s="1" t="s">
        <v>9</v>
      </c>
      <c r="F4185">
        <v>116</v>
      </c>
      <c r="G4185" s="1" t="str">
        <f>IFERROR(VLOOKUP(tManutencao[[#This Row],[Máquina]],[1]!tMaquinas[[Código]:[Descrição]],2,0),"N/E")</f>
        <v>116 - Extrusora</v>
      </c>
      <c r="H4185" t="s">
        <v>10</v>
      </c>
      <c r="I4185" t="s">
        <v>3513</v>
      </c>
    </row>
    <row r="4186" spans="1:9" ht="16.5" x14ac:dyDescent="0.25">
      <c r="A4186" s="1">
        <f>ROW()-ROW(tManutencao[[#Headers],[Seq]])</f>
        <v>4185</v>
      </c>
      <c r="B4186" s="3">
        <v>4068</v>
      </c>
      <c r="C4186" s="4">
        <v>45607.739120370374</v>
      </c>
      <c r="D4186" s="4">
        <v>45614.739259259259</v>
      </c>
      <c r="E4186" s="1" t="s">
        <v>109</v>
      </c>
      <c r="F4186">
        <v>302</v>
      </c>
      <c r="G4186" s="1" t="str">
        <f>IFERROR(VLOOKUP(tManutencao[[#This Row],[Máquina]],[1]!tMaquinas[[Código]:[Descrição]],2,0),"N/E")</f>
        <v>301 - Comexi Laminadora</v>
      </c>
      <c r="H4186" t="s">
        <v>58</v>
      </c>
      <c r="I4186" t="s">
        <v>3514</v>
      </c>
    </row>
    <row r="4187" spans="1:9" ht="16.5" x14ac:dyDescent="0.25">
      <c r="A4187" s="1">
        <f>ROW()-ROW(tManutencao[[#Headers],[Seq]])</f>
        <v>4186</v>
      </c>
      <c r="B4187" s="3">
        <v>4069</v>
      </c>
      <c r="C4187" s="4">
        <v>45607.741261574076</v>
      </c>
      <c r="D4187" s="4">
        <v>45614.74015046296</v>
      </c>
      <c r="E4187" s="1" t="s">
        <v>109</v>
      </c>
      <c r="F4187">
        <v>301</v>
      </c>
      <c r="G4187" s="1" t="str">
        <f>IFERROR(VLOOKUP(tManutencao[[#This Row],[Máquina]],[1]!tMaquinas[[Código]:[Descrição]],2,0),"N/E")</f>
        <v>301 - Comexi Laminadora</v>
      </c>
      <c r="H4187" t="s">
        <v>58</v>
      </c>
      <c r="I4187" t="s">
        <v>3515</v>
      </c>
    </row>
    <row r="4188" spans="1:9" ht="16.5" x14ac:dyDescent="0.25">
      <c r="A4188" s="1">
        <f>ROW()-ROW(tManutencao[[#Headers],[Seq]])</f>
        <v>4187</v>
      </c>
      <c r="B4188" s="3">
        <v>4070</v>
      </c>
      <c r="C4188" s="4">
        <v>45607.911562499998</v>
      </c>
      <c r="D4188" s="4">
        <v>45671.499525462961</v>
      </c>
      <c r="E4188" s="1" t="s">
        <v>9</v>
      </c>
      <c r="F4188">
        <v>417</v>
      </c>
      <c r="G4188" s="1" t="str">
        <f>IFERROR(VLOOKUP(tManutencao[[#This Row],[Máquina]],[1]!tMaquinas[[Código]:[Descrição]],2,0),"N/E")</f>
        <v>417 - Hece 1400</v>
      </c>
      <c r="H4188" t="s">
        <v>21</v>
      </c>
      <c r="I4188" t="s">
        <v>32</v>
      </c>
    </row>
    <row r="4189" spans="1:9" ht="16.5" x14ac:dyDescent="0.25">
      <c r="A4189" s="1">
        <f>ROW()-ROW(tManutencao[[#Headers],[Seq]])</f>
        <v>4188</v>
      </c>
      <c r="B4189" s="3">
        <v>4071</v>
      </c>
      <c r="C4189" s="4">
        <v>45607.914687500001</v>
      </c>
      <c r="D4189" s="4">
        <v>45671.499849537038</v>
      </c>
      <c r="E4189" s="1" t="s">
        <v>9</v>
      </c>
      <c r="F4189">
        <v>417</v>
      </c>
      <c r="G4189" s="1" t="str">
        <f>IFERROR(VLOOKUP(tManutencao[[#This Row],[Máquina]],[1]!tMaquinas[[Código]:[Descrição]],2,0),"N/E")</f>
        <v>417 - Hece 1400</v>
      </c>
      <c r="H4189" t="s">
        <v>21</v>
      </c>
      <c r="I4189" t="s">
        <v>32</v>
      </c>
    </row>
    <row r="4190" spans="1:9" ht="16.5" x14ac:dyDescent="0.25">
      <c r="A4190" s="1">
        <f>ROW()-ROW(tManutencao[[#Headers],[Seq]])</f>
        <v>4189</v>
      </c>
      <c r="B4190" s="3">
        <v>4072</v>
      </c>
      <c r="C4190" s="4">
        <v>45608.240023148152</v>
      </c>
      <c r="D4190" s="4">
        <v>45671.500081018516</v>
      </c>
      <c r="E4190" s="1" t="s">
        <v>9</v>
      </c>
      <c r="F4190">
        <v>116</v>
      </c>
      <c r="G4190" s="1" t="str">
        <f>IFERROR(VLOOKUP(tManutencao[[#This Row],[Máquina]],[1]!tMaquinas[[Código]:[Descrição]],2,0),"N/E")</f>
        <v>116 - Extrusora</v>
      </c>
      <c r="H4190" t="s">
        <v>10</v>
      </c>
      <c r="I4190" t="s">
        <v>16</v>
      </c>
    </row>
    <row r="4191" spans="1:9" ht="16.5" x14ac:dyDescent="0.25">
      <c r="A4191" s="1">
        <f>ROW()-ROW(tManutencao[[#Headers],[Seq]])</f>
        <v>4190</v>
      </c>
      <c r="B4191" s="3">
        <v>4073</v>
      </c>
      <c r="C4191" s="4">
        <v>45608.291655092595</v>
      </c>
      <c r="D4191" s="4">
        <v>45617.445104166669</v>
      </c>
      <c r="E4191" s="1" t="s">
        <v>9</v>
      </c>
      <c r="F4191">
        <v>208</v>
      </c>
      <c r="G4191" s="1" t="str">
        <f>IFERROR(VLOOKUP(tManutencao[[#This Row],[Máquina]],[1]!tMaquinas[[Código]:[Descrição]],2,0),"N/E")</f>
        <v>208 - Comexi 8 cores</v>
      </c>
      <c r="H4191" t="s">
        <v>62</v>
      </c>
      <c r="I4191" t="s">
        <v>3516</v>
      </c>
    </row>
    <row r="4192" spans="1:9" ht="16.5" x14ac:dyDescent="0.25">
      <c r="A4192" s="1">
        <f>ROW()-ROW(tManutencao[[#Headers],[Seq]])</f>
        <v>4191</v>
      </c>
      <c r="B4192" s="3">
        <v>4074</v>
      </c>
      <c r="C4192" s="4">
        <v>45608.330462962964</v>
      </c>
      <c r="D4192" s="4"/>
      <c r="E4192" s="1" t="s">
        <v>182</v>
      </c>
      <c r="F4192">
        <v>302</v>
      </c>
      <c r="G4192" s="1" t="str">
        <f>IFERROR(VLOOKUP(tManutencao[[#This Row],[Máquina]],[1]!tMaquinas[[Código]:[Descrição]],2,0),"N/E")</f>
        <v>301 - Comexi Laminadora</v>
      </c>
      <c r="H4192" t="s">
        <v>58</v>
      </c>
      <c r="I4192" t="s">
        <v>3517</v>
      </c>
    </row>
    <row r="4193" spans="1:9" ht="16.5" x14ac:dyDescent="0.25">
      <c r="A4193" s="1">
        <f>ROW()-ROW(tManutencao[[#Headers],[Seq]])</f>
        <v>4192</v>
      </c>
      <c r="B4193" s="3">
        <v>4075</v>
      </c>
      <c r="C4193" s="4">
        <v>45608.361157407409</v>
      </c>
      <c r="D4193" s="4">
        <v>45636.50949074074</v>
      </c>
      <c r="E4193" s="1" t="s">
        <v>9</v>
      </c>
      <c r="F4193">
        <v>108</v>
      </c>
      <c r="G4193" s="1" t="str">
        <f>IFERROR(VLOOKUP(tManutencao[[#This Row],[Máquina]],[1]!tMaquinas[[Código]:[Descrição]],2,0),"N/E")</f>
        <v>108 - Extrusora</v>
      </c>
      <c r="H4193" t="s">
        <v>10</v>
      </c>
      <c r="I4193" t="s">
        <v>3518</v>
      </c>
    </row>
    <row r="4194" spans="1:9" ht="16.5" x14ac:dyDescent="0.25">
      <c r="A4194" s="1">
        <f>ROW()-ROW(tManutencao[[#Headers],[Seq]])</f>
        <v>4193</v>
      </c>
      <c r="B4194" s="3">
        <v>486</v>
      </c>
      <c r="C4194" s="4">
        <v>45091.454629629632</v>
      </c>
      <c r="D4194" s="4">
        <v>45217.766921296294</v>
      </c>
      <c r="E4194" s="1" t="s">
        <v>182</v>
      </c>
      <c r="G4194" s="1" t="str">
        <f>IFERROR(VLOOKUP(tManutencao[[#This Row],[Máquina]],[1]!tMaquinas[[Código]:[Descrição]],2,0),"N/E")</f>
        <v>N/E</v>
      </c>
      <c r="H4194" t="s">
        <v>3420</v>
      </c>
      <c r="I4194" t="s">
        <v>3519</v>
      </c>
    </row>
    <row r="4195" spans="1:9" ht="16.5" x14ac:dyDescent="0.25">
      <c r="A4195" s="1">
        <f>ROW()-ROW(tManutencao[[#Headers],[Seq]])</f>
        <v>4194</v>
      </c>
      <c r="B4195" s="3">
        <v>4077</v>
      </c>
      <c r="C4195" s="4">
        <v>45608.388356481482</v>
      </c>
      <c r="D4195" s="4">
        <v>45639.368067129632</v>
      </c>
      <c r="E4195" s="1" t="s">
        <v>182</v>
      </c>
      <c r="F4195">
        <v>117</v>
      </c>
      <c r="G4195" s="1" t="str">
        <f>IFERROR(VLOOKUP(tManutencao[[#This Row],[Máquina]],[1]!tMaquinas[[Código]:[Descrição]],2,0),"N/E")</f>
        <v>117 - Extrusora</v>
      </c>
      <c r="H4195" t="s">
        <v>10</v>
      </c>
      <c r="I4195" t="s">
        <v>3520</v>
      </c>
    </row>
    <row r="4196" spans="1:9" ht="16.5" x14ac:dyDescent="0.25">
      <c r="A4196" s="1">
        <f>ROW()-ROW(tManutencao[[#Headers],[Seq]])</f>
        <v>4195</v>
      </c>
      <c r="B4196" s="3">
        <v>4078</v>
      </c>
      <c r="C4196" s="4">
        <v>45608.390798611108</v>
      </c>
      <c r="D4196" s="4">
        <v>45614.538032407407</v>
      </c>
      <c r="E4196" s="1" t="s">
        <v>182</v>
      </c>
      <c r="F4196">
        <v>117</v>
      </c>
      <c r="G4196" s="1" t="str">
        <f>IFERROR(VLOOKUP(tManutencao[[#This Row],[Máquina]],[1]!tMaquinas[[Código]:[Descrição]],2,0),"N/E")</f>
        <v>117 - Extrusora</v>
      </c>
      <c r="H4196" t="s">
        <v>10</v>
      </c>
      <c r="I4196" t="s">
        <v>3521</v>
      </c>
    </row>
    <row r="4197" spans="1:9" ht="16.5" x14ac:dyDescent="0.25">
      <c r="A4197" s="1">
        <f>ROW()-ROW(tManutencao[[#Headers],[Seq]])</f>
        <v>4196</v>
      </c>
      <c r="B4197" s="3">
        <v>4079</v>
      </c>
      <c r="C4197" s="4">
        <v>45608.396307870367</v>
      </c>
      <c r="D4197" s="4">
        <v>45610.779988425929</v>
      </c>
      <c r="E4197" s="1" t="s">
        <v>182</v>
      </c>
      <c r="F4197">
        <v>115</v>
      </c>
      <c r="G4197" s="1" t="str">
        <f>IFERROR(VLOOKUP(tManutencao[[#This Row],[Máquina]],[1]!tMaquinas[[Código]:[Descrição]],2,0),"N/E")</f>
        <v>115 - Extrusora</v>
      </c>
      <c r="H4197" t="s">
        <v>10</v>
      </c>
      <c r="I4197" t="s">
        <v>3522</v>
      </c>
    </row>
    <row r="4198" spans="1:9" ht="16.5" x14ac:dyDescent="0.25">
      <c r="A4198" s="1">
        <f>ROW()-ROW(tManutencao[[#Headers],[Seq]])</f>
        <v>4197</v>
      </c>
      <c r="B4198" s="3">
        <v>4080</v>
      </c>
      <c r="C4198" s="4">
        <v>45608.400555555556</v>
      </c>
      <c r="D4198" s="4">
        <v>45636.510231481479</v>
      </c>
      <c r="E4198" s="1" t="s">
        <v>9</v>
      </c>
      <c r="F4198">
        <v>117</v>
      </c>
      <c r="G4198" s="1" t="str">
        <f>IFERROR(VLOOKUP(tManutencao[[#This Row],[Máquina]],[1]!tMaquinas[[Código]:[Descrição]],2,0),"N/E")</f>
        <v>117 - Extrusora</v>
      </c>
      <c r="H4198" t="s">
        <v>10</v>
      </c>
      <c r="I4198" t="s">
        <v>3523</v>
      </c>
    </row>
    <row r="4199" spans="1:9" ht="16.5" x14ac:dyDescent="0.25">
      <c r="A4199" s="1">
        <f>ROW()-ROW(tManutencao[[#Headers],[Seq]])</f>
        <v>4198</v>
      </c>
      <c r="B4199" s="3">
        <v>4081</v>
      </c>
      <c r="C4199" s="4">
        <v>45608.42391203704</v>
      </c>
      <c r="D4199" s="4">
        <v>45614.536874999998</v>
      </c>
      <c r="E4199" s="1" t="s">
        <v>9</v>
      </c>
      <c r="F4199">
        <v>116</v>
      </c>
      <c r="G4199" s="1" t="str">
        <f>IFERROR(VLOOKUP(tManutencao[[#This Row],[Máquina]],[1]!tMaquinas[[Código]:[Descrição]],2,0),"N/E")</f>
        <v>116 - Extrusora</v>
      </c>
      <c r="H4199" t="s">
        <v>10</v>
      </c>
      <c r="I4199" t="s">
        <v>3524</v>
      </c>
    </row>
    <row r="4200" spans="1:9" ht="16.5" x14ac:dyDescent="0.25">
      <c r="A4200" s="1">
        <f>ROW()-ROW(tManutencao[[#Headers],[Seq]])</f>
        <v>4199</v>
      </c>
      <c r="B4200" s="3">
        <v>488</v>
      </c>
      <c r="C4200" s="4">
        <v>45091.662997685184</v>
      </c>
      <c r="D4200" s="4"/>
      <c r="E4200" s="1" t="s">
        <v>182</v>
      </c>
      <c r="G4200" s="1" t="str">
        <f>IFERROR(VLOOKUP(tManutencao[[#This Row],[Máquina]],[1]!tMaquinas[[Código]:[Descrição]],2,0),"N/E")</f>
        <v>N/E</v>
      </c>
      <c r="H4200" t="s">
        <v>10</v>
      </c>
      <c r="I4200" t="s">
        <v>3525</v>
      </c>
    </row>
    <row r="4201" spans="1:9" ht="16.5" x14ac:dyDescent="0.25">
      <c r="A4201" s="1">
        <f>ROW()-ROW(tManutencao[[#Headers],[Seq]])</f>
        <v>4200</v>
      </c>
      <c r="B4201" s="3">
        <v>4083</v>
      </c>
      <c r="C4201" s="4">
        <v>45608.612916666665</v>
      </c>
      <c r="D4201" s="4">
        <v>45636.509050925924</v>
      </c>
      <c r="E4201" s="1" t="s">
        <v>9</v>
      </c>
      <c r="F4201">
        <v>118</v>
      </c>
      <c r="G4201" s="1" t="str">
        <f>IFERROR(VLOOKUP(tManutencao[[#This Row],[Máquina]],[1]!tMaquinas[[Código]:[Descrição]],2,0),"N/E")</f>
        <v>118- Extrusora</v>
      </c>
      <c r="H4201" t="s">
        <v>10</v>
      </c>
      <c r="I4201" t="s">
        <v>3440</v>
      </c>
    </row>
    <row r="4202" spans="1:9" ht="16.5" x14ac:dyDescent="0.25">
      <c r="A4202" s="1">
        <f>ROW()-ROW(tManutencao[[#Headers],[Seq]])</f>
        <v>4201</v>
      </c>
      <c r="B4202" s="3">
        <v>494</v>
      </c>
      <c r="C4202" s="4">
        <v>45095.955497685187</v>
      </c>
      <c r="D4202" s="4">
        <v>45098.678506944445</v>
      </c>
      <c r="E4202" s="1" t="s">
        <v>109</v>
      </c>
      <c r="G4202" s="1" t="str">
        <f>IFERROR(VLOOKUP(tManutencao[[#This Row],[Máquina]],[1]!tMaquinas[[Código]:[Descrição]],2,0),"N/E")</f>
        <v>N/E</v>
      </c>
      <c r="H4202" t="s">
        <v>10</v>
      </c>
      <c r="I4202" t="s">
        <v>3526</v>
      </c>
    </row>
    <row r="4203" spans="1:9" ht="16.5" x14ac:dyDescent="0.25">
      <c r="A4203" s="1">
        <f>ROW()-ROW(tManutencao[[#Headers],[Seq]])</f>
        <v>4202</v>
      </c>
      <c r="B4203" s="3">
        <v>4085</v>
      </c>
      <c r="C4203" s="4">
        <v>45608.618993055556</v>
      </c>
      <c r="D4203" s="4">
        <v>45636.507777777777</v>
      </c>
      <c r="E4203" s="1" t="s">
        <v>9</v>
      </c>
      <c r="F4203">
        <v>108</v>
      </c>
      <c r="G4203" s="1" t="str">
        <f>IFERROR(VLOOKUP(tManutencao[[#This Row],[Máquina]],[1]!tMaquinas[[Código]:[Descrição]],2,0),"N/E")</f>
        <v>108 - Extrusora</v>
      </c>
      <c r="H4203" t="s">
        <v>10</v>
      </c>
      <c r="I4203" t="s">
        <v>3527</v>
      </c>
    </row>
    <row r="4204" spans="1:9" ht="16.5" x14ac:dyDescent="0.25">
      <c r="A4204" s="1">
        <f>ROW()-ROW(tManutencao[[#Headers],[Seq]])</f>
        <v>4203</v>
      </c>
      <c r="B4204" s="3">
        <v>4086</v>
      </c>
      <c r="C4204" s="4">
        <v>45608.671990740739</v>
      </c>
      <c r="D4204" s="4">
        <v>45639.358831018515</v>
      </c>
      <c r="E4204" s="1" t="s">
        <v>9</v>
      </c>
      <c r="F4204">
        <v>117</v>
      </c>
      <c r="G4204" s="1" t="str">
        <f>IFERROR(VLOOKUP(tManutencao[[#This Row],[Máquina]],[1]!tMaquinas[[Código]:[Descrição]],2,0),"N/E")</f>
        <v>117 - Extrusora</v>
      </c>
      <c r="H4204" t="s">
        <v>10</v>
      </c>
      <c r="I4204" t="s">
        <v>3528</v>
      </c>
    </row>
    <row r="4205" spans="1:9" ht="16.5" x14ac:dyDescent="0.25">
      <c r="A4205" s="1">
        <f>ROW()-ROW(tManutencao[[#Headers],[Seq]])</f>
        <v>4204</v>
      </c>
      <c r="B4205" s="3">
        <v>4087</v>
      </c>
      <c r="C4205" s="4">
        <v>45608.744675925926</v>
      </c>
      <c r="D4205" s="4">
        <v>45636.508796296293</v>
      </c>
      <c r="E4205" s="1" t="s">
        <v>9</v>
      </c>
      <c r="F4205">
        <v>116</v>
      </c>
      <c r="G4205" s="1" t="str">
        <f>IFERROR(VLOOKUP(tManutencao[[#This Row],[Máquina]],[1]!tMaquinas[[Código]:[Descrição]],2,0),"N/E")</f>
        <v>116 - Extrusora</v>
      </c>
      <c r="H4205" t="s">
        <v>10</v>
      </c>
      <c r="I4205" t="s">
        <v>3529</v>
      </c>
    </row>
    <row r="4206" spans="1:9" ht="16.5" x14ac:dyDescent="0.25">
      <c r="A4206" s="1">
        <f>ROW()-ROW(tManutencao[[#Headers],[Seq]])</f>
        <v>4205</v>
      </c>
      <c r="B4206" s="3">
        <v>4088</v>
      </c>
      <c r="C4206" s="4">
        <v>45608.749849537038</v>
      </c>
      <c r="D4206" s="4">
        <v>45636.508564814816</v>
      </c>
      <c r="E4206" s="1" t="s">
        <v>9</v>
      </c>
      <c r="F4206">
        <v>108</v>
      </c>
      <c r="G4206" s="1" t="str">
        <f>IFERROR(VLOOKUP(tManutencao[[#This Row],[Máquina]],[1]!tMaquinas[[Código]:[Descrição]],2,0),"N/E")</f>
        <v>108 - Extrusora</v>
      </c>
      <c r="H4206" t="s">
        <v>10</v>
      </c>
      <c r="I4206" t="s">
        <v>3530</v>
      </c>
    </row>
    <row r="4207" spans="1:9" ht="16.5" x14ac:dyDescent="0.25">
      <c r="A4207" s="1">
        <f>ROW()-ROW(tManutencao[[#Headers],[Seq]])</f>
        <v>4206</v>
      </c>
      <c r="B4207" s="3">
        <v>4089</v>
      </c>
      <c r="C4207" s="4">
        <v>45608.776226851849</v>
      </c>
      <c r="D4207" s="4">
        <v>45671.500277777777</v>
      </c>
      <c r="E4207" s="1" t="s">
        <v>9</v>
      </c>
      <c r="F4207">
        <v>116</v>
      </c>
      <c r="G4207" s="1" t="str">
        <f>IFERROR(VLOOKUP(tManutencao[[#This Row],[Máquina]],[1]!tMaquinas[[Código]:[Descrição]],2,0),"N/E")</f>
        <v>116 - Extrusora</v>
      </c>
      <c r="H4207" t="s">
        <v>10</v>
      </c>
      <c r="I4207" t="s">
        <v>55</v>
      </c>
    </row>
    <row r="4208" spans="1:9" ht="16.5" x14ac:dyDescent="0.25">
      <c r="A4208" s="1">
        <f>ROW()-ROW(tManutencao[[#Headers],[Seq]])</f>
        <v>4207</v>
      </c>
      <c r="B4208" s="3">
        <v>4090</v>
      </c>
      <c r="C4208" s="4">
        <v>45608.903067129628</v>
      </c>
      <c r="D4208" s="4">
        <v>45671.500775462962</v>
      </c>
      <c r="E4208" s="1" t="s">
        <v>9</v>
      </c>
      <c r="F4208">
        <v>417</v>
      </c>
      <c r="G4208" s="1" t="str">
        <f>IFERROR(VLOOKUP(tManutencao[[#This Row],[Máquina]],[1]!tMaquinas[[Código]:[Descrição]],2,0),"N/E")</f>
        <v>417 - Hece 1400</v>
      </c>
      <c r="H4208" t="s">
        <v>21</v>
      </c>
      <c r="I4208" t="s">
        <v>32</v>
      </c>
    </row>
    <row r="4209" spans="1:9" ht="16.5" x14ac:dyDescent="0.25">
      <c r="A4209" s="1">
        <f>ROW()-ROW(tManutencao[[#Headers],[Seq]])</f>
        <v>4208</v>
      </c>
      <c r="B4209" s="3">
        <v>513</v>
      </c>
      <c r="C4209" s="4">
        <v>45099.464386574073</v>
      </c>
      <c r="D4209" s="4">
        <v>45210.793611111112</v>
      </c>
      <c r="E4209" s="1" t="s">
        <v>182</v>
      </c>
      <c r="G4209" s="1" t="str">
        <f>IFERROR(VLOOKUP(tManutencao[[#This Row],[Máquina]],[1]!tMaquinas[[Código]:[Descrição]],2,0),"N/E")</f>
        <v>N/E</v>
      </c>
      <c r="H4209" t="s">
        <v>10</v>
      </c>
      <c r="I4209" t="s">
        <v>3531</v>
      </c>
    </row>
    <row r="4210" spans="1:9" ht="16.5" x14ac:dyDescent="0.25">
      <c r="A4210" s="1">
        <f>ROW()-ROW(tManutencao[[#Headers],[Seq]])</f>
        <v>4209</v>
      </c>
      <c r="B4210" s="3">
        <v>515</v>
      </c>
      <c r="C4210" s="4">
        <v>45099.654097222221</v>
      </c>
      <c r="D4210" s="4"/>
      <c r="E4210" s="1" t="s">
        <v>182</v>
      </c>
      <c r="G4210" s="1" t="str">
        <f>IFERROR(VLOOKUP(tManutencao[[#This Row],[Máquina]],[1]!tMaquinas[[Código]:[Descrição]],2,0),"N/E")</f>
        <v>N/E</v>
      </c>
      <c r="H4210" t="s">
        <v>3472</v>
      </c>
      <c r="I4210" t="s">
        <v>3532</v>
      </c>
    </row>
    <row r="4211" spans="1:9" ht="16.5" x14ac:dyDescent="0.25">
      <c r="A4211" s="1">
        <f>ROW()-ROW(tManutencao[[#Headers],[Seq]])</f>
        <v>4210</v>
      </c>
      <c r="B4211" s="3">
        <v>516</v>
      </c>
      <c r="C4211" s="4">
        <v>45099.65525462963</v>
      </c>
      <c r="D4211" s="4">
        <v>45104.619641203702</v>
      </c>
      <c r="E4211" s="1" t="s">
        <v>182</v>
      </c>
      <c r="G4211" s="1" t="str">
        <f>IFERROR(VLOOKUP(tManutencao[[#This Row],[Máquina]],[1]!tMaquinas[[Código]:[Descrição]],2,0),"N/E")</f>
        <v>N/E</v>
      </c>
      <c r="H4211" t="s">
        <v>3472</v>
      </c>
      <c r="I4211" t="s">
        <v>3533</v>
      </c>
    </row>
    <row r="4212" spans="1:9" ht="16.5" x14ac:dyDescent="0.25">
      <c r="A4212" s="1">
        <f>ROW()-ROW(tManutencao[[#Headers],[Seq]])</f>
        <v>4211</v>
      </c>
      <c r="B4212" s="3">
        <v>517</v>
      </c>
      <c r="C4212" s="4">
        <v>45099.657546296294</v>
      </c>
      <c r="D4212" s="4"/>
      <c r="E4212" s="1" t="s">
        <v>182</v>
      </c>
      <c r="G4212" s="1" t="str">
        <f>IFERROR(VLOOKUP(tManutencao[[#This Row],[Máquina]],[1]!tMaquinas[[Código]:[Descrição]],2,0),"N/E")</f>
        <v>N/E</v>
      </c>
      <c r="H4212" t="s">
        <v>3472</v>
      </c>
      <c r="I4212" t="s">
        <v>3534</v>
      </c>
    </row>
    <row r="4213" spans="1:9" ht="16.5" x14ac:dyDescent="0.25">
      <c r="A4213" s="1">
        <f>ROW()-ROW(tManutencao[[#Headers],[Seq]])</f>
        <v>4212</v>
      </c>
      <c r="B4213" s="3">
        <v>521</v>
      </c>
      <c r="C4213" s="4">
        <v>45101.061550925922</v>
      </c>
      <c r="D4213" s="4">
        <v>45210.795682870368</v>
      </c>
      <c r="E4213" s="1" t="s">
        <v>109</v>
      </c>
      <c r="G4213" s="1" t="str">
        <f>IFERROR(VLOOKUP(tManutencao[[#This Row],[Máquina]],[1]!tMaquinas[[Código]:[Descrição]],2,0),"N/E")</f>
        <v>N/E</v>
      </c>
      <c r="H4213" t="s">
        <v>62</v>
      </c>
      <c r="I4213" t="s">
        <v>3535</v>
      </c>
    </row>
    <row r="4214" spans="1:9" ht="16.5" x14ac:dyDescent="0.25">
      <c r="A4214" s="1">
        <f>ROW()-ROW(tManutencao[[#Headers],[Seq]])</f>
        <v>4213</v>
      </c>
      <c r="B4214" s="3">
        <v>526</v>
      </c>
      <c r="C4214" s="4">
        <v>45103.59851851852</v>
      </c>
      <c r="D4214" s="4">
        <v>45128.454976851855</v>
      </c>
      <c r="E4214" s="1" t="s">
        <v>9</v>
      </c>
      <c r="G4214" s="1" t="str">
        <f>IFERROR(VLOOKUP(tManutencao[[#This Row],[Máquina]],[1]!tMaquinas[[Código]:[Descrição]],2,0),"N/E")</f>
        <v>N/E</v>
      </c>
      <c r="H4214" t="s">
        <v>1508</v>
      </c>
      <c r="I4214" t="s">
        <v>3536</v>
      </c>
    </row>
    <row r="4215" spans="1:9" ht="16.5" x14ac:dyDescent="0.25">
      <c r="A4215" s="1">
        <f>ROW()-ROW(tManutencao[[#Headers],[Seq]])</f>
        <v>4214</v>
      </c>
      <c r="B4215" s="3">
        <v>527</v>
      </c>
      <c r="C4215" s="4">
        <v>45103.670023148145</v>
      </c>
      <c r="D4215" s="4">
        <v>45142.810694444444</v>
      </c>
      <c r="E4215" s="1" t="s">
        <v>9</v>
      </c>
      <c r="G4215" s="1" t="str">
        <f>IFERROR(VLOOKUP(tManutencao[[#This Row],[Máquina]],[1]!tMaquinas[[Código]:[Descrição]],2,0),"N/E")</f>
        <v>N/E</v>
      </c>
      <c r="H4215" t="s">
        <v>1508</v>
      </c>
      <c r="I4215" t="s">
        <v>3537</v>
      </c>
    </row>
    <row r="4216" spans="1:9" ht="16.5" x14ac:dyDescent="0.25">
      <c r="A4216" s="1">
        <f>ROW()-ROW(tManutencao[[#Headers],[Seq]])</f>
        <v>4215</v>
      </c>
      <c r="B4216" s="3">
        <v>528</v>
      </c>
      <c r="C4216" s="4">
        <v>45103.711354166669</v>
      </c>
      <c r="D4216" s="4">
        <v>45132.713831018518</v>
      </c>
      <c r="E4216" s="1" t="s">
        <v>9</v>
      </c>
      <c r="G4216" s="1" t="str">
        <f>IFERROR(VLOOKUP(tManutencao[[#This Row],[Máquina]],[1]!tMaquinas[[Código]:[Descrição]],2,0),"N/E")</f>
        <v>N/E</v>
      </c>
      <c r="H4216" t="s">
        <v>21</v>
      </c>
      <c r="I4216" t="s">
        <v>3538</v>
      </c>
    </row>
    <row r="4217" spans="1:9" ht="16.5" x14ac:dyDescent="0.25">
      <c r="A4217" s="1">
        <f>ROW()-ROW(tManutencao[[#Headers],[Seq]])</f>
        <v>4216</v>
      </c>
      <c r="B4217" s="3">
        <v>539</v>
      </c>
      <c r="C4217" s="4">
        <v>45108.19159722222</v>
      </c>
      <c r="D4217" s="4">
        <v>45210.802604166667</v>
      </c>
      <c r="E4217" s="1" t="s">
        <v>9</v>
      </c>
      <c r="G4217" s="1" t="str">
        <f>IFERROR(VLOOKUP(tManutencao[[#This Row],[Máquina]],[1]!tMaquinas[[Código]:[Descrição]],2,0),"N/E")</f>
        <v>N/E</v>
      </c>
      <c r="H4217" t="s">
        <v>62</v>
      </c>
      <c r="I4217" t="s">
        <v>3539</v>
      </c>
    </row>
    <row r="4218" spans="1:9" ht="16.5" x14ac:dyDescent="0.25">
      <c r="A4218" s="1">
        <f>ROW()-ROW(tManutencao[[#Headers],[Seq]])</f>
        <v>4217</v>
      </c>
      <c r="B4218" s="3">
        <v>543</v>
      </c>
      <c r="C4218" s="4">
        <v>45110.394212962965</v>
      </c>
      <c r="D4218" s="4">
        <v>45226.676631944443</v>
      </c>
      <c r="E4218" s="1" t="s">
        <v>9</v>
      </c>
      <c r="G4218" s="1" t="str">
        <f>IFERROR(VLOOKUP(tManutencao[[#This Row],[Máquina]],[1]!tMaquinas[[Código]:[Descrição]],2,0),"N/E")</f>
        <v>N/E</v>
      </c>
      <c r="H4218" t="s">
        <v>21</v>
      </c>
      <c r="I4218" t="s">
        <v>3540</v>
      </c>
    </row>
    <row r="4219" spans="1:9" ht="16.5" x14ac:dyDescent="0.25">
      <c r="A4219" s="1">
        <f>ROW()-ROW(tManutencao[[#Headers],[Seq]])</f>
        <v>4218</v>
      </c>
      <c r="B4219" s="3">
        <v>548</v>
      </c>
      <c r="C4219" s="4">
        <v>45112.219467592593</v>
      </c>
      <c r="D4219" s="4">
        <v>45138.404351851852</v>
      </c>
      <c r="E4219" s="1" t="s">
        <v>9</v>
      </c>
      <c r="G4219" s="1" t="str">
        <f>IFERROR(VLOOKUP(tManutencao[[#This Row],[Máquina]],[1]!tMaquinas[[Código]:[Descrição]],2,0),"N/E")</f>
        <v>N/E</v>
      </c>
      <c r="H4219" t="s">
        <v>1494</v>
      </c>
      <c r="I4219" t="s">
        <v>3541</v>
      </c>
    </row>
    <row r="4220" spans="1:9" ht="16.5" x14ac:dyDescent="0.25">
      <c r="A4220" s="1">
        <f>ROW()-ROW(tManutencao[[#Headers],[Seq]])</f>
        <v>4219</v>
      </c>
      <c r="B4220" s="3">
        <v>556</v>
      </c>
      <c r="C4220" s="4">
        <v>45113.647291666668</v>
      </c>
      <c r="D4220" s="4">
        <v>45114.597314814811</v>
      </c>
      <c r="E4220" s="1" t="s">
        <v>109</v>
      </c>
      <c r="G4220" s="1" t="str">
        <f>IFERROR(VLOOKUP(tManutencao[[#This Row],[Máquina]],[1]!tMaquinas[[Código]:[Descrição]],2,0),"N/E")</f>
        <v>N/E</v>
      </c>
      <c r="H4220" t="s">
        <v>10</v>
      </c>
      <c r="I4220" t="s">
        <v>3542</v>
      </c>
    </row>
    <row r="4221" spans="1:9" ht="16.5" x14ac:dyDescent="0.25">
      <c r="A4221" s="1">
        <f>ROW()-ROW(tManutencao[[#Headers],[Seq]])</f>
        <v>4220</v>
      </c>
      <c r="B4221" s="3">
        <v>573</v>
      </c>
      <c r="C4221" s="4">
        <v>45118.489942129629</v>
      </c>
      <c r="D4221" s="4">
        <v>45422.633692129632</v>
      </c>
      <c r="E4221" s="1" t="s">
        <v>182</v>
      </c>
      <c r="G4221" s="1" t="str">
        <f>IFERROR(VLOOKUP(tManutencao[[#This Row],[Máquina]],[1]!tMaquinas[[Código]:[Descrição]],2,0),"N/E")</f>
        <v>N/E</v>
      </c>
      <c r="H4221" t="s">
        <v>3472</v>
      </c>
      <c r="I4221" t="s">
        <v>3543</v>
      </c>
    </row>
    <row r="4222" spans="1:9" ht="16.5" x14ac:dyDescent="0.25">
      <c r="A4222" s="1">
        <f>ROW()-ROW(tManutencao[[#Headers],[Seq]])</f>
        <v>4221</v>
      </c>
      <c r="B4222" s="3">
        <v>576</v>
      </c>
      <c r="C4222" s="4">
        <v>45119.023715277777</v>
      </c>
      <c r="D4222" s="4">
        <v>45138.406712962962</v>
      </c>
      <c r="E4222" s="1" t="s">
        <v>9</v>
      </c>
      <c r="G4222" s="1" t="str">
        <f>IFERROR(VLOOKUP(tManutencao[[#This Row],[Máquina]],[1]!tMaquinas[[Código]:[Descrição]],2,0),"N/E")</f>
        <v>N/E</v>
      </c>
      <c r="H4222" t="s">
        <v>10</v>
      </c>
      <c r="I4222" t="s">
        <v>3544</v>
      </c>
    </row>
    <row r="4223" spans="1:9" ht="16.5" x14ac:dyDescent="0.25">
      <c r="A4223" s="1">
        <f>ROW()-ROW(tManutencao[[#Headers],[Seq]])</f>
        <v>4222</v>
      </c>
      <c r="B4223" s="3">
        <v>579</v>
      </c>
      <c r="C4223" s="4">
        <v>45119.651666666665</v>
      </c>
      <c r="D4223" s="4">
        <v>45138.635925925926</v>
      </c>
      <c r="E4223" s="1" t="s">
        <v>9</v>
      </c>
      <c r="G4223" s="1" t="str">
        <f>IFERROR(VLOOKUP(tManutencao[[#This Row],[Máquina]],[1]!tMaquinas[[Código]:[Descrição]],2,0),"N/E")</f>
        <v>N/E</v>
      </c>
      <c r="H4223" t="s">
        <v>62</v>
      </c>
      <c r="I4223" t="s">
        <v>3545</v>
      </c>
    </row>
    <row r="4224" spans="1:9" ht="16.5" x14ac:dyDescent="0.25">
      <c r="A4224" s="1">
        <f>ROW()-ROW(tManutencao[[#Headers],[Seq]])</f>
        <v>4223</v>
      </c>
      <c r="B4224" s="3">
        <v>589</v>
      </c>
      <c r="C4224" s="4">
        <v>45120.615891203706</v>
      </c>
      <c r="D4224" s="4"/>
      <c r="E4224" s="1" t="s">
        <v>182</v>
      </c>
      <c r="G4224" s="1" t="str">
        <f>IFERROR(VLOOKUP(tManutencao[[#This Row],[Máquina]],[1]!tMaquinas[[Código]:[Descrição]],2,0),"N/E")</f>
        <v>N/E</v>
      </c>
      <c r="H4224" t="s">
        <v>10</v>
      </c>
      <c r="I4224" t="s">
        <v>3546</v>
      </c>
    </row>
    <row r="4225" spans="1:9" ht="16.5" x14ac:dyDescent="0.25">
      <c r="A4225" s="1">
        <f>ROW()-ROW(tManutencao[[#Headers],[Seq]])</f>
        <v>4224</v>
      </c>
      <c r="B4225" s="3">
        <v>590</v>
      </c>
      <c r="C4225" s="4">
        <v>45120.693287037036</v>
      </c>
      <c r="D4225" s="4">
        <v>45226.688842592594</v>
      </c>
      <c r="E4225" s="1" t="s">
        <v>9</v>
      </c>
      <c r="G4225" s="1" t="str">
        <f>IFERROR(VLOOKUP(tManutencao[[#This Row],[Máquina]],[1]!tMaquinas[[Código]:[Descrição]],2,0),"N/E")</f>
        <v>N/E</v>
      </c>
      <c r="H4225" t="s">
        <v>21</v>
      </c>
      <c r="I4225" t="s">
        <v>3547</v>
      </c>
    </row>
    <row r="4226" spans="1:9" ht="16.5" x14ac:dyDescent="0.25">
      <c r="A4226" s="1">
        <f>ROW()-ROW(tManutencao[[#Headers],[Seq]])</f>
        <v>4225</v>
      </c>
      <c r="B4226" s="3">
        <v>607</v>
      </c>
      <c r="C4226" s="4">
        <v>45125.589965277781</v>
      </c>
      <c r="D4226" s="4"/>
      <c r="E4226" s="1" t="s">
        <v>9</v>
      </c>
      <c r="G4226" s="1" t="str">
        <f>IFERROR(VLOOKUP(tManutencao[[#This Row],[Máquina]],[1]!tMaquinas[[Código]:[Descrição]],2,0),"N/E")</f>
        <v>N/E</v>
      </c>
      <c r="H4226" t="s">
        <v>62</v>
      </c>
      <c r="I4226" t="s">
        <v>3548</v>
      </c>
    </row>
    <row r="4227" spans="1:9" ht="16.5" x14ac:dyDescent="0.25">
      <c r="A4227" s="1">
        <f>ROW()-ROW(tManutencao[[#Headers],[Seq]])</f>
        <v>4226</v>
      </c>
      <c r="B4227" s="3">
        <v>608</v>
      </c>
      <c r="C4227" s="4">
        <v>45125.616203703707</v>
      </c>
      <c r="D4227" s="4">
        <v>45211.611261574071</v>
      </c>
      <c r="E4227" s="1" t="s">
        <v>182</v>
      </c>
      <c r="G4227" s="1" t="str">
        <f>IFERROR(VLOOKUP(tManutencao[[#This Row],[Máquina]],[1]!tMaquinas[[Código]:[Descrição]],2,0),"N/E")</f>
        <v>N/E</v>
      </c>
      <c r="H4227" t="s">
        <v>3436</v>
      </c>
      <c r="I4227" t="s">
        <v>3549</v>
      </c>
    </row>
    <row r="4228" spans="1:9" ht="16.5" x14ac:dyDescent="0.25">
      <c r="A4228" s="1">
        <f>ROW()-ROW(tManutencao[[#Headers],[Seq]])</f>
        <v>4227</v>
      </c>
      <c r="B4228" s="3">
        <v>610</v>
      </c>
      <c r="C4228" s="4">
        <v>45125.640590277777</v>
      </c>
      <c r="D4228" s="4"/>
      <c r="E4228" s="1" t="s">
        <v>9</v>
      </c>
      <c r="G4228" s="1" t="str">
        <f>IFERROR(VLOOKUP(tManutencao[[#This Row],[Máquina]],[1]!tMaquinas[[Código]:[Descrição]],2,0),"N/E")</f>
        <v>N/E</v>
      </c>
      <c r="H4228" t="s">
        <v>3503</v>
      </c>
      <c r="I4228" t="s">
        <v>3550</v>
      </c>
    </row>
    <row r="4229" spans="1:9" ht="16.5" x14ac:dyDescent="0.25">
      <c r="A4229" s="1">
        <f>ROW()-ROW(tManutencao[[#Headers],[Seq]])</f>
        <v>4228</v>
      </c>
      <c r="B4229" s="3">
        <v>615</v>
      </c>
      <c r="C4229" s="4">
        <v>45126.346979166665</v>
      </c>
      <c r="D4229" s="4">
        <v>45138.739317129628</v>
      </c>
      <c r="E4229" s="1" t="s">
        <v>9</v>
      </c>
      <c r="G4229" s="1" t="str">
        <f>IFERROR(VLOOKUP(tManutencao[[#This Row],[Máquina]],[1]!tMaquinas[[Código]:[Descrição]],2,0),"N/E")</f>
        <v>N/E</v>
      </c>
      <c r="H4229" t="s">
        <v>21</v>
      </c>
      <c r="I4229" t="s">
        <v>3551</v>
      </c>
    </row>
    <row r="4230" spans="1:9" ht="16.5" x14ac:dyDescent="0.25">
      <c r="A4230" s="1">
        <f>ROW()-ROW(tManutencao[[#Headers],[Seq]])</f>
        <v>4229</v>
      </c>
      <c r="B4230" s="3">
        <v>616</v>
      </c>
      <c r="C4230" s="4">
        <v>45126.347395833334</v>
      </c>
      <c r="D4230" s="4"/>
      <c r="E4230" s="1">
        <v>0</v>
      </c>
      <c r="G4230" s="1" t="str">
        <f>IFERROR(VLOOKUP(tManutencao[[#This Row],[Máquina]],[1]!tMaquinas[[Código]:[Descrição]],2,0),"N/E")</f>
        <v>N/E</v>
      </c>
      <c r="H4230" t="s">
        <v>1508</v>
      </c>
    </row>
    <row r="4231" spans="1:9" ht="16.5" x14ac:dyDescent="0.25">
      <c r="A4231" s="1">
        <f>ROW()-ROW(tManutencao[[#Headers],[Seq]])</f>
        <v>4230</v>
      </c>
      <c r="B4231" s="3">
        <v>4113</v>
      </c>
      <c r="C4231" s="4">
        <v>45609.789224537039</v>
      </c>
      <c r="D4231" s="4">
        <v>45671.504502314812</v>
      </c>
      <c r="E4231" s="1" t="s">
        <v>9</v>
      </c>
      <c r="F4231">
        <v>118</v>
      </c>
      <c r="G4231" s="1" t="str">
        <f>IFERROR(VLOOKUP(tManutencao[[#This Row],[Máquina]],[1]!tMaquinas[[Código]:[Descrição]],2,0),"N/E")</f>
        <v>118- Extrusora</v>
      </c>
      <c r="H4231" t="s">
        <v>10</v>
      </c>
      <c r="I4231" t="s">
        <v>15</v>
      </c>
    </row>
    <row r="4232" spans="1:9" ht="16.5" x14ac:dyDescent="0.25">
      <c r="A4232" s="1">
        <f>ROW()-ROW(tManutencao[[#Headers],[Seq]])</f>
        <v>4231</v>
      </c>
      <c r="B4232" s="3">
        <v>4114</v>
      </c>
      <c r="C4232" s="4">
        <v>45609.907106481478</v>
      </c>
      <c r="D4232" s="4">
        <v>45671.504652777781</v>
      </c>
      <c r="E4232" s="1" t="s">
        <v>9</v>
      </c>
      <c r="F4232">
        <v>417</v>
      </c>
      <c r="G4232" s="1" t="str">
        <f>IFERROR(VLOOKUP(tManutencao[[#This Row],[Máquina]],[1]!tMaquinas[[Código]:[Descrição]],2,0),"N/E")</f>
        <v>417 - Hece 1400</v>
      </c>
      <c r="H4232" t="s">
        <v>21</v>
      </c>
      <c r="I4232" t="s">
        <v>32</v>
      </c>
    </row>
    <row r="4233" spans="1:9" ht="16.5" x14ac:dyDescent="0.25">
      <c r="A4233" s="1">
        <f>ROW()-ROW(tManutencao[[#Headers],[Seq]])</f>
        <v>4232</v>
      </c>
      <c r="B4233" s="3">
        <v>4115</v>
      </c>
      <c r="C4233" s="4">
        <v>45610.225254629629</v>
      </c>
      <c r="D4233" s="4">
        <v>45671.50476851852</v>
      </c>
      <c r="E4233" s="1" t="s">
        <v>9</v>
      </c>
      <c r="F4233">
        <v>506</v>
      </c>
      <c r="G4233" s="1" t="str">
        <f>IFERROR(VLOOKUP(tManutencao[[#This Row],[Máquina]],[1]!tMaquinas[[Código]:[Descrição]],2,0),"N/E")</f>
        <v>506 - Rebobinadeira</v>
      </c>
      <c r="H4233" t="s">
        <v>23</v>
      </c>
      <c r="I4233" t="s">
        <v>38</v>
      </c>
    </row>
    <row r="4234" spans="1:9" ht="16.5" x14ac:dyDescent="0.25">
      <c r="A4234" s="1">
        <f>ROW()-ROW(tManutencao[[#Headers],[Seq]])</f>
        <v>4233</v>
      </c>
      <c r="B4234" s="3">
        <v>4116</v>
      </c>
      <c r="C4234" s="4">
        <v>45610.225671296299</v>
      </c>
      <c r="D4234" s="4">
        <v>45671.504907407405</v>
      </c>
      <c r="E4234" s="1" t="s">
        <v>9</v>
      </c>
      <c r="F4234">
        <v>506</v>
      </c>
      <c r="G4234" s="1" t="str">
        <f>IFERROR(VLOOKUP(tManutencao[[#This Row],[Máquina]],[1]!tMaquinas[[Código]:[Descrição]],2,0),"N/E")</f>
        <v>506 - Rebobinadeira</v>
      </c>
      <c r="H4234" t="s">
        <v>23</v>
      </c>
      <c r="I4234" t="s">
        <v>38</v>
      </c>
    </row>
    <row r="4235" spans="1:9" ht="16.5" x14ac:dyDescent="0.25">
      <c r="A4235" s="1">
        <f>ROW()-ROW(tManutencao[[#Headers],[Seq]])</f>
        <v>4234</v>
      </c>
      <c r="B4235" s="3">
        <v>4117</v>
      </c>
      <c r="C4235" s="4">
        <v>45610.225740740738</v>
      </c>
      <c r="D4235" s="4">
        <v>45671.505069444444</v>
      </c>
      <c r="E4235" s="1" t="s">
        <v>9</v>
      </c>
      <c r="F4235">
        <v>506</v>
      </c>
      <c r="G4235" s="1" t="str">
        <f>IFERROR(VLOOKUP(tManutencao[[#This Row],[Máquina]],[1]!tMaquinas[[Código]:[Descrição]],2,0),"N/E")</f>
        <v>506 - Rebobinadeira</v>
      </c>
      <c r="H4235" t="s">
        <v>23</v>
      </c>
      <c r="I4235" t="s">
        <v>38</v>
      </c>
    </row>
    <row r="4236" spans="1:9" ht="16.5" x14ac:dyDescent="0.25">
      <c r="A4236" s="1">
        <f>ROW()-ROW(tManutencao[[#Headers],[Seq]])</f>
        <v>4235</v>
      </c>
      <c r="B4236" s="3">
        <v>4118</v>
      </c>
      <c r="C4236" s="4">
        <v>45610.225856481484</v>
      </c>
      <c r="D4236" s="4">
        <v>45671.505196759259</v>
      </c>
      <c r="E4236" s="1" t="s">
        <v>9</v>
      </c>
      <c r="F4236">
        <v>506</v>
      </c>
      <c r="G4236" s="1" t="str">
        <f>IFERROR(VLOOKUP(tManutencao[[#This Row],[Máquina]],[1]!tMaquinas[[Código]:[Descrição]],2,0),"N/E")</f>
        <v>506 - Rebobinadeira</v>
      </c>
      <c r="H4236" t="s">
        <v>23</v>
      </c>
      <c r="I4236" t="s">
        <v>38</v>
      </c>
    </row>
    <row r="4237" spans="1:9" ht="16.5" x14ac:dyDescent="0.25">
      <c r="A4237" s="1">
        <f>ROW()-ROW(tManutencao[[#Headers],[Seq]])</f>
        <v>4236</v>
      </c>
      <c r="B4237" s="3">
        <v>4119</v>
      </c>
      <c r="C4237" s="4">
        <v>45610.226087962961</v>
      </c>
      <c r="D4237" s="4">
        <v>45671.505312499998</v>
      </c>
      <c r="E4237" s="1" t="s">
        <v>9</v>
      </c>
      <c r="F4237">
        <v>506</v>
      </c>
      <c r="G4237" s="1" t="str">
        <f>IFERROR(VLOOKUP(tManutencao[[#This Row],[Máquina]],[1]!tMaquinas[[Código]:[Descrição]],2,0),"N/E")</f>
        <v>506 - Rebobinadeira</v>
      </c>
      <c r="H4237" t="s">
        <v>23</v>
      </c>
      <c r="I4237" t="s">
        <v>38</v>
      </c>
    </row>
    <row r="4238" spans="1:9" ht="16.5" x14ac:dyDescent="0.25">
      <c r="A4238" s="1">
        <f>ROW()-ROW(tManutencao[[#Headers],[Seq]])</f>
        <v>4237</v>
      </c>
      <c r="B4238" s="3">
        <v>4120</v>
      </c>
      <c r="C4238" s="4">
        <v>45610.226238425923</v>
      </c>
      <c r="D4238" s="4">
        <v>45671.505509259259</v>
      </c>
      <c r="E4238" s="1" t="s">
        <v>9</v>
      </c>
      <c r="F4238">
        <v>506</v>
      </c>
      <c r="G4238" s="1" t="str">
        <f>IFERROR(VLOOKUP(tManutencao[[#This Row],[Máquina]],[1]!tMaquinas[[Código]:[Descrição]],2,0),"N/E")</f>
        <v>506 - Rebobinadeira</v>
      </c>
      <c r="H4238" t="s">
        <v>23</v>
      </c>
      <c r="I4238" t="s">
        <v>38</v>
      </c>
    </row>
    <row r="4239" spans="1:9" ht="16.5" x14ac:dyDescent="0.25">
      <c r="A4239" s="1">
        <f>ROW()-ROW(tManutencao[[#Headers],[Seq]])</f>
        <v>4238</v>
      </c>
      <c r="B4239" s="3">
        <v>4121</v>
      </c>
      <c r="C4239" s="4">
        <v>45610.226307870369</v>
      </c>
      <c r="D4239" s="4">
        <v>45671.505648148152</v>
      </c>
      <c r="E4239" s="1" t="s">
        <v>9</v>
      </c>
      <c r="F4239">
        <v>506</v>
      </c>
      <c r="G4239" s="1" t="str">
        <f>IFERROR(VLOOKUP(tManutencao[[#This Row],[Máquina]],[1]!tMaquinas[[Código]:[Descrição]],2,0),"N/E")</f>
        <v>506 - Rebobinadeira</v>
      </c>
      <c r="H4239" t="s">
        <v>23</v>
      </c>
      <c r="I4239" t="s">
        <v>38</v>
      </c>
    </row>
    <row r="4240" spans="1:9" ht="16.5" x14ac:dyDescent="0.25">
      <c r="A4240" s="1">
        <f>ROW()-ROW(tManutencao[[#Headers],[Seq]])</f>
        <v>4239</v>
      </c>
      <c r="B4240" s="3">
        <v>4122</v>
      </c>
      <c r="C4240" s="4">
        <v>45610.317071759258</v>
      </c>
      <c r="D4240" s="4">
        <v>45636.532893518517</v>
      </c>
      <c r="E4240" s="1" t="s">
        <v>9</v>
      </c>
      <c r="F4240">
        <v>208</v>
      </c>
      <c r="G4240" s="1" t="str">
        <f>IFERROR(VLOOKUP(tManutencao[[#This Row],[Máquina]],[1]!tMaquinas[[Código]:[Descrição]],2,0),"N/E")</f>
        <v>208 - Comexi 8 cores</v>
      </c>
      <c r="H4240" t="s">
        <v>62</v>
      </c>
      <c r="I4240" t="s">
        <v>3552</v>
      </c>
    </row>
    <row r="4241" spans="1:9" ht="16.5" x14ac:dyDescent="0.25">
      <c r="A4241" s="1">
        <f>ROW()-ROW(tManutencao[[#Headers],[Seq]])</f>
        <v>4240</v>
      </c>
      <c r="B4241" s="3">
        <v>617</v>
      </c>
      <c r="C4241" s="4">
        <v>45126.347395833334</v>
      </c>
      <c r="D4241" s="4">
        <v>45211.614988425928</v>
      </c>
      <c r="E4241" s="1" t="s">
        <v>9</v>
      </c>
      <c r="G4241" s="1" t="str">
        <f>IFERROR(VLOOKUP(tManutencao[[#This Row],[Máquina]],[1]!tMaquinas[[Código]:[Descrição]],2,0),"N/E")</f>
        <v>N/E</v>
      </c>
      <c r="H4241" t="s">
        <v>62</v>
      </c>
      <c r="I4241" t="s">
        <v>3553</v>
      </c>
    </row>
    <row r="4242" spans="1:9" ht="16.5" x14ac:dyDescent="0.25">
      <c r="A4242" s="1">
        <f>ROW()-ROW(tManutencao[[#Headers],[Seq]])</f>
        <v>4241</v>
      </c>
      <c r="B4242" s="3">
        <v>619</v>
      </c>
      <c r="C4242" s="4">
        <v>45126.466539351852</v>
      </c>
      <c r="D4242" s="4"/>
      <c r="E4242" s="1" t="s">
        <v>182</v>
      </c>
      <c r="G4242" s="1" t="str">
        <f>IFERROR(VLOOKUP(tManutencao[[#This Row],[Máquina]],[1]!tMaquinas[[Código]:[Descrição]],2,0),"N/E")</f>
        <v>N/E</v>
      </c>
      <c r="H4242" t="s">
        <v>1494</v>
      </c>
      <c r="I4242" t="s">
        <v>3554</v>
      </c>
    </row>
    <row r="4243" spans="1:9" ht="16.5" x14ac:dyDescent="0.25">
      <c r="A4243" s="1">
        <f>ROW()-ROW(tManutencao[[#Headers],[Seq]])</f>
        <v>4242</v>
      </c>
      <c r="B4243" s="3">
        <v>621</v>
      </c>
      <c r="C4243" s="4">
        <v>45126.916898148149</v>
      </c>
      <c r="D4243" s="4">
        <v>45211.615879629629</v>
      </c>
      <c r="E4243" s="1" t="s">
        <v>9</v>
      </c>
      <c r="G4243" s="1" t="str">
        <f>IFERROR(VLOOKUP(tManutencao[[#This Row],[Máquina]],[1]!tMaquinas[[Código]:[Descrição]],2,0),"N/E")</f>
        <v>N/E</v>
      </c>
      <c r="H4243" t="s">
        <v>21</v>
      </c>
      <c r="I4243" t="s">
        <v>3555</v>
      </c>
    </row>
    <row r="4244" spans="1:9" ht="16.5" x14ac:dyDescent="0.25">
      <c r="A4244" s="1">
        <f>ROW()-ROW(tManutencao[[#Headers],[Seq]])</f>
        <v>4243</v>
      </c>
      <c r="B4244" s="3">
        <v>626</v>
      </c>
      <c r="C4244" s="4">
        <v>45128.180671296293</v>
      </c>
      <c r="D4244" s="4">
        <v>45129.460706018515</v>
      </c>
      <c r="E4244" s="1" t="s">
        <v>9</v>
      </c>
      <c r="G4244" s="1" t="str">
        <f>IFERROR(VLOOKUP(tManutencao[[#This Row],[Máquina]],[1]!tMaquinas[[Código]:[Descrição]],2,0),"N/E")</f>
        <v>N/E</v>
      </c>
      <c r="H4244" t="s">
        <v>1494</v>
      </c>
      <c r="I4244" t="s">
        <v>3556</v>
      </c>
    </row>
    <row r="4245" spans="1:9" ht="16.5" x14ac:dyDescent="0.25">
      <c r="A4245" s="1">
        <f>ROW()-ROW(tManutencao[[#Headers],[Seq]])</f>
        <v>4244</v>
      </c>
      <c r="B4245" s="3">
        <v>629</v>
      </c>
      <c r="C4245" s="4">
        <v>45128.194293981483</v>
      </c>
      <c r="D4245" s="4">
        <v>45129.459618055553</v>
      </c>
      <c r="E4245" s="1" t="s">
        <v>9</v>
      </c>
      <c r="G4245" s="1" t="str">
        <f>IFERROR(VLOOKUP(tManutencao[[#This Row],[Máquina]],[1]!tMaquinas[[Código]:[Descrição]],2,0),"N/E")</f>
        <v>N/E</v>
      </c>
      <c r="H4245" t="s">
        <v>1494</v>
      </c>
      <c r="I4245" t="s">
        <v>3557</v>
      </c>
    </row>
    <row r="4246" spans="1:9" ht="16.5" x14ac:dyDescent="0.25">
      <c r="A4246" s="1">
        <f>ROW()-ROW(tManutencao[[#Headers],[Seq]])</f>
        <v>4245</v>
      </c>
      <c r="B4246" s="3">
        <v>634</v>
      </c>
      <c r="C4246" s="4">
        <v>45128.605358796296</v>
      </c>
      <c r="D4246" s="4"/>
      <c r="E4246" s="1" t="s">
        <v>182</v>
      </c>
      <c r="G4246" s="1" t="str">
        <f>IFERROR(VLOOKUP(tManutencao[[#This Row],[Máquina]],[1]!tMaquinas[[Código]:[Descrição]],2,0),"N/E")</f>
        <v>N/E</v>
      </c>
      <c r="H4246" t="s">
        <v>21</v>
      </c>
      <c r="I4246" t="s">
        <v>3558</v>
      </c>
    </row>
    <row r="4247" spans="1:9" ht="16.5" x14ac:dyDescent="0.25">
      <c r="A4247" s="1">
        <f>ROW()-ROW(tManutencao[[#Headers],[Seq]])</f>
        <v>4246</v>
      </c>
      <c r="B4247" s="3">
        <v>641</v>
      </c>
      <c r="C4247" s="4">
        <v>45131.203726851854</v>
      </c>
      <c r="D4247" s="4">
        <v>45213.576932870368</v>
      </c>
      <c r="E4247" s="1" t="s">
        <v>9</v>
      </c>
      <c r="G4247" s="1" t="str">
        <f>IFERROR(VLOOKUP(tManutencao[[#This Row],[Máquina]],[1]!tMaquinas[[Código]:[Descrição]],2,0),"N/E")</f>
        <v>N/E</v>
      </c>
      <c r="H4247" t="s">
        <v>62</v>
      </c>
      <c r="I4247" t="s">
        <v>3559</v>
      </c>
    </row>
    <row r="4248" spans="1:9" ht="16.5" x14ac:dyDescent="0.25">
      <c r="A4248" s="1">
        <f>ROW()-ROW(tManutencao[[#Headers],[Seq]])</f>
        <v>4247</v>
      </c>
      <c r="B4248" s="3">
        <v>644</v>
      </c>
      <c r="C4248" s="4">
        <v>45132.101921296293</v>
      </c>
      <c r="D4248" s="4">
        <v>45213.577685185184</v>
      </c>
      <c r="E4248" s="1" t="s">
        <v>9</v>
      </c>
      <c r="G4248" s="1" t="str">
        <f>IFERROR(VLOOKUP(tManutencao[[#This Row],[Máquina]],[1]!tMaquinas[[Código]:[Descrição]],2,0),"N/E")</f>
        <v>N/E</v>
      </c>
      <c r="H4248" t="s">
        <v>1494</v>
      </c>
      <c r="I4248" t="s">
        <v>3560</v>
      </c>
    </row>
    <row r="4249" spans="1:9" ht="16.5" x14ac:dyDescent="0.25">
      <c r="A4249" s="1">
        <f>ROW()-ROW(tManutencao[[#Headers],[Seq]])</f>
        <v>4248</v>
      </c>
      <c r="B4249" s="3">
        <v>647</v>
      </c>
      <c r="C4249" s="4">
        <v>45132.434363425928</v>
      </c>
      <c r="D4249" s="4">
        <v>45213.579421296294</v>
      </c>
      <c r="E4249" s="1" t="s">
        <v>9</v>
      </c>
      <c r="G4249" s="1" t="str">
        <f>IFERROR(VLOOKUP(tManutencao[[#This Row],[Máquina]],[1]!tMaquinas[[Código]:[Descrição]],2,0),"N/E")</f>
        <v>N/E</v>
      </c>
      <c r="H4249" t="s">
        <v>1494</v>
      </c>
      <c r="I4249" t="s">
        <v>3561</v>
      </c>
    </row>
    <row r="4250" spans="1:9" ht="16.5" x14ac:dyDescent="0.25">
      <c r="A4250" s="1">
        <f>ROW()-ROW(tManutencao[[#Headers],[Seq]])</f>
        <v>4249</v>
      </c>
      <c r="B4250" s="3">
        <v>4132</v>
      </c>
      <c r="C4250" s="4">
        <v>45610.715648148151</v>
      </c>
      <c r="D4250" s="4">
        <v>45671.506435185183</v>
      </c>
      <c r="E4250" s="1" t="s">
        <v>9</v>
      </c>
      <c r="F4250">
        <v>117</v>
      </c>
      <c r="G4250" s="1" t="str">
        <f>IFERROR(VLOOKUP(tManutencao[[#This Row],[Máquina]],[1]!tMaquinas[[Código]:[Descrição]],2,0),"N/E")</f>
        <v>117 - Extrusora</v>
      </c>
      <c r="H4250" t="s">
        <v>10</v>
      </c>
      <c r="I4250" t="s">
        <v>30</v>
      </c>
    </row>
    <row r="4251" spans="1:9" ht="16.5" x14ac:dyDescent="0.25">
      <c r="A4251" s="1">
        <f>ROW()-ROW(tManutencao[[#Headers],[Seq]])</f>
        <v>4250</v>
      </c>
      <c r="B4251" s="3">
        <v>653</v>
      </c>
      <c r="C4251" s="4">
        <v>45133.270798611113</v>
      </c>
      <c r="D4251" s="4">
        <v>45213.580034722225</v>
      </c>
      <c r="E4251" s="1" t="s">
        <v>9</v>
      </c>
      <c r="G4251" s="1" t="str">
        <f>IFERROR(VLOOKUP(tManutencao[[#This Row],[Máquina]],[1]!tMaquinas[[Código]:[Descrição]],2,0),"N/E")</f>
        <v>N/E</v>
      </c>
      <c r="H4251" t="s">
        <v>1494</v>
      </c>
      <c r="I4251" t="s">
        <v>3562</v>
      </c>
    </row>
    <row r="4252" spans="1:9" ht="16.5" x14ac:dyDescent="0.25">
      <c r="A4252" s="1">
        <f>ROW()-ROW(tManutencao[[#Headers],[Seq]])</f>
        <v>4251</v>
      </c>
      <c r="B4252" s="3">
        <v>655</v>
      </c>
      <c r="C4252" s="4">
        <v>45133.419965277775</v>
      </c>
      <c r="D4252" s="4">
        <v>45213.581817129627</v>
      </c>
      <c r="E4252" s="1" t="s">
        <v>9</v>
      </c>
      <c r="G4252" s="1" t="str">
        <f>IFERROR(VLOOKUP(tManutencao[[#This Row],[Máquina]],[1]!tMaquinas[[Código]:[Descrição]],2,0),"N/E")</f>
        <v>N/E</v>
      </c>
      <c r="H4252" t="s">
        <v>10</v>
      </c>
      <c r="I4252" t="s">
        <v>3563</v>
      </c>
    </row>
    <row r="4253" spans="1:9" ht="16.5" x14ac:dyDescent="0.25">
      <c r="A4253" s="1">
        <f>ROW()-ROW(tManutencao[[#Headers],[Seq]])</f>
        <v>4252</v>
      </c>
      <c r="B4253" s="3">
        <v>656</v>
      </c>
      <c r="C4253" s="4">
        <v>45133.512291666666</v>
      </c>
      <c r="D4253" s="4">
        <v>45229.493043981478</v>
      </c>
      <c r="E4253" s="1" t="s">
        <v>182</v>
      </c>
      <c r="G4253" s="1" t="str">
        <f>IFERROR(VLOOKUP(tManutencao[[#This Row],[Máquina]],[1]!tMaquinas[[Código]:[Descrição]],2,0),"N/E")</f>
        <v>N/E</v>
      </c>
      <c r="H4253" t="s">
        <v>2167</v>
      </c>
      <c r="I4253" t="s">
        <v>3564</v>
      </c>
    </row>
    <row r="4254" spans="1:9" ht="16.5" x14ac:dyDescent="0.25">
      <c r="A4254" s="1">
        <f>ROW()-ROW(tManutencao[[#Headers],[Seq]])</f>
        <v>4253</v>
      </c>
      <c r="B4254" s="3">
        <v>659</v>
      </c>
      <c r="C4254" s="4">
        <v>45133.667743055557</v>
      </c>
      <c r="D4254" s="4">
        <v>45226.691238425927</v>
      </c>
      <c r="E4254" s="1" t="s">
        <v>9</v>
      </c>
      <c r="G4254" s="1" t="str">
        <f>IFERROR(VLOOKUP(tManutencao[[#This Row],[Máquina]],[1]!tMaquinas[[Código]:[Descrição]],2,0),"N/E")</f>
        <v>N/E</v>
      </c>
      <c r="H4254" t="s">
        <v>3565</v>
      </c>
      <c r="I4254" t="s">
        <v>3566</v>
      </c>
    </row>
    <row r="4255" spans="1:9" ht="16.5" x14ac:dyDescent="0.25">
      <c r="A4255" s="1">
        <f>ROW()-ROW(tManutencao[[#Headers],[Seq]])</f>
        <v>4254</v>
      </c>
      <c r="B4255" s="3">
        <v>661</v>
      </c>
      <c r="C4255" s="4">
        <v>45133.688958333332</v>
      </c>
      <c r="D4255" s="4">
        <v>45142.822962962964</v>
      </c>
      <c r="E4255" s="1" t="s">
        <v>9</v>
      </c>
      <c r="G4255" s="1" t="str">
        <f>IFERROR(VLOOKUP(tManutencao[[#This Row],[Máquina]],[1]!tMaquinas[[Código]:[Descrição]],2,0),"N/E")</f>
        <v>N/E</v>
      </c>
      <c r="H4255" t="s">
        <v>10</v>
      </c>
      <c r="I4255" t="s">
        <v>3567</v>
      </c>
    </row>
    <row r="4256" spans="1:9" ht="16.5" x14ac:dyDescent="0.25">
      <c r="A4256" s="1">
        <f>ROW()-ROW(tManutencao[[#Headers],[Seq]])</f>
        <v>4255</v>
      </c>
      <c r="B4256" s="3">
        <v>676</v>
      </c>
      <c r="C4256" s="4">
        <v>45138.195381944446</v>
      </c>
      <c r="D4256" s="4">
        <v>45142.815960648149</v>
      </c>
      <c r="E4256" s="1" t="s">
        <v>9</v>
      </c>
      <c r="G4256" s="1" t="str">
        <f>IFERROR(VLOOKUP(tManutencao[[#This Row],[Máquina]],[1]!tMaquinas[[Código]:[Descrição]],2,0),"N/E")</f>
        <v>N/E</v>
      </c>
      <c r="H4256" t="s">
        <v>10</v>
      </c>
      <c r="I4256" t="s">
        <v>3568</v>
      </c>
    </row>
    <row r="4257" spans="1:9" ht="16.5" x14ac:dyDescent="0.25">
      <c r="A4257" s="1">
        <f>ROW()-ROW(tManutencao[[#Headers],[Seq]])</f>
        <v>4256</v>
      </c>
      <c r="B4257" s="3">
        <v>689</v>
      </c>
      <c r="C4257" s="4">
        <v>45140.607881944445</v>
      </c>
      <c r="D4257" s="4"/>
      <c r="E4257" s="1" t="s">
        <v>182</v>
      </c>
      <c r="G4257" s="1" t="str">
        <f>IFERROR(VLOOKUP(tManutencao[[#This Row],[Máquina]],[1]!tMaquinas[[Código]:[Descrição]],2,0),"N/E")</f>
        <v>N/E</v>
      </c>
      <c r="H4257" t="s">
        <v>21</v>
      </c>
      <c r="I4257" t="s">
        <v>3569</v>
      </c>
    </row>
    <row r="4258" spans="1:9" ht="16.5" x14ac:dyDescent="0.25">
      <c r="A4258" s="1">
        <f>ROW()-ROW(tManutencao[[#Headers],[Seq]])</f>
        <v>4257</v>
      </c>
      <c r="B4258" s="3">
        <v>734</v>
      </c>
      <c r="C4258" s="4">
        <v>45152.008506944447</v>
      </c>
      <c r="D4258" s="4">
        <v>45217.524155092593</v>
      </c>
      <c r="E4258" s="1" t="s">
        <v>9</v>
      </c>
      <c r="G4258" s="1" t="str">
        <f>IFERROR(VLOOKUP(tManutencao[[#This Row],[Máquina]],[1]!tMaquinas[[Código]:[Descrição]],2,0),"N/E")</f>
        <v>N/E</v>
      </c>
      <c r="H4258" t="s">
        <v>10</v>
      </c>
      <c r="I4258" t="s">
        <v>3570</v>
      </c>
    </row>
    <row r="4259" spans="1:9" ht="16.5" x14ac:dyDescent="0.25">
      <c r="A4259" s="1">
        <f>ROW()-ROW(tManutencao[[#Headers],[Seq]])</f>
        <v>4258</v>
      </c>
      <c r="B4259" s="3">
        <v>735</v>
      </c>
      <c r="C4259" s="4">
        <v>45152.009594907409</v>
      </c>
      <c r="D4259" s="4">
        <v>45217.524895833332</v>
      </c>
      <c r="E4259" s="1" t="s">
        <v>9</v>
      </c>
      <c r="G4259" s="1" t="str">
        <f>IFERROR(VLOOKUP(tManutencao[[#This Row],[Máquina]],[1]!tMaquinas[[Código]:[Descrição]],2,0),"N/E")</f>
        <v>N/E</v>
      </c>
      <c r="H4259" t="s">
        <v>10</v>
      </c>
      <c r="I4259" t="s">
        <v>3571</v>
      </c>
    </row>
    <row r="4260" spans="1:9" ht="16.5" x14ac:dyDescent="0.25">
      <c r="A4260" s="1">
        <f>ROW()-ROW(tManutencao[[#Headers],[Seq]])</f>
        <v>4259</v>
      </c>
      <c r="B4260" s="3">
        <v>737</v>
      </c>
      <c r="C4260" s="4">
        <v>45152.499699074076</v>
      </c>
      <c r="D4260" s="4">
        <v>45247.722083333334</v>
      </c>
      <c r="E4260" s="1" t="s">
        <v>9</v>
      </c>
      <c r="G4260" s="1" t="str">
        <f>IFERROR(VLOOKUP(tManutencao[[#This Row],[Máquina]],[1]!tMaquinas[[Código]:[Descrição]],2,0),"N/E")</f>
        <v>N/E</v>
      </c>
      <c r="H4260" t="s">
        <v>21</v>
      </c>
      <c r="I4260" t="s">
        <v>3572</v>
      </c>
    </row>
    <row r="4261" spans="1:9" ht="16.5" x14ac:dyDescent="0.25">
      <c r="A4261" s="1">
        <f>ROW()-ROW(tManutencao[[#Headers],[Seq]])</f>
        <v>4260</v>
      </c>
      <c r="B4261" s="3">
        <v>739</v>
      </c>
      <c r="C4261" s="4">
        <v>45152.915671296294</v>
      </c>
      <c r="D4261" s="4">
        <v>45226.694594907407</v>
      </c>
      <c r="E4261" s="1" t="s">
        <v>9</v>
      </c>
      <c r="G4261" s="1" t="str">
        <f>IFERROR(VLOOKUP(tManutencao[[#This Row],[Máquina]],[1]!tMaquinas[[Código]:[Descrição]],2,0),"N/E")</f>
        <v>N/E</v>
      </c>
      <c r="H4261" t="s">
        <v>21</v>
      </c>
      <c r="I4261" t="s">
        <v>3573</v>
      </c>
    </row>
    <row r="4262" spans="1:9" ht="16.5" x14ac:dyDescent="0.25">
      <c r="A4262" s="1">
        <f>ROW()-ROW(tManutencao[[#Headers],[Seq]])</f>
        <v>4261</v>
      </c>
      <c r="B4262" s="3">
        <v>749</v>
      </c>
      <c r="C4262" s="4">
        <v>45154.703298611108</v>
      </c>
      <c r="D4262" s="4">
        <v>45441.576539351852</v>
      </c>
      <c r="E4262" s="1" t="s">
        <v>182</v>
      </c>
      <c r="G4262" s="1" t="str">
        <f>IFERROR(VLOOKUP(tManutencao[[#This Row],[Máquina]],[1]!tMaquinas[[Código]:[Descrição]],2,0),"N/E")</f>
        <v>N/E</v>
      </c>
      <c r="H4262" t="s">
        <v>3441</v>
      </c>
      <c r="I4262" t="s">
        <v>3574</v>
      </c>
    </row>
    <row r="4263" spans="1:9" ht="16.5" x14ac:dyDescent="0.25">
      <c r="A4263" s="1">
        <f>ROW()-ROW(tManutencao[[#Headers],[Seq]])</f>
        <v>4262</v>
      </c>
      <c r="B4263" s="3">
        <v>752</v>
      </c>
      <c r="C4263" s="4">
        <v>45155.439386574071</v>
      </c>
      <c r="D4263" s="4">
        <v>45229.568449074075</v>
      </c>
      <c r="E4263" s="1" t="s">
        <v>9</v>
      </c>
      <c r="G4263" s="1" t="str">
        <f>IFERROR(VLOOKUP(tManutencao[[#This Row],[Máquina]],[1]!tMaquinas[[Código]:[Descrição]],2,0),"N/E")</f>
        <v>N/E</v>
      </c>
      <c r="H4263" t="s">
        <v>10</v>
      </c>
      <c r="I4263" t="s">
        <v>3575</v>
      </c>
    </row>
    <row r="4264" spans="1:9" ht="16.5" x14ac:dyDescent="0.25">
      <c r="A4264" s="1">
        <f>ROW()-ROW(tManutencao[[#Headers],[Seq]])</f>
        <v>4263</v>
      </c>
      <c r="B4264" s="3">
        <v>757</v>
      </c>
      <c r="C4264" s="4">
        <v>45155.646111111113</v>
      </c>
      <c r="D4264" s="4">
        <v>45226.6953587963</v>
      </c>
      <c r="E4264" s="1" t="s">
        <v>9</v>
      </c>
      <c r="G4264" s="1" t="str">
        <f>IFERROR(VLOOKUP(tManutencao[[#This Row],[Máquina]],[1]!tMaquinas[[Código]:[Descrição]],2,0),"N/E")</f>
        <v>N/E</v>
      </c>
      <c r="H4264" t="s">
        <v>3576</v>
      </c>
      <c r="I4264" t="s">
        <v>3577</v>
      </c>
    </row>
    <row r="4265" spans="1:9" ht="16.5" x14ac:dyDescent="0.25">
      <c r="A4265" s="1">
        <f>ROW()-ROW(tManutencao[[#Headers],[Seq]])</f>
        <v>4264</v>
      </c>
      <c r="B4265" s="3">
        <v>763</v>
      </c>
      <c r="C4265" s="4">
        <v>45156.399884259263</v>
      </c>
      <c r="D4265" s="4">
        <v>45223.748240740744</v>
      </c>
      <c r="E4265" s="1" t="s">
        <v>9</v>
      </c>
      <c r="G4265" s="1" t="str">
        <f>IFERROR(VLOOKUP(tManutencao[[#This Row],[Máquina]],[1]!tMaquinas[[Código]:[Descrição]],2,0),"N/E")</f>
        <v>N/E</v>
      </c>
      <c r="H4265" t="s">
        <v>1494</v>
      </c>
      <c r="I4265" t="s">
        <v>3578</v>
      </c>
    </row>
    <row r="4266" spans="1:9" ht="16.5" x14ac:dyDescent="0.25">
      <c r="A4266" s="1">
        <f>ROW()-ROW(tManutencao[[#Headers],[Seq]])</f>
        <v>4265</v>
      </c>
      <c r="B4266" s="3">
        <v>775</v>
      </c>
      <c r="C4266" s="4">
        <v>45160.20952546296</v>
      </c>
      <c r="D4266" s="4"/>
      <c r="E4266" s="1">
        <v>0</v>
      </c>
      <c r="G4266" s="1" t="str">
        <f>IFERROR(VLOOKUP(tManutencao[[#This Row],[Máquina]],[1]!tMaquinas[[Código]:[Descrição]],2,0),"N/E")</f>
        <v>N/E</v>
      </c>
      <c r="H4266" t="s">
        <v>62</v>
      </c>
    </row>
    <row r="4267" spans="1:9" ht="16.5" x14ac:dyDescent="0.25">
      <c r="A4267" s="1">
        <f>ROW()-ROW(tManutencao[[#Headers],[Seq]])</f>
        <v>4266</v>
      </c>
      <c r="B4267" s="3">
        <v>777</v>
      </c>
      <c r="C4267" s="4">
        <v>45160.211608796293</v>
      </c>
      <c r="D4267" s="4">
        <v>45219.779699074075</v>
      </c>
      <c r="E4267" s="1" t="s">
        <v>9</v>
      </c>
      <c r="G4267" s="1" t="str">
        <f>IFERROR(VLOOKUP(tManutencao[[#This Row],[Máquina]],[1]!tMaquinas[[Código]:[Descrição]],2,0),"N/E")</f>
        <v>N/E</v>
      </c>
      <c r="H4267" t="s">
        <v>62</v>
      </c>
      <c r="I4267" t="s">
        <v>3579</v>
      </c>
    </row>
    <row r="4268" spans="1:9" ht="16.5" x14ac:dyDescent="0.25">
      <c r="A4268" s="1">
        <f>ROW()-ROW(tManutencao[[#Headers],[Seq]])</f>
        <v>4267</v>
      </c>
      <c r="B4268" s="3">
        <v>779</v>
      </c>
      <c r="C4268" s="4">
        <v>45160.336030092592</v>
      </c>
      <c r="D4268" s="4">
        <v>45219.781585648147</v>
      </c>
      <c r="E4268" s="1" t="s">
        <v>9</v>
      </c>
      <c r="G4268" s="1" t="str">
        <f>IFERROR(VLOOKUP(tManutencao[[#This Row],[Máquina]],[1]!tMaquinas[[Código]:[Descrição]],2,0),"N/E")</f>
        <v>N/E</v>
      </c>
      <c r="H4268" t="s">
        <v>62</v>
      </c>
      <c r="I4268" t="s">
        <v>3580</v>
      </c>
    </row>
    <row r="4269" spans="1:9" ht="16.5" x14ac:dyDescent="0.25">
      <c r="A4269" s="1">
        <f>ROW()-ROW(tManutencao[[#Headers],[Seq]])</f>
        <v>4268</v>
      </c>
      <c r="B4269" s="3">
        <v>799</v>
      </c>
      <c r="C4269" s="4">
        <v>45168.206689814811</v>
      </c>
      <c r="D4269" s="4">
        <v>45219.765509259261</v>
      </c>
      <c r="E4269" s="1" t="s">
        <v>9</v>
      </c>
      <c r="G4269" s="1" t="str">
        <f>IFERROR(VLOOKUP(tManutencao[[#This Row],[Máquina]],[1]!tMaquinas[[Código]:[Descrição]],2,0),"N/E")</f>
        <v>N/E</v>
      </c>
      <c r="H4269" t="s">
        <v>3420</v>
      </c>
      <c r="I4269" t="s">
        <v>3581</v>
      </c>
    </row>
    <row r="4270" spans="1:9" ht="16.5" x14ac:dyDescent="0.25">
      <c r="A4270" s="1">
        <f>ROW()-ROW(tManutencao[[#Headers],[Seq]])</f>
        <v>4269</v>
      </c>
      <c r="B4270" s="3">
        <v>805</v>
      </c>
      <c r="C4270" s="4">
        <v>45169.423067129632</v>
      </c>
      <c r="D4270" s="4">
        <v>45229.569768518515</v>
      </c>
      <c r="E4270" s="1" t="s">
        <v>9</v>
      </c>
      <c r="G4270" s="1" t="str">
        <f>IFERROR(VLOOKUP(tManutencao[[#This Row],[Máquina]],[1]!tMaquinas[[Código]:[Descrição]],2,0),"N/E")</f>
        <v>N/E</v>
      </c>
      <c r="H4270" t="s">
        <v>62</v>
      </c>
      <c r="I4270" t="s">
        <v>3582</v>
      </c>
    </row>
    <row r="4271" spans="1:9" ht="16.5" x14ac:dyDescent="0.25">
      <c r="A4271" s="1">
        <f>ROW()-ROW(tManutencao[[#Headers],[Seq]])</f>
        <v>4270</v>
      </c>
      <c r="B4271" s="3">
        <v>807</v>
      </c>
      <c r="C4271" s="4">
        <v>45170.188969907409</v>
      </c>
      <c r="D4271" s="4">
        <v>45219.760833333334</v>
      </c>
      <c r="E4271" s="1" t="s">
        <v>9</v>
      </c>
      <c r="G4271" s="1" t="str">
        <f>IFERROR(VLOOKUP(tManutencao[[#This Row],[Máquina]],[1]!tMaquinas[[Código]:[Descrição]],2,0),"N/E")</f>
        <v>N/E</v>
      </c>
      <c r="H4271" t="s">
        <v>10</v>
      </c>
      <c r="I4271" t="s">
        <v>3583</v>
      </c>
    </row>
    <row r="4272" spans="1:9" ht="16.5" x14ac:dyDescent="0.25">
      <c r="A4272" s="1">
        <f>ROW()-ROW(tManutencao[[#Headers],[Seq]])</f>
        <v>4271</v>
      </c>
      <c r="B4272" s="3">
        <v>4154</v>
      </c>
      <c r="C4272" s="4">
        <v>45610.772812499999</v>
      </c>
      <c r="D4272" s="4">
        <v>45614.730428240742</v>
      </c>
      <c r="E4272" s="1" t="s">
        <v>9</v>
      </c>
      <c r="F4272">
        <v>506</v>
      </c>
      <c r="G4272" s="1" t="str">
        <f>IFERROR(VLOOKUP(tManutencao[[#This Row],[Máquina]],[1]!tMaquinas[[Código]:[Descrição]],2,0),"N/E")</f>
        <v>506 - Rebobinadeira</v>
      </c>
      <c r="H4272" t="s">
        <v>23</v>
      </c>
      <c r="I4272" t="s">
        <v>3584</v>
      </c>
    </row>
    <row r="4273" spans="1:9" ht="16.5" x14ac:dyDescent="0.25">
      <c r="A4273" s="1">
        <f>ROW()-ROW(tManutencao[[#Headers],[Seq]])</f>
        <v>4272</v>
      </c>
      <c r="B4273" s="3">
        <v>4155</v>
      </c>
      <c r="C4273" s="4">
        <v>45610.903067129628</v>
      </c>
      <c r="D4273" s="4">
        <v>45671.508483796293</v>
      </c>
      <c r="E4273" s="1" t="s">
        <v>9</v>
      </c>
      <c r="F4273">
        <v>417</v>
      </c>
      <c r="G4273" s="1" t="str">
        <f>IFERROR(VLOOKUP(tManutencao[[#This Row],[Máquina]],[1]!tMaquinas[[Código]:[Descrição]],2,0),"N/E")</f>
        <v>417 - Hece 1400</v>
      </c>
      <c r="H4273" t="s">
        <v>21</v>
      </c>
      <c r="I4273" t="s">
        <v>32</v>
      </c>
    </row>
    <row r="4274" spans="1:9" ht="16.5" x14ac:dyDescent="0.25">
      <c r="A4274" s="1">
        <f>ROW()-ROW(tManutencao[[#Headers],[Seq]])</f>
        <v>4273</v>
      </c>
      <c r="B4274" s="3">
        <v>4156</v>
      </c>
      <c r="C4274" s="4">
        <v>45610.940555555557</v>
      </c>
      <c r="D4274" s="4">
        <v>45671.508611111109</v>
      </c>
      <c r="E4274" s="1" t="s">
        <v>9</v>
      </c>
      <c r="F4274">
        <v>502</v>
      </c>
      <c r="G4274" s="1" t="str">
        <f>IFERROR(VLOOKUP(tManutencao[[#This Row],[Máquina]],[1]!tMaquinas[[Código]:[Descrição]],2,0),"N/E")</f>
        <v>502 - Jaguar rebobinadeira</v>
      </c>
      <c r="H4274" t="s">
        <v>23</v>
      </c>
      <c r="I4274" t="s">
        <v>46</v>
      </c>
    </row>
    <row r="4275" spans="1:9" ht="16.5" x14ac:dyDescent="0.25">
      <c r="A4275" s="1">
        <f>ROW()-ROW(tManutencao[[#Headers],[Seq]])</f>
        <v>4274</v>
      </c>
      <c r="B4275" s="3">
        <v>4157</v>
      </c>
      <c r="C4275" s="4">
        <v>45611.33494212963</v>
      </c>
      <c r="D4275" s="4">
        <v>45636.533518518518</v>
      </c>
      <c r="E4275" s="1" t="s">
        <v>9</v>
      </c>
      <c r="F4275">
        <v>113</v>
      </c>
      <c r="G4275" s="1" t="str">
        <f>IFERROR(VLOOKUP(tManutencao[[#This Row],[Máquina]],[1]!tMaquinas[[Código]:[Descrição]],2,0),"N/E")</f>
        <v>113 - Extrusora</v>
      </c>
      <c r="H4275" t="s">
        <v>10</v>
      </c>
      <c r="I4275" t="s">
        <v>3585</v>
      </c>
    </row>
    <row r="4276" spans="1:9" ht="16.5" x14ac:dyDescent="0.25">
      <c r="A4276" s="1">
        <f>ROW()-ROW(tManutencao[[#Headers],[Seq]])</f>
        <v>4275</v>
      </c>
      <c r="B4276" s="3">
        <v>4158</v>
      </c>
      <c r="C4276" s="4">
        <v>45611.335972222223</v>
      </c>
      <c r="D4276" s="4">
        <v>45636.533796296295</v>
      </c>
      <c r="E4276" s="1" t="s">
        <v>9</v>
      </c>
      <c r="F4276">
        <v>118</v>
      </c>
      <c r="G4276" s="1" t="str">
        <f>IFERROR(VLOOKUP(tManutencao[[#This Row],[Máquina]],[1]!tMaquinas[[Código]:[Descrição]],2,0),"N/E")</f>
        <v>118- Extrusora</v>
      </c>
      <c r="H4276" t="s">
        <v>10</v>
      </c>
      <c r="I4276" t="s">
        <v>3586</v>
      </c>
    </row>
    <row r="4277" spans="1:9" ht="16.5" x14ac:dyDescent="0.25">
      <c r="A4277" s="1">
        <f>ROW()-ROW(tManutencao[[#Headers],[Seq]])</f>
        <v>4276</v>
      </c>
      <c r="B4277" s="3">
        <v>4159</v>
      </c>
      <c r="C4277" s="4">
        <v>45611.336944444447</v>
      </c>
      <c r="D4277" s="4">
        <v>45636.53434027778</v>
      </c>
      <c r="E4277" s="1" t="s">
        <v>9</v>
      </c>
      <c r="F4277">
        <v>115</v>
      </c>
      <c r="G4277" s="1" t="str">
        <f>IFERROR(VLOOKUP(tManutencao[[#This Row],[Máquina]],[1]!tMaquinas[[Código]:[Descrição]],2,0),"N/E")</f>
        <v>115 - Extrusora</v>
      </c>
      <c r="H4277" t="s">
        <v>10</v>
      </c>
      <c r="I4277" t="s">
        <v>3587</v>
      </c>
    </row>
    <row r="4278" spans="1:9" ht="16.5" x14ac:dyDescent="0.25">
      <c r="A4278" s="1">
        <f>ROW()-ROW(tManutencao[[#Headers],[Seq]])</f>
        <v>4277</v>
      </c>
      <c r="B4278" s="3">
        <v>4160</v>
      </c>
      <c r="C4278" s="4">
        <v>45611.337650462963</v>
      </c>
      <c r="D4278" s="4">
        <v>45636.534745370373</v>
      </c>
      <c r="E4278" s="1" t="s">
        <v>9</v>
      </c>
      <c r="F4278">
        <v>117</v>
      </c>
      <c r="G4278" s="1" t="str">
        <f>IFERROR(VLOOKUP(tManutencao[[#This Row],[Máquina]],[1]!tMaquinas[[Código]:[Descrição]],2,0),"N/E")</f>
        <v>117 - Extrusora</v>
      </c>
      <c r="H4278" t="s">
        <v>10</v>
      </c>
      <c r="I4278" t="s">
        <v>3588</v>
      </c>
    </row>
    <row r="4279" spans="1:9" ht="16.5" x14ac:dyDescent="0.25">
      <c r="A4279" s="1">
        <f>ROW()-ROW(tManutencao[[#Headers],[Seq]])</f>
        <v>4278</v>
      </c>
      <c r="B4279" s="3">
        <v>809</v>
      </c>
      <c r="C4279" s="4">
        <v>45170.595000000001</v>
      </c>
      <c r="D4279" s="4">
        <v>45219.760497685187</v>
      </c>
      <c r="E4279" s="1" t="s">
        <v>9</v>
      </c>
      <c r="G4279" s="1" t="str">
        <f>IFERROR(VLOOKUP(tManutencao[[#This Row],[Máquina]],[1]!tMaquinas[[Código]:[Descrição]],2,0),"N/E")</f>
        <v>N/E</v>
      </c>
      <c r="H4279" t="s">
        <v>62</v>
      </c>
      <c r="I4279" t="s">
        <v>3589</v>
      </c>
    </row>
    <row r="4280" spans="1:9" ht="16.5" x14ac:dyDescent="0.25">
      <c r="A4280" s="1">
        <f>ROW()-ROW(tManutencao[[#Headers],[Seq]])</f>
        <v>4279</v>
      </c>
      <c r="B4280" s="3">
        <v>4162</v>
      </c>
      <c r="C4280" s="4">
        <v>45611.33966435185</v>
      </c>
      <c r="D4280" s="4">
        <v>45636.535624999997</v>
      </c>
      <c r="E4280" s="1" t="s">
        <v>9</v>
      </c>
      <c r="F4280">
        <v>115</v>
      </c>
      <c r="G4280" s="1" t="str">
        <f>IFERROR(VLOOKUP(tManutencao[[#This Row],[Máquina]],[1]!tMaquinas[[Código]:[Descrição]],2,0),"N/E")</f>
        <v>115 - Extrusora</v>
      </c>
      <c r="H4280" t="s">
        <v>10</v>
      </c>
      <c r="I4280" t="s">
        <v>3590</v>
      </c>
    </row>
    <row r="4281" spans="1:9" ht="16.5" x14ac:dyDescent="0.25">
      <c r="A4281" s="1">
        <f>ROW()-ROW(tManutencao[[#Headers],[Seq]])</f>
        <v>4280</v>
      </c>
      <c r="B4281" s="3">
        <v>4163</v>
      </c>
      <c r="C4281" s="4">
        <v>45611.34003472222</v>
      </c>
      <c r="D4281" s="4">
        <v>45636.535925925928</v>
      </c>
      <c r="E4281" s="1" t="s">
        <v>9</v>
      </c>
      <c r="F4281">
        <v>108</v>
      </c>
      <c r="G4281" s="1" t="str">
        <f>IFERROR(VLOOKUP(tManutencao[[#This Row],[Máquina]],[1]!tMaquinas[[Código]:[Descrição]],2,0),"N/E")</f>
        <v>108 - Extrusora</v>
      </c>
      <c r="H4281" t="s">
        <v>10</v>
      </c>
      <c r="I4281" t="s">
        <v>3460</v>
      </c>
    </row>
    <row r="4282" spans="1:9" ht="16.5" x14ac:dyDescent="0.25">
      <c r="A4282" s="1">
        <f>ROW()-ROW(tManutencao[[#Headers],[Seq]])</f>
        <v>4281</v>
      </c>
      <c r="B4282" s="3">
        <v>4164</v>
      </c>
      <c r="C4282" s="4">
        <v>45611.341296296298</v>
      </c>
      <c r="D4282" s="4">
        <v>45636.536157407405</v>
      </c>
      <c r="E4282" s="1" t="s">
        <v>9</v>
      </c>
      <c r="F4282">
        <v>117</v>
      </c>
      <c r="G4282" s="1" t="str">
        <f>IFERROR(VLOOKUP(tManutencao[[#This Row],[Máquina]],[1]!tMaquinas[[Código]:[Descrição]],2,0),"N/E")</f>
        <v>117 - Extrusora</v>
      </c>
      <c r="H4282" t="s">
        <v>10</v>
      </c>
      <c r="I4282" t="s">
        <v>3591</v>
      </c>
    </row>
    <row r="4283" spans="1:9" ht="16.5" x14ac:dyDescent="0.25">
      <c r="A4283" s="1">
        <f>ROW()-ROW(tManutencao[[#Headers],[Seq]])</f>
        <v>4282</v>
      </c>
      <c r="B4283" s="3">
        <v>4165</v>
      </c>
      <c r="C4283" s="4">
        <v>45611.453310185185</v>
      </c>
      <c r="D4283" s="4">
        <v>45639.360636574071</v>
      </c>
      <c r="E4283" s="1" t="s">
        <v>9</v>
      </c>
      <c r="F4283">
        <v>115</v>
      </c>
      <c r="G4283" s="1" t="str">
        <f>IFERROR(VLOOKUP(tManutencao[[#This Row],[Máquina]],[1]!tMaquinas[[Código]:[Descrição]],2,0),"N/E")</f>
        <v>115 - Extrusora</v>
      </c>
      <c r="H4283" t="s">
        <v>10</v>
      </c>
      <c r="I4283" t="s">
        <v>3592</v>
      </c>
    </row>
    <row r="4284" spans="1:9" ht="16.5" x14ac:dyDescent="0.25">
      <c r="A4284" s="1">
        <f>ROW()-ROW(tManutencao[[#Headers],[Seq]])</f>
        <v>4283</v>
      </c>
      <c r="B4284" s="3">
        <v>4166</v>
      </c>
      <c r="C4284" s="4">
        <v>45611.576562499999</v>
      </c>
      <c r="D4284" s="4">
        <v>45617.456064814818</v>
      </c>
      <c r="E4284" s="1" t="s">
        <v>92</v>
      </c>
      <c r="F4284">
        <v>207</v>
      </c>
      <c r="G4284" s="1" t="str">
        <f>IFERROR(VLOOKUP(tManutencao[[#This Row],[Máquina]],[1]!tMaquinas[[Código]:[Descrição]],2,0),"N/E")</f>
        <v>207 - Comexi 8 cores</v>
      </c>
      <c r="H4284" t="s">
        <v>62</v>
      </c>
      <c r="I4284" t="s">
        <v>3593</v>
      </c>
    </row>
    <row r="4285" spans="1:9" ht="16.5" x14ac:dyDescent="0.25">
      <c r="A4285" s="1">
        <f>ROW()-ROW(tManutencao[[#Headers],[Seq]])</f>
        <v>4284</v>
      </c>
      <c r="B4285" s="3">
        <v>814</v>
      </c>
      <c r="C4285" s="4">
        <v>45173.41479166667</v>
      </c>
      <c r="D4285" s="4">
        <v>45219.757152777776</v>
      </c>
      <c r="E4285" s="1" t="s">
        <v>9</v>
      </c>
      <c r="G4285" s="1" t="str">
        <f>IFERROR(VLOOKUP(tManutencao[[#This Row],[Máquina]],[1]!tMaquinas[[Código]:[Descrição]],2,0),"N/E")</f>
        <v>N/E</v>
      </c>
      <c r="H4285" t="s">
        <v>3576</v>
      </c>
      <c r="I4285" t="s">
        <v>3594</v>
      </c>
    </row>
    <row r="4286" spans="1:9" ht="16.5" x14ac:dyDescent="0.25">
      <c r="A4286" s="1">
        <f>ROW()-ROW(tManutencao[[#Headers],[Seq]])</f>
        <v>4285</v>
      </c>
      <c r="B4286" s="3">
        <v>4168</v>
      </c>
      <c r="C4286" s="4">
        <v>45611.579791666663</v>
      </c>
      <c r="D4286" s="4">
        <v>45617.455613425926</v>
      </c>
      <c r="E4286" s="1" t="s">
        <v>9</v>
      </c>
      <c r="F4286">
        <v>207</v>
      </c>
      <c r="G4286" s="1" t="str">
        <f>IFERROR(VLOOKUP(tManutencao[[#This Row],[Máquina]],[1]!tMaquinas[[Código]:[Descrição]],2,0),"N/E")</f>
        <v>207 - Comexi 8 cores</v>
      </c>
      <c r="H4286" t="s">
        <v>62</v>
      </c>
      <c r="I4286" t="s">
        <v>3595</v>
      </c>
    </row>
    <row r="4287" spans="1:9" ht="16.5" x14ac:dyDescent="0.25">
      <c r="A4287" s="1">
        <f>ROW()-ROW(tManutencao[[#Headers],[Seq]])</f>
        <v>4286</v>
      </c>
      <c r="B4287" s="3">
        <v>4169</v>
      </c>
      <c r="C4287" s="4">
        <v>45611.581006944441</v>
      </c>
      <c r="D4287" s="4">
        <v>45617.456331018519</v>
      </c>
      <c r="E4287" s="1" t="s">
        <v>9</v>
      </c>
      <c r="F4287">
        <v>206</v>
      </c>
      <c r="G4287" s="1" t="str">
        <f>IFERROR(VLOOKUP(tManutencao[[#This Row],[Máquina]],[1]!tMaquinas[[Código]:[Descrição]],2,0),"N/E")</f>
        <v>206 - Comexi 8 cores</v>
      </c>
      <c r="H4287" t="s">
        <v>62</v>
      </c>
      <c r="I4287" t="s">
        <v>3596</v>
      </c>
    </row>
    <row r="4288" spans="1:9" ht="16.5" x14ac:dyDescent="0.25">
      <c r="A4288" s="1">
        <f>ROW()-ROW(tManutencao[[#Headers],[Seq]])</f>
        <v>4287</v>
      </c>
      <c r="B4288" s="3">
        <v>826</v>
      </c>
      <c r="C4288" s="4">
        <v>45174.994722222225</v>
      </c>
      <c r="D4288" s="4">
        <v>45219.756006944444</v>
      </c>
      <c r="E4288" s="1" t="s">
        <v>9</v>
      </c>
      <c r="G4288" s="1" t="str">
        <f>IFERROR(VLOOKUP(tManutencao[[#This Row],[Máquina]],[1]!tMaquinas[[Código]:[Descrição]],2,0),"N/E")</f>
        <v>N/E</v>
      </c>
      <c r="H4288" t="s">
        <v>10</v>
      </c>
      <c r="I4288" t="s">
        <v>3597</v>
      </c>
    </row>
    <row r="4289" spans="1:9" ht="16.5" x14ac:dyDescent="0.25">
      <c r="A4289" s="1">
        <f>ROW()-ROW(tManutencao[[#Headers],[Seq]])</f>
        <v>4288</v>
      </c>
      <c r="B4289" s="3">
        <v>4171</v>
      </c>
      <c r="C4289" s="4">
        <v>45611.605196759258</v>
      </c>
      <c r="D4289" s="4"/>
      <c r="E4289" s="1" t="s">
        <v>9</v>
      </c>
      <c r="F4289">
        <v>416</v>
      </c>
      <c r="G4289" s="1" t="str">
        <f>IFERROR(VLOOKUP(tManutencao[[#This Row],[Máquina]],[1]!tMaquinas[[Código]:[Descrição]],2,0),"N/E")</f>
        <v>416 - Hece 1400</v>
      </c>
      <c r="H4289" t="s">
        <v>21</v>
      </c>
      <c r="I4289" t="s">
        <v>3598</v>
      </c>
    </row>
    <row r="4290" spans="1:9" ht="16.5" x14ac:dyDescent="0.25">
      <c r="A4290" s="1">
        <f>ROW()-ROW(tManutencao[[#Headers],[Seq]])</f>
        <v>4289</v>
      </c>
      <c r="B4290" s="3">
        <v>4172</v>
      </c>
      <c r="C4290" s="4">
        <v>45611.682905092595</v>
      </c>
      <c r="D4290" s="4">
        <v>45671.50886574074</v>
      </c>
      <c r="E4290" s="1" t="s">
        <v>9</v>
      </c>
      <c r="F4290">
        <v>416</v>
      </c>
      <c r="G4290" s="1" t="str">
        <f>IFERROR(VLOOKUP(tManutencao[[#This Row],[Máquina]],[1]!tMaquinas[[Código]:[Descrição]],2,0),"N/E")</f>
        <v>416 - Hece 1400</v>
      </c>
      <c r="H4290" t="s">
        <v>21</v>
      </c>
      <c r="I4290" t="s">
        <v>71</v>
      </c>
    </row>
    <row r="4291" spans="1:9" ht="16.5" x14ac:dyDescent="0.25">
      <c r="A4291" s="1">
        <f>ROW()-ROW(tManutencao[[#Headers],[Seq]])</f>
        <v>4290</v>
      </c>
      <c r="B4291" s="3">
        <v>4173</v>
      </c>
      <c r="C4291" s="4">
        <v>45612.107094907406</v>
      </c>
      <c r="D4291" s="4">
        <v>45671.509062500001</v>
      </c>
      <c r="E4291" s="1" t="s">
        <v>9</v>
      </c>
      <c r="F4291">
        <v>507</v>
      </c>
      <c r="G4291" s="1" t="str">
        <f>IFERROR(VLOOKUP(tManutencao[[#This Row],[Máquina]],[1]!tMaquinas[[Código]:[Descrição]],2,0),"N/E")</f>
        <v>507 - Rebobinadeira</v>
      </c>
      <c r="H4291" t="s">
        <v>23</v>
      </c>
      <c r="I4291" t="s">
        <v>35</v>
      </c>
    </row>
    <row r="4292" spans="1:9" ht="16.5" x14ac:dyDescent="0.25">
      <c r="A4292" s="1">
        <f>ROW()-ROW(tManutencao[[#Headers],[Seq]])</f>
        <v>4291</v>
      </c>
      <c r="B4292" s="3">
        <v>4174</v>
      </c>
      <c r="C4292" s="4">
        <v>45612.120706018519</v>
      </c>
      <c r="D4292" s="4">
        <v>45671.509189814817</v>
      </c>
      <c r="E4292" s="1" t="s">
        <v>9</v>
      </c>
      <c r="F4292">
        <v>507</v>
      </c>
      <c r="G4292" s="1" t="str">
        <f>IFERROR(VLOOKUP(tManutencao[[#This Row],[Máquina]],[1]!tMaquinas[[Código]:[Descrição]],2,0),"N/E")</f>
        <v>507 - Rebobinadeira</v>
      </c>
      <c r="H4292" t="s">
        <v>23</v>
      </c>
      <c r="I4292" t="s">
        <v>35</v>
      </c>
    </row>
    <row r="4293" spans="1:9" ht="16.5" x14ac:dyDescent="0.25">
      <c r="A4293" s="1">
        <f>ROW()-ROW(tManutencao[[#Headers],[Seq]])</f>
        <v>4292</v>
      </c>
      <c r="B4293" s="3">
        <v>4175</v>
      </c>
      <c r="C4293" s="4">
        <v>45612.126076388886</v>
      </c>
      <c r="D4293" s="4">
        <v>45671.509340277778</v>
      </c>
      <c r="E4293" s="1" t="s">
        <v>9</v>
      </c>
      <c r="F4293">
        <v>507</v>
      </c>
      <c r="G4293" s="1" t="str">
        <f>IFERROR(VLOOKUP(tManutencao[[#This Row],[Máquina]],[1]!tMaquinas[[Código]:[Descrição]],2,0),"N/E")</f>
        <v>507 - Rebobinadeira</v>
      </c>
      <c r="H4293" t="s">
        <v>23</v>
      </c>
      <c r="I4293" t="s">
        <v>35</v>
      </c>
    </row>
    <row r="4294" spans="1:9" ht="16.5" x14ac:dyDescent="0.25">
      <c r="A4294" s="1">
        <f>ROW()-ROW(tManutencao[[#Headers],[Seq]])</f>
        <v>4293</v>
      </c>
      <c r="B4294" s="3">
        <v>4176</v>
      </c>
      <c r="C4294" s="4">
        <v>45612.126076388886</v>
      </c>
      <c r="D4294" s="4">
        <v>45671.50949074074</v>
      </c>
      <c r="E4294" s="1" t="s">
        <v>9</v>
      </c>
      <c r="F4294">
        <v>507</v>
      </c>
      <c r="G4294" s="1" t="str">
        <f>IFERROR(VLOOKUP(tManutencao[[#This Row],[Máquina]],[1]!tMaquinas[[Código]:[Descrição]],2,0),"N/E")</f>
        <v>507 - Rebobinadeira</v>
      </c>
      <c r="H4294" t="s">
        <v>23</v>
      </c>
      <c r="I4294" t="s">
        <v>35</v>
      </c>
    </row>
    <row r="4295" spans="1:9" ht="16.5" x14ac:dyDescent="0.25">
      <c r="A4295" s="1">
        <f>ROW()-ROW(tManutencao[[#Headers],[Seq]])</f>
        <v>4294</v>
      </c>
      <c r="B4295" s="3">
        <v>4177</v>
      </c>
      <c r="C4295" s="4">
        <v>45612.126087962963</v>
      </c>
      <c r="D4295" s="4">
        <v>45671.509664351855</v>
      </c>
      <c r="E4295" s="1" t="s">
        <v>9</v>
      </c>
      <c r="F4295">
        <v>507</v>
      </c>
      <c r="G4295" s="1" t="str">
        <f>IFERROR(VLOOKUP(tManutencao[[#This Row],[Máquina]],[1]!tMaquinas[[Código]:[Descrição]],2,0),"N/E")</f>
        <v>507 - Rebobinadeira</v>
      </c>
      <c r="H4295" t="s">
        <v>23</v>
      </c>
      <c r="I4295" t="s">
        <v>35</v>
      </c>
    </row>
    <row r="4296" spans="1:9" ht="16.5" x14ac:dyDescent="0.25">
      <c r="A4296" s="1">
        <f>ROW()-ROW(tManutencao[[#Headers],[Seq]])</f>
        <v>4295</v>
      </c>
      <c r="B4296" s="3">
        <v>4178</v>
      </c>
      <c r="C4296" s="4">
        <v>45612.126099537039</v>
      </c>
      <c r="D4296" s="4">
        <v>45671.509837962964</v>
      </c>
      <c r="E4296" s="1" t="s">
        <v>9</v>
      </c>
      <c r="F4296">
        <v>507</v>
      </c>
      <c r="G4296" s="1" t="str">
        <f>IFERROR(VLOOKUP(tManutencao[[#This Row],[Máquina]],[1]!tMaquinas[[Código]:[Descrição]],2,0),"N/E")</f>
        <v>507 - Rebobinadeira</v>
      </c>
      <c r="H4296" t="s">
        <v>23</v>
      </c>
      <c r="I4296" t="s">
        <v>35</v>
      </c>
    </row>
    <row r="4297" spans="1:9" ht="16.5" x14ac:dyDescent="0.25">
      <c r="A4297" s="1">
        <f>ROW()-ROW(tManutencao[[#Headers],[Seq]])</f>
        <v>4296</v>
      </c>
      <c r="B4297" s="3">
        <v>4179</v>
      </c>
      <c r="C4297" s="4">
        <v>45612.252349537041</v>
      </c>
      <c r="D4297" s="4">
        <v>45664.724641203706</v>
      </c>
      <c r="E4297" s="1" t="s">
        <v>9</v>
      </c>
      <c r="F4297">
        <v>118</v>
      </c>
      <c r="G4297" s="1" t="str">
        <f>IFERROR(VLOOKUP(tManutencao[[#This Row],[Máquina]],[1]!tMaquinas[[Código]:[Descrição]],2,0),"N/E")</f>
        <v>118- Extrusora</v>
      </c>
      <c r="H4297" t="s">
        <v>10</v>
      </c>
      <c r="I4297" t="s">
        <v>3599</v>
      </c>
    </row>
    <row r="4298" spans="1:9" ht="16.5" x14ac:dyDescent="0.25">
      <c r="A4298" s="1">
        <f>ROW()-ROW(tManutencao[[#Headers],[Seq]])</f>
        <v>4297</v>
      </c>
      <c r="B4298" s="3">
        <v>4180</v>
      </c>
      <c r="C4298" s="4">
        <v>45612.293715277781</v>
      </c>
      <c r="D4298" s="4">
        <v>45671.509976851848</v>
      </c>
      <c r="E4298" s="1" t="s">
        <v>9</v>
      </c>
      <c r="F4298">
        <v>116</v>
      </c>
      <c r="G4298" s="1" t="str">
        <f>IFERROR(VLOOKUP(tManutencao[[#This Row],[Máquina]],[1]!tMaquinas[[Código]:[Descrição]],2,0),"N/E")</f>
        <v>116 - Extrusora</v>
      </c>
      <c r="H4298" t="s">
        <v>10</v>
      </c>
      <c r="I4298" t="s">
        <v>16</v>
      </c>
    </row>
    <row r="4299" spans="1:9" ht="16.5" x14ac:dyDescent="0.25">
      <c r="A4299" s="1">
        <f>ROW()-ROW(tManutencao[[#Headers],[Seq]])</f>
        <v>4298</v>
      </c>
      <c r="B4299" s="3">
        <v>4181</v>
      </c>
      <c r="C4299" s="4">
        <v>45612.294363425928</v>
      </c>
      <c r="D4299" s="4">
        <v>45671.510150462964</v>
      </c>
      <c r="E4299" s="1" t="s">
        <v>9</v>
      </c>
      <c r="F4299">
        <v>118</v>
      </c>
      <c r="G4299" s="1" t="str">
        <f>IFERROR(VLOOKUP(tManutencao[[#This Row],[Máquina]],[1]!tMaquinas[[Código]:[Descrição]],2,0),"N/E")</f>
        <v>118- Extrusora</v>
      </c>
      <c r="H4299" t="s">
        <v>10</v>
      </c>
      <c r="I4299" t="s">
        <v>25</v>
      </c>
    </row>
    <row r="4300" spans="1:9" ht="16.5" x14ac:dyDescent="0.25">
      <c r="A4300" s="1">
        <f>ROW()-ROW(tManutencao[[#Headers],[Seq]])</f>
        <v>4299</v>
      </c>
      <c r="B4300" s="3">
        <v>4182</v>
      </c>
      <c r="C4300" s="4">
        <v>45612.605752314812</v>
      </c>
      <c r="D4300" s="4">
        <v>45639.364351851851</v>
      </c>
      <c r="E4300" s="1" t="s">
        <v>9</v>
      </c>
      <c r="F4300">
        <v>116</v>
      </c>
      <c r="G4300" s="1" t="str">
        <f>IFERROR(VLOOKUP(tManutencao[[#This Row],[Máquina]],[1]!tMaquinas[[Código]:[Descrição]],2,0),"N/E")</f>
        <v>116 - Extrusora</v>
      </c>
      <c r="H4300" t="s">
        <v>10</v>
      </c>
      <c r="I4300" t="s">
        <v>55</v>
      </c>
    </row>
    <row r="4301" spans="1:9" ht="16.5" x14ac:dyDescent="0.25">
      <c r="A4301" s="1">
        <f>ROW()-ROW(tManutencao[[#Headers],[Seq]])</f>
        <v>4300</v>
      </c>
      <c r="B4301" s="3">
        <v>4183</v>
      </c>
      <c r="C4301" s="4">
        <v>45612.651643518519</v>
      </c>
      <c r="D4301" s="4">
        <v>45671.510289351849</v>
      </c>
      <c r="E4301" s="1" t="s">
        <v>9</v>
      </c>
      <c r="F4301">
        <v>116</v>
      </c>
      <c r="G4301" s="1" t="str">
        <f>IFERROR(VLOOKUP(tManutencao[[#This Row],[Máquina]],[1]!tMaquinas[[Código]:[Descrição]],2,0),"N/E")</f>
        <v>116 - Extrusora</v>
      </c>
      <c r="H4301" t="s">
        <v>10</v>
      </c>
      <c r="I4301" t="s">
        <v>55</v>
      </c>
    </row>
    <row r="4302" spans="1:9" ht="16.5" x14ac:dyDescent="0.25">
      <c r="A4302" s="1">
        <f>ROW()-ROW(tManutencao[[#Headers],[Seq]])</f>
        <v>4301</v>
      </c>
      <c r="B4302" s="3">
        <v>4184</v>
      </c>
      <c r="C4302" s="4">
        <v>45612.876481481479</v>
      </c>
      <c r="D4302" s="4">
        <v>45671.510428240741</v>
      </c>
      <c r="E4302" s="1" t="s">
        <v>9</v>
      </c>
      <c r="F4302">
        <v>502</v>
      </c>
      <c r="G4302" s="1" t="str">
        <f>IFERROR(VLOOKUP(tManutencao[[#This Row],[Máquina]],[1]!tMaquinas[[Código]:[Descrição]],2,0),"N/E")</f>
        <v>502 - Jaguar rebobinadeira</v>
      </c>
      <c r="H4302" t="s">
        <v>23</v>
      </c>
      <c r="I4302" t="s">
        <v>46</v>
      </c>
    </row>
    <row r="4303" spans="1:9" ht="16.5" x14ac:dyDescent="0.25">
      <c r="A4303" s="1">
        <f>ROW()-ROW(tManutencao[[#Headers],[Seq]])</f>
        <v>4302</v>
      </c>
      <c r="B4303" s="3">
        <v>4185</v>
      </c>
      <c r="C4303" s="4">
        <v>45613.936979166669</v>
      </c>
      <c r="D4303" s="4"/>
      <c r="E4303" s="1" t="s">
        <v>9</v>
      </c>
      <c r="F4303">
        <v>117</v>
      </c>
      <c r="G4303" s="1" t="str">
        <f>IFERROR(VLOOKUP(tManutencao[[#This Row],[Máquina]],[1]!tMaquinas[[Código]:[Descrição]],2,0),"N/E")</f>
        <v>117 - Extrusora</v>
      </c>
      <c r="H4303" t="s">
        <v>10</v>
      </c>
      <c r="I4303" t="s">
        <v>3600</v>
      </c>
    </row>
    <row r="4304" spans="1:9" ht="16.5" x14ac:dyDescent="0.25">
      <c r="A4304" s="1">
        <f>ROW()-ROW(tManutencao[[#Headers],[Seq]])</f>
        <v>4303</v>
      </c>
      <c r="B4304" s="3">
        <v>4186</v>
      </c>
      <c r="C4304" s="4">
        <v>45613.97215277778</v>
      </c>
      <c r="D4304" s="4">
        <v>45671.510613425926</v>
      </c>
      <c r="E4304" s="1" t="s">
        <v>9</v>
      </c>
      <c r="F4304">
        <v>506</v>
      </c>
      <c r="G4304" s="1" t="str">
        <f>IFERROR(VLOOKUP(tManutencao[[#This Row],[Máquina]],[1]!tMaquinas[[Código]:[Descrição]],2,0),"N/E")</f>
        <v>506 - Rebobinadeira</v>
      </c>
      <c r="H4304" t="s">
        <v>23</v>
      </c>
      <c r="I4304" t="s">
        <v>38</v>
      </c>
    </row>
    <row r="4305" spans="1:9" ht="16.5" x14ac:dyDescent="0.25">
      <c r="A4305" s="1">
        <f>ROW()-ROW(tManutencao[[#Headers],[Seq]])</f>
        <v>4304</v>
      </c>
      <c r="B4305" s="3">
        <v>4187</v>
      </c>
      <c r="C4305" s="4">
        <v>45613.972199074073</v>
      </c>
      <c r="D4305" s="4">
        <v>45671.510833333334</v>
      </c>
      <c r="E4305" s="1" t="s">
        <v>9</v>
      </c>
      <c r="F4305">
        <v>506</v>
      </c>
      <c r="G4305" s="1" t="str">
        <f>IFERROR(VLOOKUP(tManutencao[[#This Row],[Máquina]],[1]!tMaquinas[[Código]:[Descrição]],2,0),"N/E")</f>
        <v>506 - Rebobinadeira</v>
      </c>
      <c r="H4305" t="s">
        <v>23</v>
      </c>
      <c r="I4305" t="s">
        <v>38</v>
      </c>
    </row>
    <row r="4306" spans="1:9" ht="16.5" x14ac:dyDescent="0.25">
      <c r="A4306" s="1">
        <f>ROW()-ROW(tManutencao[[#Headers],[Seq]])</f>
        <v>4305</v>
      </c>
      <c r="B4306" s="3">
        <v>4188</v>
      </c>
      <c r="C4306" s="4">
        <v>45613.972291666665</v>
      </c>
      <c r="D4306" s="4">
        <v>45671.511030092595</v>
      </c>
      <c r="E4306" s="1" t="s">
        <v>9</v>
      </c>
      <c r="F4306">
        <v>506</v>
      </c>
      <c r="G4306" s="1" t="str">
        <f>IFERROR(VLOOKUP(tManutencao[[#This Row],[Máquina]],[1]!tMaquinas[[Código]:[Descrição]],2,0),"N/E")</f>
        <v>506 - Rebobinadeira</v>
      </c>
      <c r="H4306" t="s">
        <v>23</v>
      </c>
      <c r="I4306" t="s">
        <v>38</v>
      </c>
    </row>
    <row r="4307" spans="1:9" ht="16.5" x14ac:dyDescent="0.25">
      <c r="A4307" s="1">
        <f>ROW()-ROW(tManutencao[[#Headers],[Seq]])</f>
        <v>4306</v>
      </c>
      <c r="B4307" s="3">
        <v>4189</v>
      </c>
      <c r="C4307" s="4">
        <v>45614.269768518519</v>
      </c>
      <c r="D4307" s="4">
        <v>45671.511296296296</v>
      </c>
      <c r="E4307" s="1" t="s">
        <v>9</v>
      </c>
      <c r="F4307">
        <v>118</v>
      </c>
      <c r="G4307" s="1" t="str">
        <f>IFERROR(VLOOKUP(tManutencao[[#This Row],[Máquina]],[1]!tMaquinas[[Código]:[Descrição]],2,0),"N/E")</f>
        <v>118- Extrusora</v>
      </c>
      <c r="H4307" t="s">
        <v>10</v>
      </c>
      <c r="I4307" t="s">
        <v>25</v>
      </c>
    </row>
    <row r="4308" spans="1:9" ht="16.5" x14ac:dyDescent="0.25">
      <c r="A4308" s="1">
        <f>ROW()-ROW(tManutencao[[#Headers],[Seq]])</f>
        <v>4307</v>
      </c>
      <c r="B4308" s="3">
        <v>4190</v>
      </c>
      <c r="C4308" s="4">
        <v>45614.272997685184</v>
      </c>
      <c r="D4308" s="4">
        <v>45671.511574074073</v>
      </c>
      <c r="E4308" s="1" t="s">
        <v>9</v>
      </c>
      <c r="F4308">
        <v>502</v>
      </c>
      <c r="G4308" s="1" t="str">
        <f>IFERROR(VLOOKUP(tManutencao[[#This Row],[Máquina]],[1]!tMaquinas[[Código]:[Descrição]],2,0),"N/E")</f>
        <v>502 - Jaguar rebobinadeira</v>
      </c>
      <c r="H4308" t="s">
        <v>23</v>
      </c>
      <c r="I4308" t="s">
        <v>48</v>
      </c>
    </row>
    <row r="4309" spans="1:9" ht="16.5" x14ac:dyDescent="0.25">
      <c r="A4309" s="1">
        <f>ROW()-ROW(tManutencao[[#Headers],[Seq]])</f>
        <v>4308</v>
      </c>
      <c r="B4309" s="3">
        <v>4191</v>
      </c>
      <c r="C4309" s="4">
        <v>45614.276493055557</v>
      </c>
      <c r="D4309" s="4">
        <v>45671.511724537035</v>
      </c>
      <c r="E4309" s="1" t="s">
        <v>9</v>
      </c>
      <c r="F4309">
        <v>117</v>
      </c>
      <c r="G4309" s="1" t="str">
        <f>IFERROR(VLOOKUP(tManutencao[[#This Row],[Máquina]],[1]!tMaquinas[[Código]:[Descrição]],2,0),"N/E")</f>
        <v>117 - Extrusora</v>
      </c>
      <c r="H4309" t="s">
        <v>10</v>
      </c>
      <c r="I4309" t="s">
        <v>12</v>
      </c>
    </row>
    <row r="4310" spans="1:9" ht="16.5" x14ac:dyDescent="0.25">
      <c r="A4310" s="1">
        <f>ROW()-ROW(tManutencao[[#Headers],[Seq]])</f>
        <v>4309</v>
      </c>
      <c r="B4310" s="3">
        <v>4192</v>
      </c>
      <c r="C4310" s="4">
        <v>45614.312962962962</v>
      </c>
      <c r="D4310" s="4">
        <v>45617.451828703706</v>
      </c>
      <c r="E4310" s="1" t="s">
        <v>9</v>
      </c>
      <c r="F4310">
        <v>115</v>
      </c>
      <c r="G4310" s="1" t="str">
        <f>IFERROR(VLOOKUP(tManutencao[[#This Row],[Máquina]],[1]!tMaquinas[[Código]:[Descrição]],2,0),"N/E")</f>
        <v>115 - Extrusora</v>
      </c>
      <c r="H4310" t="s">
        <v>10</v>
      </c>
      <c r="I4310" t="s">
        <v>3601</v>
      </c>
    </row>
    <row r="4311" spans="1:9" ht="16.5" x14ac:dyDescent="0.25">
      <c r="A4311" s="1">
        <f>ROW()-ROW(tManutencao[[#Headers],[Seq]])</f>
        <v>4310</v>
      </c>
      <c r="B4311" s="3">
        <v>4193</v>
      </c>
      <c r="C4311" s="4">
        <v>45614.313472222224</v>
      </c>
      <c r="D4311" s="4">
        <v>45617.452187499999</v>
      </c>
      <c r="E4311" s="1" t="s">
        <v>9</v>
      </c>
      <c r="F4311">
        <v>108</v>
      </c>
      <c r="G4311" s="1" t="str">
        <f>IFERROR(VLOOKUP(tManutencao[[#This Row],[Máquina]],[1]!tMaquinas[[Código]:[Descrição]],2,0),"N/E")</f>
        <v>108 - Extrusora</v>
      </c>
      <c r="H4311" t="s">
        <v>10</v>
      </c>
      <c r="I4311" t="s">
        <v>3602</v>
      </c>
    </row>
    <row r="4312" spans="1:9" ht="16.5" x14ac:dyDescent="0.25">
      <c r="A4312" s="1">
        <f>ROW()-ROW(tManutencao[[#Headers],[Seq]])</f>
        <v>4311</v>
      </c>
      <c r="B4312" s="3">
        <v>4194</v>
      </c>
      <c r="C4312" s="4">
        <v>45614.342175925929</v>
      </c>
      <c r="D4312" s="4">
        <v>45671.511782407404</v>
      </c>
      <c r="E4312" s="1" t="s">
        <v>9</v>
      </c>
      <c r="F4312">
        <v>502</v>
      </c>
      <c r="G4312" s="1" t="str">
        <f>IFERROR(VLOOKUP(tManutencao[[#This Row],[Máquina]],[1]!tMaquinas[[Código]:[Descrição]],2,0),"N/E")</f>
        <v>502 - Jaguar rebobinadeira</v>
      </c>
      <c r="H4312" t="s">
        <v>23</v>
      </c>
      <c r="I4312" t="s">
        <v>24</v>
      </c>
    </row>
    <row r="4313" spans="1:9" ht="16.5" x14ac:dyDescent="0.25">
      <c r="A4313" s="1">
        <f>ROW()-ROW(tManutencao[[#Headers],[Seq]])</f>
        <v>4312</v>
      </c>
      <c r="B4313" s="3">
        <v>4195</v>
      </c>
      <c r="C4313" s="4">
        <v>45614.342442129629</v>
      </c>
      <c r="D4313" s="4">
        <v>45671.511840277781</v>
      </c>
      <c r="E4313" s="1" t="s">
        <v>9</v>
      </c>
      <c r="F4313">
        <v>502</v>
      </c>
      <c r="G4313" s="1" t="str">
        <f>IFERROR(VLOOKUP(tManutencao[[#This Row],[Máquina]],[1]!tMaquinas[[Código]:[Descrição]],2,0),"N/E")</f>
        <v>502 - Jaguar rebobinadeira</v>
      </c>
      <c r="H4313" t="s">
        <v>23</v>
      </c>
      <c r="I4313" t="s">
        <v>24</v>
      </c>
    </row>
    <row r="4314" spans="1:9" ht="16.5" x14ac:dyDescent="0.25">
      <c r="A4314" s="1">
        <f>ROW()-ROW(tManutencao[[#Headers],[Seq]])</f>
        <v>4313</v>
      </c>
      <c r="B4314" s="3">
        <v>4196</v>
      </c>
      <c r="C4314" s="4">
        <v>45614.353101851855</v>
      </c>
      <c r="D4314" s="4">
        <v>45617.451516203706</v>
      </c>
      <c r="E4314" s="1" t="s">
        <v>9</v>
      </c>
      <c r="F4314">
        <v>208</v>
      </c>
      <c r="G4314" s="1" t="str">
        <f>IFERROR(VLOOKUP(tManutencao[[#This Row],[Máquina]],[1]!tMaquinas[[Código]:[Descrição]],2,0),"N/E")</f>
        <v>208 - Comexi 8 cores</v>
      </c>
      <c r="H4314" t="s">
        <v>62</v>
      </c>
      <c r="I4314" t="s">
        <v>3438</v>
      </c>
    </row>
    <row r="4315" spans="1:9" ht="16.5" x14ac:dyDescent="0.25">
      <c r="A4315" s="1">
        <f>ROW()-ROW(tManutencao[[#Headers],[Seq]])</f>
        <v>4314</v>
      </c>
      <c r="B4315" s="3">
        <v>4197</v>
      </c>
      <c r="C4315" s="4">
        <v>45614.355023148149</v>
      </c>
      <c r="D4315" s="4">
        <v>45617.45113425926</v>
      </c>
      <c r="E4315" s="1" t="s">
        <v>9</v>
      </c>
      <c r="F4315">
        <v>208</v>
      </c>
      <c r="G4315" s="1" t="str">
        <f>IFERROR(VLOOKUP(tManutencao[[#This Row],[Máquina]],[1]!tMaquinas[[Código]:[Descrição]],2,0),"N/E")</f>
        <v>208 - Comexi 8 cores</v>
      </c>
      <c r="H4315" t="s">
        <v>62</v>
      </c>
      <c r="I4315" t="s">
        <v>3603</v>
      </c>
    </row>
    <row r="4316" spans="1:9" ht="16.5" x14ac:dyDescent="0.25">
      <c r="A4316" s="1">
        <f>ROW()-ROW(tManutencao[[#Headers],[Seq]])</f>
        <v>4315</v>
      </c>
      <c r="B4316" s="3">
        <v>837</v>
      </c>
      <c r="C4316" s="4">
        <v>45181.689363425925</v>
      </c>
      <c r="D4316" s="4">
        <v>45219.750821759262</v>
      </c>
      <c r="E4316" s="1" t="s">
        <v>9</v>
      </c>
      <c r="G4316" s="1" t="str">
        <f>IFERROR(VLOOKUP(tManutencao[[#This Row],[Máquina]],[1]!tMaquinas[[Código]:[Descrição]],2,0),"N/E")</f>
        <v>N/E</v>
      </c>
      <c r="H4316" t="s">
        <v>21</v>
      </c>
      <c r="I4316" t="s">
        <v>3604</v>
      </c>
    </row>
    <row r="4317" spans="1:9" ht="16.5" x14ac:dyDescent="0.25">
      <c r="A4317" s="1">
        <f>ROW()-ROW(tManutencao[[#Headers],[Seq]])</f>
        <v>4316</v>
      </c>
      <c r="B4317" s="3">
        <v>4199</v>
      </c>
      <c r="C4317" s="4">
        <v>45614.397627314815</v>
      </c>
      <c r="D4317" s="4">
        <v>45671.512152777781</v>
      </c>
      <c r="E4317" s="1" t="s">
        <v>9</v>
      </c>
      <c r="F4317">
        <v>406</v>
      </c>
      <c r="G4317" s="1" t="str">
        <f>IFERROR(VLOOKUP(tManutencao[[#This Row],[Máquina]],[1]!tMaquinas[[Código]:[Descrição]],2,0),"N/E")</f>
        <v>406 - Hece1400</v>
      </c>
      <c r="H4317" t="s">
        <v>21</v>
      </c>
      <c r="I4317" t="s">
        <v>72</v>
      </c>
    </row>
    <row r="4318" spans="1:9" ht="16.5" x14ac:dyDescent="0.25">
      <c r="A4318" s="1">
        <f>ROW()-ROW(tManutencao[[#Headers],[Seq]])</f>
        <v>4317</v>
      </c>
      <c r="B4318" s="3">
        <v>841</v>
      </c>
      <c r="C4318" s="4">
        <v>45182.350277777776</v>
      </c>
      <c r="D4318" s="4">
        <v>45231.72550925926</v>
      </c>
      <c r="E4318" s="1" t="s">
        <v>9</v>
      </c>
      <c r="G4318" s="1" t="str">
        <f>IFERROR(VLOOKUP(tManutencao[[#This Row],[Máquina]],[1]!tMaquinas[[Código]:[Descrição]],2,0),"N/E")</f>
        <v>N/E</v>
      </c>
      <c r="H4318" t="s">
        <v>62</v>
      </c>
      <c r="I4318" t="s">
        <v>3605</v>
      </c>
    </row>
    <row r="4319" spans="1:9" ht="16.5" x14ac:dyDescent="0.25">
      <c r="A4319" s="1">
        <f>ROW()-ROW(tManutencao[[#Headers],[Seq]])</f>
        <v>4318</v>
      </c>
      <c r="B4319" s="3">
        <v>860</v>
      </c>
      <c r="C4319" s="4">
        <v>45188.615324074075</v>
      </c>
      <c r="D4319" s="4">
        <v>45231.725937499999</v>
      </c>
      <c r="E4319" s="1" t="s">
        <v>182</v>
      </c>
      <c r="G4319" s="1" t="str">
        <f>IFERROR(VLOOKUP(tManutencao[[#This Row],[Máquina]],[1]!tMaquinas[[Código]:[Descrição]],2,0),"N/E")</f>
        <v>N/E</v>
      </c>
      <c r="H4319" t="s">
        <v>10</v>
      </c>
      <c r="I4319" t="s">
        <v>3606</v>
      </c>
    </row>
    <row r="4320" spans="1:9" ht="16.5" x14ac:dyDescent="0.25">
      <c r="A4320" s="1">
        <f>ROW()-ROW(tManutencao[[#Headers],[Seq]])</f>
        <v>4319</v>
      </c>
      <c r="B4320" s="3">
        <v>4202</v>
      </c>
      <c r="C4320" s="4">
        <v>45614.461053240739</v>
      </c>
      <c r="D4320" s="4"/>
      <c r="E4320" s="1" t="s">
        <v>9</v>
      </c>
      <c r="F4320">
        <v>502</v>
      </c>
      <c r="G4320" s="1" t="str">
        <f>IFERROR(VLOOKUP(tManutencao[[#This Row],[Máquina]],[1]!tMaquinas[[Código]:[Descrição]],2,0),"N/E")</f>
        <v>502 - Jaguar rebobinadeira</v>
      </c>
      <c r="H4320" t="s">
        <v>23</v>
      </c>
      <c r="I4320" t="s">
        <v>3607</v>
      </c>
    </row>
    <row r="4321" spans="1:9" ht="16.5" x14ac:dyDescent="0.25">
      <c r="A4321" s="1">
        <f>ROW()-ROW(tManutencao[[#Headers],[Seq]])</f>
        <v>4320</v>
      </c>
      <c r="B4321" s="3">
        <v>861</v>
      </c>
      <c r="C4321" s="4">
        <v>45188.616087962961</v>
      </c>
      <c r="D4321" s="4">
        <v>45231.726331018515</v>
      </c>
      <c r="E4321" s="1" t="s">
        <v>182</v>
      </c>
      <c r="G4321" s="1" t="str">
        <f>IFERROR(VLOOKUP(tManutencao[[#This Row],[Máquina]],[1]!tMaquinas[[Código]:[Descrição]],2,0),"N/E")</f>
        <v>N/E</v>
      </c>
      <c r="H4321" t="s">
        <v>21</v>
      </c>
      <c r="I4321" t="s">
        <v>3608</v>
      </c>
    </row>
    <row r="4322" spans="1:9" ht="16.5" x14ac:dyDescent="0.25">
      <c r="A4322" s="1">
        <f>ROW()-ROW(tManutencao[[#Headers],[Seq]])</f>
        <v>4321</v>
      </c>
      <c r="B4322" s="3">
        <v>4204</v>
      </c>
      <c r="C4322" s="4">
        <v>45614.545868055553</v>
      </c>
      <c r="D4322" s="4"/>
      <c r="E4322" s="1" t="s">
        <v>9</v>
      </c>
      <c r="F4322">
        <v>117</v>
      </c>
      <c r="G4322" s="1" t="str">
        <f>IFERROR(VLOOKUP(tManutencao[[#This Row],[Máquina]],[1]!tMaquinas[[Código]:[Descrição]],2,0),"N/E")</f>
        <v>117 - Extrusora</v>
      </c>
      <c r="H4322" t="s">
        <v>10</v>
      </c>
      <c r="I4322" t="s">
        <v>3609</v>
      </c>
    </row>
    <row r="4323" spans="1:9" ht="16.5" x14ac:dyDescent="0.25">
      <c r="A4323" s="1">
        <f>ROW()-ROW(tManutencao[[#Headers],[Seq]])</f>
        <v>4322</v>
      </c>
      <c r="B4323" s="3">
        <v>4205</v>
      </c>
      <c r="C4323" s="4">
        <v>45614.5778587963</v>
      </c>
      <c r="D4323" s="4">
        <v>45617.453159722223</v>
      </c>
      <c r="E4323" s="1" t="s">
        <v>9</v>
      </c>
      <c r="F4323">
        <v>502</v>
      </c>
      <c r="G4323" s="1" t="str">
        <f>IFERROR(VLOOKUP(tManutencao[[#This Row],[Máquina]],[1]!tMaquinas[[Código]:[Descrição]],2,0),"N/E")</f>
        <v>502 - Jaguar rebobinadeira</v>
      </c>
      <c r="H4323" t="s">
        <v>23</v>
      </c>
      <c r="I4323" t="s">
        <v>3610</v>
      </c>
    </row>
    <row r="4324" spans="1:9" ht="16.5" x14ac:dyDescent="0.25">
      <c r="A4324" s="1">
        <f>ROW()-ROW(tManutencao[[#Headers],[Seq]])</f>
        <v>4323</v>
      </c>
      <c r="B4324" s="3">
        <v>871</v>
      </c>
      <c r="C4324" s="4">
        <v>45189.652337962965</v>
      </c>
      <c r="D4324" s="4">
        <v>45219.737361111111</v>
      </c>
      <c r="E4324" s="1" t="s">
        <v>109</v>
      </c>
      <c r="G4324" s="1" t="str">
        <f>IFERROR(VLOOKUP(tManutencao[[#This Row],[Máquina]],[1]!tMaquinas[[Código]:[Descrição]],2,0),"N/E")</f>
        <v>N/E</v>
      </c>
      <c r="H4324" t="s">
        <v>21</v>
      </c>
      <c r="I4324" t="s">
        <v>3611</v>
      </c>
    </row>
    <row r="4325" spans="1:9" ht="16.5" x14ac:dyDescent="0.25">
      <c r="A4325" s="1">
        <f>ROW()-ROW(tManutencao[[#Headers],[Seq]])</f>
        <v>4324</v>
      </c>
      <c r="B4325" s="3">
        <v>4207</v>
      </c>
      <c r="C4325" s="4">
        <v>45614.60224537037</v>
      </c>
      <c r="D4325" s="4">
        <v>45617.457766203705</v>
      </c>
      <c r="E4325" s="1" t="s">
        <v>92</v>
      </c>
      <c r="F4325">
        <v>207</v>
      </c>
      <c r="G4325" s="1" t="str">
        <f>IFERROR(VLOOKUP(tManutencao[[#This Row],[Máquina]],[1]!tMaquinas[[Código]:[Descrição]],2,0),"N/E")</f>
        <v>207 - Comexi 8 cores</v>
      </c>
      <c r="H4325" t="s">
        <v>62</v>
      </c>
      <c r="I4325" t="s">
        <v>3612</v>
      </c>
    </row>
    <row r="4326" spans="1:9" ht="16.5" x14ac:dyDescent="0.25">
      <c r="A4326" s="1">
        <f>ROW()-ROW(tManutencao[[#Headers],[Seq]])</f>
        <v>4325</v>
      </c>
      <c r="B4326" s="3">
        <v>4208</v>
      </c>
      <c r="C4326" s="4">
        <v>45614.661747685182</v>
      </c>
      <c r="D4326" s="4"/>
      <c r="E4326" s="1" t="s">
        <v>182</v>
      </c>
      <c r="F4326">
        <v>108</v>
      </c>
      <c r="G4326" s="1" t="str">
        <f>IFERROR(VLOOKUP(tManutencao[[#This Row],[Máquina]],[1]!tMaquinas[[Código]:[Descrição]],2,0),"N/E")</f>
        <v>108 - Extrusora</v>
      </c>
      <c r="H4326" t="s">
        <v>10</v>
      </c>
      <c r="I4326" t="s">
        <v>3613</v>
      </c>
    </row>
    <row r="4327" spans="1:9" ht="16.5" x14ac:dyDescent="0.25">
      <c r="A4327" s="1">
        <f>ROW()-ROW(tManutencao[[#Headers],[Seq]])</f>
        <v>4326</v>
      </c>
      <c r="B4327" s="3">
        <v>873</v>
      </c>
      <c r="C4327" s="4">
        <v>45189.930138888885</v>
      </c>
      <c r="D4327" s="4"/>
      <c r="E4327" s="1">
        <v>0</v>
      </c>
      <c r="G4327" s="1" t="str">
        <f>IFERROR(VLOOKUP(tManutencao[[#This Row],[Máquina]],[1]!tMaquinas[[Código]:[Descrição]],2,0),"N/E")</f>
        <v>N/E</v>
      </c>
      <c r="H4327" t="s">
        <v>62</v>
      </c>
    </row>
    <row r="4328" spans="1:9" ht="16.5" x14ac:dyDescent="0.25">
      <c r="A4328" s="1">
        <f>ROW()-ROW(tManutencao[[#Headers],[Seq]])</f>
        <v>4327</v>
      </c>
      <c r="B4328" s="3">
        <v>4210</v>
      </c>
      <c r="C4328" s="4">
        <v>45614.664861111109</v>
      </c>
      <c r="D4328" s="4"/>
      <c r="E4328" s="1" t="s">
        <v>182</v>
      </c>
      <c r="F4328">
        <v>108</v>
      </c>
      <c r="G4328" s="1" t="str">
        <f>IFERROR(VLOOKUP(tManutencao[[#This Row],[Máquina]],[1]!tMaquinas[[Código]:[Descrição]],2,0),"N/E")</f>
        <v>108 - Extrusora</v>
      </c>
      <c r="H4328" t="s">
        <v>10</v>
      </c>
      <c r="I4328" t="s">
        <v>3614</v>
      </c>
    </row>
    <row r="4329" spans="1:9" ht="16.5" x14ac:dyDescent="0.25">
      <c r="A4329" s="1">
        <f>ROW()-ROW(tManutencao[[#Headers],[Seq]])</f>
        <v>4328</v>
      </c>
      <c r="B4329" s="3">
        <v>875</v>
      </c>
      <c r="C4329" s="4">
        <v>45190.338854166665</v>
      </c>
      <c r="D4329" s="4">
        <v>45198.71303240741</v>
      </c>
      <c r="E4329" s="1" t="s">
        <v>9</v>
      </c>
      <c r="G4329" s="1" t="str">
        <f>IFERROR(VLOOKUP(tManutencao[[#This Row],[Máquina]],[1]!tMaquinas[[Código]:[Descrição]],2,0),"N/E")</f>
        <v>N/E</v>
      </c>
      <c r="H4329" t="s">
        <v>10</v>
      </c>
      <c r="I4329" t="s">
        <v>3615</v>
      </c>
    </row>
    <row r="4330" spans="1:9" ht="16.5" x14ac:dyDescent="0.25">
      <c r="A4330" s="1">
        <f>ROW()-ROW(tManutencao[[#Headers],[Seq]])</f>
        <v>4329</v>
      </c>
      <c r="B4330" s="3">
        <v>875</v>
      </c>
      <c r="C4330" s="4">
        <v>45190.338854166665</v>
      </c>
      <c r="D4330" s="4">
        <v>45198.71303240741</v>
      </c>
      <c r="E4330" s="1" t="s">
        <v>9</v>
      </c>
      <c r="G4330" s="1" t="str">
        <f>IFERROR(VLOOKUP(tManutencao[[#This Row],[Máquina]],[1]!tMaquinas[[Código]:[Descrição]],2,0),"N/E")</f>
        <v>N/E</v>
      </c>
      <c r="H4330" t="s">
        <v>10</v>
      </c>
      <c r="I4330" t="s">
        <v>3616</v>
      </c>
    </row>
    <row r="4331" spans="1:9" ht="16.5" x14ac:dyDescent="0.25">
      <c r="A4331" s="1">
        <f>ROW()-ROW(tManutencao[[#Headers],[Seq]])</f>
        <v>4330</v>
      </c>
      <c r="B4331" s="3">
        <v>880</v>
      </c>
      <c r="C4331" s="4">
        <v>45190.506238425929</v>
      </c>
      <c r="D4331" s="4"/>
      <c r="E4331" s="1" t="s">
        <v>182</v>
      </c>
      <c r="G4331" s="1" t="str">
        <f>IFERROR(VLOOKUP(tManutencao[[#This Row],[Máquina]],[1]!tMaquinas[[Código]:[Descrição]],2,0),"N/E")</f>
        <v>N/E</v>
      </c>
      <c r="H4331" t="s">
        <v>10</v>
      </c>
      <c r="I4331" t="s">
        <v>3617</v>
      </c>
    </row>
    <row r="4332" spans="1:9" ht="16.5" x14ac:dyDescent="0.25">
      <c r="A4332" s="1">
        <f>ROW()-ROW(tManutencao[[#Headers],[Seq]])</f>
        <v>4331</v>
      </c>
      <c r="B4332" s="3">
        <v>883</v>
      </c>
      <c r="C4332" s="4">
        <v>45190.697766203702</v>
      </c>
      <c r="D4332" s="4">
        <v>45246.626828703702</v>
      </c>
      <c r="E4332" s="1" t="s">
        <v>9</v>
      </c>
      <c r="G4332" s="1" t="str">
        <f>IFERROR(VLOOKUP(tManutencao[[#This Row],[Máquina]],[1]!tMaquinas[[Código]:[Descrição]],2,0),"N/E")</f>
        <v>N/E</v>
      </c>
      <c r="H4332" t="s">
        <v>21</v>
      </c>
      <c r="I4332" t="s">
        <v>3618</v>
      </c>
    </row>
    <row r="4333" spans="1:9" ht="16.5" x14ac:dyDescent="0.25">
      <c r="A4333" s="1">
        <f>ROW()-ROW(tManutencao[[#Headers],[Seq]])</f>
        <v>4332</v>
      </c>
      <c r="B4333" s="3">
        <v>4215</v>
      </c>
      <c r="C4333" s="4">
        <v>45614.837581018517</v>
      </c>
      <c r="D4333" s="4">
        <v>45671.513043981482</v>
      </c>
      <c r="E4333" s="1" t="s">
        <v>9</v>
      </c>
      <c r="F4333">
        <v>502</v>
      </c>
      <c r="G4333" s="1" t="str">
        <f>IFERROR(VLOOKUP(tManutencao[[#This Row],[Máquina]],[1]!tMaquinas[[Código]:[Descrição]],2,0),"N/E")</f>
        <v>502 - Jaguar rebobinadeira</v>
      </c>
      <c r="H4333" t="s">
        <v>23</v>
      </c>
      <c r="I4333" t="s">
        <v>46</v>
      </c>
    </row>
    <row r="4334" spans="1:9" ht="16.5" x14ac:dyDescent="0.25">
      <c r="A4334" s="1">
        <f>ROW()-ROW(tManutencao[[#Headers],[Seq]])</f>
        <v>4333</v>
      </c>
      <c r="B4334" s="3">
        <v>4216</v>
      </c>
      <c r="C4334" s="4">
        <v>45614.838020833333</v>
      </c>
      <c r="D4334" s="4">
        <v>45671.513171296298</v>
      </c>
      <c r="E4334" s="1" t="s">
        <v>9</v>
      </c>
      <c r="F4334">
        <v>502</v>
      </c>
      <c r="G4334" s="1" t="str">
        <f>IFERROR(VLOOKUP(tManutencao[[#This Row],[Máquina]],[1]!tMaquinas[[Código]:[Descrição]],2,0),"N/E")</f>
        <v>502 - Jaguar rebobinadeira</v>
      </c>
      <c r="H4334" t="s">
        <v>23</v>
      </c>
      <c r="I4334" t="s">
        <v>46</v>
      </c>
    </row>
    <row r="4335" spans="1:9" ht="16.5" x14ac:dyDescent="0.25">
      <c r="A4335" s="1">
        <f>ROW()-ROW(tManutencao[[#Headers],[Seq]])</f>
        <v>4334</v>
      </c>
      <c r="B4335" s="3">
        <v>4217</v>
      </c>
      <c r="C4335" s="4">
        <v>45614.989166666666</v>
      </c>
      <c r="D4335" s="4">
        <v>45671.513252314813</v>
      </c>
      <c r="E4335" s="1" t="s">
        <v>9</v>
      </c>
      <c r="F4335">
        <v>502</v>
      </c>
      <c r="G4335" s="1" t="str">
        <f>IFERROR(VLOOKUP(tManutencao[[#This Row],[Máquina]],[1]!tMaquinas[[Código]:[Descrição]],2,0),"N/E")</f>
        <v>502 - Jaguar rebobinadeira</v>
      </c>
      <c r="H4335" t="s">
        <v>23</v>
      </c>
      <c r="I4335" t="s">
        <v>46</v>
      </c>
    </row>
    <row r="4336" spans="1:9" ht="16.5" x14ac:dyDescent="0.25">
      <c r="A4336" s="1">
        <f>ROW()-ROW(tManutencao[[#Headers],[Seq]])</f>
        <v>4335</v>
      </c>
      <c r="B4336" s="3">
        <v>4218</v>
      </c>
      <c r="C4336" s="4">
        <v>45614.989363425928</v>
      </c>
      <c r="D4336" s="4">
        <v>45671.513460648152</v>
      </c>
      <c r="E4336" s="1" t="s">
        <v>9</v>
      </c>
      <c r="F4336">
        <v>502</v>
      </c>
      <c r="G4336" s="1" t="str">
        <f>IFERROR(VLOOKUP(tManutencao[[#This Row],[Máquina]],[1]!tMaquinas[[Código]:[Descrição]],2,0),"N/E")</f>
        <v>502 - Jaguar rebobinadeira</v>
      </c>
      <c r="H4336" t="s">
        <v>23</v>
      </c>
      <c r="I4336" t="s">
        <v>46</v>
      </c>
    </row>
    <row r="4337" spans="1:9" ht="16.5" x14ac:dyDescent="0.25">
      <c r="A4337" s="1">
        <f>ROW()-ROW(tManutencao[[#Headers],[Seq]])</f>
        <v>4336</v>
      </c>
      <c r="B4337" s="3">
        <v>4219</v>
      </c>
      <c r="C4337" s="4">
        <v>45615.179351851853</v>
      </c>
      <c r="D4337" s="4"/>
      <c r="E4337" s="1" t="s">
        <v>9</v>
      </c>
      <c r="F4337">
        <v>116</v>
      </c>
      <c r="G4337" s="1" t="str">
        <f>IFERROR(VLOOKUP(tManutencao[[#This Row],[Máquina]],[1]!tMaquinas[[Código]:[Descrição]],2,0),"N/E")</f>
        <v>116 - Extrusora</v>
      </c>
      <c r="H4337" t="s">
        <v>10</v>
      </c>
      <c r="I4337" t="s">
        <v>3619</v>
      </c>
    </row>
    <row r="4338" spans="1:9" ht="16.5" x14ac:dyDescent="0.25">
      <c r="A4338" s="1">
        <f>ROW()-ROW(tManutencao[[#Headers],[Seq]])</f>
        <v>4337</v>
      </c>
      <c r="B4338" s="3">
        <v>4220</v>
      </c>
      <c r="C4338" s="4">
        <v>45615.265185185184</v>
      </c>
      <c r="D4338" s="4">
        <v>45671.516365740739</v>
      </c>
      <c r="E4338" s="1" t="s">
        <v>9</v>
      </c>
      <c r="F4338">
        <v>116</v>
      </c>
      <c r="G4338" s="1" t="str">
        <f>IFERROR(VLOOKUP(tManutencao[[#This Row],[Máquina]],[1]!tMaquinas[[Código]:[Descrição]],2,0),"N/E")</f>
        <v>116 - Extrusora</v>
      </c>
      <c r="H4338" t="s">
        <v>10</v>
      </c>
      <c r="I4338" t="s">
        <v>53</v>
      </c>
    </row>
    <row r="4339" spans="1:9" ht="16.5" x14ac:dyDescent="0.25">
      <c r="A4339" s="1">
        <f>ROW()-ROW(tManutencao[[#Headers],[Seq]])</f>
        <v>4338</v>
      </c>
      <c r="B4339" s="3">
        <v>4221</v>
      </c>
      <c r="C4339" s="4">
        <v>45615.358634259261</v>
      </c>
      <c r="D4339" s="4"/>
      <c r="E4339" s="1" t="s">
        <v>9</v>
      </c>
      <c r="F4339">
        <v>115</v>
      </c>
      <c r="G4339" s="1" t="str">
        <f>IFERROR(VLOOKUP(tManutencao[[#This Row],[Máquina]],[1]!tMaquinas[[Código]:[Descrição]],2,0),"N/E")</f>
        <v>115 - Extrusora</v>
      </c>
      <c r="H4339" t="s">
        <v>10</v>
      </c>
      <c r="I4339" t="s">
        <v>3620</v>
      </c>
    </row>
    <row r="4340" spans="1:9" ht="16.5" x14ac:dyDescent="0.25">
      <c r="A4340" s="1">
        <f>ROW()-ROW(tManutencao[[#Headers],[Seq]])</f>
        <v>4339</v>
      </c>
      <c r="B4340" s="3">
        <v>884</v>
      </c>
      <c r="C4340" s="4">
        <v>45190.790879629632</v>
      </c>
      <c r="D4340" s="4">
        <v>45203.8825462963</v>
      </c>
      <c r="E4340" s="1" t="s">
        <v>9</v>
      </c>
      <c r="G4340" s="1" t="str">
        <f>IFERROR(VLOOKUP(tManutencao[[#This Row],[Máquina]],[1]!tMaquinas[[Código]:[Descrição]],2,0),"N/E")</f>
        <v>N/E</v>
      </c>
      <c r="H4340" t="s">
        <v>2167</v>
      </c>
      <c r="I4340" t="s">
        <v>3621</v>
      </c>
    </row>
    <row r="4341" spans="1:9" ht="16.5" x14ac:dyDescent="0.25">
      <c r="A4341" s="1">
        <f>ROW()-ROW(tManutencao[[#Headers],[Seq]])</f>
        <v>4340</v>
      </c>
      <c r="B4341" s="3">
        <v>4223</v>
      </c>
      <c r="C4341" s="4">
        <v>45615.442465277774</v>
      </c>
      <c r="D4341" s="4"/>
      <c r="E4341" s="1" t="s">
        <v>9</v>
      </c>
      <c r="F4341">
        <v>206</v>
      </c>
      <c r="G4341" s="1" t="str">
        <f>IFERROR(VLOOKUP(tManutencao[[#This Row],[Máquina]],[1]!tMaquinas[[Código]:[Descrição]],2,0),"N/E")</f>
        <v>206 - Comexi 8 cores</v>
      </c>
      <c r="H4341" t="s">
        <v>62</v>
      </c>
      <c r="I4341" t="s">
        <v>3622</v>
      </c>
    </row>
    <row r="4342" spans="1:9" ht="16.5" x14ac:dyDescent="0.25">
      <c r="A4342" s="1">
        <f>ROW()-ROW(tManutencao[[#Headers],[Seq]])</f>
        <v>4341</v>
      </c>
      <c r="B4342" s="3">
        <v>886</v>
      </c>
      <c r="C4342" s="4">
        <v>45191.442476851851</v>
      </c>
      <c r="D4342" s="4">
        <v>45237.632465277777</v>
      </c>
      <c r="E4342" s="1" t="s">
        <v>182</v>
      </c>
      <c r="G4342" s="1" t="str">
        <f>IFERROR(VLOOKUP(tManutencao[[#This Row],[Máquina]],[1]!tMaquinas[[Código]:[Descrição]],2,0),"N/E")</f>
        <v>N/E</v>
      </c>
      <c r="H4342" t="s">
        <v>3623</v>
      </c>
      <c r="I4342" t="s">
        <v>3624</v>
      </c>
    </row>
    <row r="4343" spans="1:9" ht="16.5" x14ac:dyDescent="0.25">
      <c r="A4343" s="1">
        <f>ROW()-ROW(tManutencao[[#Headers],[Seq]])</f>
        <v>4342</v>
      </c>
      <c r="B4343" s="3">
        <v>889</v>
      </c>
      <c r="C4343" s="4">
        <v>45191.64335648148</v>
      </c>
      <c r="D4343" s="4"/>
      <c r="E4343" s="1" t="s">
        <v>9</v>
      </c>
      <c r="G4343" s="1" t="str">
        <f>IFERROR(VLOOKUP(tManutencao[[#This Row],[Máquina]],[1]!tMaquinas[[Código]:[Descrição]],2,0),"N/E")</f>
        <v>N/E</v>
      </c>
      <c r="H4343" t="s">
        <v>21</v>
      </c>
      <c r="I4343" t="s">
        <v>3625</v>
      </c>
    </row>
    <row r="4344" spans="1:9" ht="16.5" x14ac:dyDescent="0.25">
      <c r="A4344" s="1">
        <f>ROW()-ROW(tManutencao[[#Headers],[Seq]])</f>
        <v>4343</v>
      </c>
      <c r="B4344" s="3">
        <v>4226</v>
      </c>
      <c r="C4344" s="4">
        <v>45615.476550925923</v>
      </c>
      <c r="D4344" s="4">
        <v>45629.605717592596</v>
      </c>
      <c r="E4344" s="1" t="s">
        <v>92</v>
      </c>
      <c r="F4344">
        <v>207</v>
      </c>
      <c r="G4344" s="1" t="str">
        <f>IFERROR(VLOOKUP(tManutencao[[#This Row],[Máquina]],[1]!tMaquinas[[Código]:[Descrição]],2,0),"N/E")</f>
        <v>207 - Comexi 8 cores</v>
      </c>
      <c r="H4344" t="s">
        <v>62</v>
      </c>
      <c r="I4344" t="s">
        <v>3626</v>
      </c>
    </row>
    <row r="4345" spans="1:9" ht="16.5" x14ac:dyDescent="0.25">
      <c r="A4345" s="1">
        <f>ROW()-ROW(tManutencao[[#Headers],[Seq]])</f>
        <v>4344</v>
      </c>
      <c r="B4345" s="3">
        <v>912</v>
      </c>
      <c r="C4345" s="4">
        <v>45197.421979166669</v>
      </c>
      <c r="D4345" s="4">
        <v>45300.867094907408</v>
      </c>
      <c r="E4345" s="1" t="s">
        <v>9</v>
      </c>
      <c r="G4345" s="1" t="str">
        <f>IFERROR(VLOOKUP(tManutencao[[#This Row],[Máquina]],[1]!tMaquinas[[Código]:[Descrição]],2,0),"N/E")</f>
        <v>N/E</v>
      </c>
      <c r="H4345" t="s">
        <v>2167</v>
      </c>
      <c r="I4345" t="s">
        <v>3627</v>
      </c>
    </row>
    <row r="4346" spans="1:9" ht="16.5" x14ac:dyDescent="0.25">
      <c r="A4346" s="1">
        <f>ROW()-ROW(tManutencao[[#Headers],[Seq]])</f>
        <v>4345</v>
      </c>
      <c r="B4346" s="3">
        <v>4228</v>
      </c>
      <c r="C4346" s="4">
        <v>45615.536793981482</v>
      </c>
      <c r="D4346" s="4">
        <v>45629.473009259258</v>
      </c>
      <c r="E4346" s="1" t="s">
        <v>9</v>
      </c>
      <c r="F4346">
        <v>116</v>
      </c>
      <c r="G4346" s="1" t="str">
        <f>IFERROR(VLOOKUP(tManutencao[[#This Row],[Máquina]],[1]!tMaquinas[[Código]:[Descrição]],2,0),"N/E")</f>
        <v>116 - Extrusora</v>
      </c>
      <c r="H4346" t="s">
        <v>10</v>
      </c>
      <c r="I4346" t="s">
        <v>3628</v>
      </c>
    </row>
    <row r="4347" spans="1:9" ht="16.5" x14ac:dyDescent="0.25">
      <c r="A4347" s="1">
        <f>ROW()-ROW(tManutencao[[#Headers],[Seq]])</f>
        <v>4346</v>
      </c>
      <c r="B4347" s="3">
        <v>4229</v>
      </c>
      <c r="C4347" s="4">
        <v>45615.542222222219</v>
      </c>
      <c r="D4347" s="4">
        <v>45632.674293981479</v>
      </c>
      <c r="E4347" s="1" t="s">
        <v>9</v>
      </c>
      <c r="F4347">
        <v>118</v>
      </c>
      <c r="G4347" s="1" t="str">
        <f>IFERROR(VLOOKUP(tManutencao[[#This Row],[Máquina]],[1]!tMaquinas[[Código]:[Descrição]],2,0),"N/E")</f>
        <v>118- Extrusora</v>
      </c>
      <c r="H4347" t="s">
        <v>10</v>
      </c>
      <c r="I4347" t="s">
        <v>3629</v>
      </c>
    </row>
    <row r="4348" spans="1:9" ht="16.5" x14ac:dyDescent="0.25">
      <c r="A4348" s="1">
        <f>ROW()-ROW(tManutencao[[#Headers],[Seq]])</f>
        <v>4347</v>
      </c>
      <c r="B4348" s="3">
        <v>4230</v>
      </c>
      <c r="C4348" s="4">
        <v>45615.543969907405</v>
      </c>
      <c r="D4348" s="4">
        <v>45639.365740740737</v>
      </c>
      <c r="E4348" s="1" t="s">
        <v>9</v>
      </c>
      <c r="F4348">
        <v>117</v>
      </c>
      <c r="G4348" s="1" t="str">
        <f>IFERROR(VLOOKUP(tManutencao[[#This Row],[Máquina]],[1]!tMaquinas[[Código]:[Descrição]],2,0),"N/E")</f>
        <v>117 - Extrusora</v>
      </c>
      <c r="H4348" t="s">
        <v>10</v>
      </c>
      <c r="I4348" t="s">
        <v>3630</v>
      </c>
    </row>
    <row r="4349" spans="1:9" ht="16.5" x14ac:dyDescent="0.25">
      <c r="A4349" s="1">
        <f>ROW()-ROW(tManutencao[[#Headers],[Seq]])</f>
        <v>4348</v>
      </c>
      <c r="B4349" s="3">
        <v>4231</v>
      </c>
      <c r="C4349" s="4">
        <v>45615.634837962964</v>
      </c>
      <c r="D4349" s="4">
        <v>45617.416261574072</v>
      </c>
      <c r="E4349" s="1" t="s">
        <v>9</v>
      </c>
      <c r="F4349">
        <v>206</v>
      </c>
      <c r="G4349" s="1" t="str">
        <f>IFERROR(VLOOKUP(tManutencao[[#This Row],[Máquina]],[1]!tMaquinas[[Código]:[Descrição]],2,0),"N/E")</f>
        <v>206 - Comexi 8 cores</v>
      </c>
      <c r="H4349" t="s">
        <v>62</v>
      </c>
      <c r="I4349" t="s">
        <v>3631</v>
      </c>
    </row>
    <row r="4350" spans="1:9" ht="16.5" x14ac:dyDescent="0.25">
      <c r="A4350" s="1">
        <f>ROW()-ROW(tManutencao[[#Headers],[Seq]])</f>
        <v>4349</v>
      </c>
      <c r="B4350" s="3">
        <v>4232</v>
      </c>
      <c r="C4350" s="4">
        <v>45615.681087962963</v>
      </c>
      <c r="D4350" s="4">
        <v>45629.6169212963</v>
      </c>
      <c r="E4350" s="1" t="s">
        <v>92</v>
      </c>
      <c r="F4350">
        <v>302</v>
      </c>
      <c r="G4350" s="1" t="str">
        <f>IFERROR(VLOOKUP(tManutencao[[#This Row],[Máquina]],[1]!tMaquinas[[Código]:[Descrição]],2,0),"N/E")</f>
        <v>301 - Comexi Laminadora</v>
      </c>
      <c r="H4350" t="s">
        <v>58</v>
      </c>
      <c r="I4350" t="s">
        <v>3632</v>
      </c>
    </row>
    <row r="4351" spans="1:9" ht="16.5" x14ac:dyDescent="0.25">
      <c r="A4351" s="1">
        <f>ROW()-ROW(tManutencao[[#Headers],[Seq]])</f>
        <v>4350</v>
      </c>
      <c r="B4351" s="3">
        <v>4233</v>
      </c>
      <c r="C4351" s="4">
        <v>45615.685520833336</v>
      </c>
      <c r="D4351" s="4">
        <v>45617.432372685187</v>
      </c>
      <c r="E4351" s="1" t="s">
        <v>9</v>
      </c>
      <c r="F4351">
        <v>206</v>
      </c>
      <c r="G4351" s="1" t="str">
        <f>IFERROR(VLOOKUP(tManutencao[[#This Row],[Máquina]],[1]!tMaquinas[[Código]:[Descrição]],2,0),"N/E")</f>
        <v>206 - Comexi 8 cores</v>
      </c>
      <c r="H4351" t="s">
        <v>62</v>
      </c>
      <c r="I4351" t="s">
        <v>3633</v>
      </c>
    </row>
    <row r="4352" spans="1:9" ht="16.5" x14ac:dyDescent="0.25">
      <c r="A4352" s="1">
        <f>ROW()-ROW(tManutencao[[#Headers],[Seq]])</f>
        <v>4351</v>
      </c>
      <c r="B4352" s="3">
        <v>4234</v>
      </c>
      <c r="C4352" s="4">
        <v>45615.693726851852</v>
      </c>
      <c r="D4352" s="4">
        <v>45629.452905092592</v>
      </c>
      <c r="E4352" s="1" t="s">
        <v>92</v>
      </c>
      <c r="F4352">
        <v>301</v>
      </c>
      <c r="G4352" s="1" t="str">
        <f>IFERROR(VLOOKUP(tManutencao[[#This Row],[Máquina]],[1]!tMaquinas[[Código]:[Descrição]],2,0),"N/E")</f>
        <v>301 - Comexi Laminadora</v>
      </c>
      <c r="H4352" t="s">
        <v>58</v>
      </c>
      <c r="I4352" t="s">
        <v>3634</v>
      </c>
    </row>
    <row r="4353" spans="1:9" ht="16.5" x14ac:dyDescent="0.25">
      <c r="A4353" s="1">
        <f>ROW()-ROW(tManutencao[[#Headers],[Seq]])</f>
        <v>4352</v>
      </c>
      <c r="B4353" s="3">
        <v>4235</v>
      </c>
      <c r="C4353" s="4">
        <v>45615.694907407407</v>
      </c>
      <c r="D4353" s="4">
        <v>45631.621805555558</v>
      </c>
      <c r="E4353" s="1" t="s">
        <v>92</v>
      </c>
      <c r="F4353">
        <v>302</v>
      </c>
      <c r="G4353" s="1" t="str">
        <f>IFERROR(VLOOKUP(tManutencao[[#This Row],[Máquina]],[1]!tMaquinas[[Código]:[Descrição]],2,0),"N/E")</f>
        <v>301 - Comexi Laminadora</v>
      </c>
      <c r="H4353" t="s">
        <v>58</v>
      </c>
      <c r="I4353" t="s">
        <v>3635</v>
      </c>
    </row>
    <row r="4354" spans="1:9" ht="16.5" x14ac:dyDescent="0.25">
      <c r="A4354" s="1">
        <f>ROW()-ROW(tManutencao[[#Headers],[Seq]])</f>
        <v>4353</v>
      </c>
      <c r="B4354" s="3">
        <v>4236</v>
      </c>
      <c r="C4354" s="4">
        <v>45615.77071759259</v>
      </c>
      <c r="D4354" s="4">
        <v>45671.516469907408</v>
      </c>
      <c r="E4354" s="1" t="s">
        <v>9</v>
      </c>
      <c r="F4354">
        <v>115</v>
      </c>
      <c r="G4354" s="1" t="str">
        <f>IFERROR(VLOOKUP(tManutencao[[#This Row],[Máquina]],[1]!tMaquinas[[Código]:[Descrição]],2,0),"N/E")</f>
        <v>115 - Extrusora</v>
      </c>
      <c r="H4354" t="s">
        <v>10</v>
      </c>
      <c r="I4354" t="s">
        <v>73</v>
      </c>
    </row>
    <row r="4355" spans="1:9" ht="16.5" x14ac:dyDescent="0.25">
      <c r="A4355" s="1">
        <f>ROW()-ROW(tManutencao[[#Headers],[Seq]])</f>
        <v>4354</v>
      </c>
      <c r="B4355" s="3">
        <v>4237</v>
      </c>
      <c r="C4355" s="4">
        <v>45616.396180555559</v>
      </c>
      <c r="D4355" s="4">
        <v>45635.611319444448</v>
      </c>
      <c r="E4355" s="1" t="s">
        <v>9</v>
      </c>
      <c r="F4355">
        <v>506</v>
      </c>
      <c r="G4355" s="1" t="str">
        <f>IFERROR(VLOOKUP(tManutencao[[#This Row],[Máquina]],[1]!tMaquinas[[Código]:[Descrição]],2,0),"N/E")</f>
        <v>506 - Rebobinadeira</v>
      </c>
      <c r="H4355" t="s">
        <v>23</v>
      </c>
      <c r="I4355" t="s">
        <v>3636</v>
      </c>
    </row>
    <row r="4356" spans="1:9" ht="16.5" x14ac:dyDescent="0.25">
      <c r="A4356" s="1">
        <f>ROW()-ROW(tManutencao[[#Headers],[Seq]])</f>
        <v>4355</v>
      </c>
      <c r="B4356" s="3">
        <v>4238</v>
      </c>
      <c r="C4356" s="4">
        <v>45616.400381944448</v>
      </c>
      <c r="D4356" s="4"/>
      <c r="E4356" s="1" t="s">
        <v>9</v>
      </c>
      <c r="F4356">
        <v>502</v>
      </c>
      <c r="G4356" s="1" t="str">
        <f>IFERROR(VLOOKUP(tManutencao[[#This Row],[Máquina]],[1]!tMaquinas[[Código]:[Descrição]],2,0),"N/E")</f>
        <v>502 - Jaguar rebobinadeira</v>
      </c>
      <c r="H4356" t="s">
        <v>23</v>
      </c>
      <c r="I4356" t="s">
        <v>3637</v>
      </c>
    </row>
    <row r="4357" spans="1:9" ht="16.5" x14ac:dyDescent="0.25">
      <c r="A4357" s="1">
        <f>ROW()-ROW(tManutencao[[#Headers],[Seq]])</f>
        <v>4356</v>
      </c>
      <c r="B4357" s="3">
        <v>4239</v>
      </c>
      <c r="C4357" s="4">
        <v>45616.477500000001</v>
      </c>
      <c r="D4357" s="4"/>
      <c r="E4357" s="1" t="s">
        <v>182</v>
      </c>
      <c r="F4357">
        <v>116</v>
      </c>
      <c r="G4357" s="1" t="str">
        <f>IFERROR(VLOOKUP(tManutencao[[#This Row],[Máquina]],[1]!tMaquinas[[Código]:[Descrição]],2,0),"N/E")</f>
        <v>116 - Extrusora</v>
      </c>
      <c r="H4357" t="s">
        <v>10</v>
      </c>
      <c r="I4357" t="s">
        <v>3638</v>
      </c>
    </row>
    <row r="4358" spans="1:9" ht="16.5" x14ac:dyDescent="0.25">
      <c r="A4358" s="1">
        <f>ROW()-ROW(tManutencao[[#Headers],[Seq]])</f>
        <v>4357</v>
      </c>
      <c r="B4358" s="3">
        <v>913</v>
      </c>
      <c r="C4358" s="4">
        <v>45197.448541666665</v>
      </c>
      <c r="D4358" s="4">
        <v>45225.718310185184</v>
      </c>
      <c r="E4358" s="1" t="s">
        <v>9</v>
      </c>
      <c r="G4358" s="1" t="str">
        <f>IFERROR(VLOOKUP(tManutencao[[#This Row],[Máquina]],[1]!tMaquinas[[Código]:[Descrição]],2,0),"N/E")</f>
        <v>N/E</v>
      </c>
      <c r="H4358" t="s">
        <v>10</v>
      </c>
      <c r="I4358" t="s">
        <v>3639</v>
      </c>
    </row>
    <row r="4359" spans="1:9" ht="16.5" x14ac:dyDescent="0.25">
      <c r="A4359" s="1">
        <f>ROW()-ROW(tManutencao[[#Headers],[Seq]])</f>
        <v>4358</v>
      </c>
      <c r="B4359" s="3">
        <v>4241</v>
      </c>
      <c r="C4359" s="4">
        <v>45616.629537037035</v>
      </c>
      <c r="D4359" s="4"/>
      <c r="E4359" s="1" t="s">
        <v>109</v>
      </c>
      <c r="F4359">
        <v>116</v>
      </c>
      <c r="G4359" s="1" t="str">
        <f>IFERROR(VLOOKUP(tManutencao[[#This Row],[Máquina]],[1]!tMaquinas[[Código]:[Descrição]],2,0),"N/E")</f>
        <v>116 - Extrusora</v>
      </c>
      <c r="H4359" t="s">
        <v>10</v>
      </c>
      <c r="I4359" t="s">
        <v>3640</v>
      </c>
    </row>
    <row r="4360" spans="1:9" ht="16.5" x14ac:dyDescent="0.25">
      <c r="A4360" s="1">
        <f>ROW()-ROW(tManutencao[[#Headers],[Seq]])</f>
        <v>4359</v>
      </c>
      <c r="B4360" s="3">
        <v>4242</v>
      </c>
      <c r="C4360" s="4">
        <v>45616.63108796296</v>
      </c>
      <c r="D4360" s="4">
        <v>45632.673842592594</v>
      </c>
      <c r="E4360" s="1" t="s">
        <v>9</v>
      </c>
      <c r="F4360">
        <v>115</v>
      </c>
      <c r="G4360" s="1" t="str">
        <f>IFERROR(VLOOKUP(tManutencao[[#This Row],[Máquina]],[1]!tMaquinas[[Código]:[Descrição]],2,0),"N/E")</f>
        <v>115 - Extrusora</v>
      </c>
      <c r="H4360" t="s">
        <v>10</v>
      </c>
      <c r="I4360" t="s">
        <v>3641</v>
      </c>
    </row>
    <row r="4361" spans="1:9" ht="16.5" x14ac:dyDescent="0.25">
      <c r="A4361" s="1">
        <f>ROW()-ROW(tManutencao[[#Headers],[Seq]])</f>
        <v>4360</v>
      </c>
      <c r="B4361" s="3">
        <v>4243</v>
      </c>
      <c r="C4361" s="4">
        <v>45616.645289351851</v>
      </c>
      <c r="D4361" s="4">
        <v>45629.472349537034</v>
      </c>
      <c r="E4361" s="1" t="s">
        <v>9</v>
      </c>
      <c r="F4361">
        <v>108</v>
      </c>
      <c r="G4361" s="1" t="str">
        <f>IFERROR(VLOOKUP(tManutencao[[#This Row],[Máquina]],[1]!tMaquinas[[Código]:[Descrição]],2,0),"N/E")</f>
        <v>108 - Extrusora</v>
      </c>
      <c r="H4361" t="s">
        <v>10</v>
      </c>
      <c r="I4361" t="s">
        <v>3642</v>
      </c>
    </row>
    <row r="4362" spans="1:9" ht="16.5" x14ac:dyDescent="0.25">
      <c r="A4362" s="1">
        <f>ROW()-ROW(tManutencao[[#Headers],[Seq]])</f>
        <v>4361</v>
      </c>
      <c r="B4362" s="3">
        <v>4244</v>
      </c>
      <c r="C4362" s="4">
        <v>45616.687349537038</v>
      </c>
      <c r="D4362" s="4">
        <v>45629.481932870367</v>
      </c>
      <c r="E4362" s="1" t="s">
        <v>9</v>
      </c>
      <c r="F4362">
        <v>206</v>
      </c>
      <c r="G4362" s="1" t="str">
        <f>IFERROR(VLOOKUP(tManutencao[[#This Row],[Máquina]],[1]!tMaquinas[[Código]:[Descrição]],2,0),"N/E")</f>
        <v>206 - Comexi 8 cores</v>
      </c>
      <c r="H4362" t="s">
        <v>62</v>
      </c>
      <c r="I4362" t="s">
        <v>3643</v>
      </c>
    </row>
    <row r="4363" spans="1:9" ht="16.5" x14ac:dyDescent="0.25">
      <c r="A4363" s="1">
        <f>ROW()-ROW(tManutencao[[#Headers],[Seq]])</f>
        <v>4362</v>
      </c>
      <c r="B4363" s="3">
        <v>4245</v>
      </c>
      <c r="C4363" s="4">
        <v>45616.689363425925</v>
      </c>
      <c r="D4363" s="4">
        <v>45629.481562499997</v>
      </c>
      <c r="E4363" s="1" t="s">
        <v>9</v>
      </c>
      <c r="F4363">
        <v>206</v>
      </c>
      <c r="G4363" s="1" t="str">
        <f>IFERROR(VLOOKUP(tManutencao[[#This Row],[Máquina]],[1]!tMaquinas[[Código]:[Descrição]],2,0),"N/E")</f>
        <v>206 - Comexi 8 cores</v>
      </c>
      <c r="H4363" t="s">
        <v>62</v>
      </c>
      <c r="I4363" t="s">
        <v>3644</v>
      </c>
    </row>
    <row r="4364" spans="1:9" ht="16.5" x14ac:dyDescent="0.25">
      <c r="A4364" s="1">
        <f>ROW()-ROW(tManutencao[[#Headers],[Seq]])</f>
        <v>4363</v>
      </c>
      <c r="B4364" s="3">
        <v>4246</v>
      </c>
      <c r="C4364" s="4">
        <v>45617.250891203701</v>
      </c>
      <c r="D4364" s="4">
        <v>45671.517256944448</v>
      </c>
      <c r="E4364" s="1" t="s">
        <v>9</v>
      </c>
      <c r="F4364">
        <v>113</v>
      </c>
      <c r="G4364" s="1" t="str">
        <f>IFERROR(VLOOKUP(tManutencao[[#This Row],[Máquina]],[1]!tMaquinas[[Código]:[Descrição]],2,0),"N/E")</f>
        <v>113 - Extrusora</v>
      </c>
      <c r="H4364" t="s">
        <v>10</v>
      </c>
      <c r="I4364" t="s">
        <v>41</v>
      </c>
    </row>
    <row r="4365" spans="1:9" ht="16.5" x14ac:dyDescent="0.25">
      <c r="A4365" s="1">
        <f>ROW()-ROW(tManutencao[[#Headers],[Seq]])</f>
        <v>4364</v>
      </c>
      <c r="B4365" s="3">
        <v>4247</v>
      </c>
      <c r="C4365" s="4">
        <v>45617.265763888892</v>
      </c>
      <c r="D4365" s="4"/>
      <c r="E4365" s="1" t="s">
        <v>9</v>
      </c>
      <c r="F4365">
        <v>113</v>
      </c>
      <c r="G4365" s="1" t="str">
        <f>IFERROR(VLOOKUP(tManutencao[[#This Row],[Máquina]],[1]!tMaquinas[[Código]:[Descrição]],2,0),"N/E")</f>
        <v>113 - Extrusora</v>
      </c>
      <c r="H4365" t="s">
        <v>10</v>
      </c>
      <c r="I4365" t="s">
        <v>3645</v>
      </c>
    </row>
    <row r="4366" spans="1:9" ht="16.5" x14ac:dyDescent="0.25">
      <c r="A4366" s="1">
        <f>ROW()-ROW(tManutencao[[#Headers],[Seq]])</f>
        <v>4365</v>
      </c>
      <c r="B4366" s="3">
        <v>913</v>
      </c>
      <c r="C4366" s="4">
        <v>45197.448541666665</v>
      </c>
      <c r="D4366" s="4">
        <v>45225.718310185184</v>
      </c>
      <c r="E4366" s="1" t="s">
        <v>9</v>
      </c>
      <c r="G4366" s="1" t="str">
        <f>IFERROR(VLOOKUP(tManutencao[[#This Row],[Máquina]],[1]!tMaquinas[[Código]:[Descrição]],2,0),"N/E")</f>
        <v>N/E</v>
      </c>
      <c r="H4366" t="s">
        <v>10</v>
      </c>
      <c r="I4366" t="s">
        <v>3646</v>
      </c>
    </row>
    <row r="4367" spans="1:9" ht="16.5" x14ac:dyDescent="0.25">
      <c r="A4367" s="1">
        <f>ROW()-ROW(tManutencao[[#Headers],[Seq]])</f>
        <v>4366</v>
      </c>
      <c r="B4367" s="3">
        <v>4249</v>
      </c>
      <c r="C4367" s="4">
        <v>45617.386921296296</v>
      </c>
      <c r="D4367" s="4">
        <v>45665.592245370368</v>
      </c>
      <c r="E4367" s="1" t="s">
        <v>9</v>
      </c>
      <c r="F4367">
        <v>502</v>
      </c>
      <c r="G4367" s="1" t="str">
        <f>IFERROR(VLOOKUP(tManutencao[[#This Row],[Máquina]],[1]!tMaquinas[[Código]:[Descrição]],2,0),"N/E")</f>
        <v>502 - Jaguar rebobinadeira</v>
      </c>
      <c r="H4367" t="s">
        <v>23</v>
      </c>
      <c r="I4367" t="s">
        <v>3647</v>
      </c>
    </row>
    <row r="4368" spans="1:9" ht="16.5" x14ac:dyDescent="0.25">
      <c r="A4368" s="1">
        <f>ROW()-ROW(tManutencao[[#Headers],[Seq]])</f>
        <v>4367</v>
      </c>
      <c r="B4368" s="3">
        <v>4250</v>
      </c>
      <c r="C4368" s="4">
        <v>45617.387812499997</v>
      </c>
      <c r="D4368" s="4">
        <v>45665.591921296298</v>
      </c>
      <c r="E4368" s="1" t="s">
        <v>9</v>
      </c>
      <c r="F4368">
        <v>501</v>
      </c>
      <c r="G4368" s="1" t="str">
        <f>IFERROR(VLOOKUP(tManutencao[[#This Row],[Máquina]],[1]!tMaquinas[[Código]:[Descrição]],2,0),"N/E")</f>
        <v>501 - Jaguar rebobinadeira</v>
      </c>
      <c r="H4368" t="s">
        <v>23</v>
      </c>
      <c r="I4368" t="s">
        <v>3648</v>
      </c>
    </row>
    <row r="4369" spans="1:9" ht="16.5" x14ac:dyDescent="0.25">
      <c r="A4369" s="1">
        <f>ROW()-ROW(tManutencao[[#Headers],[Seq]])</f>
        <v>4368</v>
      </c>
      <c r="B4369" s="3">
        <v>4251</v>
      </c>
      <c r="C4369" s="4">
        <v>45617.422361111108</v>
      </c>
      <c r="D4369" s="4"/>
      <c r="E4369" s="1" t="s">
        <v>9</v>
      </c>
      <c r="F4369">
        <v>506</v>
      </c>
      <c r="G4369" s="1" t="str">
        <f>IFERROR(VLOOKUP(tManutencao[[#This Row],[Máquina]],[1]!tMaquinas[[Código]:[Descrição]],2,0),"N/E")</f>
        <v>506 - Rebobinadeira</v>
      </c>
      <c r="H4369" t="s">
        <v>23</v>
      </c>
      <c r="I4369" t="s">
        <v>3649</v>
      </c>
    </row>
    <row r="4370" spans="1:9" ht="16.5" x14ac:dyDescent="0.25">
      <c r="A4370" s="1">
        <f>ROW()-ROW(tManutencao[[#Headers],[Seq]])</f>
        <v>4369</v>
      </c>
      <c r="B4370" s="3">
        <v>4252</v>
      </c>
      <c r="C4370" s="4">
        <v>45617.448275462964</v>
      </c>
      <c r="D4370" s="4"/>
      <c r="E4370" s="1" t="s">
        <v>9</v>
      </c>
      <c r="F4370">
        <v>115</v>
      </c>
      <c r="G4370" s="1" t="str">
        <f>IFERROR(VLOOKUP(tManutencao[[#This Row],[Máquina]],[1]!tMaquinas[[Código]:[Descrição]],2,0),"N/E")</f>
        <v>115 - Extrusora</v>
      </c>
      <c r="H4370" t="s">
        <v>10</v>
      </c>
      <c r="I4370" t="s">
        <v>3650</v>
      </c>
    </row>
    <row r="4371" spans="1:9" ht="16.5" x14ac:dyDescent="0.25">
      <c r="A4371" s="1">
        <f>ROW()-ROW(tManutencao[[#Headers],[Seq]])</f>
        <v>4370</v>
      </c>
      <c r="B4371" s="3">
        <v>915</v>
      </c>
      <c r="C4371" s="4">
        <v>45197.664583333331</v>
      </c>
      <c r="D4371" s="4">
        <v>45217.746689814812</v>
      </c>
      <c r="E4371" s="1" t="s">
        <v>109</v>
      </c>
      <c r="G4371" s="1" t="str">
        <f>IFERROR(VLOOKUP(tManutencao[[#This Row],[Máquina]],[1]!tMaquinas[[Código]:[Descrição]],2,0),"N/E")</f>
        <v>N/E</v>
      </c>
      <c r="H4371" t="s">
        <v>3441</v>
      </c>
      <c r="I4371" t="s">
        <v>3651</v>
      </c>
    </row>
    <row r="4372" spans="1:9" ht="16.5" x14ac:dyDescent="0.25">
      <c r="A4372" s="1">
        <f>ROW()-ROW(tManutencao[[#Headers],[Seq]])</f>
        <v>4371</v>
      </c>
      <c r="B4372" s="3">
        <v>940</v>
      </c>
      <c r="C4372" s="4">
        <v>45202.68509259259</v>
      </c>
      <c r="D4372" s="4">
        <v>45204.866018518522</v>
      </c>
      <c r="E4372" s="1" t="s">
        <v>182</v>
      </c>
      <c r="G4372" s="1" t="str">
        <f>IFERROR(VLOOKUP(tManutencao[[#This Row],[Máquina]],[1]!tMaquinas[[Código]:[Descrição]],2,0),"N/E")</f>
        <v>N/E</v>
      </c>
      <c r="H4372" t="s">
        <v>3441</v>
      </c>
      <c r="I4372" t="s">
        <v>3652</v>
      </c>
    </row>
    <row r="4373" spans="1:9" ht="16.5" x14ac:dyDescent="0.25">
      <c r="A4373" s="1">
        <f>ROW()-ROW(tManutencao[[#Headers],[Seq]])</f>
        <v>4372</v>
      </c>
      <c r="B4373" s="3">
        <v>945</v>
      </c>
      <c r="C4373" s="4">
        <v>45203.423703703702</v>
      </c>
      <c r="D4373" s="4">
        <v>45229.510162037041</v>
      </c>
      <c r="E4373" s="1" t="s">
        <v>9</v>
      </c>
      <c r="G4373" s="1" t="str">
        <f>IFERROR(VLOOKUP(tManutencao[[#This Row],[Máquina]],[1]!tMaquinas[[Código]:[Descrição]],2,0),"N/E")</f>
        <v>N/E</v>
      </c>
      <c r="H4373" t="s">
        <v>21</v>
      </c>
      <c r="I4373" t="s">
        <v>3653</v>
      </c>
    </row>
    <row r="4374" spans="1:9" ht="16.5" x14ac:dyDescent="0.25">
      <c r="A4374" s="1">
        <f>ROW()-ROW(tManutencao[[#Headers],[Seq]])</f>
        <v>4373</v>
      </c>
      <c r="B4374" s="3">
        <v>950</v>
      </c>
      <c r="C4374" s="4">
        <v>45203.852673611109</v>
      </c>
      <c r="D4374" s="4">
        <v>45229.581805555557</v>
      </c>
      <c r="E4374" s="1" t="s">
        <v>182</v>
      </c>
      <c r="G4374" s="1" t="str">
        <f>IFERROR(VLOOKUP(tManutencao[[#This Row],[Máquina]],[1]!tMaquinas[[Código]:[Descrição]],2,0),"N/E")</f>
        <v>N/E</v>
      </c>
      <c r="H4374" t="s">
        <v>3441</v>
      </c>
      <c r="I4374" t="s">
        <v>3654</v>
      </c>
    </row>
    <row r="4375" spans="1:9" ht="16.5" x14ac:dyDescent="0.25">
      <c r="A4375" s="1">
        <f>ROW()-ROW(tManutencao[[#Headers],[Seq]])</f>
        <v>4374</v>
      </c>
      <c r="B4375" s="3">
        <v>959</v>
      </c>
      <c r="C4375" s="4">
        <v>45204.47760416667</v>
      </c>
      <c r="D4375" s="4">
        <v>45223.723391203705</v>
      </c>
      <c r="E4375" s="1" t="s">
        <v>9</v>
      </c>
      <c r="G4375" s="1" t="str">
        <f>IFERROR(VLOOKUP(tManutencao[[#This Row],[Máquina]],[1]!tMaquinas[[Código]:[Descrição]],2,0),"N/E")</f>
        <v>N/E</v>
      </c>
      <c r="H4375" t="s">
        <v>3655</v>
      </c>
      <c r="I4375" t="s">
        <v>3656</v>
      </c>
    </row>
    <row r="4376" spans="1:9" ht="16.5" x14ac:dyDescent="0.25">
      <c r="A4376" s="1">
        <f>ROW()-ROW(tManutencao[[#Headers],[Seq]])</f>
        <v>4375</v>
      </c>
      <c r="B4376" s="3">
        <v>974</v>
      </c>
      <c r="C4376" s="4">
        <v>45206.290902777779</v>
      </c>
      <c r="D4376" s="4">
        <v>45379.508634259262</v>
      </c>
      <c r="E4376" s="1" t="s">
        <v>9</v>
      </c>
      <c r="G4376" s="1" t="str">
        <f>IFERROR(VLOOKUP(tManutencao[[#This Row],[Máquina]],[1]!tMaquinas[[Código]:[Descrição]],2,0),"N/E")</f>
        <v>N/E</v>
      </c>
      <c r="H4376" t="s">
        <v>62</v>
      </c>
      <c r="I4376" t="s">
        <v>3657</v>
      </c>
    </row>
    <row r="4377" spans="1:9" ht="16.5" x14ac:dyDescent="0.25">
      <c r="A4377" s="1">
        <f>ROW()-ROW(tManutencao[[#Headers],[Seq]])</f>
        <v>4376</v>
      </c>
      <c r="B4377" s="3">
        <v>979</v>
      </c>
      <c r="C4377" s="4">
        <v>45208.382662037038</v>
      </c>
      <c r="D4377" s="4">
        <v>45209.807858796295</v>
      </c>
      <c r="E4377" s="1" t="s">
        <v>9</v>
      </c>
      <c r="G4377" s="1" t="str">
        <f>IFERROR(VLOOKUP(tManutencao[[#This Row],[Máquina]],[1]!tMaquinas[[Código]:[Descrição]],2,0),"N/E")</f>
        <v>N/E</v>
      </c>
      <c r="H4377" t="s">
        <v>62</v>
      </c>
      <c r="I4377" t="s">
        <v>3658</v>
      </c>
    </row>
    <row r="4378" spans="1:9" ht="16.5" x14ac:dyDescent="0.25">
      <c r="A4378" s="1">
        <f>ROW()-ROW(tManutencao[[#Headers],[Seq]])</f>
        <v>4377</v>
      </c>
      <c r="B4378" s="3">
        <v>986</v>
      </c>
      <c r="C4378" s="4">
        <v>45209.537233796298</v>
      </c>
      <c r="D4378" s="4">
        <v>45231.73159722222</v>
      </c>
      <c r="E4378" s="1" t="s">
        <v>9</v>
      </c>
      <c r="G4378" s="1" t="str">
        <f>IFERROR(VLOOKUP(tManutencao[[#This Row],[Máquina]],[1]!tMaquinas[[Código]:[Descrição]],2,0),"N/E")</f>
        <v>N/E</v>
      </c>
      <c r="H4378" t="s">
        <v>2167</v>
      </c>
      <c r="I4378" t="s">
        <v>3659</v>
      </c>
    </row>
    <row r="4379" spans="1:9" ht="16.5" x14ac:dyDescent="0.25">
      <c r="A4379" s="1">
        <f>ROW()-ROW(tManutencao[[#Headers],[Seq]])</f>
        <v>4378</v>
      </c>
      <c r="B4379" s="3">
        <v>4261</v>
      </c>
      <c r="C4379" s="4">
        <v>45617.580578703702</v>
      </c>
      <c r="D4379" s="4">
        <v>45629.479247685187</v>
      </c>
      <c r="E4379" s="1" t="s">
        <v>9</v>
      </c>
      <c r="F4379">
        <v>207</v>
      </c>
      <c r="G4379" s="1" t="str">
        <f>IFERROR(VLOOKUP(tManutencao[[#This Row],[Máquina]],[1]!tMaquinas[[Código]:[Descrição]],2,0),"N/E")</f>
        <v>207 - Comexi 8 cores</v>
      </c>
      <c r="H4379" t="s">
        <v>62</v>
      </c>
      <c r="I4379" t="s">
        <v>3660</v>
      </c>
    </row>
    <row r="4380" spans="1:9" ht="16.5" x14ac:dyDescent="0.25">
      <c r="A4380" s="1">
        <f>ROW()-ROW(tManutencao[[#Headers],[Seq]])</f>
        <v>4379</v>
      </c>
      <c r="B4380" s="3">
        <v>4262</v>
      </c>
      <c r="C4380" s="4">
        <v>45617.585902777777</v>
      </c>
      <c r="D4380" s="4">
        <v>45646.622569444444</v>
      </c>
      <c r="E4380" s="1" t="s">
        <v>9</v>
      </c>
      <c r="F4380">
        <v>207</v>
      </c>
      <c r="G4380" s="1" t="str">
        <f>IFERROR(VLOOKUP(tManutencao[[#This Row],[Máquina]],[1]!tMaquinas[[Código]:[Descrição]],2,0),"N/E")</f>
        <v>207 - Comexi 8 cores</v>
      </c>
      <c r="H4380" t="s">
        <v>62</v>
      </c>
      <c r="I4380" t="s">
        <v>3661</v>
      </c>
    </row>
    <row r="4381" spans="1:9" ht="16.5" x14ac:dyDescent="0.25">
      <c r="A4381" s="1">
        <f>ROW()-ROW(tManutencao[[#Headers],[Seq]])</f>
        <v>4380</v>
      </c>
      <c r="B4381" s="3">
        <v>4263</v>
      </c>
      <c r="C4381" s="4">
        <v>45617.637800925928</v>
      </c>
      <c r="D4381" s="4"/>
      <c r="E4381" s="1" t="s">
        <v>9</v>
      </c>
      <c r="F4381">
        <v>117</v>
      </c>
      <c r="G4381" s="1" t="str">
        <f>IFERROR(VLOOKUP(tManutencao[[#This Row],[Máquina]],[1]!tMaquinas[[Código]:[Descrição]],2,0),"N/E")</f>
        <v>117 - Extrusora</v>
      </c>
      <c r="H4381" t="s">
        <v>10</v>
      </c>
      <c r="I4381" t="s">
        <v>3662</v>
      </c>
    </row>
    <row r="4382" spans="1:9" ht="16.5" x14ac:dyDescent="0.25">
      <c r="A4382" s="1">
        <f>ROW()-ROW(tManutencao[[#Headers],[Seq]])</f>
        <v>4381</v>
      </c>
      <c r="B4382" s="3">
        <v>4264</v>
      </c>
      <c r="C4382" s="4">
        <v>45617.642465277779</v>
      </c>
      <c r="D4382" s="4"/>
      <c r="E4382" s="1" t="s">
        <v>9</v>
      </c>
      <c r="F4382">
        <v>117</v>
      </c>
      <c r="G4382" s="1" t="str">
        <f>IFERROR(VLOOKUP(tManutencao[[#This Row],[Máquina]],[1]!tMaquinas[[Código]:[Descrição]],2,0),"N/E")</f>
        <v>117 - Extrusora</v>
      </c>
      <c r="H4382" t="s">
        <v>10</v>
      </c>
      <c r="I4382" t="s">
        <v>3663</v>
      </c>
    </row>
    <row r="4383" spans="1:9" ht="16.5" x14ac:dyDescent="0.25">
      <c r="A4383" s="1">
        <f>ROW()-ROW(tManutencao[[#Headers],[Seq]])</f>
        <v>4382</v>
      </c>
      <c r="B4383" s="3">
        <v>987</v>
      </c>
      <c r="C4383" s="4">
        <v>45209.674976851849</v>
      </c>
      <c r="D4383" s="4">
        <v>45215.531863425924</v>
      </c>
      <c r="E4383" s="1" t="s">
        <v>2137</v>
      </c>
      <c r="G4383" s="1" t="str">
        <f>IFERROR(VLOOKUP(tManutencao[[#This Row],[Máquina]],[1]!tMaquinas[[Código]:[Descrição]],2,0),"N/E")</f>
        <v>N/E</v>
      </c>
      <c r="H4383" t="s">
        <v>3420</v>
      </c>
      <c r="I4383" t="s">
        <v>3664</v>
      </c>
    </row>
    <row r="4384" spans="1:9" ht="16.5" x14ac:dyDescent="0.25">
      <c r="A4384" s="1">
        <f>ROW()-ROW(tManutencao[[#Headers],[Seq]])</f>
        <v>4383</v>
      </c>
      <c r="B4384" s="3">
        <v>4266</v>
      </c>
      <c r="C4384" s="4">
        <v>45617.744722222225</v>
      </c>
      <c r="D4384" s="4"/>
      <c r="E4384" s="1" t="s">
        <v>9</v>
      </c>
      <c r="F4384">
        <v>417</v>
      </c>
      <c r="G4384" s="1" t="str">
        <f>IFERROR(VLOOKUP(tManutencao[[#This Row],[Máquina]],[1]!tMaquinas[[Código]:[Descrição]],2,0),"N/E")</f>
        <v>417 - Hece 1400</v>
      </c>
      <c r="H4384" t="s">
        <v>21</v>
      </c>
      <c r="I4384" t="s">
        <v>3665</v>
      </c>
    </row>
    <row r="4385" spans="1:9" ht="16.5" x14ac:dyDescent="0.25">
      <c r="A4385" s="1">
        <f>ROW()-ROW(tManutencao[[#Headers],[Seq]])</f>
        <v>4384</v>
      </c>
      <c r="B4385" s="3">
        <v>4267</v>
      </c>
      <c r="C4385" s="4">
        <v>45617.765752314815</v>
      </c>
      <c r="D4385" s="4">
        <v>45671.518611111111</v>
      </c>
      <c r="E4385" s="1" t="s">
        <v>9</v>
      </c>
      <c r="F4385">
        <v>117</v>
      </c>
      <c r="G4385" s="1" t="str">
        <f>IFERROR(VLOOKUP(tManutencao[[#This Row],[Máquina]],[1]!tMaquinas[[Código]:[Descrição]],2,0),"N/E")</f>
        <v>117 - Extrusora</v>
      </c>
      <c r="H4385" t="s">
        <v>10</v>
      </c>
      <c r="I4385" t="s">
        <v>37</v>
      </c>
    </row>
    <row r="4386" spans="1:9" ht="16.5" x14ac:dyDescent="0.25">
      <c r="A4386" s="1">
        <f>ROW()-ROW(tManutencao[[#Headers],[Seq]])</f>
        <v>4385</v>
      </c>
      <c r="B4386" s="3">
        <v>990</v>
      </c>
      <c r="C4386" s="4">
        <v>45210.380624999998</v>
      </c>
      <c r="D4386" s="4"/>
      <c r="E4386" s="1">
        <v>0</v>
      </c>
      <c r="G4386" s="1" t="str">
        <f>IFERROR(VLOOKUP(tManutencao[[#This Row],[Máquina]],[1]!tMaquinas[[Código]:[Descrição]],2,0),"N/E")</f>
        <v>N/E</v>
      </c>
      <c r="H4386" t="s">
        <v>62</v>
      </c>
    </row>
    <row r="4387" spans="1:9" ht="16.5" x14ac:dyDescent="0.25">
      <c r="A4387" s="1">
        <f>ROW()-ROW(tManutencao[[#Headers],[Seq]])</f>
        <v>4386</v>
      </c>
      <c r="B4387" s="3">
        <v>991</v>
      </c>
      <c r="C4387" s="4">
        <v>45210.381041666667</v>
      </c>
      <c r="D4387" s="4"/>
      <c r="E4387" s="1">
        <v>0</v>
      </c>
      <c r="G4387" s="1" t="str">
        <f>IFERROR(VLOOKUP(tManutencao[[#This Row],[Máquina]],[1]!tMaquinas[[Código]:[Descrição]],2,0),"N/E")</f>
        <v>N/E</v>
      </c>
      <c r="H4387" t="s">
        <v>62</v>
      </c>
    </row>
    <row r="4388" spans="1:9" ht="16.5" x14ac:dyDescent="0.25">
      <c r="A4388" s="1">
        <f>ROW()-ROW(tManutencao[[#Headers],[Seq]])</f>
        <v>4387</v>
      </c>
      <c r="B4388" s="3">
        <v>992</v>
      </c>
      <c r="C4388" s="4">
        <v>45210.384502314817</v>
      </c>
      <c r="D4388" s="4"/>
      <c r="E4388" s="1">
        <v>0</v>
      </c>
      <c r="G4388" s="1" t="str">
        <f>IFERROR(VLOOKUP(tManutencao[[#This Row],[Máquina]],[1]!tMaquinas[[Código]:[Descrição]],2,0),"N/E")</f>
        <v>N/E</v>
      </c>
      <c r="H4388" t="s">
        <v>62</v>
      </c>
    </row>
    <row r="4389" spans="1:9" ht="16.5" x14ac:dyDescent="0.25">
      <c r="A4389" s="1">
        <f>ROW()-ROW(tManutencao[[#Headers],[Seq]])</f>
        <v>4388</v>
      </c>
      <c r="B4389" s="3">
        <v>993</v>
      </c>
      <c r="C4389" s="4">
        <v>45210.384502314817</v>
      </c>
      <c r="D4389" s="4">
        <v>45217.742800925924</v>
      </c>
      <c r="E4389" s="1" t="s">
        <v>9</v>
      </c>
      <c r="G4389" s="1" t="str">
        <f>IFERROR(VLOOKUP(tManutencao[[#This Row],[Máquina]],[1]!tMaquinas[[Código]:[Descrição]],2,0),"N/E")</f>
        <v>N/E</v>
      </c>
      <c r="H4389" t="s">
        <v>62</v>
      </c>
      <c r="I4389" t="s">
        <v>3666</v>
      </c>
    </row>
    <row r="4390" spans="1:9" ht="16.5" x14ac:dyDescent="0.25">
      <c r="A4390" s="1">
        <f>ROW()-ROW(tManutencao[[#Headers],[Seq]])</f>
        <v>4389</v>
      </c>
      <c r="B4390" s="3">
        <v>1009</v>
      </c>
      <c r="C4390" s="4">
        <v>45212.373749999999</v>
      </c>
      <c r="D4390" s="4"/>
      <c r="E4390" s="1" t="s">
        <v>9</v>
      </c>
      <c r="G4390" s="1" t="str">
        <f>IFERROR(VLOOKUP(tManutencao[[#This Row],[Máquina]],[1]!tMaquinas[[Código]:[Descrição]],2,0),"N/E")</f>
        <v>N/E</v>
      </c>
      <c r="H4390" t="s">
        <v>2167</v>
      </c>
      <c r="I4390" t="s">
        <v>3667</v>
      </c>
    </row>
    <row r="4391" spans="1:9" ht="16.5" x14ac:dyDescent="0.25">
      <c r="A4391" s="1">
        <f>ROW()-ROW(tManutencao[[#Headers],[Seq]])</f>
        <v>4390</v>
      </c>
      <c r="B4391" s="3">
        <v>4273</v>
      </c>
      <c r="C4391" s="4">
        <v>45618.377928240741</v>
      </c>
      <c r="D4391" s="4"/>
      <c r="E4391" s="1" t="s">
        <v>9</v>
      </c>
      <c r="F4391">
        <v>115</v>
      </c>
      <c r="G4391" s="1" t="str">
        <f>IFERROR(VLOOKUP(tManutencao[[#This Row],[Máquina]],[1]!tMaquinas[[Código]:[Descrição]],2,0),"N/E")</f>
        <v>115 - Extrusora</v>
      </c>
      <c r="H4391" t="s">
        <v>10</v>
      </c>
      <c r="I4391" t="s">
        <v>3668</v>
      </c>
    </row>
    <row r="4392" spans="1:9" ht="16.5" x14ac:dyDescent="0.25">
      <c r="A4392" s="1">
        <f>ROW()-ROW(tManutencao[[#Headers],[Seq]])</f>
        <v>4391</v>
      </c>
      <c r="B4392" s="3">
        <v>4274</v>
      </c>
      <c r="C4392" s="4">
        <v>45618.378750000003</v>
      </c>
      <c r="D4392" s="4"/>
      <c r="E4392" s="1" t="s">
        <v>9</v>
      </c>
      <c r="F4392">
        <v>115</v>
      </c>
      <c r="G4392" s="1" t="str">
        <f>IFERROR(VLOOKUP(tManutencao[[#This Row],[Máquina]],[1]!tMaquinas[[Código]:[Descrição]],2,0),"N/E")</f>
        <v>115 - Extrusora</v>
      </c>
      <c r="H4392" t="s">
        <v>10</v>
      </c>
      <c r="I4392" t="s">
        <v>3669</v>
      </c>
    </row>
    <row r="4393" spans="1:9" ht="16.5" x14ac:dyDescent="0.25">
      <c r="A4393" s="1">
        <f>ROW()-ROW(tManutencao[[#Headers],[Seq]])</f>
        <v>4392</v>
      </c>
      <c r="B4393" s="3">
        <v>4275</v>
      </c>
      <c r="C4393" s="4">
        <v>45618.379340277781</v>
      </c>
      <c r="D4393" s="4"/>
      <c r="E4393" s="1" t="s">
        <v>9</v>
      </c>
      <c r="F4393">
        <v>117</v>
      </c>
      <c r="G4393" s="1" t="str">
        <f>IFERROR(VLOOKUP(tManutencao[[#This Row],[Máquina]],[1]!tMaquinas[[Código]:[Descrição]],2,0),"N/E")</f>
        <v>117 - Extrusora</v>
      </c>
      <c r="H4393" t="s">
        <v>10</v>
      </c>
      <c r="I4393" t="s">
        <v>3670</v>
      </c>
    </row>
    <row r="4394" spans="1:9" ht="16.5" x14ac:dyDescent="0.25">
      <c r="A4394" s="1">
        <f>ROW()-ROW(tManutencao[[#Headers],[Seq]])</f>
        <v>4393</v>
      </c>
      <c r="B4394" s="3">
        <v>4276</v>
      </c>
      <c r="C4394" s="4">
        <v>45618.379988425928</v>
      </c>
      <c r="D4394" s="4"/>
      <c r="E4394" s="1" t="s">
        <v>9</v>
      </c>
      <c r="F4394">
        <v>115</v>
      </c>
      <c r="G4394" s="1" t="str">
        <f>IFERROR(VLOOKUP(tManutencao[[#This Row],[Máquina]],[1]!tMaquinas[[Código]:[Descrição]],2,0),"N/E")</f>
        <v>115 - Extrusora</v>
      </c>
      <c r="H4394" t="s">
        <v>10</v>
      </c>
      <c r="I4394" t="s">
        <v>3671</v>
      </c>
    </row>
    <row r="4395" spans="1:9" ht="16.5" x14ac:dyDescent="0.25">
      <c r="A4395" s="1">
        <f>ROW()-ROW(tManutencao[[#Headers],[Seq]])</f>
        <v>4394</v>
      </c>
      <c r="B4395" s="3">
        <v>4277</v>
      </c>
      <c r="C4395" s="4">
        <v>45618.392650462964</v>
      </c>
      <c r="D4395" s="4">
        <v>45635.614131944443</v>
      </c>
      <c r="E4395" s="1" t="s">
        <v>9</v>
      </c>
      <c r="F4395">
        <v>208</v>
      </c>
      <c r="G4395" s="1" t="str">
        <f>IFERROR(VLOOKUP(tManutencao[[#This Row],[Máquina]],[1]!tMaquinas[[Código]:[Descrição]],2,0),"N/E")</f>
        <v>208 - Comexi 8 cores</v>
      </c>
      <c r="H4395" t="s">
        <v>62</v>
      </c>
      <c r="I4395" t="s">
        <v>3672</v>
      </c>
    </row>
    <row r="4396" spans="1:9" ht="16.5" x14ac:dyDescent="0.25">
      <c r="A4396" s="1">
        <f>ROW()-ROW(tManutencao[[#Headers],[Seq]])</f>
        <v>4395</v>
      </c>
      <c r="B4396" s="3">
        <v>4278</v>
      </c>
      <c r="C4396" s="4">
        <v>45618.432152777779</v>
      </c>
      <c r="D4396" s="4">
        <v>45624.654479166667</v>
      </c>
      <c r="E4396" s="1" t="s">
        <v>92</v>
      </c>
      <c r="F4396">
        <v>118</v>
      </c>
      <c r="G4396" s="1" t="str">
        <f>IFERROR(VLOOKUP(tManutencao[[#This Row],[Máquina]],[1]!tMaquinas[[Código]:[Descrição]],2,0),"N/E")</f>
        <v>118- Extrusora</v>
      </c>
      <c r="H4396" t="s">
        <v>10</v>
      </c>
      <c r="I4396" t="s">
        <v>3673</v>
      </c>
    </row>
    <row r="4397" spans="1:9" ht="16.5" x14ac:dyDescent="0.25">
      <c r="A4397" s="1">
        <f>ROW()-ROW(tManutencao[[#Headers],[Seq]])</f>
        <v>4396</v>
      </c>
      <c r="B4397" s="3">
        <v>4279</v>
      </c>
      <c r="C4397" s="4">
        <v>45618.437581018516</v>
      </c>
      <c r="D4397" s="4">
        <v>45629.461921296293</v>
      </c>
      <c r="E4397" s="1" t="s">
        <v>9</v>
      </c>
      <c r="F4397">
        <v>113</v>
      </c>
      <c r="G4397" s="1" t="str">
        <f>IFERROR(VLOOKUP(tManutencao[[#This Row],[Máquina]],[1]!tMaquinas[[Código]:[Descrição]],2,0),"N/E")</f>
        <v>113 - Extrusora</v>
      </c>
      <c r="H4397" t="s">
        <v>10</v>
      </c>
      <c r="I4397" t="s">
        <v>3674</v>
      </c>
    </row>
    <row r="4398" spans="1:9" ht="16.5" x14ac:dyDescent="0.25">
      <c r="A4398" s="1">
        <f>ROW()-ROW(tManutencao[[#Headers],[Seq]])</f>
        <v>4397</v>
      </c>
      <c r="B4398" s="3">
        <v>4280</v>
      </c>
      <c r="C4398" s="4">
        <v>45618.484849537039</v>
      </c>
      <c r="D4398" s="4"/>
      <c r="E4398" s="1" t="s">
        <v>9</v>
      </c>
      <c r="F4398">
        <v>116</v>
      </c>
      <c r="G4398" s="1" t="str">
        <f>IFERROR(VLOOKUP(tManutencao[[#This Row],[Máquina]],[1]!tMaquinas[[Código]:[Descrição]],2,0),"N/E")</f>
        <v>116 - Extrusora</v>
      </c>
      <c r="H4398" t="s">
        <v>10</v>
      </c>
      <c r="I4398" t="s">
        <v>3675</v>
      </c>
    </row>
    <row r="4399" spans="1:9" ht="16.5" x14ac:dyDescent="0.25">
      <c r="A4399" s="1">
        <f>ROW()-ROW(tManutencao[[#Headers],[Seq]])</f>
        <v>4398</v>
      </c>
      <c r="B4399" s="3">
        <v>4281</v>
      </c>
      <c r="C4399" s="4">
        <v>45618.492384259262</v>
      </c>
      <c r="D4399" s="4">
        <v>45624.587060185186</v>
      </c>
      <c r="E4399" s="1" t="s">
        <v>92</v>
      </c>
      <c r="F4399">
        <v>116</v>
      </c>
      <c r="G4399" s="1" t="str">
        <f>IFERROR(VLOOKUP(tManutencao[[#This Row],[Máquina]],[1]!tMaquinas[[Código]:[Descrição]],2,0),"N/E")</f>
        <v>116 - Extrusora</v>
      </c>
      <c r="H4399" t="s">
        <v>10</v>
      </c>
      <c r="I4399" t="s">
        <v>3676</v>
      </c>
    </row>
    <row r="4400" spans="1:9" ht="16.5" x14ac:dyDescent="0.25">
      <c r="A4400" s="1">
        <f>ROW()-ROW(tManutencao[[#Headers],[Seq]])</f>
        <v>4399</v>
      </c>
      <c r="B4400" s="3">
        <v>4282</v>
      </c>
      <c r="C4400" s="4">
        <v>45618.504386574074</v>
      </c>
      <c r="D4400" s="4">
        <v>45624.588009259256</v>
      </c>
      <c r="E4400" s="1" t="s">
        <v>92</v>
      </c>
      <c r="F4400">
        <v>116</v>
      </c>
      <c r="G4400" s="1" t="str">
        <f>IFERROR(VLOOKUP(tManutencao[[#This Row],[Máquina]],[1]!tMaquinas[[Código]:[Descrição]],2,0),"N/E")</f>
        <v>116 - Extrusora</v>
      </c>
      <c r="H4400" t="s">
        <v>10</v>
      </c>
      <c r="I4400" t="s">
        <v>3677</v>
      </c>
    </row>
    <row r="4401" spans="1:9" ht="16.5" x14ac:dyDescent="0.25">
      <c r="A4401" s="1">
        <f>ROW()-ROW(tManutencao[[#Headers],[Seq]])</f>
        <v>4400</v>
      </c>
      <c r="B4401" s="3">
        <v>4283</v>
      </c>
      <c r="C4401" s="4">
        <v>45618.52853009259</v>
      </c>
      <c r="D4401" s="4">
        <v>45664.723935185182</v>
      </c>
      <c r="E4401" s="1" t="s">
        <v>9</v>
      </c>
      <c r="F4401">
        <v>117</v>
      </c>
      <c r="G4401" s="1" t="str">
        <f>IFERROR(VLOOKUP(tManutencao[[#This Row],[Máquina]],[1]!tMaquinas[[Código]:[Descrição]],2,0),"N/E")</f>
        <v>117 - Extrusora</v>
      </c>
      <c r="H4401" t="s">
        <v>10</v>
      </c>
      <c r="I4401" t="s">
        <v>3678</v>
      </c>
    </row>
    <row r="4402" spans="1:9" ht="16.5" x14ac:dyDescent="0.25">
      <c r="A4402" s="1">
        <f>ROW()-ROW(tManutencao[[#Headers],[Seq]])</f>
        <v>4401</v>
      </c>
      <c r="B4402" s="3">
        <v>4284</v>
      </c>
      <c r="C4402" s="4">
        <v>45619.290625000001</v>
      </c>
      <c r="D4402" s="4">
        <v>45670.672118055554</v>
      </c>
      <c r="E4402" s="1" t="s">
        <v>9</v>
      </c>
      <c r="F4402">
        <v>108</v>
      </c>
      <c r="G4402" s="1" t="str">
        <f>IFERROR(VLOOKUP(tManutencao[[#This Row],[Máquina]],[1]!tMaquinas[[Código]:[Descrição]],2,0),"N/E")</f>
        <v>108 - Extrusora</v>
      </c>
      <c r="H4402" t="s">
        <v>10</v>
      </c>
      <c r="I4402" t="s">
        <v>1488</v>
      </c>
    </row>
    <row r="4403" spans="1:9" ht="16.5" x14ac:dyDescent="0.25">
      <c r="A4403" s="1">
        <f>ROW()-ROW(tManutencao[[#Headers],[Seq]])</f>
        <v>4402</v>
      </c>
      <c r="B4403" s="3">
        <v>4285</v>
      </c>
      <c r="C4403" s="4">
        <v>45619.336481481485</v>
      </c>
      <c r="D4403" s="4">
        <v>45671.518761574072</v>
      </c>
      <c r="E4403" s="1" t="s">
        <v>9</v>
      </c>
      <c r="F4403">
        <v>108</v>
      </c>
      <c r="G4403" s="1" t="str">
        <f>IFERROR(VLOOKUP(tManutencao[[#This Row],[Máquina]],[1]!tMaquinas[[Código]:[Descrição]],2,0),"N/E")</f>
        <v>108 - Extrusora</v>
      </c>
      <c r="H4403" t="s">
        <v>10</v>
      </c>
      <c r="I4403" t="s">
        <v>74</v>
      </c>
    </row>
    <row r="4404" spans="1:9" ht="16.5" x14ac:dyDescent="0.25">
      <c r="A4404" s="1">
        <f>ROW()-ROW(tManutencao[[#Headers],[Seq]])</f>
        <v>4403</v>
      </c>
      <c r="B4404" s="3">
        <v>4286</v>
      </c>
      <c r="C4404" s="4">
        <v>45619.921273148146</v>
      </c>
      <c r="D4404" s="4">
        <v>45671.533530092594</v>
      </c>
      <c r="E4404" s="1" t="s">
        <v>9</v>
      </c>
      <c r="F4404">
        <v>506</v>
      </c>
      <c r="G4404" s="1" t="str">
        <f>IFERROR(VLOOKUP(tManutencao[[#This Row],[Máquina]],[1]!tMaquinas[[Código]:[Descrição]],2,0),"N/E")</f>
        <v>506 - Rebobinadeira</v>
      </c>
      <c r="H4404" t="s">
        <v>23</v>
      </c>
      <c r="I4404" t="s">
        <v>38</v>
      </c>
    </row>
    <row r="4405" spans="1:9" ht="16.5" x14ac:dyDescent="0.25">
      <c r="A4405" s="1">
        <f>ROW()-ROW(tManutencao[[#Headers],[Seq]])</f>
        <v>4404</v>
      </c>
      <c r="B4405" s="3">
        <v>4287</v>
      </c>
      <c r="C4405" s="4">
        <v>45620.901516203703</v>
      </c>
      <c r="D4405" s="4">
        <v>45671.533726851849</v>
      </c>
      <c r="E4405" s="1" t="s">
        <v>9</v>
      </c>
      <c r="F4405">
        <v>502</v>
      </c>
      <c r="G4405" s="1" t="str">
        <f>IFERROR(VLOOKUP(tManutencao[[#This Row],[Máquina]],[1]!tMaquinas[[Código]:[Descrição]],2,0),"N/E")</f>
        <v>502 - Jaguar rebobinadeira</v>
      </c>
      <c r="H4405" t="s">
        <v>23</v>
      </c>
      <c r="I4405" t="s">
        <v>46</v>
      </c>
    </row>
    <row r="4406" spans="1:9" ht="16.5" x14ac:dyDescent="0.25">
      <c r="A4406" s="1">
        <f>ROW()-ROW(tManutencao[[#Headers],[Seq]])</f>
        <v>4405</v>
      </c>
      <c r="B4406" s="3">
        <v>4288</v>
      </c>
      <c r="C4406" s="4">
        <v>45621.256539351853</v>
      </c>
      <c r="D4406" s="4">
        <v>45671.533807870372</v>
      </c>
      <c r="E4406" s="1" t="s">
        <v>9</v>
      </c>
      <c r="F4406">
        <v>108</v>
      </c>
      <c r="G4406" s="1" t="str">
        <f>IFERROR(VLOOKUP(tManutencao[[#This Row],[Máquina]],[1]!tMaquinas[[Código]:[Descrição]],2,0),"N/E")</f>
        <v>108 - Extrusora</v>
      </c>
      <c r="H4406" t="s">
        <v>10</v>
      </c>
      <c r="I4406" t="s">
        <v>26</v>
      </c>
    </row>
    <row r="4407" spans="1:9" ht="16.5" x14ac:dyDescent="0.25">
      <c r="A4407" s="1">
        <f>ROW()-ROW(tManutencao[[#Headers],[Seq]])</f>
        <v>4406</v>
      </c>
      <c r="B4407" s="3">
        <v>4289</v>
      </c>
      <c r="C4407" s="4">
        <v>45621.288888888892</v>
      </c>
      <c r="D4407" s="4">
        <v>45671.533877314818</v>
      </c>
      <c r="E4407" s="1" t="s">
        <v>9</v>
      </c>
      <c r="F4407">
        <v>115</v>
      </c>
      <c r="G4407" s="1" t="str">
        <f>IFERROR(VLOOKUP(tManutencao[[#This Row],[Máquina]],[1]!tMaquinas[[Código]:[Descrição]],2,0),"N/E")</f>
        <v>115 - Extrusora</v>
      </c>
      <c r="H4407" t="s">
        <v>10</v>
      </c>
      <c r="I4407" t="s">
        <v>40</v>
      </c>
    </row>
    <row r="4408" spans="1:9" ht="16.5" x14ac:dyDescent="0.25">
      <c r="A4408" s="1">
        <f>ROW()-ROW(tManutencao[[#Headers],[Seq]])</f>
        <v>4407</v>
      </c>
      <c r="B4408" s="3">
        <v>4290</v>
      </c>
      <c r="C4408" s="4">
        <v>45621.395983796298</v>
      </c>
      <c r="D4408" s="4">
        <v>45629.477812500001</v>
      </c>
      <c r="E4408" s="1" t="s">
        <v>9</v>
      </c>
      <c r="F4408">
        <v>207</v>
      </c>
      <c r="G4408" s="1" t="str">
        <f>IFERROR(VLOOKUP(tManutencao[[#This Row],[Máquina]],[1]!tMaquinas[[Código]:[Descrição]],2,0),"N/E")</f>
        <v>207 - Comexi 8 cores</v>
      </c>
      <c r="H4408" t="s">
        <v>62</v>
      </c>
      <c r="I4408" t="s">
        <v>3679</v>
      </c>
    </row>
    <row r="4409" spans="1:9" ht="16.5" x14ac:dyDescent="0.25">
      <c r="A4409" s="1">
        <f>ROW()-ROW(tManutencao[[#Headers],[Seq]])</f>
        <v>4408</v>
      </c>
      <c r="B4409" s="3">
        <v>4291</v>
      </c>
      <c r="C4409" s="4">
        <v>45621.435567129629</v>
      </c>
      <c r="D4409" s="4">
        <v>45671.534097222226</v>
      </c>
      <c r="E4409" s="1" t="s">
        <v>9</v>
      </c>
      <c r="F4409">
        <v>108</v>
      </c>
      <c r="G4409" s="1" t="str">
        <f>IFERROR(VLOOKUP(tManutencao[[#This Row],[Máquina]],[1]!tMaquinas[[Código]:[Descrição]],2,0),"N/E")</f>
        <v>108 - Extrusora</v>
      </c>
      <c r="H4409" t="s">
        <v>10</v>
      </c>
      <c r="I4409" t="s">
        <v>74</v>
      </c>
    </row>
    <row r="4410" spans="1:9" ht="16.5" x14ac:dyDescent="0.25">
      <c r="A4410" s="1">
        <f>ROW()-ROW(tManutencao[[#Headers],[Seq]])</f>
        <v>4409</v>
      </c>
      <c r="B4410" s="3">
        <v>4292</v>
      </c>
      <c r="C4410" s="4">
        <v>45621.507303240738</v>
      </c>
      <c r="D4410" s="4"/>
      <c r="E4410" s="1" t="s">
        <v>182</v>
      </c>
      <c r="F4410">
        <v>206</v>
      </c>
      <c r="G4410" s="1" t="str">
        <f>IFERROR(VLOOKUP(tManutencao[[#This Row],[Máquina]],[1]!tMaquinas[[Código]:[Descrição]],2,0),"N/E")</f>
        <v>206 - Comexi 8 cores</v>
      </c>
      <c r="H4410" t="s">
        <v>62</v>
      </c>
      <c r="I4410" t="s">
        <v>3680</v>
      </c>
    </row>
    <row r="4411" spans="1:9" ht="16.5" x14ac:dyDescent="0.25">
      <c r="A4411" s="1">
        <f>ROW()-ROW(tManutencao[[#Headers],[Seq]])</f>
        <v>4410</v>
      </c>
      <c r="B4411" s="3">
        <v>1011</v>
      </c>
      <c r="C4411" s="4">
        <v>45212.41306712963</v>
      </c>
      <c r="D4411" s="4">
        <v>45222.693090277775</v>
      </c>
      <c r="E4411" s="1" t="s">
        <v>9</v>
      </c>
      <c r="G4411" s="1" t="str">
        <f>IFERROR(VLOOKUP(tManutencao[[#This Row],[Máquina]],[1]!tMaquinas[[Código]:[Descrição]],2,0),"N/E")</f>
        <v>N/E</v>
      </c>
      <c r="H4411" t="s">
        <v>62</v>
      </c>
      <c r="I4411" t="s">
        <v>3681</v>
      </c>
    </row>
    <row r="4412" spans="1:9" ht="16.5" x14ac:dyDescent="0.25">
      <c r="A4412" s="1">
        <f>ROW()-ROW(tManutencao[[#Headers],[Seq]])</f>
        <v>4411</v>
      </c>
      <c r="B4412" s="3">
        <v>4294</v>
      </c>
      <c r="C4412" s="4">
        <v>45621.512962962966</v>
      </c>
      <c r="D4412" s="4">
        <v>45632.675671296296</v>
      </c>
      <c r="E4412" s="1" t="s">
        <v>9</v>
      </c>
      <c r="F4412">
        <v>108</v>
      </c>
      <c r="G4412" s="1" t="str">
        <f>IFERROR(VLOOKUP(tManutencao[[#This Row],[Máquina]],[1]!tMaquinas[[Código]:[Descrição]],2,0),"N/E")</f>
        <v>108 - Extrusora</v>
      </c>
      <c r="H4412" t="s">
        <v>10</v>
      </c>
      <c r="I4412" t="s">
        <v>3682</v>
      </c>
    </row>
    <row r="4413" spans="1:9" ht="16.5" x14ac:dyDescent="0.25">
      <c r="A4413" s="1">
        <f>ROW()-ROW(tManutencao[[#Headers],[Seq]])</f>
        <v>4412</v>
      </c>
      <c r="B4413" s="3">
        <v>4295</v>
      </c>
      <c r="C4413" s="4">
        <v>45621.513842592591</v>
      </c>
      <c r="D4413" s="4"/>
      <c r="E4413" s="1" t="s">
        <v>9</v>
      </c>
      <c r="F4413">
        <v>108</v>
      </c>
      <c r="G4413" s="1" t="str">
        <f>IFERROR(VLOOKUP(tManutencao[[#This Row],[Máquina]],[1]!tMaquinas[[Código]:[Descrição]],2,0),"N/E")</f>
        <v>108 - Extrusora</v>
      </c>
      <c r="H4413" t="s">
        <v>10</v>
      </c>
      <c r="I4413" t="s">
        <v>3683</v>
      </c>
    </row>
    <row r="4414" spans="1:9" ht="16.5" x14ac:dyDescent="0.25">
      <c r="A4414" s="1">
        <f>ROW()-ROW(tManutencao[[#Headers],[Seq]])</f>
        <v>4413</v>
      </c>
      <c r="B4414" s="3">
        <v>4296</v>
      </c>
      <c r="C4414" s="4">
        <v>45621.5153587963</v>
      </c>
      <c r="D4414" s="4"/>
      <c r="E4414" s="1" t="s">
        <v>9</v>
      </c>
      <c r="F4414">
        <v>113</v>
      </c>
      <c r="G4414" s="1" t="str">
        <f>IFERROR(VLOOKUP(tManutencao[[#This Row],[Máquina]],[1]!tMaquinas[[Código]:[Descrição]],2,0),"N/E")</f>
        <v>113 - Extrusora</v>
      </c>
      <c r="H4414" t="s">
        <v>10</v>
      </c>
      <c r="I4414" t="s">
        <v>3684</v>
      </c>
    </row>
    <row r="4415" spans="1:9" ht="16.5" x14ac:dyDescent="0.25">
      <c r="A4415" s="1">
        <f>ROW()-ROW(tManutencao[[#Headers],[Seq]])</f>
        <v>4414</v>
      </c>
      <c r="B4415" s="3">
        <v>4297</v>
      </c>
      <c r="C4415" s="4">
        <v>45621.535034722219</v>
      </c>
      <c r="D4415" s="4">
        <v>45664.724143518521</v>
      </c>
      <c r="E4415" s="1" t="s">
        <v>9</v>
      </c>
      <c r="F4415">
        <v>113</v>
      </c>
      <c r="G4415" s="1" t="str">
        <f>IFERROR(VLOOKUP(tManutencao[[#This Row],[Máquina]],[1]!tMaquinas[[Código]:[Descrição]],2,0),"N/E")</f>
        <v>113 - Extrusora</v>
      </c>
      <c r="H4415" t="s">
        <v>10</v>
      </c>
      <c r="I4415" t="s">
        <v>3602</v>
      </c>
    </row>
    <row r="4416" spans="1:9" ht="16.5" x14ac:dyDescent="0.25">
      <c r="A4416" s="1">
        <f>ROW()-ROW(tManutencao[[#Headers],[Seq]])</f>
        <v>4415</v>
      </c>
      <c r="B4416" s="3">
        <v>1018</v>
      </c>
      <c r="C4416" s="4">
        <v>45212.507488425923</v>
      </c>
      <c r="D4416" s="4">
        <v>45223.721238425926</v>
      </c>
      <c r="E4416" s="1" t="s">
        <v>2137</v>
      </c>
      <c r="G4416" s="1" t="str">
        <f>IFERROR(VLOOKUP(tManutencao[[#This Row],[Máquina]],[1]!tMaquinas[[Código]:[Descrição]],2,0),"N/E")</f>
        <v>N/E</v>
      </c>
      <c r="H4416" t="s">
        <v>3420</v>
      </c>
      <c r="I4416" t="s">
        <v>3685</v>
      </c>
    </row>
    <row r="4417" spans="1:9" ht="16.5" x14ac:dyDescent="0.25">
      <c r="A4417" s="1">
        <f>ROW()-ROW(tManutencao[[#Headers],[Seq]])</f>
        <v>4416</v>
      </c>
      <c r="B4417" s="3">
        <v>1019</v>
      </c>
      <c r="C4417" s="4">
        <v>45212.558206018519</v>
      </c>
      <c r="D4417" s="4">
        <v>45215.517893518518</v>
      </c>
      <c r="E4417" s="1" t="s">
        <v>2137</v>
      </c>
      <c r="G4417" s="1" t="str">
        <f>IFERROR(VLOOKUP(tManutencao[[#This Row],[Máquina]],[1]!tMaquinas[[Código]:[Descrição]],2,0),"N/E")</f>
        <v>N/E</v>
      </c>
      <c r="H4417" t="s">
        <v>3420</v>
      </c>
      <c r="I4417" t="s">
        <v>3686</v>
      </c>
    </row>
    <row r="4418" spans="1:9" ht="16.5" x14ac:dyDescent="0.25">
      <c r="A4418" s="1">
        <f>ROW()-ROW(tManutencao[[#Headers],[Seq]])</f>
        <v>4417</v>
      </c>
      <c r="B4418" s="3">
        <v>1048</v>
      </c>
      <c r="C4418" s="4">
        <v>45216.425798611112</v>
      </c>
      <c r="D4418" s="4">
        <v>45223.71434027778</v>
      </c>
      <c r="E4418" s="1" t="s">
        <v>182</v>
      </c>
      <c r="G4418" s="1" t="str">
        <f>IFERROR(VLOOKUP(tManutencao[[#This Row],[Máquina]],[1]!tMaquinas[[Código]:[Descrição]],2,0),"N/E")</f>
        <v>N/E</v>
      </c>
      <c r="H4418" t="s">
        <v>2167</v>
      </c>
      <c r="I4418" t="s">
        <v>3687</v>
      </c>
    </row>
    <row r="4419" spans="1:9" ht="16.5" x14ac:dyDescent="0.25">
      <c r="A4419" s="1">
        <f>ROW()-ROW(tManutencao[[#Headers],[Seq]])</f>
        <v>4418</v>
      </c>
      <c r="B4419" s="3">
        <v>4301</v>
      </c>
      <c r="C4419" s="4">
        <v>45622.123425925929</v>
      </c>
      <c r="D4419" s="4">
        <v>45671.513831018521</v>
      </c>
      <c r="E4419" s="1" t="s">
        <v>9</v>
      </c>
      <c r="F4419">
        <v>507</v>
      </c>
      <c r="G4419" s="1" t="str">
        <f>IFERROR(VLOOKUP(tManutencao[[#This Row],[Máquina]],[1]!tMaquinas[[Código]:[Descrição]],2,0),"N/E")</f>
        <v>507 - Rebobinadeira</v>
      </c>
      <c r="H4419" t="s">
        <v>23</v>
      </c>
      <c r="I4419" t="s">
        <v>35</v>
      </c>
    </row>
    <row r="4420" spans="1:9" ht="16.5" x14ac:dyDescent="0.25">
      <c r="A4420" s="1">
        <f>ROW()-ROW(tManutencao[[#Headers],[Seq]])</f>
        <v>4419</v>
      </c>
      <c r="B4420" s="3">
        <v>4302</v>
      </c>
      <c r="C4420" s="4">
        <v>45622.146620370368</v>
      </c>
      <c r="D4420" s="4"/>
      <c r="E4420" s="1" t="s">
        <v>9</v>
      </c>
      <c r="F4420">
        <v>507</v>
      </c>
      <c r="G4420" s="1" t="str">
        <f>IFERROR(VLOOKUP(tManutencao[[#This Row],[Máquina]],[1]!tMaquinas[[Código]:[Descrição]],2,0),"N/E")</f>
        <v>507 - Rebobinadeira</v>
      </c>
      <c r="H4420" t="s">
        <v>23</v>
      </c>
      <c r="I4420" t="s">
        <v>35</v>
      </c>
    </row>
    <row r="4421" spans="1:9" ht="16.5" x14ac:dyDescent="0.25">
      <c r="A4421" s="1">
        <f>ROW()-ROW(tManutencao[[#Headers],[Seq]])</f>
        <v>4420</v>
      </c>
      <c r="B4421" s="3">
        <v>4303</v>
      </c>
      <c r="C4421" s="4">
        <v>45622.146620370368</v>
      </c>
      <c r="D4421" s="4">
        <v>45671.514293981483</v>
      </c>
      <c r="E4421" s="1" t="s">
        <v>9</v>
      </c>
      <c r="F4421">
        <v>507</v>
      </c>
      <c r="G4421" s="1" t="str">
        <f>IFERROR(VLOOKUP(tManutencao[[#This Row],[Máquina]],[1]!tMaquinas[[Código]:[Descrição]],2,0),"N/E")</f>
        <v>507 - Rebobinadeira</v>
      </c>
      <c r="H4421" t="s">
        <v>23</v>
      </c>
      <c r="I4421" t="s">
        <v>35</v>
      </c>
    </row>
    <row r="4422" spans="1:9" ht="16.5" x14ac:dyDescent="0.25">
      <c r="A4422" s="1">
        <f>ROW()-ROW(tManutencao[[#Headers],[Seq]])</f>
        <v>4421</v>
      </c>
      <c r="B4422" s="3">
        <v>4304</v>
      </c>
      <c r="C4422" s="4">
        <v>45622.484467592592</v>
      </c>
      <c r="D4422" s="4"/>
      <c r="E4422" s="1" t="s">
        <v>9</v>
      </c>
      <c r="F4422">
        <v>502</v>
      </c>
      <c r="G4422" s="1" t="str">
        <f>IFERROR(VLOOKUP(tManutencao[[#This Row],[Máquina]],[1]!tMaquinas[[Código]:[Descrição]],2,0),"N/E")</f>
        <v>502 - Jaguar rebobinadeira</v>
      </c>
      <c r="H4422" t="s">
        <v>23</v>
      </c>
      <c r="I4422" t="s">
        <v>3688</v>
      </c>
    </row>
    <row r="4423" spans="1:9" ht="16.5" x14ac:dyDescent="0.25">
      <c r="A4423" s="1">
        <f>ROW()-ROW(tManutencao[[#Headers],[Seq]])</f>
        <v>4422</v>
      </c>
      <c r="B4423" s="3">
        <v>4305</v>
      </c>
      <c r="C4423" s="4">
        <v>45622.598171296297</v>
      </c>
      <c r="D4423" s="4">
        <v>45629.476053240738</v>
      </c>
      <c r="E4423" s="1" t="s">
        <v>9</v>
      </c>
      <c r="F4423">
        <v>208</v>
      </c>
      <c r="G4423" s="1" t="str">
        <f>IFERROR(VLOOKUP(tManutencao[[#This Row],[Máquina]],[1]!tMaquinas[[Código]:[Descrição]],2,0),"N/E")</f>
        <v>208 - Comexi 8 cores</v>
      </c>
      <c r="H4423" t="s">
        <v>62</v>
      </c>
      <c r="I4423" t="s">
        <v>3689</v>
      </c>
    </row>
    <row r="4424" spans="1:9" ht="16.5" x14ac:dyDescent="0.25">
      <c r="A4424" s="1">
        <f>ROW()-ROW(tManutencao[[#Headers],[Seq]])</f>
        <v>4423</v>
      </c>
      <c r="B4424" s="3">
        <v>1049</v>
      </c>
      <c r="C4424" s="4">
        <v>45216.426562499997</v>
      </c>
      <c r="D4424" s="4">
        <v>45300.87023148148</v>
      </c>
      <c r="E4424" s="1" t="s">
        <v>182</v>
      </c>
      <c r="G4424" s="1" t="str">
        <f>IFERROR(VLOOKUP(tManutencao[[#This Row],[Máquina]],[1]!tMaquinas[[Código]:[Descrição]],2,0),"N/E")</f>
        <v>N/E</v>
      </c>
      <c r="H4424" t="s">
        <v>3690</v>
      </c>
      <c r="I4424" t="s">
        <v>3691</v>
      </c>
    </row>
    <row r="4425" spans="1:9" ht="16.5" x14ac:dyDescent="0.25">
      <c r="A4425" s="1">
        <f>ROW()-ROW(tManutencao[[#Headers],[Seq]])</f>
        <v>4424</v>
      </c>
      <c r="B4425" s="3">
        <v>1050</v>
      </c>
      <c r="C4425" s="4">
        <v>45216.530648148146</v>
      </c>
      <c r="D4425" s="4">
        <v>45330.614791666667</v>
      </c>
      <c r="E4425" s="1" t="s">
        <v>9</v>
      </c>
      <c r="G4425" s="1" t="str">
        <f>IFERROR(VLOOKUP(tManutencao[[#This Row],[Máquina]],[1]!tMaquinas[[Código]:[Descrição]],2,0),"N/E")</f>
        <v>N/E</v>
      </c>
      <c r="H4425" t="s">
        <v>1508</v>
      </c>
      <c r="I4425" t="s">
        <v>3692</v>
      </c>
    </row>
    <row r="4426" spans="1:9" ht="16.5" x14ac:dyDescent="0.25">
      <c r="A4426" s="1">
        <f>ROW()-ROW(tManutencao[[#Headers],[Seq]])</f>
        <v>4425</v>
      </c>
      <c r="B4426" s="3">
        <v>4308</v>
      </c>
      <c r="C4426" s="4">
        <v>45623.245150462964</v>
      </c>
      <c r="D4426" s="4"/>
      <c r="E4426" s="1" t="s">
        <v>9</v>
      </c>
      <c r="F4426">
        <v>108</v>
      </c>
      <c r="G4426" s="1" t="str">
        <f>IFERROR(VLOOKUP(tManutencao[[#This Row],[Máquina]],[1]!tMaquinas[[Código]:[Descrição]],2,0),"N/E")</f>
        <v>108 - Extrusora</v>
      </c>
      <c r="H4426" t="s">
        <v>10</v>
      </c>
      <c r="I4426" t="s">
        <v>3693</v>
      </c>
    </row>
    <row r="4427" spans="1:9" ht="16.5" x14ac:dyDescent="0.25">
      <c r="A4427" s="1">
        <f>ROW()-ROW(tManutencao[[#Headers],[Seq]])</f>
        <v>4426</v>
      </c>
      <c r="B4427" s="3">
        <v>4309</v>
      </c>
      <c r="C4427" s="4">
        <v>45623.246354166666</v>
      </c>
      <c r="D4427" s="4"/>
      <c r="E4427" s="1" t="s">
        <v>9</v>
      </c>
      <c r="F4427">
        <v>113</v>
      </c>
      <c r="G4427" s="1" t="str">
        <f>IFERROR(VLOOKUP(tManutencao[[#This Row],[Máquina]],[1]!tMaquinas[[Código]:[Descrição]],2,0),"N/E")</f>
        <v>113 - Extrusora</v>
      </c>
      <c r="H4427" t="s">
        <v>10</v>
      </c>
      <c r="I4427" t="s">
        <v>3694</v>
      </c>
    </row>
    <row r="4428" spans="1:9" ht="16.5" x14ac:dyDescent="0.25">
      <c r="A4428" s="1">
        <f>ROW()-ROW(tManutencao[[#Headers],[Seq]])</f>
        <v>4427</v>
      </c>
      <c r="B4428" s="3">
        <v>1069</v>
      </c>
      <c r="C4428" s="4">
        <v>45218.42659722222</v>
      </c>
      <c r="D4428" s="4">
        <v>45223.715416666666</v>
      </c>
      <c r="E4428" s="1" t="s">
        <v>9</v>
      </c>
      <c r="G4428" s="1" t="str">
        <f>IFERROR(VLOOKUP(tManutencao[[#This Row],[Máquina]],[1]!tMaquinas[[Código]:[Descrição]],2,0),"N/E")</f>
        <v>N/E</v>
      </c>
      <c r="H4428" t="s">
        <v>23</v>
      </c>
      <c r="I4428" t="s">
        <v>3695</v>
      </c>
    </row>
    <row r="4429" spans="1:9" ht="16.5" x14ac:dyDescent="0.25">
      <c r="A4429" s="1">
        <f>ROW()-ROW(tManutencao[[#Headers],[Seq]])</f>
        <v>4428</v>
      </c>
      <c r="B4429" s="3">
        <v>4311</v>
      </c>
      <c r="C4429" s="4">
        <v>45623.347592592596</v>
      </c>
      <c r="D4429" s="4">
        <v>45632.669016203705</v>
      </c>
      <c r="E4429" s="1" t="s">
        <v>9</v>
      </c>
      <c r="F4429">
        <v>208</v>
      </c>
      <c r="G4429" s="1" t="str">
        <f>IFERROR(VLOOKUP(tManutencao[[#This Row],[Máquina]],[1]!tMaquinas[[Código]:[Descrição]],2,0),"N/E")</f>
        <v>208 - Comexi 8 cores</v>
      </c>
      <c r="H4429" t="s">
        <v>62</v>
      </c>
      <c r="I4429" t="s">
        <v>3696</v>
      </c>
    </row>
    <row r="4430" spans="1:9" ht="16.5" x14ac:dyDescent="0.25">
      <c r="A4430" s="1">
        <f>ROW()-ROW(tManutencao[[#Headers],[Seq]])</f>
        <v>4429</v>
      </c>
      <c r="B4430" s="3">
        <v>4312</v>
      </c>
      <c r="C4430" s="4">
        <v>45623.350092592591</v>
      </c>
      <c r="D4430" s="4">
        <v>45632.668587962966</v>
      </c>
      <c r="E4430" s="1" t="s">
        <v>9</v>
      </c>
      <c r="F4430">
        <v>506</v>
      </c>
      <c r="G4430" s="1" t="str">
        <f>IFERROR(VLOOKUP(tManutencao[[#This Row],[Máquina]],[1]!tMaquinas[[Código]:[Descrição]],2,0),"N/E")</f>
        <v>506 - Rebobinadeira</v>
      </c>
      <c r="H4430" t="s">
        <v>23</v>
      </c>
      <c r="I4430" t="s">
        <v>3697</v>
      </c>
    </row>
    <row r="4431" spans="1:9" ht="16.5" x14ac:dyDescent="0.25">
      <c r="A4431" s="1">
        <f>ROW()-ROW(tManutencao[[#Headers],[Seq]])</f>
        <v>4430</v>
      </c>
      <c r="B4431" s="3">
        <v>1072</v>
      </c>
      <c r="C4431" s="4">
        <v>45218.710902777777</v>
      </c>
      <c r="D4431" s="4">
        <v>45223.71329861111</v>
      </c>
      <c r="E4431" s="1" t="s">
        <v>9</v>
      </c>
      <c r="G4431" s="1" t="str">
        <f>IFERROR(VLOOKUP(tManutencao[[#This Row],[Máquina]],[1]!tMaquinas[[Código]:[Descrição]],2,0),"N/E")</f>
        <v>N/E</v>
      </c>
      <c r="H4431" t="s">
        <v>21</v>
      </c>
      <c r="I4431" t="s">
        <v>3698</v>
      </c>
    </row>
    <row r="4432" spans="1:9" ht="16.5" x14ac:dyDescent="0.25">
      <c r="A4432" s="1">
        <f>ROW()-ROW(tManutencao[[#Headers],[Seq]])</f>
        <v>4431</v>
      </c>
      <c r="B4432" s="3">
        <v>1073</v>
      </c>
      <c r="C4432" s="4">
        <v>45218.712754629632</v>
      </c>
      <c r="D4432" s="4">
        <v>45231.732789351852</v>
      </c>
      <c r="E4432" s="1" t="s">
        <v>9</v>
      </c>
      <c r="G4432" s="1" t="str">
        <f>IFERROR(VLOOKUP(tManutencao[[#This Row],[Máquina]],[1]!tMaquinas[[Código]:[Descrição]],2,0),"N/E")</f>
        <v>N/E</v>
      </c>
      <c r="H4432" t="s">
        <v>3655</v>
      </c>
      <c r="I4432" t="s">
        <v>3699</v>
      </c>
    </row>
    <row r="4433" spans="1:9" ht="16.5" x14ac:dyDescent="0.25">
      <c r="A4433" s="1">
        <f>ROW()-ROW(tManutencao[[#Headers],[Seq]])</f>
        <v>4432</v>
      </c>
      <c r="B4433" s="3">
        <v>1074</v>
      </c>
      <c r="C4433" s="4">
        <v>45218.718252314815</v>
      </c>
      <c r="D4433" s="4">
        <v>45219.711562500001</v>
      </c>
      <c r="E4433" s="1" t="s">
        <v>182</v>
      </c>
      <c r="G4433" s="1" t="str">
        <f>IFERROR(VLOOKUP(tManutencao[[#This Row],[Máquina]],[1]!tMaquinas[[Código]:[Descrição]],2,0),"N/E")</f>
        <v>N/E</v>
      </c>
      <c r="H4433" t="s">
        <v>2167</v>
      </c>
      <c r="I4433" t="s">
        <v>3700</v>
      </c>
    </row>
    <row r="4434" spans="1:9" ht="16.5" x14ac:dyDescent="0.25">
      <c r="A4434" s="1">
        <f>ROW()-ROW(tManutencao[[#Headers],[Seq]])</f>
        <v>4433</v>
      </c>
      <c r="B4434" s="3">
        <v>1075</v>
      </c>
      <c r="C4434" s="4">
        <v>45218.99145833333</v>
      </c>
      <c r="D4434" s="4">
        <v>45223.408854166664</v>
      </c>
      <c r="E4434" s="1" t="s">
        <v>9</v>
      </c>
      <c r="G4434" s="1" t="str">
        <f>IFERROR(VLOOKUP(tManutencao[[#This Row],[Máquina]],[1]!tMaquinas[[Código]:[Descrição]],2,0),"N/E")</f>
        <v>N/E</v>
      </c>
      <c r="H4434" t="s">
        <v>1494</v>
      </c>
      <c r="I4434" t="s">
        <v>3701</v>
      </c>
    </row>
    <row r="4435" spans="1:9" ht="16.5" x14ac:dyDescent="0.25">
      <c r="A4435" s="1">
        <f>ROW()-ROW(tManutencao[[#Headers],[Seq]])</f>
        <v>4434</v>
      </c>
      <c r="B4435" s="3">
        <v>1088</v>
      </c>
      <c r="C4435" s="4">
        <v>45222.656597222223</v>
      </c>
      <c r="D4435" s="4">
        <v>45222.700740740744</v>
      </c>
      <c r="E4435" s="1" t="s">
        <v>9</v>
      </c>
      <c r="G4435" s="1" t="str">
        <f>IFERROR(VLOOKUP(tManutencao[[#This Row],[Máquina]],[1]!tMaquinas[[Código]:[Descrição]],2,0),"N/E")</f>
        <v>N/E</v>
      </c>
      <c r="H4435" t="s">
        <v>1579</v>
      </c>
      <c r="I4435" t="s">
        <v>3702</v>
      </c>
    </row>
    <row r="4436" spans="1:9" ht="16.5" x14ac:dyDescent="0.25">
      <c r="A4436" s="1">
        <f>ROW()-ROW(tManutencao[[#Headers],[Seq]])</f>
        <v>4435</v>
      </c>
      <c r="B4436" s="3">
        <v>1089</v>
      </c>
      <c r="C4436" s="4">
        <v>45222.661307870374</v>
      </c>
      <c r="D4436" s="4">
        <v>45222.701018518521</v>
      </c>
      <c r="E4436" s="1" t="s">
        <v>182</v>
      </c>
      <c r="G4436" s="1" t="str">
        <f>IFERROR(VLOOKUP(tManutencao[[#This Row],[Máquina]],[1]!tMaquinas[[Código]:[Descrição]],2,0),"N/E")</f>
        <v>N/E</v>
      </c>
      <c r="H4436" t="s">
        <v>2167</v>
      </c>
      <c r="I4436" t="s">
        <v>3703</v>
      </c>
    </row>
    <row r="4437" spans="1:9" ht="16.5" x14ac:dyDescent="0.25">
      <c r="A4437" s="1">
        <f>ROW()-ROW(tManutencao[[#Headers],[Seq]])</f>
        <v>4436</v>
      </c>
      <c r="B4437" s="3">
        <v>4319</v>
      </c>
      <c r="C4437" s="4">
        <v>45623.861168981479</v>
      </c>
      <c r="D4437" s="4"/>
      <c r="E4437" s="1" t="s">
        <v>9</v>
      </c>
      <c r="F4437">
        <v>113</v>
      </c>
      <c r="G4437" s="1" t="str">
        <f>IFERROR(VLOOKUP(tManutencao[[#This Row],[Máquina]],[1]!tMaquinas[[Código]:[Descrição]],2,0),"N/E")</f>
        <v>113 - Extrusora</v>
      </c>
      <c r="H4437" t="s">
        <v>10</v>
      </c>
      <c r="I4437" t="s">
        <v>3704</v>
      </c>
    </row>
    <row r="4438" spans="1:9" ht="16.5" x14ac:dyDescent="0.25">
      <c r="A4438" s="1">
        <f>ROW()-ROW(tManutencao[[#Headers],[Seq]])</f>
        <v>4437</v>
      </c>
      <c r="B4438" s="3">
        <v>4320</v>
      </c>
      <c r="C4438" s="4">
        <v>45624.041979166665</v>
      </c>
      <c r="D4438" s="4"/>
      <c r="E4438" s="1" t="s">
        <v>9</v>
      </c>
      <c r="F4438">
        <v>113</v>
      </c>
      <c r="G4438" s="1" t="str">
        <f>IFERROR(VLOOKUP(tManutencao[[#This Row],[Máquina]],[1]!tMaquinas[[Código]:[Descrição]],2,0),"N/E")</f>
        <v>113 - Extrusora</v>
      </c>
      <c r="H4438" t="s">
        <v>10</v>
      </c>
      <c r="I4438" t="s">
        <v>3705</v>
      </c>
    </row>
    <row r="4439" spans="1:9" ht="16.5" x14ac:dyDescent="0.25">
      <c r="A4439" s="1">
        <f>ROW()-ROW(tManutencao[[#Headers],[Seq]])</f>
        <v>4438</v>
      </c>
      <c r="B4439" s="3">
        <v>4321</v>
      </c>
      <c r="C4439" s="4">
        <v>45624.245034722226</v>
      </c>
      <c r="D4439" s="4">
        <v>45671.515185185184</v>
      </c>
      <c r="E4439" s="1" t="s">
        <v>9</v>
      </c>
      <c r="F4439">
        <v>113</v>
      </c>
      <c r="G4439" s="1" t="str">
        <f>IFERROR(VLOOKUP(tManutencao[[#This Row],[Máquina]],[1]!tMaquinas[[Código]:[Descrição]],2,0),"N/E")</f>
        <v>113 - Extrusora</v>
      </c>
      <c r="H4439" t="s">
        <v>10</v>
      </c>
      <c r="I4439" t="s">
        <v>61</v>
      </c>
    </row>
    <row r="4440" spans="1:9" ht="16.5" x14ac:dyDescent="0.25">
      <c r="A4440" s="1">
        <f>ROW()-ROW(tManutencao[[#Headers],[Seq]])</f>
        <v>4439</v>
      </c>
      <c r="B4440" s="3">
        <v>4322</v>
      </c>
      <c r="C4440" s="4">
        <v>45624.418564814812</v>
      </c>
      <c r="D4440" s="4">
        <v>45646.614120370374</v>
      </c>
      <c r="E4440" s="1" t="s">
        <v>182</v>
      </c>
      <c r="F4440">
        <v>301</v>
      </c>
      <c r="G4440" s="1" t="str">
        <f>IFERROR(VLOOKUP(tManutencao[[#This Row],[Máquina]],[1]!tMaquinas[[Código]:[Descrição]],2,0),"N/E")</f>
        <v>301 - Comexi Laminadora</v>
      </c>
      <c r="H4440" t="s">
        <v>58</v>
      </c>
      <c r="I4440" t="s">
        <v>3706</v>
      </c>
    </row>
    <row r="4441" spans="1:9" ht="16.5" x14ac:dyDescent="0.25">
      <c r="A4441" s="1">
        <f>ROW()-ROW(tManutencao[[#Headers],[Seq]])</f>
        <v>4440</v>
      </c>
      <c r="B4441" s="3">
        <v>4323</v>
      </c>
      <c r="C4441" s="4">
        <v>45624.420624999999</v>
      </c>
      <c r="D4441" s="4">
        <v>45646.614340277774</v>
      </c>
      <c r="E4441" s="1" t="s">
        <v>9</v>
      </c>
      <c r="F4441">
        <v>206</v>
      </c>
      <c r="G4441" s="1" t="str">
        <f>IFERROR(VLOOKUP(tManutencao[[#This Row],[Máquina]],[1]!tMaquinas[[Código]:[Descrição]],2,0),"N/E")</f>
        <v>206 - Comexi 8 cores</v>
      </c>
      <c r="H4441" t="s">
        <v>62</v>
      </c>
      <c r="I4441" t="s">
        <v>3707</v>
      </c>
    </row>
    <row r="4442" spans="1:9" ht="16.5" x14ac:dyDescent="0.25">
      <c r="A4442" s="1">
        <f>ROW()-ROW(tManutencao[[#Headers],[Seq]])</f>
        <v>4441</v>
      </c>
      <c r="B4442" s="3">
        <v>4324</v>
      </c>
      <c r="C4442" s="4">
        <v>45624.478564814817</v>
      </c>
      <c r="D4442" s="4"/>
      <c r="E4442" s="1" t="s">
        <v>182</v>
      </c>
      <c r="F4442">
        <v>115</v>
      </c>
      <c r="G4442" s="1" t="str">
        <f>IFERROR(VLOOKUP(tManutencao[[#This Row],[Máquina]],[1]!tMaquinas[[Código]:[Descrição]],2,0),"N/E")</f>
        <v>115 - Extrusora</v>
      </c>
      <c r="H4442" t="s">
        <v>10</v>
      </c>
      <c r="I4442" t="s">
        <v>3708</v>
      </c>
    </row>
    <row r="4443" spans="1:9" ht="16.5" x14ac:dyDescent="0.25">
      <c r="A4443" s="1">
        <f>ROW()-ROW(tManutencao[[#Headers],[Seq]])</f>
        <v>4442</v>
      </c>
      <c r="B4443" s="3">
        <v>4325</v>
      </c>
      <c r="C4443" s="4">
        <v>45624.478900462964</v>
      </c>
      <c r="D4443" s="4"/>
      <c r="E4443" s="1" t="s">
        <v>182</v>
      </c>
      <c r="F4443">
        <v>116</v>
      </c>
      <c r="G4443" s="1" t="str">
        <f>IFERROR(VLOOKUP(tManutencao[[#This Row],[Máquina]],[1]!tMaquinas[[Código]:[Descrição]],2,0),"N/E")</f>
        <v>116 - Extrusora</v>
      </c>
      <c r="H4443" t="s">
        <v>10</v>
      </c>
      <c r="I4443" t="s">
        <v>3708</v>
      </c>
    </row>
    <row r="4444" spans="1:9" ht="16.5" x14ac:dyDescent="0.25">
      <c r="A4444" s="1">
        <f>ROW()-ROW(tManutencao[[#Headers],[Seq]])</f>
        <v>4443</v>
      </c>
      <c r="B4444" s="3">
        <v>4326</v>
      </c>
      <c r="C4444" s="4">
        <v>45624.479317129626</v>
      </c>
      <c r="D4444" s="4"/>
      <c r="E4444" s="1" t="s">
        <v>182</v>
      </c>
      <c r="F4444">
        <v>118</v>
      </c>
      <c r="G4444" s="1" t="str">
        <f>IFERROR(VLOOKUP(tManutencao[[#This Row],[Máquina]],[1]!tMaquinas[[Código]:[Descrição]],2,0),"N/E")</f>
        <v>118- Extrusora</v>
      </c>
      <c r="H4444" t="s">
        <v>10</v>
      </c>
      <c r="I4444" t="s">
        <v>3708</v>
      </c>
    </row>
    <row r="4445" spans="1:9" ht="16.5" x14ac:dyDescent="0.25">
      <c r="A4445" s="1">
        <f>ROW()-ROW(tManutencao[[#Headers],[Seq]])</f>
        <v>4444</v>
      </c>
      <c r="B4445" s="3">
        <v>1090</v>
      </c>
      <c r="C4445" s="4">
        <v>45222.663703703707</v>
      </c>
      <c r="D4445" s="4">
        <v>45222.701631944445</v>
      </c>
      <c r="E4445" s="1" t="s">
        <v>182</v>
      </c>
      <c r="G4445" s="1" t="str">
        <f>IFERROR(VLOOKUP(tManutencao[[#This Row],[Máquina]],[1]!tMaquinas[[Código]:[Descrição]],2,0),"N/E")</f>
        <v>N/E</v>
      </c>
      <c r="H4445" t="s">
        <v>1508</v>
      </c>
      <c r="I4445" t="s">
        <v>3709</v>
      </c>
    </row>
    <row r="4446" spans="1:9" ht="16.5" x14ac:dyDescent="0.25">
      <c r="A4446" s="1">
        <f>ROW()-ROW(tManutencao[[#Headers],[Seq]])</f>
        <v>4445</v>
      </c>
      <c r="B4446" s="3">
        <v>4328</v>
      </c>
      <c r="C4446" s="4">
        <v>45624.485393518517</v>
      </c>
      <c r="D4446" s="4"/>
      <c r="E4446" s="1" t="s">
        <v>9</v>
      </c>
      <c r="F4446">
        <v>113</v>
      </c>
      <c r="G4446" s="1" t="str">
        <f>IFERROR(VLOOKUP(tManutencao[[#This Row],[Máquina]],[1]!tMaquinas[[Código]:[Descrição]],2,0),"N/E")</f>
        <v>113 - Extrusora</v>
      </c>
      <c r="H4446" t="s">
        <v>10</v>
      </c>
      <c r="I4446" t="s">
        <v>939</v>
      </c>
    </row>
    <row r="4447" spans="1:9" ht="16.5" x14ac:dyDescent="0.25">
      <c r="A4447" s="1">
        <f>ROW()-ROW(tManutencao[[#Headers],[Seq]])</f>
        <v>4446</v>
      </c>
      <c r="B4447" s="3">
        <v>4329</v>
      </c>
      <c r="C4447" s="4">
        <v>45624.485879629632</v>
      </c>
      <c r="D4447" s="4"/>
      <c r="E4447" s="1" t="s">
        <v>9</v>
      </c>
      <c r="F4447">
        <v>115</v>
      </c>
      <c r="G4447" s="1" t="str">
        <f>IFERROR(VLOOKUP(tManutencao[[#This Row],[Máquina]],[1]!tMaquinas[[Código]:[Descrição]],2,0),"N/E")</f>
        <v>115 - Extrusora</v>
      </c>
      <c r="H4447" t="s">
        <v>10</v>
      </c>
      <c r="I4447" t="s">
        <v>939</v>
      </c>
    </row>
    <row r="4448" spans="1:9" ht="16.5" x14ac:dyDescent="0.25">
      <c r="A4448" s="1">
        <f>ROW()-ROW(tManutencao[[#Headers],[Seq]])</f>
        <v>4447</v>
      </c>
      <c r="B4448" s="3">
        <v>4330</v>
      </c>
      <c r="C4448" s="4">
        <v>45624.486284722225</v>
      </c>
      <c r="D4448" s="4"/>
      <c r="E4448" s="1" t="s">
        <v>9</v>
      </c>
      <c r="F4448">
        <v>116</v>
      </c>
      <c r="G4448" s="1" t="str">
        <f>IFERROR(VLOOKUP(tManutencao[[#This Row],[Máquina]],[1]!tMaquinas[[Código]:[Descrição]],2,0),"N/E")</f>
        <v>116 - Extrusora</v>
      </c>
      <c r="H4448" t="s">
        <v>10</v>
      </c>
      <c r="I4448" t="s">
        <v>939</v>
      </c>
    </row>
    <row r="4449" spans="1:9" ht="16.5" x14ac:dyDescent="0.25">
      <c r="A4449" s="1">
        <f>ROW()-ROW(tManutencao[[#Headers],[Seq]])</f>
        <v>4448</v>
      </c>
      <c r="B4449" s="3">
        <v>4331</v>
      </c>
      <c r="C4449" s="4">
        <v>45624.487187500003</v>
      </c>
      <c r="D4449" s="4"/>
      <c r="E4449" s="1" t="s">
        <v>9</v>
      </c>
      <c r="F4449">
        <v>108</v>
      </c>
      <c r="G4449" s="1" t="str">
        <f>IFERROR(VLOOKUP(tManutencao[[#This Row],[Máquina]],[1]!tMaquinas[[Código]:[Descrição]],2,0),"N/E")</f>
        <v>108 - Extrusora</v>
      </c>
      <c r="H4449" t="s">
        <v>10</v>
      </c>
      <c r="I4449" t="s">
        <v>939</v>
      </c>
    </row>
    <row r="4450" spans="1:9" ht="16.5" x14ac:dyDescent="0.25">
      <c r="A4450" s="1">
        <f>ROW()-ROW(tManutencao[[#Headers],[Seq]])</f>
        <v>4449</v>
      </c>
      <c r="B4450" s="3">
        <v>4332</v>
      </c>
      <c r="C4450" s="4">
        <v>45624.487523148149</v>
      </c>
      <c r="D4450" s="4"/>
      <c r="E4450" s="1" t="s">
        <v>9</v>
      </c>
      <c r="F4450">
        <v>117</v>
      </c>
      <c r="G4450" s="1" t="str">
        <f>IFERROR(VLOOKUP(tManutencao[[#This Row],[Máquina]],[1]!tMaquinas[[Código]:[Descrição]],2,0),"N/E")</f>
        <v>117 - Extrusora</v>
      </c>
      <c r="H4450" t="s">
        <v>10</v>
      </c>
      <c r="I4450" t="s">
        <v>939</v>
      </c>
    </row>
    <row r="4451" spans="1:9" ht="16.5" x14ac:dyDescent="0.25">
      <c r="A4451" s="1">
        <f>ROW()-ROW(tManutencao[[#Headers],[Seq]])</f>
        <v>4450</v>
      </c>
      <c r="B4451" s="3">
        <v>4333</v>
      </c>
      <c r="C4451" s="4">
        <v>45624.492627314816</v>
      </c>
      <c r="D4451" s="4"/>
      <c r="E4451" s="1" t="s">
        <v>182</v>
      </c>
      <c r="F4451">
        <v>116</v>
      </c>
      <c r="G4451" s="1" t="str">
        <f>IFERROR(VLOOKUP(tManutencao[[#This Row],[Máquina]],[1]!tMaquinas[[Código]:[Descrição]],2,0),"N/E")</f>
        <v>116 - Extrusora</v>
      </c>
      <c r="H4451" t="s">
        <v>10</v>
      </c>
      <c r="I4451" t="s">
        <v>3710</v>
      </c>
    </row>
    <row r="4452" spans="1:9" ht="16.5" x14ac:dyDescent="0.25">
      <c r="A4452" s="1">
        <f>ROW()-ROW(tManutencao[[#Headers],[Seq]])</f>
        <v>4451</v>
      </c>
      <c r="B4452" s="3">
        <v>4334</v>
      </c>
      <c r="C4452" s="4">
        <v>45624.493298611109</v>
      </c>
      <c r="D4452" s="4"/>
      <c r="E4452" s="1" t="s">
        <v>182</v>
      </c>
      <c r="F4452">
        <v>117</v>
      </c>
      <c r="G4452" s="1" t="str">
        <f>IFERROR(VLOOKUP(tManutencao[[#This Row],[Máquina]],[1]!tMaquinas[[Código]:[Descrição]],2,0),"N/E")</f>
        <v>117 - Extrusora</v>
      </c>
      <c r="H4452" t="s">
        <v>10</v>
      </c>
      <c r="I4452" t="s">
        <v>3711</v>
      </c>
    </row>
    <row r="4453" spans="1:9" ht="16.5" x14ac:dyDescent="0.25">
      <c r="A4453" s="1">
        <f>ROW()-ROW(tManutencao[[#Headers],[Seq]])</f>
        <v>4452</v>
      </c>
      <c r="B4453" s="3">
        <v>1091</v>
      </c>
      <c r="C4453" s="4">
        <v>45222.667384259257</v>
      </c>
      <c r="D4453" s="4">
        <v>45222.702233796299</v>
      </c>
      <c r="E4453" s="1" t="s">
        <v>182</v>
      </c>
      <c r="G4453" s="1" t="str">
        <f>IFERROR(VLOOKUP(tManutencao[[#This Row],[Máquina]],[1]!tMaquinas[[Código]:[Descrição]],2,0),"N/E")</f>
        <v>N/E</v>
      </c>
      <c r="H4453" t="s">
        <v>1508</v>
      </c>
      <c r="I4453" t="s">
        <v>3712</v>
      </c>
    </row>
    <row r="4454" spans="1:9" ht="16.5" x14ac:dyDescent="0.25">
      <c r="A4454" s="1">
        <f>ROW()-ROW(tManutencao[[#Headers],[Seq]])</f>
        <v>4453</v>
      </c>
      <c r="B4454" s="3">
        <v>1096</v>
      </c>
      <c r="C4454" s="4">
        <v>45222.712118055555</v>
      </c>
      <c r="D4454" s="4">
        <v>45222.713333333333</v>
      </c>
      <c r="E4454" s="1" t="s">
        <v>9</v>
      </c>
      <c r="G4454" s="1" t="str">
        <f>IFERROR(VLOOKUP(tManutencao[[#This Row],[Máquina]],[1]!tMaquinas[[Código]:[Descrição]],2,0),"N/E")</f>
        <v>N/E</v>
      </c>
      <c r="H4454" t="s">
        <v>3503</v>
      </c>
      <c r="I4454" t="s">
        <v>3713</v>
      </c>
    </row>
    <row r="4455" spans="1:9" ht="16.5" x14ac:dyDescent="0.25">
      <c r="A4455" s="1">
        <f>ROW()-ROW(tManutencao[[#Headers],[Seq]])</f>
        <v>4454</v>
      </c>
      <c r="B4455" s="3">
        <v>1101</v>
      </c>
      <c r="C4455" s="4">
        <v>45223.325995370367</v>
      </c>
      <c r="D4455" s="4">
        <v>45309.310046296298</v>
      </c>
      <c r="E4455" s="1" t="s">
        <v>9</v>
      </c>
      <c r="G4455" s="1" t="str">
        <f>IFERROR(VLOOKUP(tManutencao[[#This Row],[Máquina]],[1]!tMaquinas[[Código]:[Descrição]],2,0),"N/E")</f>
        <v>N/E</v>
      </c>
      <c r="H4455" t="s">
        <v>62</v>
      </c>
      <c r="I4455" t="s">
        <v>3714</v>
      </c>
    </row>
    <row r="4456" spans="1:9" ht="16.5" x14ac:dyDescent="0.25">
      <c r="A4456" s="1">
        <f>ROW()-ROW(tManutencao[[#Headers],[Seq]])</f>
        <v>4455</v>
      </c>
      <c r="B4456" s="3">
        <v>4338</v>
      </c>
      <c r="C4456" s="4">
        <v>45625.366539351853</v>
      </c>
      <c r="D4456" s="4">
        <v>45632.66609953704</v>
      </c>
      <c r="E4456" s="1" t="s">
        <v>9</v>
      </c>
      <c r="F4456">
        <v>506</v>
      </c>
      <c r="G4456" s="1" t="str">
        <f>IFERROR(VLOOKUP(tManutencao[[#This Row],[Máquina]],[1]!tMaquinas[[Código]:[Descrição]],2,0),"N/E")</f>
        <v>506 - Rebobinadeira</v>
      </c>
      <c r="H4456" t="s">
        <v>23</v>
      </c>
      <c r="I4456" t="s">
        <v>3715</v>
      </c>
    </row>
    <row r="4457" spans="1:9" ht="16.5" x14ac:dyDescent="0.25">
      <c r="A4457" s="1">
        <f>ROW()-ROW(tManutencao[[#Headers],[Seq]])</f>
        <v>4456</v>
      </c>
      <c r="B4457" s="3">
        <v>1102</v>
      </c>
      <c r="C4457" s="4">
        <v>45223.359930555554</v>
      </c>
      <c r="D4457" s="4">
        <v>45231.733587962961</v>
      </c>
      <c r="E4457" s="1" t="s">
        <v>9</v>
      </c>
      <c r="G4457" s="1" t="str">
        <f>IFERROR(VLOOKUP(tManutencao[[#This Row],[Máquina]],[1]!tMaquinas[[Código]:[Descrição]],2,0),"N/E")</f>
        <v>N/E</v>
      </c>
      <c r="H4457" t="s">
        <v>3655</v>
      </c>
      <c r="I4457" t="s">
        <v>3716</v>
      </c>
    </row>
    <row r="4458" spans="1:9" ht="16.5" x14ac:dyDescent="0.25">
      <c r="A4458" s="1">
        <f>ROW()-ROW(tManutencao[[#Headers],[Seq]])</f>
        <v>4457</v>
      </c>
      <c r="B4458" s="3">
        <v>4340</v>
      </c>
      <c r="C4458" s="4">
        <v>45625.43818287037</v>
      </c>
      <c r="D4458" s="4">
        <v>45629.47111111111</v>
      </c>
      <c r="E4458" s="1" t="s">
        <v>9</v>
      </c>
      <c r="F4458">
        <v>117</v>
      </c>
      <c r="G4458" s="1" t="str">
        <f>IFERROR(VLOOKUP(tManutencao[[#This Row],[Máquina]],[1]!tMaquinas[[Código]:[Descrição]],2,0),"N/E")</f>
        <v>117 - Extrusora</v>
      </c>
      <c r="H4458" t="s">
        <v>10</v>
      </c>
      <c r="I4458" t="s">
        <v>3717</v>
      </c>
    </row>
    <row r="4459" spans="1:9" ht="16.5" x14ac:dyDescent="0.25">
      <c r="A4459" s="1">
        <f>ROW()-ROW(tManutencao[[#Headers],[Seq]])</f>
        <v>4458</v>
      </c>
      <c r="B4459" s="3">
        <v>4341</v>
      </c>
      <c r="C4459" s="4">
        <v>45625.438831018517</v>
      </c>
      <c r="D4459" s="4">
        <v>45629.482349537036</v>
      </c>
      <c r="E4459" s="1" t="s">
        <v>9</v>
      </c>
      <c r="F4459">
        <v>108</v>
      </c>
      <c r="G4459" s="1" t="str">
        <f>IFERROR(VLOOKUP(tManutencao[[#This Row],[Máquina]],[1]!tMaquinas[[Código]:[Descrição]],2,0),"N/E")</f>
        <v>108 - Extrusora</v>
      </c>
      <c r="H4459" t="s">
        <v>10</v>
      </c>
      <c r="I4459" t="s">
        <v>3718</v>
      </c>
    </row>
    <row r="4460" spans="1:9" ht="16.5" x14ac:dyDescent="0.25">
      <c r="A4460" s="1">
        <f>ROW()-ROW(tManutencao[[#Headers],[Seq]])</f>
        <v>4459</v>
      </c>
      <c r="B4460" s="3">
        <v>1105</v>
      </c>
      <c r="C4460" s="4">
        <v>45223.445902777778</v>
      </c>
      <c r="D4460" s="4">
        <v>45225.71365740741</v>
      </c>
      <c r="E4460" s="1" t="s">
        <v>182</v>
      </c>
      <c r="G4460" s="1" t="str">
        <f>IFERROR(VLOOKUP(tManutencao[[#This Row],[Máquina]],[1]!tMaquinas[[Código]:[Descrição]],2,0),"N/E")</f>
        <v>N/E</v>
      </c>
      <c r="H4460" t="s">
        <v>3655</v>
      </c>
      <c r="I4460" t="s">
        <v>3719</v>
      </c>
    </row>
    <row r="4461" spans="1:9" ht="16.5" x14ac:dyDescent="0.25">
      <c r="A4461" s="1">
        <f>ROW()-ROW(tManutencao[[#Headers],[Seq]])</f>
        <v>4460</v>
      </c>
      <c r="B4461" s="3">
        <v>4343</v>
      </c>
      <c r="C4461" s="4">
        <v>45625.467511574076</v>
      </c>
      <c r="D4461" s="4">
        <v>45632.669456018521</v>
      </c>
      <c r="E4461" s="1" t="s">
        <v>9</v>
      </c>
      <c r="F4461">
        <v>207</v>
      </c>
      <c r="G4461" s="1" t="str">
        <f>IFERROR(VLOOKUP(tManutencao[[#This Row],[Máquina]],[1]!tMaquinas[[Código]:[Descrição]],2,0),"N/E")</f>
        <v>207 - Comexi 8 cores</v>
      </c>
      <c r="H4461" t="s">
        <v>62</v>
      </c>
      <c r="I4461" t="s">
        <v>3720</v>
      </c>
    </row>
    <row r="4462" spans="1:9" ht="16.5" x14ac:dyDescent="0.25">
      <c r="A4462" s="1">
        <f>ROW()-ROW(tManutencao[[#Headers],[Seq]])</f>
        <v>4461</v>
      </c>
      <c r="B4462" s="3">
        <v>4344</v>
      </c>
      <c r="C4462" s="4">
        <v>45625.506666666668</v>
      </c>
      <c r="D4462" s="4">
        <v>45637.425416666665</v>
      </c>
      <c r="E4462" s="1" t="s">
        <v>9</v>
      </c>
      <c r="F4462">
        <v>116</v>
      </c>
      <c r="G4462" s="1" t="str">
        <f>IFERROR(VLOOKUP(tManutencao[[#This Row],[Máquina]],[1]!tMaquinas[[Código]:[Descrição]],2,0),"N/E")</f>
        <v>116 - Extrusora</v>
      </c>
      <c r="H4462" t="s">
        <v>10</v>
      </c>
      <c r="I4462" t="s">
        <v>3721</v>
      </c>
    </row>
    <row r="4463" spans="1:9" ht="16.5" x14ac:dyDescent="0.25">
      <c r="A4463" s="1">
        <f>ROW()-ROW(tManutencao[[#Headers],[Seq]])</f>
        <v>4462</v>
      </c>
      <c r="B4463" s="3">
        <v>4345</v>
      </c>
      <c r="C4463" s="4">
        <v>45625.518414351849</v>
      </c>
      <c r="D4463" s="4"/>
      <c r="E4463" s="1" t="s">
        <v>9</v>
      </c>
      <c r="F4463">
        <v>116</v>
      </c>
      <c r="G4463" s="1" t="str">
        <f>IFERROR(VLOOKUP(tManutencao[[#This Row],[Máquina]],[1]!tMaquinas[[Código]:[Descrição]],2,0),"N/E")</f>
        <v>116 - Extrusora</v>
      </c>
      <c r="H4463" t="s">
        <v>10</v>
      </c>
      <c r="I4463" t="s">
        <v>3722</v>
      </c>
    </row>
    <row r="4464" spans="1:9" ht="16.5" x14ac:dyDescent="0.25">
      <c r="A4464" s="1">
        <f>ROW()-ROW(tManutencao[[#Headers],[Seq]])</f>
        <v>4463</v>
      </c>
      <c r="B4464" s="3">
        <v>4346</v>
      </c>
      <c r="C4464" s="4">
        <v>45625.555925925924</v>
      </c>
      <c r="D4464" s="4">
        <v>45629.471817129626</v>
      </c>
      <c r="E4464" s="1" t="s">
        <v>9</v>
      </c>
      <c r="F4464">
        <v>406</v>
      </c>
      <c r="G4464" s="1" t="str">
        <f>IFERROR(VLOOKUP(tManutencao[[#This Row],[Máquina]],[1]!tMaquinas[[Código]:[Descrição]],2,0),"N/E")</f>
        <v>406 - Hece1400</v>
      </c>
      <c r="H4464" t="s">
        <v>21</v>
      </c>
      <c r="I4464" t="s">
        <v>3723</v>
      </c>
    </row>
    <row r="4465" spans="1:9" ht="16.5" x14ac:dyDescent="0.25">
      <c r="A4465" s="1">
        <f>ROW()-ROW(tManutencao[[#Headers],[Seq]])</f>
        <v>4464</v>
      </c>
      <c r="B4465" s="3">
        <v>4347</v>
      </c>
      <c r="C4465" s="4">
        <v>45625.619409722225</v>
      </c>
      <c r="D4465" s="4"/>
      <c r="E4465" s="1" t="s">
        <v>182</v>
      </c>
      <c r="F4465">
        <v>115</v>
      </c>
      <c r="G4465" s="1" t="str">
        <f>IFERROR(VLOOKUP(tManutencao[[#This Row],[Máquina]],[1]!tMaquinas[[Código]:[Descrição]],2,0),"N/E")</f>
        <v>115 - Extrusora</v>
      </c>
      <c r="H4465" t="s">
        <v>10</v>
      </c>
      <c r="I4465" t="s">
        <v>3724</v>
      </c>
    </row>
    <row r="4466" spans="1:9" ht="16.5" x14ac:dyDescent="0.25">
      <c r="A4466" s="1">
        <f>ROW()-ROW(tManutencao[[#Headers],[Seq]])</f>
        <v>4465</v>
      </c>
      <c r="B4466" s="3">
        <v>4348</v>
      </c>
      <c r="C4466" s="4">
        <v>45625.620011574072</v>
      </c>
      <c r="D4466" s="4"/>
      <c r="E4466" s="1" t="s">
        <v>182</v>
      </c>
      <c r="F4466">
        <v>117</v>
      </c>
      <c r="G4466" s="1" t="str">
        <f>IFERROR(VLOOKUP(tManutencao[[#This Row],[Máquina]],[1]!tMaquinas[[Código]:[Descrição]],2,0),"N/E")</f>
        <v>117 - Extrusora</v>
      </c>
      <c r="H4466" t="s">
        <v>10</v>
      </c>
      <c r="I4466" t="s">
        <v>3725</v>
      </c>
    </row>
    <row r="4467" spans="1:9" ht="16.5" x14ac:dyDescent="0.25">
      <c r="A4467" s="1">
        <f>ROW()-ROW(tManutencao[[#Headers],[Seq]])</f>
        <v>4466</v>
      </c>
      <c r="B4467" s="3">
        <v>4349</v>
      </c>
      <c r="C4467" s="4">
        <v>45625.620659722219</v>
      </c>
      <c r="D4467" s="4"/>
      <c r="E4467" s="1" t="s">
        <v>182</v>
      </c>
      <c r="F4467">
        <v>118</v>
      </c>
      <c r="G4467" s="1" t="str">
        <f>IFERROR(VLOOKUP(tManutencao[[#This Row],[Máquina]],[1]!tMaquinas[[Código]:[Descrição]],2,0),"N/E")</f>
        <v>118- Extrusora</v>
      </c>
      <c r="H4467" t="s">
        <v>10</v>
      </c>
      <c r="I4467" t="s">
        <v>3725</v>
      </c>
    </row>
    <row r="4468" spans="1:9" ht="16.5" x14ac:dyDescent="0.25">
      <c r="A4468" s="1">
        <f>ROW()-ROW(tManutencao[[#Headers],[Seq]])</f>
        <v>4467</v>
      </c>
      <c r="B4468" s="3">
        <v>4350</v>
      </c>
      <c r="C4468" s="4">
        <v>45625.623206018521</v>
      </c>
      <c r="D4468" s="4">
        <v>45636.537268518521</v>
      </c>
      <c r="E4468" s="1" t="s">
        <v>9</v>
      </c>
      <c r="F4468">
        <v>115</v>
      </c>
      <c r="G4468" s="1" t="str">
        <f>IFERROR(VLOOKUP(tManutencao[[#This Row],[Máquina]],[1]!tMaquinas[[Código]:[Descrição]],2,0),"N/E")</f>
        <v>115 - Extrusora</v>
      </c>
      <c r="H4468" t="s">
        <v>10</v>
      </c>
      <c r="I4468" t="s">
        <v>3726</v>
      </c>
    </row>
    <row r="4469" spans="1:9" ht="16.5" x14ac:dyDescent="0.25">
      <c r="A4469" s="1">
        <f>ROW()-ROW(tManutencao[[#Headers],[Seq]])</f>
        <v>4468</v>
      </c>
      <c r="B4469" s="3">
        <v>4351</v>
      </c>
      <c r="C4469" s="4">
        <v>45625.651875000003</v>
      </c>
      <c r="D4469" s="4"/>
      <c r="E4469" s="1" t="s">
        <v>92</v>
      </c>
      <c r="F4469">
        <v>116</v>
      </c>
      <c r="G4469" s="1" t="str">
        <f>IFERROR(VLOOKUP(tManutencao[[#This Row],[Máquina]],[1]!tMaquinas[[Código]:[Descrição]],2,0),"N/E")</f>
        <v>116 - Extrusora</v>
      </c>
      <c r="H4469" t="s">
        <v>10</v>
      </c>
      <c r="I4469" t="s">
        <v>3727</v>
      </c>
    </row>
    <row r="4470" spans="1:9" ht="16.5" x14ac:dyDescent="0.25">
      <c r="A4470" s="1">
        <f>ROW()-ROW(tManutencao[[#Headers],[Seq]])</f>
        <v>4469</v>
      </c>
      <c r="B4470" s="3">
        <v>4352</v>
      </c>
      <c r="C4470" s="4">
        <v>45625.658101851855</v>
      </c>
      <c r="D4470" s="4">
        <v>45629.615613425929</v>
      </c>
      <c r="E4470" s="1" t="s">
        <v>182</v>
      </c>
      <c r="F4470">
        <v>115</v>
      </c>
      <c r="G4470" s="1" t="str">
        <f>IFERROR(VLOOKUP(tManutencao[[#This Row],[Máquina]],[1]!tMaquinas[[Código]:[Descrição]],2,0),"N/E")</f>
        <v>115 - Extrusora</v>
      </c>
      <c r="H4470" t="s">
        <v>10</v>
      </c>
      <c r="I4470" t="s">
        <v>3728</v>
      </c>
    </row>
    <row r="4471" spans="1:9" ht="16.5" x14ac:dyDescent="0.25">
      <c r="A4471" s="1">
        <f>ROW()-ROW(tManutencao[[#Headers],[Seq]])</f>
        <v>4470</v>
      </c>
      <c r="B4471" s="3">
        <v>1109</v>
      </c>
      <c r="C4471" s="4">
        <v>45223.768067129633</v>
      </c>
      <c r="D4471" s="4">
        <v>45226.705370370371</v>
      </c>
      <c r="E4471" s="1" t="s">
        <v>9</v>
      </c>
      <c r="G4471" s="1" t="str">
        <f>IFERROR(VLOOKUP(tManutencao[[#This Row],[Máquina]],[1]!tMaquinas[[Código]:[Descrição]],2,0),"N/E")</f>
        <v>N/E</v>
      </c>
      <c r="H4471" t="s">
        <v>21</v>
      </c>
      <c r="I4471" t="s">
        <v>3729</v>
      </c>
    </row>
    <row r="4472" spans="1:9" ht="16.5" x14ac:dyDescent="0.25">
      <c r="A4472" s="1">
        <f>ROW()-ROW(tManutencao[[#Headers],[Seq]])</f>
        <v>4471</v>
      </c>
      <c r="B4472" s="3">
        <v>1111</v>
      </c>
      <c r="C4472" s="4">
        <v>45224.404687499999</v>
      </c>
      <c r="D4472" s="4"/>
      <c r="E4472" s="1">
        <v>0</v>
      </c>
      <c r="G4472" s="1" t="str">
        <f>IFERROR(VLOOKUP(tManutencao[[#This Row],[Máquina]],[1]!tMaquinas[[Código]:[Descrição]],2,0),"N/E")</f>
        <v>N/E</v>
      </c>
      <c r="H4472" t="s">
        <v>62</v>
      </c>
    </row>
    <row r="4473" spans="1:9" ht="16.5" x14ac:dyDescent="0.25">
      <c r="A4473" s="1">
        <f>ROW()-ROW(tManutencao[[#Headers],[Seq]])</f>
        <v>4472</v>
      </c>
      <c r="B4473" s="3">
        <v>1112</v>
      </c>
      <c r="C4473" s="4">
        <v>45224.404687499999</v>
      </c>
      <c r="D4473" s="4">
        <v>45225.705729166664</v>
      </c>
      <c r="E4473" s="1" t="s">
        <v>9</v>
      </c>
      <c r="G4473" s="1" t="str">
        <f>IFERROR(VLOOKUP(tManutencao[[#This Row],[Máquina]],[1]!tMaquinas[[Código]:[Descrição]],2,0),"N/E")</f>
        <v>N/E</v>
      </c>
      <c r="H4473" t="s">
        <v>62</v>
      </c>
      <c r="I4473" t="s">
        <v>3730</v>
      </c>
    </row>
    <row r="4474" spans="1:9" ht="16.5" x14ac:dyDescent="0.25">
      <c r="A4474" s="1">
        <f>ROW()-ROW(tManutencao[[#Headers],[Seq]])</f>
        <v>4473</v>
      </c>
      <c r="B4474" s="3">
        <v>4356</v>
      </c>
      <c r="C4474" s="4">
        <v>45625.738703703704</v>
      </c>
      <c r="D4474" s="4">
        <v>45638.657511574071</v>
      </c>
      <c r="E4474" s="1" t="s">
        <v>92</v>
      </c>
      <c r="F4474">
        <v>116</v>
      </c>
      <c r="G4474" s="1" t="str">
        <f>IFERROR(VLOOKUP(tManutencao[[#This Row],[Máquina]],[1]!tMaquinas[[Código]:[Descrição]],2,0),"N/E")</f>
        <v>116 - Extrusora</v>
      </c>
      <c r="H4474" t="s">
        <v>10</v>
      </c>
      <c r="I4474" t="s">
        <v>3731</v>
      </c>
    </row>
    <row r="4475" spans="1:9" ht="16.5" x14ac:dyDescent="0.25">
      <c r="A4475" s="1">
        <f>ROW()-ROW(tManutencao[[#Headers],[Seq]])</f>
        <v>4474</v>
      </c>
      <c r="B4475" s="3">
        <v>4357</v>
      </c>
      <c r="C4475" s="4">
        <v>45625.741840277777</v>
      </c>
      <c r="D4475" s="4"/>
      <c r="E4475" s="1" t="s">
        <v>92</v>
      </c>
      <c r="F4475">
        <v>118</v>
      </c>
      <c r="G4475" s="1" t="str">
        <f>IFERROR(VLOOKUP(tManutencao[[#This Row],[Máquina]],[1]!tMaquinas[[Código]:[Descrição]],2,0),"N/E")</f>
        <v>118- Extrusora</v>
      </c>
      <c r="H4475" t="s">
        <v>10</v>
      </c>
      <c r="I4475" t="s">
        <v>3732</v>
      </c>
    </row>
    <row r="4476" spans="1:9" ht="16.5" x14ac:dyDescent="0.25">
      <c r="A4476" s="1">
        <f>ROW()-ROW(tManutencao[[#Headers],[Seq]])</f>
        <v>4475</v>
      </c>
      <c r="B4476" s="3">
        <v>4358</v>
      </c>
      <c r="C4476" s="4">
        <v>45625.75271990741</v>
      </c>
      <c r="D4476" s="4">
        <v>45642.413703703707</v>
      </c>
      <c r="E4476" s="1" t="s">
        <v>9</v>
      </c>
      <c r="F4476">
        <v>502</v>
      </c>
      <c r="G4476" s="1" t="str">
        <f>IFERROR(VLOOKUP(tManutencao[[#This Row],[Máquina]],[1]!tMaquinas[[Código]:[Descrição]],2,0),"N/E")</f>
        <v>502 - Jaguar rebobinadeira</v>
      </c>
      <c r="H4476" t="s">
        <v>23</v>
      </c>
      <c r="I4476" t="s">
        <v>3733</v>
      </c>
    </row>
    <row r="4477" spans="1:9" ht="16.5" x14ac:dyDescent="0.25">
      <c r="A4477" s="1">
        <f>ROW()-ROW(tManutencao[[#Headers],[Seq]])</f>
        <v>4476</v>
      </c>
      <c r="B4477" s="3">
        <v>1116</v>
      </c>
      <c r="C4477" s="4">
        <v>45225.634282407409</v>
      </c>
      <c r="D4477" s="4">
        <v>45231.73474537037</v>
      </c>
      <c r="E4477" s="1" t="s">
        <v>92</v>
      </c>
      <c r="G4477" s="1" t="str">
        <f>IFERROR(VLOOKUP(tManutencao[[#This Row],[Máquina]],[1]!tMaquinas[[Código]:[Descrição]],2,0),"N/E")</f>
        <v>N/E</v>
      </c>
      <c r="H4477" t="s">
        <v>3420</v>
      </c>
      <c r="I4477" t="s">
        <v>3734</v>
      </c>
    </row>
    <row r="4478" spans="1:9" ht="16.5" x14ac:dyDescent="0.25">
      <c r="A4478" s="1">
        <f>ROW()-ROW(tManutencao[[#Headers],[Seq]])</f>
        <v>4477</v>
      </c>
      <c r="B4478" s="3">
        <v>1117</v>
      </c>
      <c r="C4478" s="4">
        <v>45226.108055555553</v>
      </c>
      <c r="D4478" s="4">
        <v>45231.735219907408</v>
      </c>
      <c r="E4478" s="1" t="s">
        <v>9</v>
      </c>
      <c r="G4478" s="1" t="str">
        <f>IFERROR(VLOOKUP(tManutencao[[#This Row],[Máquina]],[1]!tMaquinas[[Código]:[Descrição]],2,0),"N/E")</f>
        <v>N/E</v>
      </c>
      <c r="H4478" t="s">
        <v>10</v>
      </c>
      <c r="I4478" t="s">
        <v>3735</v>
      </c>
    </row>
    <row r="4479" spans="1:9" ht="16.5" x14ac:dyDescent="0.25">
      <c r="A4479" s="1">
        <f>ROW()-ROW(tManutencao[[#Headers],[Seq]])</f>
        <v>4478</v>
      </c>
      <c r="B4479" s="3">
        <v>1118</v>
      </c>
      <c r="C4479" s="4">
        <v>45226.19159722222</v>
      </c>
      <c r="D4479" s="4"/>
      <c r="E4479" s="1">
        <v>0</v>
      </c>
      <c r="G4479" s="1" t="str">
        <f>IFERROR(VLOOKUP(tManutencao[[#This Row],[Máquina]],[1]!tMaquinas[[Código]:[Descrição]],2,0),"N/E")</f>
        <v>N/E</v>
      </c>
      <c r="H4479" t="s">
        <v>58</v>
      </c>
    </row>
    <row r="4480" spans="1:9" ht="16.5" x14ac:dyDescent="0.25">
      <c r="A4480" s="1">
        <f>ROW()-ROW(tManutencao[[#Headers],[Seq]])</f>
        <v>4479</v>
      </c>
      <c r="B4480" s="3">
        <v>1119</v>
      </c>
      <c r="C4480" s="4">
        <v>45226.19159722222</v>
      </c>
      <c r="D4480" s="4"/>
      <c r="E4480" s="1">
        <v>0</v>
      </c>
      <c r="G4480" s="1" t="str">
        <f>IFERROR(VLOOKUP(tManutencao[[#This Row],[Máquina]],[1]!tMaquinas[[Código]:[Descrição]],2,0),"N/E")</f>
        <v>N/E</v>
      </c>
      <c r="H4480" t="s">
        <v>58</v>
      </c>
    </row>
    <row r="4481" spans="1:9" ht="16.5" x14ac:dyDescent="0.25">
      <c r="A4481" s="1">
        <f>ROW()-ROW(tManutencao[[#Headers],[Seq]])</f>
        <v>4480</v>
      </c>
      <c r="B4481" s="3">
        <v>4363</v>
      </c>
      <c r="C4481" s="4">
        <v>45625.77611111111</v>
      </c>
      <c r="D4481" s="4">
        <v>45642.411469907405</v>
      </c>
      <c r="E4481" s="1" t="s">
        <v>92</v>
      </c>
      <c r="F4481">
        <v>118</v>
      </c>
      <c r="G4481" s="1" t="str">
        <f>IFERROR(VLOOKUP(tManutencao[[#This Row],[Máquina]],[1]!tMaquinas[[Código]:[Descrição]],2,0),"N/E")</f>
        <v>118- Extrusora</v>
      </c>
      <c r="H4481" t="s">
        <v>10</v>
      </c>
      <c r="I4481" t="s">
        <v>3736</v>
      </c>
    </row>
    <row r="4482" spans="1:9" ht="16.5" x14ac:dyDescent="0.25">
      <c r="A4482" s="1">
        <f>ROW()-ROW(tManutencao[[#Headers],[Seq]])</f>
        <v>4481</v>
      </c>
      <c r="B4482" s="3">
        <v>4364</v>
      </c>
      <c r="C4482" s="4">
        <v>45625.778263888889</v>
      </c>
      <c r="D4482" s="4">
        <v>45642.478310185186</v>
      </c>
      <c r="E4482" s="1" t="s">
        <v>92</v>
      </c>
      <c r="F4482">
        <v>115</v>
      </c>
      <c r="G4482" s="1" t="str">
        <f>IFERROR(VLOOKUP(tManutencao[[#This Row],[Máquina]],[1]!tMaquinas[[Código]:[Descrição]],2,0),"N/E")</f>
        <v>115 - Extrusora</v>
      </c>
      <c r="H4482" t="s">
        <v>10</v>
      </c>
      <c r="I4482" t="s">
        <v>3737</v>
      </c>
    </row>
    <row r="4483" spans="1:9" ht="16.5" x14ac:dyDescent="0.25">
      <c r="A4483" s="1">
        <f>ROW()-ROW(tManutencao[[#Headers],[Seq]])</f>
        <v>4482</v>
      </c>
      <c r="B4483" s="3">
        <v>4365</v>
      </c>
      <c r="C4483" s="4">
        <v>45625.904537037037</v>
      </c>
      <c r="D4483" s="4"/>
      <c r="E4483" s="1" t="s">
        <v>9</v>
      </c>
      <c r="F4483">
        <v>108</v>
      </c>
      <c r="G4483" s="1" t="str">
        <f>IFERROR(VLOOKUP(tManutencao[[#This Row],[Máquina]],[1]!tMaquinas[[Código]:[Descrição]],2,0),"N/E")</f>
        <v>108 - Extrusora</v>
      </c>
      <c r="H4483" t="s">
        <v>10</v>
      </c>
      <c r="I4483" t="s">
        <v>3738</v>
      </c>
    </row>
    <row r="4484" spans="1:9" ht="16.5" x14ac:dyDescent="0.25">
      <c r="A4484" s="1">
        <f>ROW()-ROW(tManutencao[[#Headers],[Seq]])</f>
        <v>4483</v>
      </c>
      <c r="B4484" s="3">
        <v>4366</v>
      </c>
      <c r="C4484" s="4">
        <v>45626.023634259262</v>
      </c>
      <c r="D4484" s="4">
        <v>45671.536481481482</v>
      </c>
      <c r="E4484" s="1" t="s">
        <v>9</v>
      </c>
      <c r="F4484">
        <v>108</v>
      </c>
      <c r="G4484" s="1" t="str">
        <f>IFERROR(VLOOKUP(tManutencao[[#This Row],[Máquina]],[1]!tMaquinas[[Código]:[Descrição]],2,0),"N/E")</f>
        <v>108 - Extrusora</v>
      </c>
      <c r="H4484" t="s">
        <v>10</v>
      </c>
      <c r="I4484" t="s">
        <v>36</v>
      </c>
    </row>
    <row r="4485" spans="1:9" ht="16.5" x14ac:dyDescent="0.25">
      <c r="A4485" s="1">
        <f>ROW()-ROW(tManutencao[[#Headers],[Seq]])</f>
        <v>4484</v>
      </c>
      <c r="B4485" s="3">
        <v>1120</v>
      </c>
      <c r="C4485" s="4">
        <v>45226.19159722222</v>
      </c>
      <c r="D4485" s="4"/>
      <c r="E4485" s="1">
        <v>0</v>
      </c>
      <c r="G4485" s="1" t="str">
        <f>IFERROR(VLOOKUP(tManutencao[[#This Row],[Máquina]],[1]!tMaquinas[[Código]:[Descrição]],2,0),"N/E")</f>
        <v>N/E</v>
      </c>
      <c r="H4485" t="s">
        <v>58</v>
      </c>
    </row>
    <row r="4486" spans="1:9" ht="16.5" x14ac:dyDescent="0.25">
      <c r="A4486" s="1">
        <f>ROW()-ROW(tManutencao[[#Headers],[Seq]])</f>
        <v>4485</v>
      </c>
      <c r="B4486" s="3">
        <v>4368</v>
      </c>
      <c r="C4486" s="4">
        <v>45626.187175925923</v>
      </c>
      <c r="D4486" s="4"/>
      <c r="E4486" s="1" t="s">
        <v>9</v>
      </c>
      <c r="F4486">
        <v>117</v>
      </c>
      <c r="G4486" s="1" t="str">
        <f>IFERROR(VLOOKUP(tManutencao[[#This Row],[Máquina]],[1]!tMaquinas[[Código]:[Descrição]],2,0),"N/E")</f>
        <v>117 - Extrusora</v>
      </c>
      <c r="H4486" t="s">
        <v>10</v>
      </c>
      <c r="I4486" t="s">
        <v>3739</v>
      </c>
    </row>
    <row r="4487" spans="1:9" ht="16.5" x14ac:dyDescent="0.25">
      <c r="A4487" s="1">
        <f>ROW()-ROW(tManutencao[[#Headers],[Seq]])</f>
        <v>4486</v>
      </c>
      <c r="B4487" s="3">
        <v>4369</v>
      </c>
      <c r="C4487" s="4">
        <v>45626.435254629629</v>
      </c>
      <c r="D4487" s="4">
        <v>45671.536631944444</v>
      </c>
      <c r="E4487" s="1" t="s">
        <v>9</v>
      </c>
      <c r="F4487">
        <v>116</v>
      </c>
      <c r="G4487" s="1" t="str">
        <f>IFERROR(VLOOKUP(tManutencao[[#This Row],[Máquina]],[1]!tMaquinas[[Código]:[Descrição]],2,0),"N/E")</f>
        <v>116 - Extrusora</v>
      </c>
      <c r="H4487" t="s">
        <v>10</v>
      </c>
      <c r="I4487" t="s">
        <v>75</v>
      </c>
    </row>
    <row r="4488" spans="1:9" ht="16.5" x14ac:dyDescent="0.25">
      <c r="A4488" s="1">
        <f>ROW()-ROW(tManutencao[[#Headers],[Seq]])</f>
        <v>4487</v>
      </c>
      <c r="B4488" s="3">
        <v>4370</v>
      </c>
      <c r="C4488" s="4">
        <v>45626.572488425925</v>
      </c>
      <c r="D4488" s="4">
        <v>45671.536736111113</v>
      </c>
      <c r="E4488" s="1" t="s">
        <v>9</v>
      </c>
      <c r="F4488">
        <v>505</v>
      </c>
      <c r="G4488" s="1" t="str">
        <f>IFERROR(VLOOKUP(tManutencao[[#This Row],[Máquina]],[1]!tMaquinas[[Código]:[Descrição]],2,0),"N/E")</f>
        <v>505 - Rebobinadeira</v>
      </c>
      <c r="H4488" t="s">
        <v>23</v>
      </c>
      <c r="I4488" t="s">
        <v>52</v>
      </c>
    </row>
    <row r="4489" spans="1:9" ht="16.5" x14ac:dyDescent="0.25">
      <c r="A4489" s="1">
        <f>ROW()-ROW(tManutencao[[#Headers],[Seq]])</f>
        <v>4488</v>
      </c>
      <c r="B4489" s="3">
        <v>1121</v>
      </c>
      <c r="C4489" s="4">
        <v>45226.191666666666</v>
      </c>
      <c r="D4489" s="4"/>
      <c r="E4489" s="1">
        <v>0</v>
      </c>
      <c r="G4489" s="1" t="str">
        <f>IFERROR(VLOOKUP(tManutencao[[#This Row],[Máquina]],[1]!tMaquinas[[Código]:[Descrição]],2,0),"N/E")</f>
        <v>N/E</v>
      </c>
      <c r="H4489" t="s">
        <v>58</v>
      </c>
    </row>
    <row r="4490" spans="1:9" ht="16.5" x14ac:dyDescent="0.25">
      <c r="A4490" s="1">
        <f>ROW()-ROW(tManutencao[[#Headers],[Seq]])</f>
        <v>4489</v>
      </c>
      <c r="B4490" s="3">
        <v>4372</v>
      </c>
      <c r="C4490" s="4">
        <v>45626.784039351849</v>
      </c>
      <c r="D4490" s="4">
        <v>45671.536944444444</v>
      </c>
      <c r="E4490" s="1" t="s">
        <v>9</v>
      </c>
      <c r="F4490">
        <v>108</v>
      </c>
      <c r="G4490" s="1" t="str">
        <f>IFERROR(VLOOKUP(tManutencao[[#This Row],[Máquina]],[1]!tMaquinas[[Código]:[Descrição]],2,0),"N/E")</f>
        <v>108 - Extrusora</v>
      </c>
      <c r="H4490" t="s">
        <v>10</v>
      </c>
      <c r="I4490" t="s">
        <v>43</v>
      </c>
    </row>
    <row r="4491" spans="1:9" ht="16.5" x14ac:dyDescent="0.25">
      <c r="A4491" s="1">
        <f>ROW()-ROW(tManutencao[[#Headers],[Seq]])</f>
        <v>4490</v>
      </c>
      <c r="B4491" s="3">
        <v>4373</v>
      </c>
      <c r="C4491" s="4">
        <v>45627.783773148149</v>
      </c>
      <c r="D4491" s="4">
        <v>45671.537870370368</v>
      </c>
      <c r="E4491" s="1" t="s">
        <v>9</v>
      </c>
      <c r="F4491">
        <v>108</v>
      </c>
      <c r="G4491" s="1" t="str">
        <f>IFERROR(VLOOKUP(tManutencao[[#This Row],[Máquina]],[1]!tMaquinas[[Código]:[Descrição]],2,0),"N/E")</f>
        <v>108 - Extrusora</v>
      </c>
      <c r="H4491" t="s">
        <v>10</v>
      </c>
      <c r="I4491" t="s">
        <v>74</v>
      </c>
    </row>
    <row r="4492" spans="1:9" ht="16.5" x14ac:dyDescent="0.25">
      <c r="A4492" s="1">
        <f>ROW()-ROW(tManutencao[[#Headers],[Seq]])</f>
        <v>4491</v>
      </c>
      <c r="B4492" s="3">
        <v>4374</v>
      </c>
      <c r="C4492" s="4">
        <v>45628.277326388888</v>
      </c>
      <c r="D4492" s="4">
        <v>45671.538101851853</v>
      </c>
      <c r="E4492" s="1" t="s">
        <v>9</v>
      </c>
      <c r="F4492">
        <v>108</v>
      </c>
      <c r="G4492" s="1" t="str">
        <f>IFERROR(VLOOKUP(tManutencao[[#This Row],[Máquina]],[1]!tMaquinas[[Código]:[Descrição]],2,0),"N/E")</f>
        <v>108 - Extrusora</v>
      </c>
      <c r="H4492" t="s">
        <v>10</v>
      </c>
      <c r="I4492" t="s">
        <v>16</v>
      </c>
    </row>
    <row r="4493" spans="1:9" ht="16.5" x14ac:dyDescent="0.25">
      <c r="A4493" s="1">
        <f>ROW()-ROW(tManutencao[[#Headers],[Seq]])</f>
        <v>4492</v>
      </c>
      <c r="B4493" s="3">
        <v>4375</v>
      </c>
      <c r="C4493" s="4">
        <v>45628.439317129632</v>
      </c>
      <c r="D4493" s="4">
        <v>45629.474166666667</v>
      </c>
      <c r="E4493" s="1" t="s">
        <v>9</v>
      </c>
      <c r="F4493">
        <v>108</v>
      </c>
      <c r="G4493" s="1" t="str">
        <f>IFERROR(VLOOKUP(tManutencao[[#This Row],[Máquina]],[1]!tMaquinas[[Código]:[Descrição]],2,0),"N/E")</f>
        <v>108 - Extrusora</v>
      </c>
      <c r="H4493" t="s">
        <v>10</v>
      </c>
      <c r="I4493" t="s">
        <v>3740</v>
      </c>
    </row>
    <row r="4494" spans="1:9" ht="16.5" x14ac:dyDescent="0.25">
      <c r="A4494" s="1">
        <f>ROW()-ROW(tManutencao[[#Headers],[Seq]])</f>
        <v>4493</v>
      </c>
      <c r="B4494" s="3">
        <v>4376</v>
      </c>
      <c r="C4494" s="4">
        <v>45628.440092592595</v>
      </c>
      <c r="D4494" s="4"/>
      <c r="E4494" s="1" t="s">
        <v>9</v>
      </c>
      <c r="F4494">
        <v>113</v>
      </c>
      <c r="G4494" s="1" t="str">
        <f>IFERROR(VLOOKUP(tManutencao[[#This Row],[Máquina]],[1]!tMaquinas[[Código]:[Descrição]],2,0),"N/E")</f>
        <v>113 - Extrusora</v>
      </c>
      <c r="H4494" t="s">
        <v>10</v>
      </c>
      <c r="I4494" t="s">
        <v>3741</v>
      </c>
    </row>
    <row r="4495" spans="1:9" ht="16.5" x14ac:dyDescent="0.25">
      <c r="A4495" s="1">
        <f>ROW()-ROW(tManutencao[[#Headers],[Seq]])</f>
        <v>4494</v>
      </c>
      <c r="B4495" s="3">
        <v>4377</v>
      </c>
      <c r="C4495" s="4">
        <v>45628.440636574072</v>
      </c>
      <c r="D4495" s="4">
        <v>45629.474965277775</v>
      </c>
      <c r="E4495" s="1" t="s">
        <v>9</v>
      </c>
      <c r="F4495">
        <v>113</v>
      </c>
      <c r="G4495" s="1" t="str">
        <f>IFERROR(VLOOKUP(tManutencao[[#This Row],[Máquina]],[1]!tMaquinas[[Código]:[Descrição]],2,0),"N/E")</f>
        <v>113 - Extrusora</v>
      </c>
      <c r="H4495" t="s">
        <v>10</v>
      </c>
      <c r="I4495" t="s">
        <v>3742</v>
      </c>
    </row>
    <row r="4496" spans="1:9" ht="16.5" x14ac:dyDescent="0.25">
      <c r="A4496" s="1">
        <f>ROW()-ROW(tManutencao[[#Headers],[Seq]])</f>
        <v>4495</v>
      </c>
      <c r="B4496" s="3">
        <v>4378</v>
      </c>
      <c r="C4496" s="4">
        <v>45628.441574074073</v>
      </c>
      <c r="D4496" s="4">
        <v>45639.364664351851</v>
      </c>
      <c r="E4496" s="1" t="s">
        <v>9</v>
      </c>
      <c r="F4496">
        <v>108</v>
      </c>
      <c r="G4496" s="1" t="str">
        <f>IFERROR(VLOOKUP(tManutencao[[#This Row],[Máquina]],[1]!tMaquinas[[Código]:[Descrição]],2,0),"N/E")</f>
        <v>108 - Extrusora</v>
      </c>
      <c r="H4496" t="s">
        <v>10</v>
      </c>
      <c r="I4496" t="s">
        <v>3743</v>
      </c>
    </row>
    <row r="4497" spans="1:9" ht="16.5" x14ac:dyDescent="0.25">
      <c r="A4497" s="1">
        <f>ROW()-ROW(tManutencao[[#Headers],[Seq]])</f>
        <v>4496</v>
      </c>
      <c r="B4497" s="3">
        <v>1122</v>
      </c>
      <c r="C4497" s="4">
        <v>45226.191666666666</v>
      </c>
      <c r="D4497" s="4"/>
      <c r="E4497" s="1">
        <v>0</v>
      </c>
      <c r="G4497" s="1" t="str">
        <f>IFERROR(VLOOKUP(tManutencao[[#This Row],[Máquina]],[1]!tMaquinas[[Código]:[Descrição]],2,0),"N/E")</f>
        <v>N/E</v>
      </c>
      <c r="H4497" t="s">
        <v>58</v>
      </c>
    </row>
    <row r="4498" spans="1:9" ht="16.5" x14ac:dyDescent="0.25">
      <c r="A4498" s="1">
        <f>ROW()-ROW(tManutencao[[#Headers],[Seq]])</f>
        <v>4497</v>
      </c>
      <c r="B4498" s="3">
        <v>1123</v>
      </c>
      <c r="C4498" s="4">
        <v>45226.191666666666</v>
      </c>
      <c r="D4498" s="4"/>
      <c r="E4498" s="1">
        <v>0</v>
      </c>
      <c r="G4498" s="1" t="str">
        <f>IFERROR(VLOOKUP(tManutencao[[#This Row],[Máquina]],[1]!tMaquinas[[Código]:[Descrição]],2,0),"N/E")</f>
        <v>N/E</v>
      </c>
      <c r="H4498" t="s">
        <v>58</v>
      </c>
    </row>
    <row r="4499" spans="1:9" ht="16.5" x14ac:dyDescent="0.25">
      <c r="A4499" s="1">
        <f>ROW()-ROW(tManutencao[[#Headers],[Seq]])</f>
        <v>4498</v>
      </c>
      <c r="B4499" s="3">
        <v>4381</v>
      </c>
      <c r="C4499" s="4">
        <v>45628.70826388889</v>
      </c>
      <c r="D4499" s="4">
        <v>45639.364074074074</v>
      </c>
      <c r="E4499" s="1" t="s">
        <v>9</v>
      </c>
      <c r="F4499">
        <v>115</v>
      </c>
      <c r="G4499" s="1" t="str">
        <f>IFERROR(VLOOKUP(tManutencao[[#This Row],[Máquina]],[1]!tMaquinas[[Código]:[Descrição]],2,0),"N/E")</f>
        <v>115 - Extrusora</v>
      </c>
      <c r="H4499" t="s">
        <v>10</v>
      </c>
      <c r="I4499" t="s">
        <v>3744</v>
      </c>
    </row>
    <row r="4500" spans="1:9" ht="16.5" x14ac:dyDescent="0.25">
      <c r="A4500" s="1">
        <f>ROW()-ROW(tManutencao[[#Headers],[Seq]])</f>
        <v>4499</v>
      </c>
      <c r="B4500" s="3">
        <v>4382</v>
      </c>
      <c r="C4500" s="4">
        <v>45628.747430555559</v>
      </c>
      <c r="D4500" s="4">
        <v>45671.538865740738</v>
      </c>
      <c r="E4500" s="1" t="s">
        <v>9</v>
      </c>
      <c r="F4500">
        <v>113</v>
      </c>
      <c r="G4500" s="1" t="str">
        <f>IFERROR(VLOOKUP(tManutencao[[#This Row],[Máquina]],[1]!tMaquinas[[Código]:[Descrição]],2,0),"N/E")</f>
        <v>113 - Extrusora</v>
      </c>
      <c r="H4500" t="s">
        <v>10</v>
      </c>
      <c r="I4500" t="s">
        <v>19</v>
      </c>
    </row>
    <row r="4501" spans="1:9" ht="16.5" x14ac:dyDescent="0.25">
      <c r="A4501" s="1">
        <f>ROW()-ROW(tManutencao[[#Headers],[Seq]])</f>
        <v>4500</v>
      </c>
      <c r="B4501" s="3">
        <v>4383</v>
      </c>
      <c r="C4501" s="4">
        <v>45628.772615740738</v>
      </c>
      <c r="D4501" s="4">
        <v>45671.538958333331</v>
      </c>
      <c r="E4501" s="1" t="s">
        <v>9</v>
      </c>
      <c r="F4501">
        <v>117</v>
      </c>
      <c r="G4501" s="1" t="str">
        <f>IFERROR(VLOOKUP(tManutencao[[#This Row],[Máquina]],[1]!tMaquinas[[Código]:[Descrição]],2,0),"N/E")</f>
        <v>117 - Extrusora</v>
      </c>
      <c r="H4501" t="s">
        <v>10</v>
      </c>
      <c r="I4501" t="s">
        <v>30</v>
      </c>
    </row>
    <row r="4502" spans="1:9" ht="16.5" x14ac:dyDescent="0.25">
      <c r="A4502" s="1">
        <f>ROW()-ROW(tManutencao[[#Headers],[Seq]])</f>
        <v>4501</v>
      </c>
      <c r="B4502" s="3">
        <v>4384</v>
      </c>
      <c r="C4502" s="4">
        <v>45628.783263888887</v>
      </c>
      <c r="D4502" s="4">
        <v>45671.539178240739</v>
      </c>
      <c r="E4502" s="1" t="s">
        <v>9</v>
      </c>
      <c r="F4502">
        <v>506</v>
      </c>
      <c r="G4502" s="1" t="str">
        <f>IFERROR(VLOOKUP(tManutencao[[#This Row],[Máquina]],[1]!tMaquinas[[Código]:[Descrição]],2,0),"N/E")</f>
        <v>506 - Rebobinadeira</v>
      </c>
      <c r="H4502" t="s">
        <v>23</v>
      </c>
      <c r="I4502" t="s">
        <v>52</v>
      </c>
    </row>
    <row r="4503" spans="1:9" ht="16.5" x14ac:dyDescent="0.25">
      <c r="A4503" s="1">
        <f>ROW()-ROW(tManutencao[[#Headers],[Seq]])</f>
        <v>4502</v>
      </c>
      <c r="B4503" s="3">
        <v>4385</v>
      </c>
      <c r="C4503" s="4">
        <v>45629.238738425927</v>
      </c>
      <c r="D4503" s="4">
        <v>45671.539386574077</v>
      </c>
      <c r="E4503" s="1" t="s">
        <v>9</v>
      </c>
      <c r="F4503">
        <v>117</v>
      </c>
      <c r="G4503" s="1" t="str">
        <f>IFERROR(VLOOKUP(tManutencao[[#This Row],[Máquina]],[1]!tMaquinas[[Código]:[Descrição]],2,0),"N/E")</f>
        <v>117 - Extrusora</v>
      </c>
      <c r="H4503" t="s">
        <v>10</v>
      </c>
      <c r="I4503" t="s">
        <v>53</v>
      </c>
    </row>
    <row r="4504" spans="1:9" ht="16.5" x14ac:dyDescent="0.25">
      <c r="A4504" s="1">
        <f>ROW()-ROW(tManutencao[[#Headers],[Seq]])</f>
        <v>4503</v>
      </c>
      <c r="B4504" s="3">
        <v>4386</v>
      </c>
      <c r="C4504" s="4">
        <v>45629.25886574074</v>
      </c>
      <c r="D4504" s="4">
        <v>45671.539479166669</v>
      </c>
      <c r="E4504" s="1" t="s">
        <v>9</v>
      </c>
      <c r="F4504">
        <v>117</v>
      </c>
      <c r="G4504" s="1" t="str">
        <f>IFERROR(VLOOKUP(tManutencao[[#This Row],[Máquina]],[1]!tMaquinas[[Código]:[Descrição]],2,0),"N/E")</f>
        <v>117 - Extrusora</v>
      </c>
      <c r="H4504" t="s">
        <v>10</v>
      </c>
      <c r="I4504" t="s">
        <v>53</v>
      </c>
    </row>
    <row r="4505" spans="1:9" ht="16.5" x14ac:dyDescent="0.25">
      <c r="A4505" s="1">
        <f>ROW()-ROW(tManutencao[[#Headers],[Seq]])</f>
        <v>4504</v>
      </c>
      <c r="B4505" s="3">
        <v>4387</v>
      </c>
      <c r="C4505" s="4">
        <v>45629.313472222224</v>
      </c>
      <c r="D4505" s="4"/>
      <c r="E4505" s="1" t="s">
        <v>9</v>
      </c>
      <c r="F4505">
        <v>115</v>
      </c>
      <c r="G4505" s="1" t="str">
        <f>IFERROR(VLOOKUP(tManutencao[[#This Row],[Máquina]],[1]!tMaquinas[[Código]:[Descrição]],2,0),"N/E")</f>
        <v>115 - Extrusora</v>
      </c>
      <c r="H4505" t="s">
        <v>10</v>
      </c>
      <c r="I4505" t="s">
        <v>3745</v>
      </c>
    </row>
    <row r="4506" spans="1:9" ht="16.5" x14ac:dyDescent="0.25">
      <c r="A4506" s="1">
        <f>ROW()-ROW(tManutencao[[#Headers],[Seq]])</f>
        <v>4505</v>
      </c>
      <c r="B4506" s="3">
        <v>1124</v>
      </c>
      <c r="C4506" s="4">
        <v>45226.191712962966</v>
      </c>
      <c r="D4506" s="4"/>
      <c r="E4506" s="1">
        <v>0</v>
      </c>
      <c r="G4506" s="1" t="str">
        <f>IFERROR(VLOOKUP(tManutencao[[#This Row],[Máquina]],[1]!tMaquinas[[Código]:[Descrição]],2,0),"N/E")</f>
        <v>N/E</v>
      </c>
      <c r="H4506" t="s">
        <v>58</v>
      </c>
    </row>
    <row r="4507" spans="1:9" ht="16.5" x14ac:dyDescent="0.25">
      <c r="A4507" s="1">
        <f>ROW()-ROW(tManutencao[[#Headers],[Seq]])</f>
        <v>4506</v>
      </c>
      <c r="B4507" s="3">
        <v>1125</v>
      </c>
      <c r="C4507" s="4">
        <v>45226.191712962966</v>
      </c>
      <c r="D4507" s="4"/>
      <c r="E4507" s="1">
        <v>0</v>
      </c>
      <c r="G4507" s="1" t="str">
        <f>IFERROR(VLOOKUP(tManutencao[[#This Row],[Máquina]],[1]!tMaquinas[[Código]:[Descrição]],2,0),"N/E")</f>
        <v>N/E</v>
      </c>
      <c r="H4507" t="s">
        <v>58</v>
      </c>
    </row>
    <row r="4508" spans="1:9" ht="16.5" x14ac:dyDescent="0.25">
      <c r="A4508" s="1">
        <f>ROW()-ROW(tManutencao[[#Headers],[Seq]])</f>
        <v>4507</v>
      </c>
      <c r="B4508" s="3">
        <v>4390</v>
      </c>
      <c r="C4508" s="4">
        <v>45629.620185185187</v>
      </c>
      <c r="D4508" s="4"/>
      <c r="E4508" s="1" t="s">
        <v>9</v>
      </c>
      <c r="F4508">
        <v>115</v>
      </c>
      <c r="G4508" s="1" t="str">
        <f>IFERROR(VLOOKUP(tManutencao[[#This Row],[Máquina]],[1]!tMaquinas[[Código]:[Descrição]],2,0),"N/E")</f>
        <v>115 - Extrusora</v>
      </c>
      <c r="H4508" t="s">
        <v>10</v>
      </c>
      <c r="I4508" t="s">
        <v>3042</v>
      </c>
    </row>
    <row r="4509" spans="1:9" ht="16.5" x14ac:dyDescent="0.25">
      <c r="A4509" s="1">
        <f>ROW()-ROW(tManutencao[[#Headers],[Seq]])</f>
        <v>4508</v>
      </c>
      <c r="B4509" s="3">
        <v>4391</v>
      </c>
      <c r="C4509" s="4">
        <v>45629.629965277774</v>
      </c>
      <c r="D4509" s="4">
        <v>45632.467858796299</v>
      </c>
      <c r="E4509" s="1" t="s">
        <v>9</v>
      </c>
      <c r="F4509">
        <v>208</v>
      </c>
      <c r="G4509" s="1" t="str">
        <f>IFERROR(VLOOKUP(tManutencao[[#This Row],[Máquina]],[1]!tMaquinas[[Código]:[Descrição]],2,0),"N/E")</f>
        <v>208 - Comexi 8 cores</v>
      </c>
      <c r="H4509" t="s">
        <v>62</v>
      </c>
      <c r="I4509" t="s">
        <v>3746</v>
      </c>
    </row>
    <row r="4510" spans="1:9" ht="16.5" x14ac:dyDescent="0.25">
      <c r="A4510" s="1">
        <f>ROW()-ROW(tManutencao[[#Headers],[Seq]])</f>
        <v>4509</v>
      </c>
      <c r="B4510" s="3">
        <v>4392</v>
      </c>
      <c r="C4510" s="4">
        <v>45629.65457175926</v>
      </c>
      <c r="D4510" s="4">
        <v>45632.67255787037</v>
      </c>
      <c r="E4510" s="1" t="s">
        <v>9</v>
      </c>
      <c r="F4510">
        <v>417</v>
      </c>
      <c r="G4510" s="1" t="str">
        <f>IFERROR(VLOOKUP(tManutencao[[#This Row],[Máquina]],[1]!tMaquinas[[Código]:[Descrição]],2,0),"N/E")</f>
        <v>417 - Hece 1400</v>
      </c>
      <c r="H4510" t="s">
        <v>21</v>
      </c>
      <c r="I4510" t="s">
        <v>3747</v>
      </c>
    </row>
    <row r="4511" spans="1:9" ht="16.5" x14ac:dyDescent="0.25">
      <c r="A4511" s="1">
        <f>ROW()-ROW(tManutencao[[#Headers],[Seq]])</f>
        <v>4510</v>
      </c>
      <c r="B4511" s="3">
        <v>4393</v>
      </c>
      <c r="C4511" s="4">
        <v>45629.681006944447</v>
      </c>
      <c r="D4511" s="4">
        <v>45632.470081018517</v>
      </c>
      <c r="E4511" s="1" t="s">
        <v>9</v>
      </c>
      <c r="F4511">
        <v>208</v>
      </c>
      <c r="G4511" s="1" t="str">
        <f>IFERROR(VLOOKUP(tManutencao[[#This Row],[Máquina]],[1]!tMaquinas[[Código]:[Descrição]],2,0),"N/E")</f>
        <v>208 - Comexi 8 cores</v>
      </c>
      <c r="H4511" t="s">
        <v>62</v>
      </c>
      <c r="I4511" t="s">
        <v>3748</v>
      </c>
    </row>
    <row r="4512" spans="1:9" ht="16.5" x14ac:dyDescent="0.25">
      <c r="A4512" s="1">
        <f>ROW()-ROW(tManutencao[[#Headers],[Seq]])</f>
        <v>4511</v>
      </c>
      <c r="B4512" s="3">
        <v>4394</v>
      </c>
      <c r="C4512" s="4">
        <v>45629.681504629632</v>
      </c>
      <c r="D4512" s="4">
        <v>45632.469513888886</v>
      </c>
      <c r="E4512" s="1" t="s">
        <v>9</v>
      </c>
      <c r="F4512">
        <v>207</v>
      </c>
      <c r="G4512" s="1" t="str">
        <f>IFERROR(VLOOKUP(tManutencao[[#This Row],[Máquina]],[1]!tMaquinas[[Código]:[Descrição]],2,0),"N/E")</f>
        <v>207 - Comexi 8 cores</v>
      </c>
      <c r="H4512" t="s">
        <v>62</v>
      </c>
      <c r="I4512" t="s">
        <v>3749</v>
      </c>
    </row>
    <row r="4513" spans="1:9" ht="16.5" x14ac:dyDescent="0.25">
      <c r="A4513" s="1">
        <f>ROW()-ROW(tManutencao[[#Headers],[Seq]])</f>
        <v>4512</v>
      </c>
      <c r="B4513" s="3">
        <v>4395</v>
      </c>
      <c r="C4513" s="4">
        <v>45629.682025462964</v>
      </c>
      <c r="D4513" s="4">
        <v>45632.469108796293</v>
      </c>
      <c r="E4513" s="1" t="s">
        <v>9</v>
      </c>
      <c r="F4513">
        <v>207</v>
      </c>
      <c r="G4513" s="1" t="str">
        <f>IFERROR(VLOOKUP(tManutencao[[#This Row],[Máquina]],[1]!tMaquinas[[Código]:[Descrição]],2,0),"N/E")</f>
        <v>207 - Comexi 8 cores</v>
      </c>
      <c r="H4513" t="s">
        <v>62</v>
      </c>
      <c r="I4513" t="s">
        <v>3750</v>
      </c>
    </row>
    <row r="4514" spans="1:9" ht="16.5" x14ac:dyDescent="0.25">
      <c r="A4514" s="1">
        <f>ROW()-ROW(tManutencao[[#Headers],[Seq]])</f>
        <v>4513</v>
      </c>
      <c r="B4514" s="3">
        <v>4396</v>
      </c>
      <c r="C4514" s="4">
        <v>45630.094386574077</v>
      </c>
      <c r="D4514" s="4"/>
      <c r="E4514" s="1" t="s">
        <v>9</v>
      </c>
      <c r="F4514">
        <v>108</v>
      </c>
      <c r="G4514" s="1" t="str">
        <f>IFERROR(VLOOKUP(tManutencao[[#This Row],[Máquina]],[1]!tMaquinas[[Código]:[Descrição]],2,0),"N/E")</f>
        <v>108 - Extrusora</v>
      </c>
      <c r="H4514" t="s">
        <v>10</v>
      </c>
      <c r="I4514" t="s">
        <v>3751</v>
      </c>
    </row>
    <row r="4515" spans="1:9" ht="16.5" x14ac:dyDescent="0.25">
      <c r="A4515" s="1">
        <f>ROW()-ROW(tManutencao[[#Headers],[Seq]])</f>
        <v>4514</v>
      </c>
      <c r="B4515" s="3">
        <v>4396</v>
      </c>
      <c r="C4515" s="4">
        <v>45630.094386574077</v>
      </c>
      <c r="D4515" s="4"/>
      <c r="E4515" s="1" t="s">
        <v>9</v>
      </c>
      <c r="F4515">
        <v>108</v>
      </c>
      <c r="G4515" s="1" t="str">
        <f>IFERROR(VLOOKUP(tManutencao[[#This Row],[Máquina]],[1]!tMaquinas[[Código]:[Descrição]],2,0),"N/E")</f>
        <v>108 - Extrusora</v>
      </c>
      <c r="H4515" t="s">
        <v>10</v>
      </c>
      <c r="I4515" t="s">
        <v>3751</v>
      </c>
    </row>
    <row r="4516" spans="1:9" ht="16.5" x14ac:dyDescent="0.25">
      <c r="A4516" s="1">
        <f>ROW()-ROW(tManutencao[[#Headers],[Seq]])</f>
        <v>4515</v>
      </c>
      <c r="B4516" s="3">
        <v>4397</v>
      </c>
      <c r="C4516" s="4">
        <v>45630.09815972222</v>
      </c>
      <c r="D4516" s="4">
        <v>45639.427314814813</v>
      </c>
      <c r="E4516" s="1" t="s">
        <v>9</v>
      </c>
      <c r="F4516">
        <v>113</v>
      </c>
      <c r="G4516" s="1" t="str">
        <f>IFERROR(VLOOKUP(tManutencao[[#This Row],[Máquina]],[1]!tMaquinas[[Código]:[Descrição]],2,0),"N/E")</f>
        <v>113 - Extrusora</v>
      </c>
      <c r="H4516" t="s">
        <v>10</v>
      </c>
      <c r="I4516" t="s">
        <v>3752</v>
      </c>
    </row>
    <row r="4517" spans="1:9" ht="16.5" x14ac:dyDescent="0.25">
      <c r="A4517" s="1">
        <f>ROW()-ROW(tManutencao[[#Headers],[Seq]])</f>
        <v>4516</v>
      </c>
      <c r="B4517" s="3">
        <v>4398</v>
      </c>
      <c r="C4517" s="4">
        <v>45630.297083333331</v>
      </c>
      <c r="D4517" s="4">
        <v>45671.539710648147</v>
      </c>
      <c r="E4517" s="1" t="s">
        <v>9</v>
      </c>
      <c r="F4517">
        <v>108</v>
      </c>
      <c r="G4517" s="1" t="str">
        <f>IFERROR(VLOOKUP(tManutencao[[#This Row],[Máquina]],[1]!tMaquinas[[Código]:[Descrição]],2,0),"N/E")</f>
        <v>108 - Extrusora</v>
      </c>
      <c r="H4517" t="s">
        <v>10</v>
      </c>
      <c r="I4517" t="s">
        <v>36</v>
      </c>
    </row>
    <row r="4518" spans="1:9" ht="16.5" x14ac:dyDescent="0.25">
      <c r="A4518" s="1">
        <f>ROW()-ROW(tManutencao[[#Headers],[Seq]])</f>
        <v>4517</v>
      </c>
      <c r="B4518" s="3">
        <v>4399</v>
      </c>
      <c r="C4518" s="4">
        <v>45630.403969907406</v>
      </c>
      <c r="D4518" s="4">
        <v>45632.673472222225</v>
      </c>
      <c r="E4518" s="1" t="s">
        <v>9</v>
      </c>
      <c r="F4518">
        <v>117</v>
      </c>
      <c r="G4518" s="1" t="str">
        <f>IFERROR(VLOOKUP(tManutencao[[#This Row],[Máquina]],[1]!tMaquinas[[Código]:[Descrição]],2,0),"N/E")</f>
        <v>117 - Extrusora</v>
      </c>
      <c r="H4518" t="s">
        <v>10</v>
      </c>
      <c r="I4518" t="s">
        <v>3753</v>
      </c>
    </row>
    <row r="4519" spans="1:9" ht="16.5" x14ac:dyDescent="0.25">
      <c r="A4519" s="1">
        <f>ROW()-ROW(tManutencao[[#Headers],[Seq]])</f>
        <v>4518</v>
      </c>
      <c r="B4519" s="3">
        <v>4400</v>
      </c>
      <c r="C4519" s="4">
        <v>45630.406539351854</v>
      </c>
      <c r="D4519" s="4"/>
      <c r="E4519" s="1" t="s">
        <v>9</v>
      </c>
      <c r="F4519">
        <v>108</v>
      </c>
      <c r="G4519" s="1" t="str">
        <f>IFERROR(VLOOKUP(tManutencao[[#This Row],[Máquina]],[1]!tMaquinas[[Código]:[Descrição]],2,0),"N/E")</f>
        <v>108 - Extrusora</v>
      </c>
      <c r="H4519" t="s">
        <v>10</v>
      </c>
      <c r="I4519" t="s">
        <v>3754</v>
      </c>
    </row>
    <row r="4520" spans="1:9" ht="16.5" x14ac:dyDescent="0.25">
      <c r="A4520" s="1">
        <f>ROW()-ROW(tManutencao[[#Headers],[Seq]])</f>
        <v>4519</v>
      </c>
      <c r="B4520" s="3">
        <v>4401</v>
      </c>
      <c r="C4520" s="4">
        <v>45630.427847222221</v>
      </c>
      <c r="D4520" s="4">
        <v>45636.398020833331</v>
      </c>
      <c r="E4520" s="1" t="s">
        <v>92</v>
      </c>
      <c r="F4520">
        <v>117</v>
      </c>
      <c r="G4520" s="1" t="str">
        <f>IFERROR(VLOOKUP(tManutencao[[#This Row],[Máquina]],[1]!tMaquinas[[Código]:[Descrição]],2,0),"N/E")</f>
        <v>117 - Extrusora</v>
      </c>
      <c r="H4520" t="s">
        <v>10</v>
      </c>
      <c r="I4520" t="s">
        <v>3755</v>
      </c>
    </row>
    <row r="4521" spans="1:9" ht="16.5" x14ac:dyDescent="0.25">
      <c r="A4521" s="1">
        <f>ROW()-ROW(tManutencao[[#Headers],[Seq]])</f>
        <v>4520</v>
      </c>
      <c r="B4521" s="3">
        <v>4402</v>
      </c>
      <c r="C4521" s="4">
        <v>45630.543842592589</v>
      </c>
      <c r="D4521" s="4">
        <v>45639.362962962965</v>
      </c>
      <c r="E4521" s="1" t="s">
        <v>9</v>
      </c>
      <c r="F4521">
        <v>108</v>
      </c>
      <c r="G4521" s="1" t="str">
        <f>IFERROR(VLOOKUP(tManutencao[[#This Row],[Máquina]],[1]!tMaquinas[[Código]:[Descrição]],2,0),"N/E")</f>
        <v>108 - Extrusora</v>
      </c>
      <c r="H4521" t="s">
        <v>10</v>
      </c>
      <c r="I4521" t="s">
        <v>3756</v>
      </c>
    </row>
    <row r="4522" spans="1:9" ht="16.5" x14ac:dyDescent="0.25">
      <c r="A4522" s="1">
        <f>ROW()-ROW(tManutencao[[#Headers],[Seq]])</f>
        <v>4521</v>
      </c>
      <c r="B4522" s="3">
        <v>4403</v>
      </c>
      <c r="C4522" s="4">
        <v>45630.544293981482</v>
      </c>
      <c r="D4522" s="4"/>
      <c r="E4522" s="1" t="s">
        <v>9</v>
      </c>
      <c r="F4522">
        <v>108</v>
      </c>
      <c r="G4522" s="1" t="str">
        <f>IFERROR(VLOOKUP(tManutencao[[#This Row],[Máquina]],[1]!tMaquinas[[Código]:[Descrição]],2,0),"N/E")</f>
        <v>108 - Extrusora</v>
      </c>
      <c r="H4522" t="s">
        <v>10</v>
      </c>
      <c r="I4522" t="s">
        <v>584</v>
      </c>
    </row>
    <row r="4523" spans="1:9" ht="16.5" x14ac:dyDescent="0.25">
      <c r="A4523" s="1">
        <f>ROW()-ROW(tManutencao[[#Headers],[Seq]])</f>
        <v>4522</v>
      </c>
      <c r="B4523" s="3">
        <v>1126</v>
      </c>
      <c r="C4523" s="4">
        <v>45226.191712962966</v>
      </c>
      <c r="D4523" s="4"/>
      <c r="E4523" s="1">
        <v>0</v>
      </c>
      <c r="G4523" s="1" t="str">
        <f>IFERROR(VLOOKUP(tManutencao[[#This Row],[Máquina]],[1]!tMaquinas[[Código]:[Descrição]],2,0),"N/E")</f>
        <v>N/E</v>
      </c>
      <c r="H4523" t="s">
        <v>58</v>
      </c>
    </row>
    <row r="4524" spans="1:9" ht="16.5" x14ac:dyDescent="0.25">
      <c r="A4524" s="1">
        <f>ROW()-ROW(tManutencao[[#Headers],[Seq]])</f>
        <v>4523</v>
      </c>
      <c r="B4524" s="3">
        <v>4405</v>
      </c>
      <c r="C4524" s="4">
        <v>45630.546111111114</v>
      </c>
      <c r="D4524" s="4">
        <v>45639.356469907405</v>
      </c>
      <c r="E4524" s="1" t="s">
        <v>9</v>
      </c>
      <c r="F4524">
        <v>117</v>
      </c>
      <c r="G4524" s="1" t="str">
        <f>IFERROR(VLOOKUP(tManutencao[[#This Row],[Máquina]],[1]!tMaquinas[[Código]:[Descrição]],2,0),"N/E")</f>
        <v>117 - Extrusora</v>
      </c>
      <c r="H4524" t="s">
        <v>10</v>
      </c>
      <c r="I4524" t="s">
        <v>3757</v>
      </c>
    </row>
    <row r="4525" spans="1:9" ht="16.5" x14ac:dyDescent="0.25">
      <c r="A4525" s="1">
        <f>ROW()-ROW(tManutencao[[#Headers],[Seq]])</f>
        <v>4524</v>
      </c>
      <c r="B4525" s="3">
        <v>4406</v>
      </c>
      <c r="C4525" s="4">
        <v>45630.634664351855</v>
      </c>
      <c r="D4525" s="4">
        <v>45646.602500000001</v>
      </c>
      <c r="E4525" s="1" t="s">
        <v>92</v>
      </c>
      <c r="F4525">
        <v>108</v>
      </c>
      <c r="G4525" s="1" t="str">
        <f>IFERROR(VLOOKUP(tManutencao[[#This Row],[Máquina]],[1]!tMaquinas[[Código]:[Descrição]],2,0),"N/E")</f>
        <v>108 - Extrusora</v>
      </c>
      <c r="H4525" t="s">
        <v>10</v>
      </c>
      <c r="I4525" t="s">
        <v>3758</v>
      </c>
    </row>
    <row r="4526" spans="1:9" ht="16.5" x14ac:dyDescent="0.25">
      <c r="A4526" s="1">
        <f>ROW()-ROW(tManutencao[[#Headers],[Seq]])</f>
        <v>4525</v>
      </c>
      <c r="B4526" s="3">
        <v>4407</v>
      </c>
      <c r="C4526" s="4">
        <v>45630.646701388891</v>
      </c>
      <c r="D4526" s="4">
        <v>45671.54</v>
      </c>
      <c r="E4526" s="1" t="s">
        <v>9</v>
      </c>
      <c r="F4526">
        <v>117</v>
      </c>
      <c r="G4526" s="1" t="str">
        <f>IFERROR(VLOOKUP(tManutencao[[#This Row],[Máquina]],[1]!tMaquinas[[Código]:[Descrição]],2,0),"N/E")</f>
        <v>117 - Extrusora</v>
      </c>
      <c r="H4526" t="s">
        <v>10</v>
      </c>
      <c r="I4526" t="s">
        <v>30</v>
      </c>
    </row>
    <row r="4527" spans="1:9" ht="16.5" x14ac:dyDescent="0.25">
      <c r="A4527" s="1">
        <f>ROW()-ROW(tManutencao[[#Headers],[Seq]])</f>
        <v>4526</v>
      </c>
      <c r="B4527" s="3">
        <v>4408</v>
      </c>
      <c r="C4527" s="4">
        <v>45630.694849537038</v>
      </c>
      <c r="D4527" s="4">
        <v>45671.540069444447</v>
      </c>
      <c r="E4527" s="1" t="s">
        <v>9</v>
      </c>
      <c r="F4527">
        <v>117</v>
      </c>
      <c r="G4527" s="1" t="str">
        <f>IFERROR(VLOOKUP(tManutencao[[#This Row],[Máquina]],[1]!tMaquinas[[Código]:[Descrição]],2,0),"N/E")</f>
        <v>117 - Extrusora</v>
      </c>
      <c r="H4527" t="s">
        <v>10</v>
      </c>
      <c r="I4527" t="s">
        <v>30</v>
      </c>
    </row>
    <row r="4528" spans="1:9" ht="16.5" x14ac:dyDescent="0.25">
      <c r="A4528" s="1">
        <f>ROW()-ROW(tManutencao[[#Headers],[Seq]])</f>
        <v>4527</v>
      </c>
      <c r="B4528" s="3">
        <v>1127</v>
      </c>
      <c r="C4528" s="4">
        <v>45226.191724537035</v>
      </c>
      <c r="D4528" s="4"/>
      <c r="E4528" s="1">
        <v>0</v>
      </c>
      <c r="G4528" s="1" t="str">
        <f>IFERROR(VLOOKUP(tManutencao[[#This Row],[Máquina]],[1]!tMaquinas[[Código]:[Descrição]],2,0),"N/E")</f>
        <v>N/E</v>
      </c>
      <c r="H4528" t="s">
        <v>58</v>
      </c>
    </row>
    <row r="4529" spans="1:9" ht="16.5" x14ac:dyDescent="0.25">
      <c r="A4529" s="1">
        <f>ROW()-ROW(tManutencao[[#Headers],[Seq]])</f>
        <v>4528</v>
      </c>
      <c r="B4529" s="3">
        <v>1128</v>
      </c>
      <c r="C4529" s="4">
        <v>45226.191724537035</v>
      </c>
      <c r="D4529" s="4"/>
      <c r="E4529" s="1">
        <v>0</v>
      </c>
      <c r="G4529" s="1" t="str">
        <f>IFERROR(VLOOKUP(tManutencao[[#This Row],[Máquina]],[1]!tMaquinas[[Código]:[Descrição]],2,0),"N/E")</f>
        <v>N/E</v>
      </c>
      <c r="H4529" t="s">
        <v>58</v>
      </c>
    </row>
    <row r="4530" spans="1:9" ht="16.5" x14ac:dyDescent="0.25">
      <c r="A4530" s="1">
        <f>ROW()-ROW(tManutencao[[#Headers],[Seq]])</f>
        <v>4529</v>
      </c>
      <c r="B4530" s="3">
        <v>4411</v>
      </c>
      <c r="C4530" s="4">
        <v>45631.387430555558</v>
      </c>
      <c r="D4530" s="4">
        <v>45639.355624999997</v>
      </c>
      <c r="E4530" s="1" t="s">
        <v>9</v>
      </c>
      <c r="F4530">
        <v>118</v>
      </c>
      <c r="G4530" s="1" t="str">
        <f>IFERROR(VLOOKUP(tManutencao[[#This Row],[Máquina]],[1]!tMaquinas[[Código]:[Descrição]],2,0),"N/E")</f>
        <v>118- Extrusora</v>
      </c>
      <c r="H4530" t="s">
        <v>10</v>
      </c>
      <c r="I4530" t="s">
        <v>3759</v>
      </c>
    </row>
    <row r="4531" spans="1:9" ht="16.5" x14ac:dyDescent="0.25">
      <c r="A4531" s="1">
        <f>ROW()-ROW(tManutencao[[#Headers],[Seq]])</f>
        <v>4530</v>
      </c>
      <c r="B4531" s="3">
        <v>4412</v>
      </c>
      <c r="C4531" s="4">
        <v>45631.388680555552</v>
      </c>
      <c r="D4531" s="4"/>
      <c r="E4531" s="1" t="s">
        <v>9</v>
      </c>
      <c r="F4531">
        <v>116</v>
      </c>
      <c r="G4531" s="1" t="str">
        <f>IFERROR(VLOOKUP(tManutencao[[#This Row],[Máquina]],[1]!tMaquinas[[Código]:[Descrição]],2,0),"N/E")</f>
        <v>116 - Extrusora</v>
      </c>
      <c r="H4531" t="s">
        <v>10</v>
      </c>
      <c r="I4531" t="s">
        <v>3760</v>
      </c>
    </row>
    <row r="4532" spans="1:9" ht="16.5" x14ac:dyDescent="0.25">
      <c r="A4532" s="1">
        <f>ROW()-ROW(tManutencao[[#Headers],[Seq]])</f>
        <v>4531</v>
      </c>
      <c r="B4532" s="3">
        <v>4413</v>
      </c>
      <c r="C4532" s="4">
        <v>45631.39</v>
      </c>
      <c r="D4532" s="4"/>
      <c r="E4532" s="1" t="s">
        <v>9</v>
      </c>
      <c r="F4532">
        <v>117</v>
      </c>
      <c r="G4532" s="1" t="str">
        <f>IFERROR(VLOOKUP(tManutencao[[#This Row],[Máquina]],[1]!tMaquinas[[Código]:[Descrição]],2,0),"N/E")</f>
        <v>117 - Extrusora</v>
      </c>
      <c r="H4532" t="s">
        <v>10</v>
      </c>
      <c r="I4532" t="s">
        <v>3761</v>
      </c>
    </row>
    <row r="4533" spans="1:9" ht="16.5" x14ac:dyDescent="0.25">
      <c r="A4533" s="1">
        <f>ROW()-ROW(tManutencao[[#Headers],[Seq]])</f>
        <v>4532</v>
      </c>
      <c r="B4533" s="3">
        <v>4414</v>
      </c>
      <c r="C4533" s="4">
        <v>45631.65253472222</v>
      </c>
      <c r="D4533" s="4"/>
      <c r="E4533" s="1" t="s">
        <v>9</v>
      </c>
      <c r="F4533">
        <v>108</v>
      </c>
      <c r="G4533" s="1" t="str">
        <f>IFERROR(VLOOKUP(tManutencao[[#This Row],[Máquina]],[1]!tMaquinas[[Código]:[Descrição]],2,0),"N/E")</f>
        <v>108 - Extrusora</v>
      </c>
      <c r="H4533" t="s">
        <v>10</v>
      </c>
    </row>
    <row r="4534" spans="1:9" ht="16.5" x14ac:dyDescent="0.25">
      <c r="A4534" s="1">
        <f>ROW()-ROW(tManutencao[[#Headers],[Seq]])</f>
        <v>4533</v>
      </c>
      <c r="B4534" s="3">
        <v>4415</v>
      </c>
      <c r="C4534" s="4">
        <v>45631.806030092594</v>
      </c>
      <c r="D4534" s="4">
        <v>45671.540358796294</v>
      </c>
      <c r="E4534" s="1" t="s">
        <v>9</v>
      </c>
      <c r="F4534">
        <v>117</v>
      </c>
      <c r="G4534" s="1" t="str">
        <f>IFERROR(VLOOKUP(tManutencao[[#This Row],[Máquina]],[1]!tMaquinas[[Código]:[Descrição]],2,0),"N/E")</f>
        <v>117 - Extrusora</v>
      </c>
      <c r="H4534" t="s">
        <v>10</v>
      </c>
      <c r="I4534" t="s">
        <v>37</v>
      </c>
    </row>
    <row r="4535" spans="1:9" ht="16.5" x14ac:dyDescent="0.25">
      <c r="A4535" s="1">
        <f>ROW()-ROW(tManutencao[[#Headers],[Seq]])</f>
        <v>4534</v>
      </c>
      <c r="B4535" s="3">
        <v>4416</v>
      </c>
      <c r="C4535" s="4">
        <v>45631.806030092594</v>
      </c>
      <c r="D4535" s="4">
        <v>45671.540555555555</v>
      </c>
      <c r="E4535" s="1" t="s">
        <v>9</v>
      </c>
      <c r="F4535">
        <v>117</v>
      </c>
      <c r="G4535" s="1" t="str">
        <f>IFERROR(VLOOKUP(tManutencao[[#This Row],[Máquina]],[1]!tMaquinas[[Código]:[Descrição]],2,0),"N/E")</f>
        <v>117 - Extrusora</v>
      </c>
      <c r="H4535" t="s">
        <v>10</v>
      </c>
      <c r="I4535" t="s">
        <v>37</v>
      </c>
    </row>
    <row r="4536" spans="1:9" ht="16.5" x14ac:dyDescent="0.25">
      <c r="A4536" s="1">
        <f>ROW()-ROW(tManutencao[[#Headers],[Seq]])</f>
        <v>4535</v>
      </c>
      <c r="B4536" s="3">
        <v>4417</v>
      </c>
      <c r="C4536" s="4">
        <v>45632.3280787037</v>
      </c>
      <c r="D4536" s="4">
        <v>45671.540833333333</v>
      </c>
      <c r="E4536" s="1" t="s">
        <v>9</v>
      </c>
      <c r="F4536">
        <v>406</v>
      </c>
      <c r="G4536" s="1" t="str">
        <f>IFERROR(VLOOKUP(tManutencao[[#This Row],[Máquina]],[1]!tMaquinas[[Código]:[Descrição]],2,0),"N/E")</f>
        <v>406 - Hece1400</v>
      </c>
      <c r="H4536" t="s">
        <v>21</v>
      </c>
      <c r="I4536" t="s">
        <v>72</v>
      </c>
    </row>
    <row r="4537" spans="1:9" ht="16.5" x14ac:dyDescent="0.25">
      <c r="A4537" s="1">
        <f>ROW()-ROW(tManutencao[[#Headers],[Seq]])</f>
        <v>4536</v>
      </c>
      <c r="B4537" s="3">
        <v>4418</v>
      </c>
      <c r="C4537" s="4">
        <v>45632.378159722219</v>
      </c>
      <c r="D4537" s="4">
        <v>45642.38758101852</v>
      </c>
      <c r="E4537" s="1" t="s">
        <v>9</v>
      </c>
      <c r="F4537">
        <v>108</v>
      </c>
      <c r="G4537" s="1" t="str">
        <f>IFERROR(VLOOKUP(tManutencao[[#This Row],[Máquina]],[1]!tMaquinas[[Código]:[Descrição]],2,0),"N/E")</f>
        <v>108 - Extrusora</v>
      </c>
      <c r="H4537" t="s">
        <v>10</v>
      </c>
      <c r="I4537" t="s">
        <v>3762</v>
      </c>
    </row>
    <row r="4538" spans="1:9" ht="16.5" x14ac:dyDescent="0.25">
      <c r="A4538" s="1">
        <f>ROW()-ROW(tManutencao[[#Headers],[Seq]])</f>
        <v>4537</v>
      </c>
      <c r="B4538" s="3">
        <v>1129</v>
      </c>
      <c r="C4538" s="4">
        <v>45226.191724537035</v>
      </c>
      <c r="D4538" s="4"/>
      <c r="E4538" s="1">
        <v>0</v>
      </c>
      <c r="G4538" s="1" t="str">
        <f>IFERROR(VLOOKUP(tManutencao[[#This Row],[Máquina]],[1]!tMaquinas[[Código]:[Descrição]],2,0),"N/E")</f>
        <v>N/E</v>
      </c>
      <c r="H4538" t="s">
        <v>58</v>
      </c>
    </row>
    <row r="4539" spans="1:9" ht="16.5" x14ac:dyDescent="0.25">
      <c r="A4539" s="1">
        <f>ROW()-ROW(tManutencao[[#Headers],[Seq]])</f>
        <v>4538</v>
      </c>
      <c r="B4539" s="3">
        <v>4420</v>
      </c>
      <c r="C4539" s="4">
        <v>45632.381493055553</v>
      </c>
      <c r="D4539" s="4">
        <v>45632.669976851852</v>
      </c>
      <c r="E4539" s="1" t="s">
        <v>9</v>
      </c>
      <c r="F4539">
        <v>506</v>
      </c>
      <c r="G4539" s="1" t="str">
        <f>IFERROR(VLOOKUP(tManutencao[[#This Row],[Máquina]],[1]!tMaquinas[[Código]:[Descrição]],2,0),"N/E")</f>
        <v>506 - Rebobinadeira</v>
      </c>
      <c r="H4539" t="s">
        <v>23</v>
      </c>
      <c r="I4539" t="s">
        <v>3763</v>
      </c>
    </row>
    <row r="4540" spans="1:9" ht="16.5" x14ac:dyDescent="0.25">
      <c r="A4540" s="1">
        <f>ROW()-ROW(tManutencao[[#Headers],[Seq]])</f>
        <v>4539</v>
      </c>
      <c r="B4540" s="3">
        <v>4421</v>
      </c>
      <c r="C4540" s="4">
        <v>45632.381909722222</v>
      </c>
      <c r="D4540" s="4">
        <v>45632.669733796298</v>
      </c>
      <c r="E4540" s="1" t="s">
        <v>9</v>
      </c>
      <c r="F4540">
        <v>206</v>
      </c>
      <c r="G4540" s="1" t="str">
        <f>IFERROR(VLOOKUP(tManutencao[[#This Row],[Máquina]],[1]!tMaquinas[[Código]:[Descrição]],2,0),"N/E")</f>
        <v>206 - Comexi 8 cores</v>
      </c>
      <c r="H4540" t="s">
        <v>62</v>
      </c>
      <c r="I4540" t="s">
        <v>3764</v>
      </c>
    </row>
    <row r="4541" spans="1:9" ht="16.5" x14ac:dyDescent="0.25">
      <c r="A4541" s="1">
        <f>ROW()-ROW(tManutencao[[#Headers],[Seq]])</f>
        <v>4540</v>
      </c>
      <c r="B4541" s="3">
        <v>4422</v>
      </c>
      <c r="C4541" s="4">
        <v>45632.456493055557</v>
      </c>
      <c r="D4541" s="4"/>
      <c r="E4541" s="1" t="s">
        <v>9</v>
      </c>
      <c r="F4541">
        <v>507</v>
      </c>
      <c r="G4541" s="1" t="str">
        <f>IFERROR(VLOOKUP(tManutencao[[#This Row],[Máquina]],[1]!tMaquinas[[Código]:[Descrição]],2,0),"N/E")</f>
        <v>507 - Rebobinadeira</v>
      </c>
      <c r="H4541" t="s">
        <v>23</v>
      </c>
      <c r="I4541" t="s">
        <v>3765</v>
      </c>
    </row>
    <row r="4542" spans="1:9" ht="16.5" x14ac:dyDescent="0.25">
      <c r="A4542" s="1">
        <f>ROW()-ROW(tManutencao[[#Headers],[Seq]])</f>
        <v>4541</v>
      </c>
      <c r="B4542" s="3">
        <v>4423</v>
      </c>
      <c r="C4542" s="4">
        <v>45632.627500000002</v>
      </c>
      <c r="D4542" s="4">
        <v>45646.615347222221</v>
      </c>
      <c r="E4542" s="1" t="s">
        <v>9</v>
      </c>
      <c r="F4542">
        <v>207</v>
      </c>
      <c r="G4542" s="1" t="str">
        <f>IFERROR(VLOOKUP(tManutencao[[#This Row],[Máquina]],[1]!tMaquinas[[Código]:[Descrição]],2,0),"N/E")</f>
        <v>207 - Comexi 8 cores</v>
      </c>
      <c r="H4542" t="s">
        <v>62</v>
      </c>
      <c r="I4542" t="s">
        <v>3766</v>
      </c>
    </row>
    <row r="4543" spans="1:9" ht="16.5" x14ac:dyDescent="0.25">
      <c r="A4543" s="1">
        <f>ROW()-ROW(tManutencao[[#Headers],[Seq]])</f>
        <v>4542</v>
      </c>
      <c r="B4543" s="3">
        <v>4424</v>
      </c>
      <c r="C4543" s="4">
        <v>45632.627997685187</v>
      </c>
      <c r="D4543" s="4">
        <v>45635.725243055553</v>
      </c>
      <c r="E4543" s="1" t="s">
        <v>9</v>
      </c>
      <c r="F4543">
        <v>206</v>
      </c>
      <c r="G4543" s="1" t="str">
        <f>IFERROR(VLOOKUP(tManutencao[[#This Row],[Máquina]],[1]!tMaquinas[[Código]:[Descrição]],2,0),"N/E")</f>
        <v>206 - Comexi 8 cores</v>
      </c>
      <c r="H4543" t="s">
        <v>62</v>
      </c>
      <c r="I4543" t="s">
        <v>3767</v>
      </c>
    </row>
    <row r="4544" spans="1:9" ht="16.5" x14ac:dyDescent="0.25">
      <c r="A4544" s="1">
        <f>ROW()-ROW(tManutencao[[#Headers],[Seq]])</f>
        <v>4543</v>
      </c>
      <c r="B4544" s="3">
        <v>4425</v>
      </c>
      <c r="C4544" s="4">
        <v>45632.628425925926</v>
      </c>
      <c r="D4544" s="4">
        <v>45635.725497685184</v>
      </c>
      <c r="E4544" s="1" t="s">
        <v>9</v>
      </c>
      <c r="F4544">
        <v>208</v>
      </c>
      <c r="G4544" s="1" t="str">
        <f>IFERROR(VLOOKUP(tManutencao[[#This Row],[Máquina]],[1]!tMaquinas[[Código]:[Descrição]],2,0),"N/E")</f>
        <v>208 - Comexi 8 cores</v>
      </c>
      <c r="H4544" t="s">
        <v>62</v>
      </c>
      <c r="I4544" t="s">
        <v>3768</v>
      </c>
    </row>
    <row r="4545" spans="1:9" ht="16.5" x14ac:dyDescent="0.25">
      <c r="A4545" s="1">
        <f>ROW()-ROW(tManutencao[[#Headers],[Seq]])</f>
        <v>4544</v>
      </c>
      <c r="B4545" s="3">
        <v>1130</v>
      </c>
      <c r="C4545" s="4">
        <v>45226.191793981481</v>
      </c>
      <c r="D4545" s="4"/>
      <c r="E4545" s="1">
        <v>0</v>
      </c>
      <c r="G4545" s="1" t="str">
        <f>IFERROR(VLOOKUP(tManutencao[[#This Row],[Máquina]],[1]!tMaquinas[[Código]:[Descrição]],2,0),"N/E")</f>
        <v>N/E</v>
      </c>
      <c r="H4545" t="s">
        <v>58</v>
      </c>
    </row>
    <row r="4546" spans="1:9" ht="16.5" x14ac:dyDescent="0.25">
      <c r="A4546" s="1">
        <f>ROW()-ROW(tManutencao[[#Headers],[Seq]])</f>
        <v>4545</v>
      </c>
      <c r="B4546" s="3">
        <v>1131</v>
      </c>
      <c r="C4546" s="4">
        <v>45226.191793981481</v>
      </c>
      <c r="D4546" s="4"/>
      <c r="E4546" s="1">
        <v>0</v>
      </c>
      <c r="G4546" s="1" t="str">
        <f>IFERROR(VLOOKUP(tManutencao[[#This Row],[Máquina]],[1]!tMaquinas[[Código]:[Descrição]],2,0),"N/E")</f>
        <v>N/E</v>
      </c>
      <c r="H4546" t="s">
        <v>58</v>
      </c>
    </row>
    <row r="4547" spans="1:9" ht="16.5" x14ac:dyDescent="0.25">
      <c r="A4547" s="1">
        <f>ROW()-ROW(tManutencao[[#Headers],[Seq]])</f>
        <v>4546</v>
      </c>
      <c r="B4547" s="3">
        <v>1132</v>
      </c>
      <c r="C4547" s="4">
        <v>45226.191793981481</v>
      </c>
      <c r="D4547" s="4"/>
      <c r="E4547" s="1">
        <v>0</v>
      </c>
      <c r="G4547" s="1" t="str">
        <f>IFERROR(VLOOKUP(tManutencao[[#This Row],[Máquina]],[1]!tMaquinas[[Código]:[Descrição]],2,0),"N/E")</f>
        <v>N/E</v>
      </c>
      <c r="H4547" t="s">
        <v>58</v>
      </c>
    </row>
    <row r="4548" spans="1:9" ht="16.5" x14ac:dyDescent="0.25">
      <c r="A4548" s="1">
        <f>ROW()-ROW(tManutencao[[#Headers],[Seq]])</f>
        <v>4547</v>
      </c>
      <c r="B4548" s="3">
        <v>4429</v>
      </c>
      <c r="C4548" s="4">
        <v>45633.169537037036</v>
      </c>
      <c r="D4548" s="4">
        <v>45671.540902777779</v>
      </c>
      <c r="E4548" s="1" t="s">
        <v>9</v>
      </c>
      <c r="F4548">
        <v>502</v>
      </c>
      <c r="G4548" s="1" t="str">
        <f>IFERROR(VLOOKUP(tManutencao[[#This Row],[Máquina]],[1]!tMaquinas[[Código]:[Descrição]],2,0),"N/E")</f>
        <v>502 - Jaguar rebobinadeira</v>
      </c>
      <c r="H4548" t="s">
        <v>23</v>
      </c>
      <c r="I4548" t="s">
        <v>46</v>
      </c>
    </row>
    <row r="4549" spans="1:9" ht="16.5" x14ac:dyDescent="0.25">
      <c r="A4549" s="1">
        <f>ROW()-ROW(tManutencao[[#Headers],[Seq]])</f>
        <v>4548</v>
      </c>
      <c r="B4549" s="3">
        <v>4430</v>
      </c>
      <c r="C4549" s="4">
        <v>45633.198518518519</v>
      </c>
      <c r="D4549" s="4">
        <v>45671.541076388887</v>
      </c>
      <c r="E4549" s="1" t="s">
        <v>9</v>
      </c>
      <c r="F4549">
        <v>502</v>
      </c>
      <c r="G4549" s="1" t="str">
        <f>IFERROR(VLOOKUP(tManutencao[[#This Row],[Máquina]],[1]!tMaquinas[[Código]:[Descrição]],2,0),"N/E")</f>
        <v>502 - Jaguar rebobinadeira</v>
      </c>
      <c r="H4549" t="s">
        <v>23</v>
      </c>
      <c r="I4549" t="s">
        <v>46</v>
      </c>
    </row>
    <row r="4550" spans="1:9" ht="16.5" x14ac:dyDescent="0.25">
      <c r="A4550" s="1">
        <f>ROW()-ROW(tManutencao[[#Headers],[Seq]])</f>
        <v>4549</v>
      </c>
      <c r="B4550" s="3">
        <v>4431</v>
      </c>
      <c r="C4550" s="4">
        <v>45633.198518518519</v>
      </c>
      <c r="D4550" s="4">
        <v>45671.541226851848</v>
      </c>
      <c r="E4550" s="1" t="s">
        <v>9</v>
      </c>
      <c r="F4550">
        <v>502</v>
      </c>
      <c r="G4550" s="1" t="str">
        <f>IFERROR(VLOOKUP(tManutencao[[#This Row],[Máquina]],[1]!tMaquinas[[Código]:[Descrição]],2,0),"N/E")</f>
        <v>502 - Jaguar rebobinadeira</v>
      </c>
      <c r="H4550" t="s">
        <v>23</v>
      </c>
      <c r="I4550" t="s">
        <v>46</v>
      </c>
    </row>
    <row r="4551" spans="1:9" ht="16.5" x14ac:dyDescent="0.25">
      <c r="A4551" s="1">
        <f>ROW()-ROW(tManutencao[[#Headers],[Seq]])</f>
        <v>4550</v>
      </c>
      <c r="B4551" s="3">
        <v>4432</v>
      </c>
      <c r="C4551" s="4">
        <v>45633.392245370371</v>
      </c>
      <c r="D4551" s="4">
        <v>45671.541435185187</v>
      </c>
      <c r="E4551" s="1" t="s">
        <v>9</v>
      </c>
      <c r="F4551">
        <v>501</v>
      </c>
      <c r="G4551" s="1" t="str">
        <f>IFERROR(VLOOKUP(tManutencao[[#This Row],[Máquina]],[1]!tMaquinas[[Código]:[Descrição]],2,0),"N/E")</f>
        <v>501 - Jaguar rebobinadeira</v>
      </c>
      <c r="H4551" t="s">
        <v>23</v>
      </c>
      <c r="I4551" t="s">
        <v>68</v>
      </c>
    </row>
    <row r="4552" spans="1:9" ht="16.5" x14ac:dyDescent="0.25">
      <c r="A4552" s="1">
        <f>ROW()-ROW(tManutencao[[#Headers],[Seq]])</f>
        <v>4551</v>
      </c>
      <c r="B4552" s="3">
        <v>4433</v>
      </c>
      <c r="C4552" s="4">
        <v>45633.392326388886</v>
      </c>
      <c r="D4552" s="4">
        <v>45671.541493055556</v>
      </c>
      <c r="E4552" s="1" t="s">
        <v>9</v>
      </c>
      <c r="F4552">
        <v>501</v>
      </c>
      <c r="G4552" s="1" t="str">
        <f>IFERROR(VLOOKUP(tManutencao[[#This Row],[Máquina]],[1]!tMaquinas[[Código]:[Descrição]],2,0),"N/E")</f>
        <v>501 - Jaguar rebobinadeira</v>
      </c>
      <c r="H4552" t="s">
        <v>23</v>
      </c>
      <c r="I4552" t="s">
        <v>68</v>
      </c>
    </row>
    <row r="4553" spans="1:9" ht="16.5" x14ac:dyDescent="0.25">
      <c r="A4553" s="1">
        <f>ROW()-ROW(tManutencao[[#Headers],[Seq]])</f>
        <v>4552</v>
      </c>
      <c r="B4553" s="3">
        <v>4434</v>
      </c>
      <c r="C4553" s="4">
        <v>45633.434212962966</v>
      </c>
      <c r="D4553" s="4">
        <v>45671.541712962964</v>
      </c>
      <c r="E4553" s="1" t="s">
        <v>9</v>
      </c>
      <c r="F4553">
        <v>413</v>
      </c>
      <c r="G4553" s="1" t="str">
        <f>IFERROR(VLOOKUP(tManutencao[[#This Row],[Máquina]],[1]!tMaquinas[[Código]:[Descrição]],2,0),"N/E")</f>
        <v>413 - Polimaquinas</v>
      </c>
      <c r="H4553" t="s">
        <v>21</v>
      </c>
      <c r="I4553" t="s">
        <v>42</v>
      </c>
    </row>
    <row r="4554" spans="1:9" ht="16.5" x14ac:dyDescent="0.25">
      <c r="A4554" s="1">
        <f>ROW()-ROW(tManutencao[[#Headers],[Seq]])</f>
        <v>4553</v>
      </c>
      <c r="B4554" s="3">
        <v>4435</v>
      </c>
      <c r="C4554" s="4">
        <v>45633.455254629633</v>
      </c>
      <c r="D4554" s="4">
        <v>45639.365567129629</v>
      </c>
      <c r="E4554" s="1" t="s">
        <v>9</v>
      </c>
      <c r="F4554">
        <v>118</v>
      </c>
      <c r="G4554" s="1" t="str">
        <f>IFERROR(VLOOKUP(tManutencao[[#This Row],[Máquina]],[1]!tMaquinas[[Código]:[Descrição]],2,0),"N/E")</f>
        <v>118- Extrusora</v>
      </c>
      <c r="H4554" t="s">
        <v>10</v>
      </c>
      <c r="I4554" t="s">
        <v>3769</v>
      </c>
    </row>
    <row r="4555" spans="1:9" ht="16.5" x14ac:dyDescent="0.25">
      <c r="A4555" s="1">
        <f>ROW()-ROW(tManutencao[[#Headers],[Seq]])</f>
        <v>4554</v>
      </c>
      <c r="B4555" s="3">
        <v>4436</v>
      </c>
      <c r="C4555" s="4">
        <v>45633.504525462966</v>
      </c>
      <c r="D4555" s="4"/>
      <c r="E4555" s="1" t="s">
        <v>9</v>
      </c>
      <c r="F4555">
        <v>417</v>
      </c>
      <c r="G4555" s="1" t="str">
        <f>IFERROR(VLOOKUP(tManutencao[[#This Row],[Máquina]],[1]!tMaquinas[[Código]:[Descrição]],2,0),"N/E")</f>
        <v>417 - Hece 1400</v>
      </c>
      <c r="H4555" t="s">
        <v>21</v>
      </c>
      <c r="I4555" t="s">
        <v>3770</v>
      </c>
    </row>
    <row r="4556" spans="1:9" ht="16.5" x14ac:dyDescent="0.25">
      <c r="A4556" s="1">
        <f>ROW()-ROW(tManutencao[[#Headers],[Seq]])</f>
        <v>4555</v>
      </c>
      <c r="B4556" s="3">
        <v>1135</v>
      </c>
      <c r="C4556" s="4">
        <v>45226.442557870374</v>
      </c>
      <c r="D4556" s="4">
        <v>45229.587106481478</v>
      </c>
      <c r="E4556" s="1" t="s">
        <v>182</v>
      </c>
      <c r="G4556" s="1" t="str">
        <f>IFERROR(VLOOKUP(tManutencao[[#This Row],[Máquina]],[1]!tMaquinas[[Código]:[Descrição]],2,0),"N/E")</f>
        <v>N/E</v>
      </c>
      <c r="H4556" t="s">
        <v>3436</v>
      </c>
      <c r="I4556" t="s">
        <v>3771</v>
      </c>
    </row>
    <row r="4557" spans="1:9" ht="16.5" x14ac:dyDescent="0.25">
      <c r="A4557" s="1">
        <f>ROW()-ROW(tManutencao[[#Headers],[Seq]])</f>
        <v>4556</v>
      </c>
      <c r="B4557" s="3">
        <v>1136</v>
      </c>
      <c r="C4557" s="4">
        <v>45226.444768518515</v>
      </c>
      <c r="D4557" s="4">
        <v>45226.445729166669</v>
      </c>
      <c r="E4557" s="1" t="s">
        <v>182</v>
      </c>
      <c r="G4557" s="1" t="str">
        <f>IFERROR(VLOOKUP(tManutencao[[#This Row],[Máquina]],[1]!tMaquinas[[Código]:[Descrição]],2,0),"N/E")</f>
        <v>N/E</v>
      </c>
      <c r="H4557" t="s">
        <v>3436</v>
      </c>
      <c r="I4557" t="s">
        <v>3772</v>
      </c>
    </row>
    <row r="4558" spans="1:9" ht="16.5" x14ac:dyDescent="0.25">
      <c r="A4558" s="1">
        <f>ROW()-ROW(tManutencao[[#Headers],[Seq]])</f>
        <v>4557</v>
      </c>
      <c r="B4558" s="3">
        <v>4439</v>
      </c>
      <c r="C4558" s="4">
        <v>45634.310300925928</v>
      </c>
      <c r="D4558" s="4">
        <v>45671.542083333334</v>
      </c>
      <c r="E4558" s="1" t="s">
        <v>9</v>
      </c>
      <c r="F4558">
        <v>108</v>
      </c>
      <c r="G4558" s="1" t="str">
        <f>IFERROR(VLOOKUP(tManutencao[[#This Row],[Máquina]],[1]!tMaquinas[[Código]:[Descrição]],2,0),"N/E")</f>
        <v>108 - Extrusora</v>
      </c>
      <c r="H4558" t="s">
        <v>10</v>
      </c>
      <c r="I4558" t="s">
        <v>13</v>
      </c>
    </row>
    <row r="4559" spans="1:9" ht="16.5" x14ac:dyDescent="0.25">
      <c r="A4559" s="1">
        <f>ROW()-ROW(tManutencao[[#Headers],[Seq]])</f>
        <v>4558</v>
      </c>
      <c r="B4559" s="3">
        <v>4440</v>
      </c>
      <c r="C4559" s="4">
        <v>45634.899930555555</v>
      </c>
      <c r="D4559" s="4">
        <v>45671.542337962965</v>
      </c>
      <c r="E4559" s="1" t="s">
        <v>9</v>
      </c>
      <c r="F4559">
        <v>502</v>
      </c>
      <c r="G4559" s="1" t="str">
        <f>IFERROR(VLOOKUP(tManutencao[[#This Row],[Máquina]],[1]!tMaquinas[[Código]:[Descrição]],2,0),"N/E")</f>
        <v>502 - Jaguar rebobinadeira</v>
      </c>
      <c r="H4559" t="s">
        <v>23</v>
      </c>
      <c r="I4559" t="s">
        <v>46</v>
      </c>
    </row>
    <row r="4560" spans="1:9" ht="16.5" x14ac:dyDescent="0.25">
      <c r="A4560" s="1">
        <f>ROW()-ROW(tManutencao[[#Headers],[Seq]])</f>
        <v>4559</v>
      </c>
      <c r="B4560" s="3">
        <v>4441</v>
      </c>
      <c r="C4560" s="4">
        <v>45635.369930555556</v>
      </c>
      <c r="D4560" s="4"/>
      <c r="E4560" s="1" t="s">
        <v>92</v>
      </c>
      <c r="F4560">
        <v>108</v>
      </c>
      <c r="G4560" s="1" t="str">
        <f>IFERROR(VLOOKUP(tManutencao[[#This Row],[Máquina]],[1]!tMaquinas[[Código]:[Descrição]],2,0),"N/E")</f>
        <v>108 - Extrusora</v>
      </c>
      <c r="H4560" t="s">
        <v>10</v>
      </c>
      <c r="I4560" t="s">
        <v>3773</v>
      </c>
    </row>
    <row r="4561" spans="1:9" ht="16.5" x14ac:dyDescent="0.25">
      <c r="A4561" s="1">
        <f>ROW()-ROW(tManutencao[[#Headers],[Seq]])</f>
        <v>4560</v>
      </c>
      <c r="B4561" s="3">
        <v>4442</v>
      </c>
      <c r="C4561" s="4">
        <v>45635.372662037036</v>
      </c>
      <c r="D4561" s="4"/>
      <c r="E4561" s="1" t="s">
        <v>109</v>
      </c>
      <c r="F4561">
        <v>108</v>
      </c>
      <c r="G4561" s="1" t="str">
        <f>IFERROR(VLOOKUP(tManutencao[[#This Row],[Máquina]],[1]!tMaquinas[[Código]:[Descrição]],2,0),"N/E")</f>
        <v>108 - Extrusora</v>
      </c>
      <c r="H4561" t="s">
        <v>10</v>
      </c>
      <c r="I4561" t="s">
        <v>3774</v>
      </c>
    </row>
    <row r="4562" spans="1:9" ht="16.5" x14ac:dyDescent="0.25">
      <c r="A4562" s="1">
        <f>ROW()-ROW(tManutencao[[#Headers],[Seq]])</f>
        <v>4561</v>
      </c>
      <c r="B4562" s="3">
        <v>4443</v>
      </c>
      <c r="C4562" s="4">
        <v>45635.374374999999</v>
      </c>
      <c r="D4562" s="4"/>
      <c r="E4562" s="1" t="s">
        <v>92</v>
      </c>
      <c r="F4562">
        <v>118</v>
      </c>
      <c r="G4562" s="1" t="str">
        <f>IFERROR(VLOOKUP(tManutencao[[#This Row],[Máquina]],[1]!tMaquinas[[Código]:[Descrição]],2,0),"N/E")</f>
        <v>118- Extrusora</v>
      </c>
      <c r="H4562" t="s">
        <v>10</v>
      </c>
      <c r="I4562" t="s">
        <v>3775</v>
      </c>
    </row>
    <row r="4563" spans="1:9" ht="16.5" x14ac:dyDescent="0.25">
      <c r="A4563" s="1">
        <f>ROW()-ROW(tManutencao[[#Headers],[Seq]])</f>
        <v>4562</v>
      </c>
      <c r="B4563" s="3">
        <v>1137</v>
      </c>
      <c r="C4563" s="4">
        <v>45226.446817129632</v>
      </c>
      <c r="D4563" s="4">
        <v>45226.706631944442</v>
      </c>
      <c r="E4563" s="1" t="s">
        <v>2137</v>
      </c>
      <c r="G4563" s="1" t="str">
        <f>IFERROR(VLOOKUP(tManutencao[[#This Row],[Máquina]],[1]!tMaquinas[[Código]:[Descrição]],2,0),"N/E")</f>
        <v>N/E</v>
      </c>
      <c r="H4563" t="s">
        <v>3420</v>
      </c>
      <c r="I4563" t="s">
        <v>3776</v>
      </c>
    </row>
    <row r="4564" spans="1:9" ht="16.5" x14ac:dyDescent="0.25">
      <c r="A4564" s="1">
        <f>ROW()-ROW(tManutencao[[#Headers],[Seq]])</f>
        <v>4563</v>
      </c>
      <c r="B4564" s="3">
        <v>1149</v>
      </c>
      <c r="C4564" s="4">
        <v>45229.652129629627</v>
      </c>
      <c r="D4564" s="4">
        <v>45237.637060185189</v>
      </c>
      <c r="E4564" s="1" t="s">
        <v>182</v>
      </c>
      <c r="G4564" s="1" t="str">
        <f>IFERROR(VLOOKUP(tManutencao[[#This Row],[Máquina]],[1]!tMaquinas[[Código]:[Descrição]],2,0),"N/E")</f>
        <v>N/E</v>
      </c>
      <c r="H4564" t="s">
        <v>3623</v>
      </c>
      <c r="I4564" t="s">
        <v>3777</v>
      </c>
    </row>
    <row r="4565" spans="1:9" ht="16.5" x14ac:dyDescent="0.25">
      <c r="A4565" s="1">
        <f>ROW()-ROW(tManutencao[[#Headers],[Seq]])</f>
        <v>4564</v>
      </c>
      <c r="B4565" s="3">
        <v>4446</v>
      </c>
      <c r="C4565" s="4">
        <v>45635.601469907408</v>
      </c>
      <c r="D4565" s="4">
        <v>45686.62605324074</v>
      </c>
      <c r="E4565" s="1" t="s">
        <v>9</v>
      </c>
      <c r="F4565">
        <v>207</v>
      </c>
      <c r="G4565" s="1" t="str">
        <f>IFERROR(VLOOKUP(tManutencao[[#This Row],[Máquina]],[1]!tMaquinas[[Código]:[Descrição]],2,0),"N/E")</f>
        <v>207 - Comexi 8 cores</v>
      </c>
      <c r="H4565" t="s">
        <v>62</v>
      </c>
      <c r="I4565" t="s">
        <v>3778</v>
      </c>
    </row>
    <row r="4566" spans="1:9" ht="16.5" x14ac:dyDescent="0.25">
      <c r="A4566" s="1">
        <f>ROW()-ROW(tManutencao[[#Headers],[Seq]])</f>
        <v>4565</v>
      </c>
      <c r="B4566" s="3">
        <v>1150</v>
      </c>
      <c r="C4566" s="4">
        <v>45229.670486111114</v>
      </c>
      <c r="D4566" s="4">
        <v>45229.672256944446</v>
      </c>
      <c r="E4566" s="1" t="s">
        <v>2137</v>
      </c>
      <c r="G4566" s="1" t="str">
        <f>IFERROR(VLOOKUP(tManutencao[[#This Row],[Máquina]],[1]!tMaquinas[[Código]:[Descrição]],2,0),"N/E")</f>
        <v>N/E</v>
      </c>
      <c r="H4566" t="s">
        <v>3420</v>
      </c>
      <c r="I4566" t="s">
        <v>3779</v>
      </c>
    </row>
    <row r="4567" spans="1:9" ht="16.5" x14ac:dyDescent="0.25">
      <c r="A4567" s="1">
        <f>ROW()-ROW(tManutencao[[#Headers],[Seq]])</f>
        <v>4566</v>
      </c>
      <c r="B4567" s="3">
        <v>4448</v>
      </c>
      <c r="C4567" s="4">
        <v>45635.615833333337</v>
      </c>
      <c r="D4567" s="4"/>
      <c r="E4567" s="1" t="s">
        <v>9</v>
      </c>
      <c r="F4567">
        <v>501</v>
      </c>
      <c r="G4567" s="1" t="str">
        <f>IFERROR(VLOOKUP(tManutencao[[#This Row],[Máquina]],[1]!tMaquinas[[Código]:[Descrição]],2,0),"N/E")</f>
        <v>501 - Jaguar rebobinadeira</v>
      </c>
      <c r="H4567" t="s">
        <v>23</v>
      </c>
      <c r="I4567" t="s">
        <v>68</v>
      </c>
    </row>
    <row r="4568" spans="1:9" ht="16.5" x14ac:dyDescent="0.25">
      <c r="A4568" s="1">
        <f>ROW()-ROW(tManutencao[[#Headers],[Seq]])</f>
        <v>4567</v>
      </c>
      <c r="B4568" s="3">
        <v>1156</v>
      </c>
      <c r="C4568" s="4">
        <v>45230.462199074071</v>
      </c>
      <c r="D4568" s="4">
        <v>45230.463506944441</v>
      </c>
      <c r="E4568" s="1" t="s">
        <v>182</v>
      </c>
      <c r="G4568" s="1" t="str">
        <f>IFERROR(VLOOKUP(tManutencao[[#This Row],[Máquina]],[1]!tMaquinas[[Código]:[Descrição]],2,0),"N/E")</f>
        <v>N/E</v>
      </c>
      <c r="H4568" t="s">
        <v>21</v>
      </c>
      <c r="I4568" t="s">
        <v>3780</v>
      </c>
    </row>
    <row r="4569" spans="1:9" ht="16.5" x14ac:dyDescent="0.25">
      <c r="A4569" s="1">
        <f>ROW()-ROW(tManutencao[[#Headers],[Seq]])</f>
        <v>4568</v>
      </c>
      <c r="B4569" s="3">
        <v>1160</v>
      </c>
      <c r="C4569" s="4">
        <v>45231.710949074077</v>
      </c>
      <c r="D4569" s="4">
        <v>45237.638090277775</v>
      </c>
      <c r="E4569" s="1" t="s">
        <v>9</v>
      </c>
      <c r="G4569" s="1" t="str">
        <f>IFERROR(VLOOKUP(tManutencao[[#This Row],[Máquina]],[1]!tMaquinas[[Código]:[Descrição]],2,0),"N/E")</f>
        <v>N/E</v>
      </c>
      <c r="H4569" t="s">
        <v>21</v>
      </c>
      <c r="I4569" t="s">
        <v>3781</v>
      </c>
    </row>
    <row r="4570" spans="1:9" ht="16.5" x14ac:dyDescent="0.25">
      <c r="A4570" s="1">
        <f>ROW()-ROW(tManutencao[[#Headers],[Seq]])</f>
        <v>4569</v>
      </c>
      <c r="B4570" s="3">
        <v>4451</v>
      </c>
      <c r="C4570" s="4">
        <v>45635.72078703704</v>
      </c>
      <c r="D4570" s="4"/>
      <c r="E4570" s="1" t="s">
        <v>9</v>
      </c>
      <c r="F4570">
        <v>118</v>
      </c>
      <c r="G4570" s="1" t="str">
        <f>IFERROR(VLOOKUP(tManutencao[[#This Row],[Máquina]],[1]!tMaquinas[[Código]:[Descrição]],2,0),"N/E")</f>
        <v>118- Extrusora</v>
      </c>
      <c r="H4570" t="s">
        <v>10</v>
      </c>
      <c r="I4570" t="s">
        <v>3782</v>
      </c>
    </row>
    <row r="4571" spans="1:9" ht="16.5" x14ac:dyDescent="0.25">
      <c r="A4571" s="1">
        <f>ROW()-ROW(tManutencao[[#Headers],[Seq]])</f>
        <v>4570</v>
      </c>
      <c r="B4571" s="3">
        <v>4452</v>
      </c>
      <c r="C4571" s="4">
        <v>45635.721828703703</v>
      </c>
      <c r="D4571" s="4"/>
      <c r="E4571" s="1" t="s">
        <v>9</v>
      </c>
      <c r="F4571">
        <v>108</v>
      </c>
      <c r="G4571" s="1" t="str">
        <f>IFERROR(VLOOKUP(tManutencao[[#This Row],[Máquina]],[1]!tMaquinas[[Código]:[Descrição]],2,0),"N/E")</f>
        <v>108 - Extrusora</v>
      </c>
      <c r="H4571" t="s">
        <v>10</v>
      </c>
      <c r="I4571" t="s">
        <v>3783</v>
      </c>
    </row>
    <row r="4572" spans="1:9" ht="16.5" x14ac:dyDescent="0.25">
      <c r="A4572" s="1">
        <f>ROW()-ROW(tManutencao[[#Headers],[Seq]])</f>
        <v>4571</v>
      </c>
      <c r="B4572" s="3">
        <v>1169</v>
      </c>
      <c r="C4572" s="4">
        <v>45234.00199074074</v>
      </c>
      <c r="D4572" s="4">
        <v>45259.735995370371</v>
      </c>
      <c r="E4572" s="1" t="s">
        <v>9</v>
      </c>
      <c r="G4572" s="1" t="str">
        <f>IFERROR(VLOOKUP(tManutencao[[#This Row],[Máquina]],[1]!tMaquinas[[Código]:[Descrição]],2,0),"N/E")</f>
        <v>N/E</v>
      </c>
      <c r="H4572" t="s">
        <v>62</v>
      </c>
      <c r="I4572" t="s">
        <v>3784</v>
      </c>
    </row>
    <row r="4573" spans="1:9" ht="16.5" x14ac:dyDescent="0.25">
      <c r="A4573" s="1">
        <f>ROW()-ROW(tManutencao[[#Headers],[Seq]])</f>
        <v>4572</v>
      </c>
      <c r="B4573" s="3">
        <v>4454</v>
      </c>
      <c r="C4573" s="4">
        <v>45635.723981481482</v>
      </c>
      <c r="D4573" s="4"/>
      <c r="E4573" s="1" t="s">
        <v>9</v>
      </c>
      <c r="F4573">
        <v>113</v>
      </c>
      <c r="G4573" s="1" t="str">
        <f>IFERROR(VLOOKUP(tManutencao[[#This Row],[Máquina]],[1]!tMaquinas[[Código]:[Descrição]],2,0),"N/E")</f>
        <v>113 - Extrusora</v>
      </c>
      <c r="H4573" t="s">
        <v>10</v>
      </c>
      <c r="I4573" t="s">
        <v>3785</v>
      </c>
    </row>
    <row r="4574" spans="1:9" ht="16.5" x14ac:dyDescent="0.25">
      <c r="A4574" s="1">
        <f>ROW()-ROW(tManutencao[[#Headers],[Seq]])</f>
        <v>4573</v>
      </c>
      <c r="B4574" s="3">
        <v>4455</v>
      </c>
      <c r="C4574" s="4">
        <v>45635.799861111111</v>
      </c>
      <c r="D4574" s="4">
        <v>45671.542662037034</v>
      </c>
      <c r="E4574" s="1" t="s">
        <v>9</v>
      </c>
      <c r="F4574">
        <v>115</v>
      </c>
      <c r="G4574" s="1" t="str">
        <f>IFERROR(VLOOKUP(tManutencao[[#This Row],[Máquina]],[1]!tMaquinas[[Código]:[Descrição]],2,0),"N/E")</f>
        <v>115 - Extrusora</v>
      </c>
      <c r="H4574" t="s">
        <v>10</v>
      </c>
      <c r="I4574" t="s">
        <v>20</v>
      </c>
    </row>
    <row r="4575" spans="1:9" ht="16.5" x14ac:dyDescent="0.25">
      <c r="A4575" s="1">
        <f>ROW()-ROW(tManutencao[[#Headers],[Seq]])</f>
        <v>4574</v>
      </c>
      <c r="B4575" s="3">
        <v>4456</v>
      </c>
      <c r="C4575" s="4">
        <v>45636.032812500001</v>
      </c>
      <c r="D4575" s="4"/>
      <c r="E4575" s="1" t="s">
        <v>9</v>
      </c>
      <c r="F4575">
        <v>115</v>
      </c>
      <c r="G4575" s="1" t="str">
        <f>IFERROR(VLOOKUP(tManutencao[[#This Row],[Máquina]],[1]!tMaquinas[[Código]:[Descrição]],2,0),"N/E")</f>
        <v>115 - Extrusora</v>
      </c>
      <c r="H4575" t="s">
        <v>10</v>
      </c>
      <c r="I4575" t="s">
        <v>3786</v>
      </c>
    </row>
    <row r="4576" spans="1:9" ht="16.5" x14ac:dyDescent="0.25">
      <c r="A4576" s="1">
        <f>ROW()-ROW(tManutencao[[#Headers],[Seq]])</f>
        <v>4575</v>
      </c>
      <c r="B4576" s="3">
        <v>4457</v>
      </c>
      <c r="C4576" s="4">
        <v>45636.289583333331</v>
      </c>
      <c r="D4576" s="4">
        <v>45671.54278935185</v>
      </c>
      <c r="E4576" s="1" t="s">
        <v>9</v>
      </c>
      <c r="F4576">
        <v>115</v>
      </c>
      <c r="G4576" s="1" t="str">
        <f>IFERROR(VLOOKUP(tManutencao[[#This Row],[Máquina]],[1]!tMaquinas[[Código]:[Descrição]],2,0),"N/E")</f>
        <v>115 - Extrusora</v>
      </c>
      <c r="H4576" t="s">
        <v>10</v>
      </c>
      <c r="I4576" t="s">
        <v>29</v>
      </c>
    </row>
    <row r="4577" spans="1:9" ht="16.5" x14ac:dyDescent="0.25">
      <c r="A4577" s="1">
        <f>ROW()-ROW(tManutencao[[#Headers],[Seq]])</f>
        <v>4576</v>
      </c>
      <c r="B4577" s="3">
        <v>1173</v>
      </c>
      <c r="C4577" s="4">
        <v>45236.252418981479</v>
      </c>
      <c r="D4577" s="4">
        <v>45259.736342592594</v>
      </c>
      <c r="E4577" s="1" t="s">
        <v>9</v>
      </c>
      <c r="G4577" s="1" t="str">
        <f>IFERROR(VLOOKUP(tManutencao[[#This Row],[Máquina]],[1]!tMaquinas[[Código]:[Descrição]],2,0),"N/E")</f>
        <v>N/E</v>
      </c>
      <c r="H4577" t="s">
        <v>1494</v>
      </c>
      <c r="I4577" t="s">
        <v>3787</v>
      </c>
    </row>
    <row r="4578" spans="1:9" ht="16.5" x14ac:dyDescent="0.25">
      <c r="A4578" s="1">
        <f>ROW()-ROW(tManutencao[[#Headers],[Seq]])</f>
        <v>4577</v>
      </c>
      <c r="B4578" s="3">
        <v>4459</v>
      </c>
      <c r="C4578" s="4">
        <v>45636.416562500002</v>
      </c>
      <c r="D4578" s="4"/>
      <c r="E4578" s="1" t="s">
        <v>182</v>
      </c>
      <c r="F4578">
        <v>406</v>
      </c>
      <c r="G4578" s="1" t="str">
        <f>IFERROR(VLOOKUP(tManutencao[[#This Row],[Máquina]],[1]!tMaquinas[[Código]:[Descrição]],2,0),"N/E")</f>
        <v>406 - Hece1400</v>
      </c>
      <c r="H4578" t="s">
        <v>21</v>
      </c>
      <c r="I4578" t="s">
        <v>3788</v>
      </c>
    </row>
    <row r="4579" spans="1:9" ht="16.5" x14ac:dyDescent="0.25">
      <c r="A4579" s="1">
        <f>ROW()-ROW(tManutencao[[#Headers],[Seq]])</f>
        <v>4578</v>
      </c>
      <c r="B4579" s="3">
        <v>4460</v>
      </c>
      <c r="C4579" s="4">
        <v>45636.431944444441</v>
      </c>
      <c r="D4579" s="4"/>
      <c r="E4579" s="1" t="s">
        <v>9</v>
      </c>
      <c r="F4579">
        <v>115</v>
      </c>
      <c r="G4579" s="1" t="str">
        <f>IFERROR(VLOOKUP(tManutencao[[#This Row],[Máquina]],[1]!tMaquinas[[Código]:[Descrição]],2,0),"N/E")</f>
        <v>115 - Extrusora</v>
      </c>
      <c r="H4579" t="s">
        <v>10</v>
      </c>
      <c r="I4579" t="s">
        <v>3789</v>
      </c>
    </row>
    <row r="4580" spans="1:9" ht="16.5" x14ac:dyDescent="0.25">
      <c r="A4580" s="1">
        <f>ROW()-ROW(tManutencao[[#Headers],[Seq]])</f>
        <v>4579</v>
      </c>
      <c r="B4580" s="3">
        <v>1184</v>
      </c>
      <c r="C4580" s="4">
        <v>45237.727106481485</v>
      </c>
      <c r="D4580" s="4"/>
      <c r="E4580" s="1" t="s">
        <v>9</v>
      </c>
      <c r="G4580" s="1" t="str">
        <f>IFERROR(VLOOKUP(tManutencao[[#This Row],[Máquina]],[1]!tMaquinas[[Código]:[Descrição]],2,0),"N/E")</f>
        <v>N/E</v>
      </c>
      <c r="H4580" t="s">
        <v>10</v>
      </c>
    </row>
    <row r="4581" spans="1:9" ht="16.5" x14ac:dyDescent="0.25">
      <c r="A4581" s="1">
        <f>ROW()-ROW(tManutencao[[#Headers],[Seq]])</f>
        <v>4580</v>
      </c>
      <c r="B4581" s="3">
        <v>4462</v>
      </c>
      <c r="C4581" s="4">
        <v>45636.453576388885</v>
      </c>
      <c r="D4581" s="4"/>
      <c r="E4581" s="1" t="s">
        <v>9</v>
      </c>
      <c r="F4581">
        <v>113</v>
      </c>
      <c r="G4581" s="1" t="str">
        <f>IFERROR(VLOOKUP(tManutencao[[#This Row],[Máquina]],[1]!tMaquinas[[Código]:[Descrição]],2,0),"N/E")</f>
        <v>113 - Extrusora</v>
      </c>
      <c r="H4581" t="s">
        <v>10</v>
      </c>
      <c r="I4581" t="s">
        <v>3790</v>
      </c>
    </row>
    <row r="4582" spans="1:9" ht="16.5" x14ac:dyDescent="0.25">
      <c r="A4582" s="1">
        <f>ROW()-ROW(tManutencao[[#Headers],[Seq]])</f>
        <v>4581</v>
      </c>
      <c r="B4582" s="3">
        <v>4463</v>
      </c>
      <c r="C4582" s="4">
        <v>45636.522187499999</v>
      </c>
      <c r="D4582" s="4"/>
      <c r="E4582" s="1" t="s">
        <v>182</v>
      </c>
      <c r="F4582">
        <v>416</v>
      </c>
      <c r="G4582" s="1" t="str">
        <f>IFERROR(VLOOKUP(tManutencao[[#This Row],[Máquina]],[1]!tMaquinas[[Código]:[Descrição]],2,0),"N/E")</f>
        <v>416 - Hece 1400</v>
      </c>
      <c r="H4582" t="s">
        <v>21</v>
      </c>
      <c r="I4582" t="s">
        <v>3791</v>
      </c>
    </row>
    <row r="4583" spans="1:9" ht="16.5" x14ac:dyDescent="0.25">
      <c r="A4583" s="1">
        <f>ROW()-ROW(tManutencao[[#Headers],[Seq]])</f>
        <v>4582</v>
      </c>
      <c r="B4583" s="3">
        <v>4464</v>
      </c>
      <c r="C4583" s="4">
        <v>45636.524131944447</v>
      </c>
      <c r="D4583" s="4"/>
      <c r="E4583" s="1" t="s">
        <v>9</v>
      </c>
      <c r="F4583">
        <v>413</v>
      </c>
      <c r="G4583" s="1" t="str">
        <f>IFERROR(VLOOKUP(tManutencao[[#This Row],[Máquina]],[1]!tMaquinas[[Código]:[Descrição]],2,0),"N/E")</f>
        <v>413 - Polimaquinas</v>
      </c>
      <c r="H4583" t="s">
        <v>21</v>
      </c>
      <c r="I4583" t="s">
        <v>3792</v>
      </c>
    </row>
    <row r="4584" spans="1:9" ht="16.5" x14ac:dyDescent="0.25">
      <c r="A4584" s="1">
        <f>ROW()-ROW(tManutencao[[#Headers],[Seq]])</f>
        <v>4583</v>
      </c>
      <c r="B4584" s="3">
        <v>4465</v>
      </c>
      <c r="C4584" s="4">
        <v>45636.52547453704</v>
      </c>
      <c r="D4584" s="4"/>
      <c r="E4584" s="1" t="s">
        <v>182</v>
      </c>
      <c r="F4584">
        <v>417</v>
      </c>
      <c r="G4584" s="1" t="str">
        <f>IFERROR(VLOOKUP(tManutencao[[#This Row],[Máquina]],[1]!tMaquinas[[Código]:[Descrição]],2,0),"N/E")</f>
        <v>417 - Hece 1400</v>
      </c>
      <c r="H4584" t="s">
        <v>21</v>
      </c>
      <c r="I4584" t="s">
        <v>3793</v>
      </c>
    </row>
    <row r="4585" spans="1:9" ht="16.5" x14ac:dyDescent="0.25">
      <c r="A4585" s="1">
        <f>ROW()-ROW(tManutencao[[#Headers],[Seq]])</f>
        <v>4584</v>
      </c>
      <c r="B4585" s="3">
        <v>4466</v>
      </c>
      <c r="C4585" s="4">
        <v>45636.63181712963</v>
      </c>
      <c r="D4585" s="4"/>
      <c r="E4585" s="1" t="s">
        <v>9</v>
      </c>
      <c r="F4585">
        <v>507</v>
      </c>
      <c r="G4585" s="1" t="str">
        <f>IFERROR(VLOOKUP(tManutencao[[#This Row],[Máquina]],[1]!tMaquinas[[Código]:[Descrição]],2,0),"N/E")</f>
        <v>507 - Rebobinadeira</v>
      </c>
      <c r="H4585" t="s">
        <v>23</v>
      </c>
      <c r="I4585" t="s">
        <v>3794</v>
      </c>
    </row>
    <row r="4586" spans="1:9" ht="16.5" x14ac:dyDescent="0.25">
      <c r="A4586" s="1">
        <f>ROW()-ROW(tManutencao[[#Headers],[Seq]])</f>
        <v>4585</v>
      </c>
      <c r="B4586" s="3">
        <v>4467</v>
      </c>
      <c r="C4586" s="4">
        <v>45636.644918981481</v>
      </c>
      <c r="D4586" s="4">
        <v>45671.54346064815</v>
      </c>
      <c r="E4586" s="1" t="s">
        <v>9</v>
      </c>
      <c r="F4586">
        <v>502</v>
      </c>
      <c r="G4586" s="1" t="str">
        <f>IFERROR(VLOOKUP(tManutencao[[#This Row],[Máquina]],[1]!tMaquinas[[Código]:[Descrição]],2,0),"N/E")</f>
        <v>502 - Jaguar rebobinadeira</v>
      </c>
      <c r="H4586" t="s">
        <v>23</v>
      </c>
      <c r="I4586" t="s">
        <v>24</v>
      </c>
    </row>
    <row r="4587" spans="1:9" ht="16.5" x14ac:dyDescent="0.25">
      <c r="A4587" s="1">
        <f>ROW()-ROW(tManutencao[[#Headers],[Seq]])</f>
        <v>4586</v>
      </c>
      <c r="B4587" s="3">
        <v>4468</v>
      </c>
      <c r="C4587" s="4">
        <v>45636.645046296297</v>
      </c>
      <c r="D4587" s="4">
        <v>45671.543530092589</v>
      </c>
      <c r="E4587" s="1" t="s">
        <v>9</v>
      </c>
      <c r="F4587">
        <v>502</v>
      </c>
      <c r="G4587" s="1" t="str">
        <f>IFERROR(VLOOKUP(tManutencao[[#This Row],[Máquina]],[1]!tMaquinas[[Código]:[Descrição]],2,0),"N/E")</f>
        <v>502 - Jaguar rebobinadeira</v>
      </c>
      <c r="H4587" t="s">
        <v>23</v>
      </c>
      <c r="I4587" t="s">
        <v>24</v>
      </c>
    </row>
    <row r="4588" spans="1:9" ht="16.5" x14ac:dyDescent="0.25">
      <c r="A4588" s="1">
        <f>ROW()-ROW(tManutencao[[#Headers],[Seq]])</f>
        <v>4587</v>
      </c>
      <c r="B4588" s="3">
        <v>4469</v>
      </c>
      <c r="C4588" s="4">
        <v>45636.657256944447</v>
      </c>
      <c r="D4588" s="4">
        <v>45642.385972222219</v>
      </c>
      <c r="E4588" s="1" t="s">
        <v>9</v>
      </c>
      <c r="F4588">
        <v>502</v>
      </c>
      <c r="G4588" s="1" t="str">
        <f>IFERROR(VLOOKUP(tManutencao[[#This Row],[Máquina]],[1]!tMaquinas[[Código]:[Descrição]],2,0),"N/E")</f>
        <v>502 - Jaguar rebobinadeira</v>
      </c>
      <c r="H4588" t="s">
        <v>23</v>
      </c>
      <c r="I4588" t="s">
        <v>3795</v>
      </c>
    </row>
    <row r="4589" spans="1:9" ht="16.5" x14ac:dyDescent="0.25">
      <c r="A4589" s="1">
        <f>ROW()-ROW(tManutencao[[#Headers],[Seq]])</f>
        <v>4588</v>
      </c>
      <c r="B4589" s="3">
        <v>4470</v>
      </c>
      <c r="C4589" s="4">
        <v>45636.661041666666</v>
      </c>
      <c r="D4589" s="4">
        <v>45642.38559027778</v>
      </c>
      <c r="E4589" s="1" t="s">
        <v>9</v>
      </c>
      <c r="F4589">
        <v>501</v>
      </c>
      <c r="G4589" s="1" t="str">
        <f>IFERROR(VLOOKUP(tManutencao[[#This Row],[Máquina]],[1]!tMaquinas[[Código]:[Descrição]],2,0),"N/E")</f>
        <v>501 - Jaguar rebobinadeira</v>
      </c>
      <c r="H4589" t="s">
        <v>23</v>
      </c>
      <c r="I4589" t="s">
        <v>3796</v>
      </c>
    </row>
    <row r="4590" spans="1:9" ht="16.5" x14ac:dyDescent="0.25">
      <c r="A4590" s="1">
        <f>ROW()-ROW(tManutencao[[#Headers],[Seq]])</f>
        <v>4589</v>
      </c>
      <c r="B4590" s="3">
        <v>4471</v>
      </c>
      <c r="C4590" s="4">
        <v>45636.666087962964</v>
      </c>
      <c r="D4590" s="4">
        <v>45642.385277777779</v>
      </c>
      <c r="E4590" s="1" t="s">
        <v>9</v>
      </c>
      <c r="F4590">
        <v>507</v>
      </c>
      <c r="G4590" s="1" t="str">
        <f>IFERROR(VLOOKUP(tManutencao[[#This Row],[Máquina]],[1]!tMaquinas[[Código]:[Descrição]],2,0),"N/E")</f>
        <v>507 - Rebobinadeira</v>
      </c>
      <c r="H4590" t="s">
        <v>23</v>
      </c>
      <c r="I4590" t="s">
        <v>3797</v>
      </c>
    </row>
    <row r="4591" spans="1:9" ht="16.5" x14ac:dyDescent="0.25">
      <c r="A4591" s="1">
        <f>ROW()-ROW(tManutencao[[#Headers],[Seq]])</f>
        <v>4590</v>
      </c>
      <c r="B4591" s="3">
        <v>4472</v>
      </c>
      <c r="C4591" s="4">
        <v>45636.683206018519</v>
      </c>
      <c r="D4591" s="4"/>
      <c r="E4591" s="1" t="s">
        <v>92</v>
      </c>
      <c r="F4591">
        <v>117</v>
      </c>
      <c r="G4591" s="1" t="str">
        <f>IFERROR(VLOOKUP(tManutencao[[#This Row],[Máquina]],[1]!tMaquinas[[Código]:[Descrição]],2,0),"N/E")</f>
        <v>117 - Extrusora</v>
      </c>
      <c r="H4591" t="s">
        <v>10</v>
      </c>
      <c r="I4591" t="s">
        <v>3798</v>
      </c>
    </row>
    <row r="4592" spans="1:9" ht="16.5" x14ac:dyDescent="0.25">
      <c r="A4592" s="1">
        <f>ROW()-ROW(tManutencao[[#Headers],[Seq]])</f>
        <v>4591</v>
      </c>
      <c r="B4592" s="3">
        <v>4473</v>
      </c>
      <c r="C4592" s="4">
        <v>45636.702430555553</v>
      </c>
      <c r="D4592" s="4"/>
      <c r="E4592" s="1" t="s">
        <v>182</v>
      </c>
      <c r="F4592">
        <v>208</v>
      </c>
      <c r="G4592" s="1" t="str">
        <f>IFERROR(VLOOKUP(tManutencao[[#This Row],[Máquina]],[1]!tMaquinas[[Código]:[Descrição]],2,0),"N/E")</f>
        <v>208 - Comexi 8 cores</v>
      </c>
      <c r="H4592" t="s">
        <v>62</v>
      </c>
      <c r="I4592" t="s">
        <v>3799</v>
      </c>
    </row>
    <row r="4593" spans="1:9" ht="16.5" x14ac:dyDescent="0.25">
      <c r="A4593" s="1">
        <f>ROW()-ROW(tManutencao[[#Headers],[Seq]])</f>
        <v>4592</v>
      </c>
      <c r="B4593" s="3">
        <v>4474</v>
      </c>
      <c r="C4593" s="4">
        <v>45636.705243055556</v>
      </c>
      <c r="D4593" s="4"/>
      <c r="E4593" s="1" t="s">
        <v>182</v>
      </c>
      <c r="F4593">
        <v>208</v>
      </c>
      <c r="G4593" s="1" t="str">
        <f>IFERROR(VLOOKUP(tManutencao[[#This Row],[Máquina]],[1]!tMaquinas[[Código]:[Descrição]],2,0),"N/E")</f>
        <v>208 - Comexi 8 cores</v>
      </c>
      <c r="H4593" t="s">
        <v>62</v>
      </c>
      <c r="I4593" t="s">
        <v>3800</v>
      </c>
    </row>
    <row r="4594" spans="1:9" ht="16.5" x14ac:dyDescent="0.25">
      <c r="A4594" s="1">
        <f>ROW()-ROW(tManutencao[[#Headers],[Seq]])</f>
        <v>4593</v>
      </c>
      <c r="B4594" s="3">
        <v>1196</v>
      </c>
      <c r="C4594" s="4">
        <v>45239.634953703702</v>
      </c>
      <c r="D4594" s="4">
        <v>45240.465532407405</v>
      </c>
      <c r="E4594" s="1" t="s">
        <v>9</v>
      </c>
      <c r="G4594" s="1" t="str">
        <f>IFERROR(VLOOKUP(tManutencao[[#This Row],[Máquina]],[1]!tMaquinas[[Código]:[Descrição]],2,0),"N/E")</f>
        <v>N/E</v>
      </c>
      <c r="H4594" t="s">
        <v>21</v>
      </c>
      <c r="I4594" t="s">
        <v>3801</v>
      </c>
    </row>
    <row r="4595" spans="1:9" ht="16.5" x14ac:dyDescent="0.25">
      <c r="A4595" s="1">
        <f>ROW()-ROW(tManutencao[[#Headers],[Seq]])</f>
        <v>4594</v>
      </c>
      <c r="B4595" s="3">
        <v>4476</v>
      </c>
      <c r="C4595" s="4">
        <v>45636.715868055559</v>
      </c>
      <c r="D4595" s="4">
        <v>45671.544363425928</v>
      </c>
      <c r="E4595" s="1" t="s">
        <v>9</v>
      </c>
      <c r="F4595">
        <v>502</v>
      </c>
      <c r="G4595" s="1" t="str">
        <f>IFERROR(VLOOKUP(tManutencao[[#This Row],[Máquina]],[1]!tMaquinas[[Código]:[Descrição]],2,0),"N/E")</f>
        <v>502 - Jaguar rebobinadeira</v>
      </c>
      <c r="H4595" t="s">
        <v>23</v>
      </c>
      <c r="I4595" t="s">
        <v>24</v>
      </c>
    </row>
    <row r="4596" spans="1:9" ht="16.5" x14ac:dyDescent="0.25">
      <c r="A4596" s="1">
        <f>ROW()-ROW(tManutencao[[#Headers],[Seq]])</f>
        <v>4595</v>
      </c>
      <c r="B4596" s="3">
        <v>1203</v>
      </c>
      <c r="C4596" s="4">
        <v>45240.419212962966</v>
      </c>
      <c r="D4596" s="4">
        <v>45240.467569444445</v>
      </c>
      <c r="E4596" s="1" t="s">
        <v>9</v>
      </c>
      <c r="G4596" s="1" t="str">
        <f>IFERROR(VLOOKUP(tManutencao[[#This Row],[Máquina]],[1]!tMaquinas[[Código]:[Descrição]],2,0),"N/E")</f>
        <v>N/E</v>
      </c>
      <c r="H4596" t="s">
        <v>3655</v>
      </c>
      <c r="I4596" t="s">
        <v>3802</v>
      </c>
    </row>
    <row r="4597" spans="1:9" ht="16.5" x14ac:dyDescent="0.25">
      <c r="A4597" s="1">
        <f>ROW()-ROW(tManutencao[[#Headers],[Seq]])</f>
        <v>4596</v>
      </c>
      <c r="B4597" s="3">
        <v>4478</v>
      </c>
      <c r="C4597" s="4">
        <v>45637.308495370373</v>
      </c>
      <c r="D4597" s="4"/>
      <c r="E4597" s="1" t="s">
        <v>182</v>
      </c>
      <c r="F4597">
        <v>208</v>
      </c>
      <c r="G4597" s="1" t="str">
        <f>IFERROR(VLOOKUP(tManutencao[[#This Row],[Máquina]],[1]!tMaquinas[[Código]:[Descrição]],2,0),"N/E")</f>
        <v>208 - Comexi 8 cores</v>
      </c>
      <c r="H4597" t="s">
        <v>62</v>
      </c>
      <c r="I4597" t="s">
        <v>3803</v>
      </c>
    </row>
    <row r="4598" spans="1:9" ht="16.5" x14ac:dyDescent="0.25">
      <c r="A4598" s="1">
        <f>ROW()-ROW(tManutencao[[#Headers],[Seq]])</f>
        <v>4597</v>
      </c>
      <c r="B4598" s="3">
        <v>1207</v>
      </c>
      <c r="C4598" s="4">
        <v>45241.009583333333</v>
      </c>
      <c r="D4598" s="4">
        <v>45246.706493055557</v>
      </c>
      <c r="E4598" s="1" t="s">
        <v>9</v>
      </c>
      <c r="G4598" s="1" t="str">
        <f>IFERROR(VLOOKUP(tManutencao[[#This Row],[Máquina]],[1]!tMaquinas[[Código]:[Descrição]],2,0),"N/E")</f>
        <v>N/E</v>
      </c>
      <c r="H4598" t="s">
        <v>62</v>
      </c>
      <c r="I4598" t="s">
        <v>3804</v>
      </c>
    </row>
    <row r="4599" spans="1:9" ht="16.5" x14ac:dyDescent="0.25">
      <c r="A4599" s="1">
        <f>ROW()-ROW(tManutencao[[#Headers],[Seq]])</f>
        <v>4598</v>
      </c>
      <c r="B4599" s="3">
        <v>1212</v>
      </c>
      <c r="C4599" s="4">
        <v>45242.994409722225</v>
      </c>
      <c r="D4599" s="4"/>
      <c r="E4599" s="1">
        <v>0</v>
      </c>
      <c r="G4599" s="1" t="str">
        <f>IFERROR(VLOOKUP(tManutencao[[#This Row],[Máquina]],[1]!tMaquinas[[Código]:[Descrição]],2,0),"N/E")</f>
        <v>N/E</v>
      </c>
      <c r="H4599" t="s">
        <v>10</v>
      </c>
    </row>
    <row r="4600" spans="1:9" ht="16.5" x14ac:dyDescent="0.25">
      <c r="A4600" s="1">
        <f>ROW()-ROW(tManutencao[[#Headers],[Seq]])</f>
        <v>4599</v>
      </c>
      <c r="B4600" s="3">
        <v>4481</v>
      </c>
      <c r="C4600" s="4">
        <v>45637.431956018518</v>
      </c>
      <c r="D4600" s="4"/>
      <c r="E4600" s="1" t="s">
        <v>182</v>
      </c>
      <c r="F4600">
        <v>113</v>
      </c>
      <c r="G4600" s="1" t="str">
        <f>IFERROR(VLOOKUP(tManutencao[[#This Row],[Máquina]],[1]!tMaquinas[[Código]:[Descrição]],2,0),"N/E")</f>
        <v>113 - Extrusora</v>
      </c>
      <c r="H4600" t="s">
        <v>10</v>
      </c>
      <c r="I4600" t="s">
        <v>3805</v>
      </c>
    </row>
    <row r="4601" spans="1:9" ht="16.5" x14ac:dyDescent="0.25">
      <c r="A4601" s="1">
        <f>ROW()-ROW(tManutencao[[#Headers],[Seq]])</f>
        <v>4600</v>
      </c>
      <c r="B4601" s="3">
        <v>4482</v>
      </c>
      <c r="C4601" s="4">
        <v>45637.443171296298</v>
      </c>
      <c r="D4601" s="4"/>
      <c r="E4601" s="1" t="s">
        <v>92</v>
      </c>
      <c r="F4601">
        <v>113</v>
      </c>
      <c r="G4601" s="1" t="str">
        <f>IFERROR(VLOOKUP(tManutencao[[#This Row],[Máquina]],[1]!tMaquinas[[Código]:[Descrição]],2,0),"N/E")</f>
        <v>113 - Extrusora</v>
      </c>
      <c r="H4601" t="s">
        <v>10</v>
      </c>
      <c r="I4601" t="s">
        <v>3806</v>
      </c>
    </row>
    <row r="4602" spans="1:9" ht="16.5" x14ac:dyDescent="0.25">
      <c r="A4602" s="1">
        <f>ROW()-ROW(tManutencao[[#Headers],[Seq]])</f>
        <v>4601</v>
      </c>
      <c r="B4602" s="3">
        <v>4483</v>
      </c>
      <c r="C4602" s="4">
        <v>45637.512754629628</v>
      </c>
      <c r="D4602" s="4">
        <v>45671.544895833336</v>
      </c>
      <c r="E4602" s="1" t="s">
        <v>9</v>
      </c>
      <c r="F4602">
        <v>108</v>
      </c>
      <c r="G4602" s="1" t="str">
        <f>IFERROR(VLOOKUP(tManutencao[[#This Row],[Máquina]],[1]!tMaquinas[[Código]:[Descrição]],2,0),"N/E")</f>
        <v>108 - Extrusora</v>
      </c>
      <c r="H4602" t="s">
        <v>10</v>
      </c>
      <c r="I4602" t="s">
        <v>3807</v>
      </c>
    </row>
    <row r="4603" spans="1:9" ht="16.5" x14ac:dyDescent="0.25">
      <c r="A4603" s="1">
        <f>ROW()-ROW(tManutencao[[#Headers],[Seq]])</f>
        <v>4602</v>
      </c>
      <c r="B4603" s="3">
        <v>1216</v>
      </c>
      <c r="C4603" s="4">
        <v>45243.72142361111</v>
      </c>
      <c r="D4603" s="4">
        <v>45670.631724537037</v>
      </c>
      <c r="E4603" s="1" t="s">
        <v>182</v>
      </c>
      <c r="G4603" s="1" t="str">
        <f>IFERROR(VLOOKUP(tManutencao[[#This Row],[Máquina]],[1]!tMaquinas[[Código]:[Descrição]],2,0),"N/E")</f>
        <v>N/E</v>
      </c>
      <c r="H4603" t="s">
        <v>3441</v>
      </c>
      <c r="I4603" t="s">
        <v>3808</v>
      </c>
    </row>
    <row r="4604" spans="1:9" ht="16.5" x14ac:dyDescent="0.25">
      <c r="A4604" s="1">
        <f>ROW()-ROW(tManutencao[[#Headers],[Seq]])</f>
        <v>4603</v>
      </c>
      <c r="B4604" s="3">
        <v>1217</v>
      </c>
      <c r="C4604" s="4">
        <v>45243.778368055559</v>
      </c>
      <c r="D4604" s="4"/>
      <c r="E4604" s="1" t="s">
        <v>9</v>
      </c>
      <c r="G4604" s="1" t="str">
        <f>IFERROR(VLOOKUP(tManutencao[[#This Row],[Máquina]],[1]!tMaquinas[[Código]:[Descrição]],2,0),"N/E")</f>
        <v>N/E</v>
      </c>
      <c r="H4604" t="s">
        <v>3655</v>
      </c>
      <c r="I4604" t="s">
        <v>3809</v>
      </c>
    </row>
    <row r="4605" spans="1:9" ht="16.5" x14ac:dyDescent="0.25">
      <c r="A4605" s="1">
        <f>ROW()-ROW(tManutencao[[#Headers],[Seq]])</f>
        <v>4604</v>
      </c>
      <c r="B4605" s="3">
        <v>1219</v>
      </c>
      <c r="C4605" s="4">
        <v>45244.194166666668</v>
      </c>
      <c r="D4605" s="4"/>
      <c r="E4605" s="1">
        <v>0</v>
      </c>
      <c r="G4605" s="1" t="str">
        <f>IFERROR(VLOOKUP(tManutencao[[#This Row],[Máquina]],[1]!tMaquinas[[Código]:[Descrição]],2,0),"N/E")</f>
        <v>N/E</v>
      </c>
      <c r="H4605" t="s">
        <v>62</v>
      </c>
    </row>
    <row r="4606" spans="1:9" ht="16.5" x14ac:dyDescent="0.25">
      <c r="A4606" s="1">
        <f>ROW()-ROW(tManutencao[[#Headers],[Seq]])</f>
        <v>4605</v>
      </c>
      <c r="B4606" s="3">
        <v>1224</v>
      </c>
      <c r="C4606" s="4">
        <v>45245.008587962962</v>
      </c>
      <c r="D4606" s="4">
        <v>45254.719050925924</v>
      </c>
      <c r="E4606" s="1" t="s">
        <v>9</v>
      </c>
      <c r="G4606" s="1" t="str">
        <f>IFERROR(VLOOKUP(tManutencao[[#This Row],[Máquina]],[1]!tMaquinas[[Código]:[Descrição]],2,0),"N/E")</f>
        <v>N/E</v>
      </c>
      <c r="H4606" t="s">
        <v>2167</v>
      </c>
      <c r="I4606" t="s">
        <v>3810</v>
      </c>
    </row>
    <row r="4607" spans="1:9" ht="16.5" x14ac:dyDescent="0.25">
      <c r="A4607" s="1">
        <f>ROW()-ROW(tManutencao[[#Headers],[Seq]])</f>
        <v>4606</v>
      </c>
      <c r="B4607" s="3">
        <v>4488</v>
      </c>
      <c r="C4607" s="4">
        <v>45637.717361111114</v>
      </c>
      <c r="D4607" s="4"/>
      <c r="E4607" s="1" t="s">
        <v>182</v>
      </c>
      <c r="F4607">
        <v>116</v>
      </c>
      <c r="G4607" s="1" t="str">
        <f>IFERROR(VLOOKUP(tManutencao[[#This Row],[Máquina]],[1]!tMaquinas[[Código]:[Descrição]],2,0),"N/E")</f>
        <v>116 - Extrusora</v>
      </c>
      <c r="H4607" t="s">
        <v>10</v>
      </c>
      <c r="I4607" t="s">
        <v>3811</v>
      </c>
    </row>
    <row r="4608" spans="1:9" ht="16.5" x14ac:dyDescent="0.25">
      <c r="A4608" s="1">
        <f>ROW()-ROW(tManutencao[[#Headers],[Seq]])</f>
        <v>4607</v>
      </c>
      <c r="B4608" s="3">
        <v>4489</v>
      </c>
      <c r="C4608" s="4">
        <v>45637.719375000001</v>
      </c>
      <c r="D4608" s="4"/>
      <c r="E4608" s="1" t="s">
        <v>182</v>
      </c>
      <c r="F4608">
        <v>115</v>
      </c>
      <c r="G4608" s="1" t="str">
        <f>IFERROR(VLOOKUP(tManutencao[[#This Row],[Máquina]],[1]!tMaquinas[[Código]:[Descrição]],2,0),"N/E")</f>
        <v>115 - Extrusora</v>
      </c>
      <c r="H4608" t="s">
        <v>10</v>
      </c>
      <c r="I4608" t="s">
        <v>3812</v>
      </c>
    </row>
    <row r="4609" spans="1:9" ht="16.5" x14ac:dyDescent="0.25">
      <c r="A4609" s="1">
        <f>ROW()-ROW(tManutencao[[#Headers],[Seq]])</f>
        <v>4608</v>
      </c>
      <c r="B4609" s="3">
        <v>4490</v>
      </c>
      <c r="C4609" s="4">
        <v>45637.72184027778</v>
      </c>
      <c r="D4609" s="4"/>
      <c r="E4609" s="1" t="s">
        <v>182</v>
      </c>
      <c r="F4609">
        <v>118</v>
      </c>
      <c r="G4609" s="1" t="str">
        <f>IFERROR(VLOOKUP(tManutencao[[#This Row],[Máquina]],[1]!tMaquinas[[Código]:[Descrição]],2,0),"N/E")</f>
        <v>118- Extrusora</v>
      </c>
      <c r="H4609" t="s">
        <v>10</v>
      </c>
      <c r="I4609" t="s">
        <v>3813</v>
      </c>
    </row>
    <row r="4610" spans="1:9" ht="16.5" x14ac:dyDescent="0.25">
      <c r="A4610" s="1">
        <f>ROW()-ROW(tManutencao[[#Headers],[Seq]])</f>
        <v>4609</v>
      </c>
      <c r="B4610" s="3">
        <v>4491</v>
      </c>
      <c r="C4610" s="4">
        <v>45637.754201388889</v>
      </c>
      <c r="D4610" s="4"/>
      <c r="E4610" s="1" t="s">
        <v>2433</v>
      </c>
      <c r="F4610">
        <v>207</v>
      </c>
      <c r="G4610" s="1" t="str">
        <f>IFERROR(VLOOKUP(tManutencao[[#This Row],[Máquina]],[1]!tMaquinas[[Código]:[Descrição]],2,0),"N/E")</f>
        <v>207 - Comexi 8 cores</v>
      </c>
      <c r="H4610" t="s">
        <v>62</v>
      </c>
      <c r="I4610" t="s">
        <v>3814</v>
      </c>
    </row>
    <row r="4611" spans="1:9" ht="16.5" x14ac:dyDescent="0.25">
      <c r="A4611" s="1">
        <f>ROW()-ROW(tManutencao[[#Headers],[Seq]])</f>
        <v>4610</v>
      </c>
      <c r="B4611" s="3">
        <v>4492</v>
      </c>
      <c r="C4611" s="4">
        <v>45638.192141203705</v>
      </c>
      <c r="D4611" s="4"/>
      <c r="E4611" s="1" t="s">
        <v>9</v>
      </c>
      <c r="F4611">
        <v>115</v>
      </c>
      <c r="G4611" s="1" t="str">
        <f>IFERROR(VLOOKUP(tManutencao[[#This Row],[Máquina]],[1]!tMaquinas[[Código]:[Descrição]],2,0),"N/E")</f>
        <v>115 - Extrusora</v>
      </c>
      <c r="H4611" t="s">
        <v>10</v>
      </c>
      <c r="I4611" t="s">
        <v>3815</v>
      </c>
    </row>
    <row r="4612" spans="1:9" ht="16.5" x14ac:dyDescent="0.25">
      <c r="A4612" s="1">
        <f>ROW()-ROW(tManutencao[[#Headers],[Seq]])</f>
        <v>4611</v>
      </c>
      <c r="B4612" s="3">
        <v>4493</v>
      </c>
      <c r="C4612" s="4">
        <v>45638.321030092593</v>
      </c>
      <c r="D4612" s="4"/>
      <c r="E4612" s="1" t="s">
        <v>9</v>
      </c>
      <c r="F4612">
        <v>113</v>
      </c>
      <c r="G4612" s="1" t="str">
        <f>IFERROR(VLOOKUP(tManutencao[[#This Row],[Máquina]],[1]!tMaquinas[[Código]:[Descrição]],2,0),"N/E")</f>
        <v>113 - Extrusora</v>
      </c>
      <c r="H4612" t="s">
        <v>10</v>
      </c>
      <c r="I4612" t="s">
        <v>3816</v>
      </c>
    </row>
    <row r="4613" spans="1:9" ht="16.5" x14ac:dyDescent="0.25">
      <c r="A4613" s="1">
        <f>ROW()-ROW(tManutencao[[#Headers],[Seq]])</f>
        <v>4612</v>
      </c>
      <c r="B4613" s="3">
        <v>4494</v>
      </c>
      <c r="C4613" s="4">
        <v>45638.393368055556</v>
      </c>
      <c r="D4613" s="4"/>
      <c r="E4613" s="1" t="s">
        <v>9</v>
      </c>
      <c r="F4613">
        <v>507</v>
      </c>
      <c r="G4613" s="1" t="str">
        <f>IFERROR(VLOOKUP(tManutencao[[#This Row],[Máquina]],[1]!tMaquinas[[Código]:[Descrição]],2,0),"N/E")</f>
        <v>507 - Rebobinadeira</v>
      </c>
      <c r="H4613" t="s">
        <v>23</v>
      </c>
      <c r="I4613" t="s">
        <v>3817</v>
      </c>
    </row>
    <row r="4614" spans="1:9" ht="16.5" x14ac:dyDescent="0.25">
      <c r="A4614" s="1">
        <f>ROW()-ROW(tManutencao[[#Headers],[Seq]])</f>
        <v>4613</v>
      </c>
      <c r="B4614" s="3">
        <v>4495</v>
      </c>
      <c r="C4614" s="4">
        <v>45638.402916666666</v>
      </c>
      <c r="D4614" s="4">
        <v>45642.386574074073</v>
      </c>
      <c r="E4614" s="1" t="s">
        <v>9</v>
      </c>
      <c r="F4614">
        <v>208</v>
      </c>
      <c r="G4614" s="1" t="str">
        <f>IFERROR(VLOOKUP(tManutencao[[#This Row],[Máquina]],[1]!tMaquinas[[Código]:[Descrição]],2,0),"N/E")</f>
        <v>208 - Comexi 8 cores</v>
      </c>
      <c r="H4614" t="s">
        <v>62</v>
      </c>
      <c r="I4614" t="s">
        <v>3818</v>
      </c>
    </row>
    <row r="4615" spans="1:9" ht="16.5" x14ac:dyDescent="0.25">
      <c r="A4615" s="1">
        <f>ROW()-ROW(tManutencao[[#Headers],[Seq]])</f>
        <v>4614</v>
      </c>
      <c r="B4615" s="3">
        <v>4496</v>
      </c>
      <c r="C4615" s="4">
        <v>45638.403715277775</v>
      </c>
      <c r="D4615" s="4">
        <v>45646.61613425926</v>
      </c>
      <c r="E4615" s="1" t="s">
        <v>9</v>
      </c>
      <c r="F4615">
        <v>208</v>
      </c>
      <c r="G4615" s="1" t="str">
        <f>IFERROR(VLOOKUP(tManutencao[[#This Row],[Máquina]],[1]!tMaquinas[[Código]:[Descrição]],2,0),"N/E")</f>
        <v>208 - Comexi 8 cores</v>
      </c>
      <c r="H4615" t="s">
        <v>62</v>
      </c>
      <c r="I4615" t="s">
        <v>3819</v>
      </c>
    </row>
    <row r="4616" spans="1:9" ht="16.5" x14ac:dyDescent="0.25">
      <c r="A4616" s="1">
        <f>ROW()-ROW(tManutencao[[#Headers],[Seq]])</f>
        <v>4615</v>
      </c>
      <c r="B4616" s="3">
        <v>4497</v>
      </c>
      <c r="C4616" s="4">
        <v>45638.404398148145</v>
      </c>
      <c r="D4616" s="4">
        <v>45646.616377314815</v>
      </c>
      <c r="E4616" s="1" t="s">
        <v>9</v>
      </c>
      <c r="F4616">
        <v>206</v>
      </c>
      <c r="G4616" s="1" t="str">
        <f>IFERROR(VLOOKUP(tManutencao[[#This Row],[Máquina]],[1]!tMaquinas[[Código]:[Descrição]],2,0),"N/E")</f>
        <v>206 - Comexi 8 cores</v>
      </c>
      <c r="H4616" t="s">
        <v>62</v>
      </c>
      <c r="I4616" t="s">
        <v>3820</v>
      </c>
    </row>
    <row r="4617" spans="1:9" ht="16.5" x14ac:dyDescent="0.25">
      <c r="A4617" s="1">
        <f>ROW()-ROW(tManutencao[[#Headers],[Seq]])</f>
        <v>4616</v>
      </c>
      <c r="B4617" s="3">
        <v>4498</v>
      </c>
      <c r="C4617" s="4">
        <v>45638.405092592591</v>
      </c>
      <c r="D4617" s="4">
        <v>45642.386817129627</v>
      </c>
      <c r="E4617" s="1" t="s">
        <v>9</v>
      </c>
      <c r="F4617">
        <v>208</v>
      </c>
      <c r="G4617" s="1" t="str">
        <f>IFERROR(VLOOKUP(tManutencao[[#This Row],[Máquina]],[1]!tMaquinas[[Código]:[Descrição]],2,0),"N/E")</f>
        <v>208 - Comexi 8 cores</v>
      </c>
      <c r="H4617" t="s">
        <v>62</v>
      </c>
      <c r="I4617" t="s">
        <v>3821</v>
      </c>
    </row>
    <row r="4618" spans="1:9" ht="16.5" x14ac:dyDescent="0.25">
      <c r="A4618" s="1">
        <f>ROW()-ROW(tManutencao[[#Headers],[Seq]])</f>
        <v>4617</v>
      </c>
      <c r="B4618" s="3">
        <v>4499</v>
      </c>
      <c r="C4618" s="4">
        <v>45638.511643518519</v>
      </c>
      <c r="D4618" s="4"/>
      <c r="E4618" s="1" t="s">
        <v>9</v>
      </c>
      <c r="F4618">
        <v>506</v>
      </c>
      <c r="G4618" s="1" t="str">
        <f>IFERROR(VLOOKUP(tManutencao[[#This Row],[Máquina]],[1]!tMaquinas[[Código]:[Descrição]],2,0),"N/E")</f>
        <v>506 - Rebobinadeira</v>
      </c>
      <c r="H4618" t="s">
        <v>23</v>
      </c>
      <c r="I4618" t="s">
        <v>3822</v>
      </c>
    </row>
    <row r="4619" spans="1:9" ht="16.5" x14ac:dyDescent="0.25">
      <c r="A4619" s="1">
        <f>ROW()-ROW(tManutencao[[#Headers],[Seq]])</f>
        <v>4618</v>
      </c>
      <c r="B4619" s="3">
        <v>4500</v>
      </c>
      <c r="C4619" s="4">
        <v>45638.709166666667</v>
      </c>
      <c r="D4619" s="4">
        <v>45639.431747685187</v>
      </c>
      <c r="E4619" s="1" t="s">
        <v>9</v>
      </c>
      <c r="F4619">
        <v>413</v>
      </c>
      <c r="G4619" s="1" t="str">
        <f>IFERROR(VLOOKUP(tManutencao[[#This Row],[Máquina]],[1]!tMaquinas[[Código]:[Descrição]],2,0),"N/E")</f>
        <v>413 - Polimaquinas</v>
      </c>
      <c r="H4619" t="s">
        <v>21</v>
      </c>
      <c r="I4619" t="s">
        <v>3823</v>
      </c>
    </row>
    <row r="4620" spans="1:9" ht="16.5" x14ac:dyDescent="0.25">
      <c r="A4620" s="1">
        <f>ROW()-ROW(tManutencao[[#Headers],[Seq]])</f>
        <v>4619</v>
      </c>
      <c r="B4620" s="3">
        <v>4501</v>
      </c>
      <c r="C4620" s="4">
        <v>45638.731168981481</v>
      </c>
      <c r="D4620" s="4"/>
      <c r="E4620" s="1" t="s">
        <v>182</v>
      </c>
      <c r="F4620">
        <v>115</v>
      </c>
      <c r="G4620" s="1" t="str">
        <f>IFERROR(VLOOKUP(tManutencao[[#This Row],[Máquina]],[1]!tMaquinas[[Código]:[Descrição]],2,0),"N/E")</f>
        <v>115 - Extrusora</v>
      </c>
      <c r="H4620" t="s">
        <v>10</v>
      </c>
      <c r="I4620" t="s">
        <v>3824</v>
      </c>
    </row>
    <row r="4621" spans="1:9" ht="16.5" x14ac:dyDescent="0.25">
      <c r="A4621" s="1">
        <f>ROW()-ROW(tManutencao[[#Headers],[Seq]])</f>
        <v>4620</v>
      </c>
      <c r="B4621" s="3">
        <v>4502</v>
      </c>
      <c r="C4621" s="4">
        <v>45638.732268518521</v>
      </c>
      <c r="D4621" s="4"/>
      <c r="E4621" s="1" t="s">
        <v>182</v>
      </c>
      <c r="F4621">
        <v>115</v>
      </c>
      <c r="G4621" s="1" t="str">
        <f>IFERROR(VLOOKUP(tManutencao[[#This Row],[Máquina]],[1]!tMaquinas[[Código]:[Descrição]],2,0),"N/E")</f>
        <v>115 - Extrusora</v>
      </c>
      <c r="H4621" t="s">
        <v>10</v>
      </c>
      <c r="I4621" t="s">
        <v>3825</v>
      </c>
    </row>
    <row r="4622" spans="1:9" ht="16.5" x14ac:dyDescent="0.25">
      <c r="A4622" s="1">
        <f>ROW()-ROW(tManutencao[[#Headers],[Seq]])</f>
        <v>4621</v>
      </c>
      <c r="B4622" s="3">
        <v>4503</v>
      </c>
      <c r="C4622" s="4">
        <v>45638.895972222221</v>
      </c>
      <c r="D4622" s="4">
        <v>45671.546296296299</v>
      </c>
      <c r="E4622" s="1" t="s">
        <v>9</v>
      </c>
      <c r="F4622">
        <v>417</v>
      </c>
      <c r="G4622" s="1" t="str">
        <f>IFERROR(VLOOKUP(tManutencao[[#This Row],[Máquina]],[1]!tMaquinas[[Código]:[Descrição]],2,0),"N/E")</f>
        <v>417 - Hece 1400</v>
      </c>
      <c r="H4622" t="s">
        <v>21</v>
      </c>
      <c r="I4622" t="s">
        <v>32</v>
      </c>
    </row>
    <row r="4623" spans="1:9" ht="16.5" x14ac:dyDescent="0.25">
      <c r="A4623" s="1">
        <f>ROW()-ROW(tManutencao[[#Headers],[Seq]])</f>
        <v>4622</v>
      </c>
      <c r="B4623" s="3">
        <v>1230</v>
      </c>
      <c r="C4623" s="4">
        <v>45246.3437962963</v>
      </c>
      <c r="D4623" s="4">
        <v>45247.727962962963</v>
      </c>
      <c r="E4623" s="1" t="s">
        <v>92</v>
      </c>
      <c r="G4623" s="1" t="str">
        <f>IFERROR(VLOOKUP(tManutencao[[#This Row],[Máquina]],[1]!tMaquinas[[Código]:[Descrição]],2,0),"N/E")</f>
        <v>N/E</v>
      </c>
      <c r="H4623" t="s">
        <v>10</v>
      </c>
      <c r="I4623" t="s">
        <v>3826</v>
      </c>
    </row>
    <row r="4624" spans="1:9" ht="16.5" x14ac:dyDescent="0.25">
      <c r="A4624" s="1">
        <f>ROW()-ROW(tManutencao[[#Headers],[Seq]])</f>
        <v>4623</v>
      </c>
      <c r="B4624" s="3">
        <v>4505</v>
      </c>
      <c r="C4624" s="4">
        <v>45639.32303240741</v>
      </c>
      <c r="D4624" s="4"/>
      <c r="E4624" s="1" t="s">
        <v>182</v>
      </c>
      <c r="F4624">
        <v>413</v>
      </c>
      <c r="G4624" s="1" t="str">
        <f>IFERROR(VLOOKUP(tManutencao[[#This Row],[Máquina]],[1]!tMaquinas[[Código]:[Descrição]],2,0),"N/E")</f>
        <v>413 - Polimaquinas</v>
      </c>
      <c r="H4624" t="s">
        <v>21</v>
      </c>
      <c r="I4624" t="s">
        <v>3827</v>
      </c>
    </row>
    <row r="4625" spans="1:9" ht="16.5" x14ac:dyDescent="0.25">
      <c r="A4625" s="1">
        <f>ROW()-ROW(tManutencao[[#Headers],[Seq]])</f>
        <v>4624</v>
      </c>
      <c r="B4625" s="3">
        <v>4506</v>
      </c>
      <c r="C4625" s="4">
        <v>45639.336111111108</v>
      </c>
      <c r="D4625" s="4"/>
      <c r="E4625" s="1" t="s">
        <v>9</v>
      </c>
      <c r="F4625">
        <v>116</v>
      </c>
      <c r="G4625" s="1" t="str">
        <f>IFERROR(VLOOKUP(tManutencao[[#This Row],[Máquina]],[1]!tMaquinas[[Código]:[Descrição]],2,0),"N/E")</f>
        <v>116 - Extrusora</v>
      </c>
      <c r="H4625" t="s">
        <v>10</v>
      </c>
      <c r="I4625" t="s">
        <v>3828</v>
      </c>
    </row>
    <row r="4626" spans="1:9" ht="16.5" x14ac:dyDescent="0.25">
      <c r="A4626" s="1">
        <f>ROW()-ROW(tManutencao[[#Headers],[Seq]])</f>
        <v>4625</v>
      </c>
      <c r="B4626" s="3">
        <v>4507</v>
      </c>
      <c r="C4626" s="4">
        <v>45639.467372685183</v>
      </c>
      <c r="D4626" s="4"/>
      <c r="E4626" s="1" t="s">
        <v>9</v>
      </c>
      <c r="F4626">
        <v>501</v>
      </c>
      <c r="G4626" s="1" t="str">
        <f>IFERROR(VLOOKUP(tManutencao[[#This Row],[Máquina]],[1]!tMaquinas[[Código]:[Descrição]],2,0),"N/E")</f>
        <v>501 - Jaguar rebobinadeira</v>
      </c>
      <c r="H4626" t="s">
        <v>23</v>
      </c>
      <c r="I4626" t="s">
        <v>68</v>
      </c>
    </row>
    <row r="4627" spans="1:9" ht="16.5" x14ac:dyDescent="0.25">
      <c r="A4627" s="1">
        <f>ROW()-ROW(tManutencao[[#Headers],[Seq]])</f>
        <v>4626</v>
      </c>
      <c r="B4627" s="3">
        <v>1232</v>
      </c>
      <c r="C4627" s="4">
        <v>45246.345868055556</v>
      </c>
      <c r="D4627" s="4">
        <v>45247.728460648148</v>
      </c>
      <c r="E4627" s="1" t="s">
        <v>2137</v>
      </c>
      <c r="G4627" s="1" t="str">
        <f>IFERROR(VLOOKUP(tManutencao[[#This Row],[Máquina]],[1]!tMaquinas[[Código]:[Descrição]],2,0),"N/E")</f>
        <v>N/E</v>
      </c>
      <c r="H4627" t="s">
        <v>3420</v>
      </c>
      <c r="I4627" t="s">
        <v>3829</v>
      </c>
    </row>
    <row r="4628" spans="1:9" ht="16.5" x14ac:dyDescent="0.25">
      <c r="A4628" s="1">
        <f>ROW()-ROW(tManutencao[[#Headers],[Seq]])</f>
        <v>4627</v>
      </c>
      <c r="B4628" s="3">
        <v>4509</v>
      </c>
      <c r="C4628" s="4">
        <v>45639.480138888888</v>
      </c>
      <c r="D4628" s="4"/>
      <c r="E4628" s="1" t="s">
        <v>9</v>
      </c>
      <c r="F4628">
        <v>501</v>
      </c>
      <c r="G4628" s="1" t="str">
        <f>IFERROR(VLOOKUP(tManutencao[[#This Row],[Máquina]],[1]!tMaquinas[[Código]:[Descrição]],2,0),"N/E")</f>
        <v>501 - Jaguar rebobinadeira</v>
      </c>
      <c r="H4628" t="s">
        <v>23</v>
      </c>
      <c r="I4628" t="s">
        <v>68</v>
      </c>
    </row>
    <row r="4629" spans="1:9" ht="16.5" x14ac:dyDescent="0.25">
      <c r="A4629" s="1">
        <f>ROW()-ROW(tManutencao[[#Headers],[Seq]])</f>
        <v>4628</v>
      </c>
      <c r="B4629" s="3">
        <v>1240</v>
      </c>
      <c r="C4629" s="4">
        <v>45247.598379629628</v>
      </c>
      <c r="D4629" s="4">
        <v>45670.631909722222</v>
      </c>
      <c r="E4629" s="1" t="s">
        <v>9</v>
      </c>
      <c r="G4629" s="1" t="str">
        <f>IFERROR(VLOOKUP(tManutencao[[#This Row],[Máquina]],[1]!tMaquinas[[Código]:[Descrição]],2,0),"N/E")</f>
        <v>N/E</v>
      </c>
      <c r="H4629" t="s">
        <v>21</v>
      </c>
      <c r="I4629" t="s">
        <v>3830</v>
      </c>
    </row>
    <row r="4630" spans="1:9" ht="16.5" x14ac:dyDescent="0.25">
      <c r="A4630" s="1">
        <f>ROW()-ROW(tManutencao[[#Headers],[Seq]])</f>
        <v>4629</v>
      </c>
      <c r="B4630" s="3">
        <v>4511</v>
      </c>
      <c r="C4630" s="4">
        <v>45639.48609953704</v>
      </c>
      <c r="D4630" s="4"/>
      <c r="E4630" s="1" t="s">
        <v>182</v>
      </c>
      <c r="F4630">
        <v>507</v>
      </c>
      <c r="G4630" s="1" t="str">
        <f>IFERROR(VLOOKUP(tManutencao[[#This Row],[Máquina]],[1]!tMaquinas[[Código]:[Descrição]],2,0),"N/E")</f>
        <v>507 - Rebobinadeira</v>
      </c>
      <c r="H4630" t="s">
        <v>23</v>
      </c>
      <c r="I4630" t="s">
        <v>3831</v>
      </c>
    </row>
    <row r="4631" spans="1:9" ht="16.5" x14ac:dyDescent="0.25">
      <c r="A4631" s="1">
        <f>ROW()-ROW(tManutencao[[#Headers],[Seq]])</f>
        <v>4630</v>
      </c>
      <c r="B4631" s="3">
        <v>4512</v>
      </c>
      <c r="C4631" s="4">
        <v>45639.48741898148</v>
      </c>
      <c r="D4631" s="4"/>
      <c r="E4631" s="1" t="s">
        <v>182</v>
      </c>
      <c r="F4631">
        <v>301</v>
      </c>
      <c r="G4631" s="1" t="str">
        <f>IFERROR(VLOOKUP(tManutencao[[#This Row],[Máquina]],[1]!tMaquinas[[Código]:[Descrição]],2,0),"N/E")</f>
        <v>301 - Comexi Laminadora</v>
      </c>
      <c r="H4631" t="s">
        <v>58</v>
      </c>
      <c r="I4631" t="s">
        <v>3832</v>
      </c>
    </row>
    <row r="4632" spans="1:9" ht="16.5" x14ac:dyDescent="0.25">
      <c r="A4632" s="1">
        <f>ROW()-ROW(tManutencao[[#Headers],[Seq]])</f>
        <v>4631</v>
      </c>
      <c r="B4632" s="3">
        <v>4513</v>
      </c>
      <c r="C4632" s="4">
        <v>45639.488125000003</v>
      </c>
      <c r="D4632" s="4"/>
      <c r="E4632" s="1" t="s">
        <v>182</v>
      </c>
      <c r="F4632">
        <v>302</v>
      </c>
      <c r="G4632" s="1" t="str">
        <f>IFERROR(VLOOKUP(tManutencao[[#This Row],[Máquina]],[1]!tMaquinas[[Código]:[Descrição]],2,0),"N/E")</f>
        <v>301 - Comexi Laminadora</v>
      </c>
      <c r="H4632" t="s">
        <v>58</v>
      </c>
      <c r="I4632" t="s">
        <v>3833</v>
      </c>
    </row>
    <row r="4633" spans="1:9" ht="16.5" x14ac:dyDescent="0.25">
      <c r="A4633" s="1">
        <f>ROW()-ROW(tManutencao[[#Headers],[Seq]])</f>
        <v>4632</v>
      </c>
      <c r="B4633" s="3">
        <v>4514</v>
      </c>
      <c r="C4633" s="4">
        <v>45639.488981481481</v>
      </c>
      <c r="D4633" s="4"/>
      <c r="E4633" s="1" t="s">
        <v>9</v>
      </c>
      <c r="F4633">
        <v>501</v>
      </c>
      <c r="G4633" s="1" t="str">
        <f>IFERROR(VLOOKUP(tManutencao[[#This Row],[Máquina]],[1]!tMaquinas[[Código]:[Descrição]],2,0),"N/E")</f>
        <v>501 - Jaguar rebobinadeira</v>
      </c>
      <c r="H4633" t="s">
        <v>23</v>
      </c>
      <c r="I4633" t="s">
        <v>3834</v>
      </c>
    </row>
    <row r="4634" spans="1:9" ht="16.5" x14ac:dyDescent="0.25">
      <c r="A4634" s="1">
        <f>ROW()-ROW(tManutencao[[#Headers],[Seq]])</f>
        <v>4633</v>
      </c>
      <c r="B4634" s="3">
        <v>4515</v>
      </c>
      <c r="C4634" s="4">
        <v>45639.489710648151</v>
      </c>
      <c r="D4634" s="4"/>
      <c r="E4634" s="1" t="s">
        <v>9</v>
      </c>
      <c r="F4634">
        <v>502</v>
      </c>
      <c r="G4634" s="1" t="str">
        <f>IFERROR(VLOOKUP(tManutencao[[#This Row],[Máquina]],[1]!tMaquinas[[Código]:[Descrição]],2,0),"N/E")</f>
        <v>502 - Jaguar rebobinadeira</v>
      </c>
      <c r="H4634" t="s">
        <v>23</v>
      </c>
      <c r="I4634" t="s">
        <v>3835</v>
      </c>
    </row>
    <row r="4635" spans="1:9" ht="16.5" x14ac:dyDescent="0.25">
      <c r="A4635" s="1">
        <f>ROW()-ROW(tManutencao[[#Headers],[Seq]])</f>
        <v>4634</v>
      </c>
      <c r="B4635" s="3">
        <v>4516</v>
      </c>
      <c r="C4635" s="4">
        <v>45639.49046296296</v>
      </c>
      <c r="D4635" s="4"/>
      <c r="E4635" s="1" t="s">
        <v>9</v>
      </c>
      <c r="F4635">
        <v>507</v>
      </c>
      <c r="G4635" s="1" t="str">
        <f>IFERROR(VLOOKUP(tManutencao[[#This Row],[Máquina]],[1]!tMaquinas[[Código]:[Descrição]],2,0),"N/E")</f>
        <v>507 - Rebobinadeira</v>
      </c>
      <c r="H4635" t="s">
        <v>23</v>
      </c>
      <c r="I4635" t="s">
        <v>3836</v>
      </c>
    </row>
    <row r="4636" spans="1:9" ht="16.5" x14ac:dyDescent="0.25">
      <c r="A4636" s="1">
        <f>ROW()-ROW(tManutencao[[#Headers],[Seq]])</f>
        <v>4635</v>
      </c>
      <c r="B4636" s="3">
        <v>4517</v>
      </c>
      <c r="C4636" s="4">
        <v>45639.492002314815</v>
      </c>
      <c r="D4636" s="4"/>
      <c r="E4636" s="1" t="s">
        <v>182</v>
      </c>
      <c r="F4636">
        <v>201</v>
      </c>
      <c r="G4636" s="1" t="str">
        <f>IFERROR(VLOOKUP(tManutencao[[#This Row],[Máquina]],[1]!tMaquinas[[Código]:[Descrição]],2,0),"N/E")</f>
        <v>201 - Thunder 4 cores engrenada</v>
      </c>
      <c r="H4636" t="s">
        <v>62</v>
      </c>
      <c r="I4636" t="s">
        <v>3837</v>
      </c>
    </row>
    <row r="4637" spans="1:9" ht="16.5" x14ac:dyDescent="0.25">
      <c r="A4637" s="1">
        <f>ROW()-ROW(tManutencao[[#Headers],[Seq]])</f>
        <v>4636</v>
      </c>
      <c r="B4637" s="3">
        <v>4518</v>
      </c>
      <c r="C4637" s="4">
        <v>45639.493645833332</v>
      </c>
      <c r="D4637" s="4"/>
      <c r="E4637" s="1" t="s">
        <v>9</v>
      </c>
      <c r="F4637">
        <v>201</v>
      </c>
      <c r="G4637" s="1" t="str">
        <f>IFERROR(VLOOKUP(tManutencao[[#This Row],[Máquina]],[1]!tMaquinas[[Código]:[Descrição]],2,0),"N/E")</f>
        <v>201 - Thunder 4 cores engrenada</v>
      </c>
      <c r="H4637" t="s">
        <v>62</v>
      </c>
      <c r="I4637" t="s">
        <v>3838</v>
      </c>
    </row>
    <row r="4638" spans="1:9" ht="16.5" x14ac:dyDescent="0.25">
      <c r="A4638" s="1">
        <f>ROW()-ROW(tManutencao[[#Headers],[Seq]])</f>
        <v>4637</v>
      </c>
      <c r="B4638" s="3">
        <v>1241</v>
      </c>
      <c r="C4638" s="4">
        <v>45248.668657407405</v>
      </c>
      <c r="D4638" s="4">
        <v>45670.632106481484</v>
      </c>
      <c r="E4638" s="1" t="s">
        <v>9</v>
      </c>
      <c r="G4638" s="1" t="str">
        <f>IFERROR(VLOOKUP(tManutencao[[#This Row],[Máquina]],[1]!tMaquinas[[Código]:[Descrição]],2,0),"N/E")</f>
        <v>N/E</v>
      </c>
      <c r="H4638" t="s">
        <v>21</v>
      </c>
      <c r="I4638" t="s">
        <v>3839</v>
      </c>
    </row>
    <row r="4639" spans="1:9" ht="16.5" x14ac:dyDescent="0.25">
      <c r="A4639" s="1">
        <f>ROW()-ROW(tManutencao[[#Headers],[Seq]])</f>
        <v>4638</v>
      </c>
      <c r="B4639" s="3">
        <v>1249</v>
      </c>
      <c r="C4639" s="4">
        <v>45251.729548611111</v>
      </c>
      <c r="D4639" s="4">
        <v>45253.710752314815</v>
      </c>
      <c r="E4639" s="1" t="s">
        <v>9</v>
      </c>
      <c r="G4639" s="1" t="str">
        <f>IFERROR(VLOOKUP(tManutencao[[#This Row],[Máquina]],[1]!tMaquinas[[Código]:[Descrição]],2,0),"N/E")</f>
        <v>N/E</v>
      </c>
      <c r="H4639" t="s">
        <v>21</v>
      </c>
      <c r="I4639" t="s">
        <v>3840</v>
      </c>
    </row>
    <row r="4640" spans="1:9" ht="16.5" x14ac:dyDescent="0.25">
      <c r="A4640" s="1">
        <f>ROW()-ROW(tManutencao[[#Headers],[Seq]])</f>
        <v>4639</v>
      </c>
      <c r="B4640" s="3">
        <v>4521</v>
      </c>
      <c r="C4640" s="4">
        <v>45639.495706018519</v>
      </c>
      <c r="D4640" s="4"/>
      <c r="E4640" s="1" t="s">
        <v>182</v>
      </c>
      <c r="F4640">
        <v>208</v>
      </c>
      <c r="G4640" s="1" t="str">
        <f>IFERROR(VLOOKUP(tManutencao[[#This Row],[Máquina]],[1]!tMaquinas[[Código]:[Descrição]],2,0),"N/E")</f>
        <v>208 - Comexi 8 cores</v>
      </c>
      <c r="H4640" t="s">
        <v>62</v>
      </c>
      <c r="I4640" t="s">
        <v>3841</v>
      </c>
    </row>
    <row r="4641" spans="1:9" ht="16.5" x14ac:dyDescent="0.25">
      <c r="A4641" s="1">
        <f>ROW()-ROW(tManutencao[[#Headers],[Seq]])</f>
        <v>4640</v>
      </c>
      <c r="B4641" s="3">
        <v>1260</v>
      </c>
      <c r="C4641" s="4">
        <v>45253.787905092591</v>
      </c>
      <c r="D4641" s="4">
        <v>45264.379965277774</v>
      </c>
      <c r="E4641" s="1" t="s">
        <v>182</v>
      </c>
      <c r="G4641" s="1" t="str">
        <f>IFERROR(VLOOKUP(tManutencao[[#This Row],[Máquina]],[1]!tMaquinas[[Código]:[Descrição]],2,0),"N/E")</f>
        <v>N/E</v>
      </c>
      <c r="H4641" t="s">
        <v>3436</v>
      </c>
      <c r="I4641" t="s">
        <v>3842</v>
      </c>
    </row>
    <row r="4642" spans="1:9" ht="16.5" x14ac:dyDescent="0.25">
      <c r="A4642" s="1">
        <f>ROW()-ROW(tManutencao[[#Headers],[Seq]])</f>
        <v>4641</v>
      </c>
      <c r="B4642" s="3">
        <v>1280</v>
      </c>
      <c r="C4642" s="4">
        <v>45258.713634259257</v>
      </c>
      <c r="D4642" s="4">
        <v>45670.632372685184</v>
      </c>
      <c r="E4642" s="1" t="s">
        <v>182</v>
      </c>
      <c r="G4642" s="1" t="str">
        <f>IFERROR(VLOOKUP(tManutencao[[#This Row],[Máquina]],[1]!tMaquinas[[Código]:[Descrição]],2,0),"N/E")</f>
        <v>N/E</v>
      </c>
      <c r="H4642" t="s">
        <v>10</v>
      </c>
      <c r="I4642" t="s">
        <v>3843</v>
      </c>
    </row>
    <row r="4643" spans="1:9" ht="16.5" x14ac:dyDescent="0.25">
      <c r="A4643" s="1">
        <f>ROW()-ROW(tManutencao[[#Headers],[Seq]])</f>
        <v>4642</v>
      </c>
      <c r="B4643" s="3">
        <v>1315</v>
      </c>
      <c r="C4643" s="4">
        <v>45264.490162037036</v>
      </c>
      <c r="D4643" s="4">
        <v>45670.634652777779</v>
      </c>
      <c r="E4643" s="1" t="s">
        <v>9</v>
      </c>
      <c r="G4643" s="1" t="str">
        <f>IFERROR(VLOOKUP(tManutencao[[#This Row],[Máquina]],[1]!tMaquinas[[Código]:[Descrição]],2,0),"N/E")</f>
        <v>N/E</v>
      </c>
      <c r="H4643" t="s">
        <v>1579</v>
      </c>
      <c r="I4643" t="s">
        <v>3844</v>
      </c>
    </row>
    <row r="4644" spans="1:9" ht="16.5" x14ac:dyDescent="0.25">
      <c r="A4644" s="1">
        <f>ROW()-ROW(tManutencao[[#Headers],[Seq]])</f>
        <v>4643</v>
      </c>
      <c r="B4644" s="3">
        <v>1323</v>
      </c>
      <c r="C4644" s="4">
        <v>45265.439259259256</v>
      </c>
      <c r="D4644" s="4"/>
      <c r="E4644" s="1" t="s">
        <v>9</v>
      </c>
      <c r="G4644" s="1" t="str">
        <f>IFERROR(VLOOKUP(tManutencao[[#This Row],[Máquina]],[1]!tMaquinas[[Código]:[Descrição]],2,0),"N/E")</f>
        <v>N/E</v>
      </c>
      <c r="H4644" t="s">
        <v>62</v>
      </c>
      <c r="I4644" t="s">
        <v>3845</v>
      </c>
    </row>
    <row r="4645" spans="1:9" ht="16.5" x14ac:dyDescent="0.25">
      <c r="A4645" s="1">
        <f>ROW()-ROW(tManutencao[[#Headers],[Seq]])</f>
        <v>4644</v>
      </c>
      <c r="B4645" s="3">
        <v>1332</v>
      </c>
      <c r="C4645" s="4">
        <v>45265.667488425926</v>
      </c>
      <c r="D4645" s="4"/>
      <c r="E4645" s="1" t="s">
        <v>9</v>
      </c>
      <c r="G4645" s="1" t="str">
        <f>IFERROR(VLOOKUP(tManutencao[[#This Row],[Máquina]],[1]!tMaquinas[[Código]:[Descrição]],2,0),"N/E")</f>
        <v>N/E</v>
      </c>
      <c r="H4645" t="s">
        <v>23</v>
      </c>
      <c r="I4645" t="s">
        <v>3846</v>
      </c>
    </row>
    <row r="4646" spans="1:9" ht="16.5" x14ac:dyDescent="0.25">
      <c r="A4646" s="1">
        <f>ROW()-ROW(tManutencao[[#Headers],[Seq]])</f>
        <v>4645</v>
      </c>
      <c r="B4646" s="3">
        <v>1372</v>
      </c>
      <c r="C4646" s="4">
        <v>45271.387152777781</v>
      </c>
      <c r="D4646" s="4">
        <v>45405.607592592591</v>
      </c>
      <c r="E4646" s="1" t="s">
        <v>9</v>
      </c>
      <c r="G4646" s="1" t="str">
        <f>IFERROR(VLOOKUP(tManutencao[[#This Row],[Máquina]],[1]!tMaquinas[[Código]:[Descrição]],2,0),"N/E")</f>
        <v>N/E</v>
      </c>
      <c r="H4646" t="s">
        <v>62</v>
      </c>
      <c r="I4646" t="s">
        <v>3847</v>
      </c>
    </row>
    <row r="4647" spans="1:9" ht="16.5" x14ac:dyDescent="0.25">
      <c r="A4647" s="1">
        <f>ROW()-ROW(tManutencao[[#Headers],[Seq]])</f>
        <v>4646</v>
      </c>
      <c r="B4647" s="3">
        <v>4528</v>
      </c>
      <c r="C4647" s="4">
        <v>45639.503275462965</v>
      </c>
      <c r="D4647" s="4"/>
      <c r="E4647" s="1" t="s">
        <v>9</v>
      </c>
      <c r="F4647">
        <v>501</v>
      </c>
      <c r="G4647" s="1" t="str">
        <f>IFERROR(VLOOKUP(tManutencao[[#This Row],[Máquina]],[1]!tMaquinas[[Código]:[Descrição]],2,0),"N/E")</f>
        <v>501 - Jaguar rebobinadeira</v>
      </c>
      <c r="H4647" t="s">
        <v>23</v>
      </c>
      <c r="I4647" t="s">
        <v>68</v>
      </c>
    </row>
    <row r="4648" spans="1:9" ht="16.5" x14ac:dyDescent="0.25">
      <c r="A4648" s="1">
        <f>ROW()-ROW(tManutencao[[#Headers],[Seq]])</f>
        <v>4647</v>
      </c>
      <c r="B4648" s="3">
        <v>4529</v>
      </c>
      <c r="C4648" s="4">
        <v>45639.523078703707</v>
      </c>
      <c r="D4648" s="4"/>
      <c r="E4648" s="1" t="s">
        <v>9</v>
      </c>
      <c r="F4648">
        <v>501</v>
      </c>
      <c r="G4648" s="1" t="str">
        <f>IFERROR(VLOOKUP(tManutencao[[#This Row],[Máquina]],[1]!tMaquinas[[Código]:[Descrição]],2,0),"N/E")</f>
        <v>501 - Jaguar rebobinadeira</v>
      </c>
      <c r="H4648" t="s">
        <v>23</v>
      </c>
      <c r="I4648" t="s">
        <v>68</v>
      </c>
    </row>
    <row r="4649" spans="1:9" ht="16.5" x14ac:dyDescent="0.25">
      <c r="A4649" s="1">
        <f>ROW()-ROW(tManutencao[[#Headers],[Seq]])</f>
        <v>4648</v>
      </c>
      <c r="B4649" s="3">
        <v>4530</v>
      </c>
      <c r="C4649" s="4">
        <v>45639.595393518517</v>
      </c>
      <c r="D4649" s="4"/>
      <c r="E4649" s="1" t="s">
        <v>9</v>
      </c>
      <c r="F4649">
        <v>501</v>
      </c>
      <c r="G4649" s="1" t="str">
        <f>IFERROR(VLOOKUP(tManutencao[[#This Row],[Máquina]],[1]!tMaquinas[[Código]:[Descrição]],2,0),"N/E")</f>
        <v>501 - Jaguar rebobinadeira</v>
      </c>
      <c r="H4649" t="s">
        <v>23</v>
      </c>
      <c r="I4649" t="s">
        <v>68</v>
      </c>
    </row>
    <row r="4650" spans="1:9" ht="16.5" x14ac:dyDescent="0.25">
      <c r="A4650" s="1">
        <f>ROW()-ROW(tManutencao[[#Headers],[Seq]])</f>
        <v>4649</v>
      </c>
      <c r="B4650" s="3">
        <v>4531</v>
      </c>
      <c r="C4650" s="4">
        <v>45639.596099537041</v>
      </c>
      <c r="D4650" s="4"/>
      <c r="E4650" s="1" t="s">
        <v>9</v>
      </c>
      <c r="F4650">
        <v>113</v>
      </c>
      <c r="G4650" s="1" t="str">
        <f>IFERROR(VLOOKUP(tManutencao[[#This Row],[Máquina]],[1]!tMaquinas[[Código]:[Descrição]],2,0),"N/E")</f>
        <v>113 - Extrusora</v>
      </c>
      <c r="H4650" t="s">
        <v>10</v>
      </c>
      <c r="I4650" t="s">
        <v>76</v>
      </c>
    </row>
    <row r="4651" spans="1:9" ht="16.5" x14ac:dyDescent="0.25">
      <c r="A4651" s="1">
        <f>ROW()-ROW(tManutencao[[#Headers],[Seq]])</f>
        <v>4650</v>
      </c>
      <c r="B4651" s="3">
        <v>4532</v>
      </c>
      <c r="C4651" s="4">
        <v>45639.600706018522</v>
      </c>
      <c r="D4651" s="4"/>
      <c r="E4651" s="1" t="s">
        <v>9</v>
      </c>
      <c r="F4651">
        <v>113</v>
      </c>
      <c r="G4651" s="1" t="str">
        <f>IFERROR(VLOOKUP(tManutencao[[#This Row],[Máquina]],[1]!tMaquinas[[Código]:[Descrição]],2,0),"N/E")</f>
        <v>113 - Extrusora</v>
      </c>
      <c r="H4651" t="s">
        <v>10</v>
      </c>
      <c r="I4651" t="s">
        <v>3848</v>
      </c>
    </row>
    <row r="4652" spans="1:9" ht="16.5" x14ac:dyDescent="0.25">
      <c r="A4652" s="1">
        <f>ROW()-ROW(tManutencao[[#Headers],[Seq]])</f>
        <v>4651</v>
      </c>
      <c r="B4652" s="3">
        <v>1383</v>
      </c>
      <c r="C4652" s="4">
        <v>45273.529062499998</v>
      </c>
      <c r="D4652" s="4"/>
      <c r="E4652" s="1" t="s">
        <v>9</v>
      </c>
      <c r="G4652" s="1" t="str">
        <f>IFERROR(VLOOKUP(tManutencao[[#This Row],[Máquina]],[1]!tMaquinas[[Código]:[Descrição]],2,0),"N/E")</f>
        <v>N/E</v>
      </c>
      <c r="H4652" t="s">
        <v>3623</v>
      </c>
      <c r="I4652" t="s">
        <v>3849</v>
      </c>
    </row>
    <row r="4653" spans="1:9" ht="16.5" x14ac:dyDescent="0.25">
      <c r="A4653" s="1">
        <f>ROW()-ROW(tManutencao[[#Headers],[Seq]])</f>
        <v>4652</v>
      </c>
      <c r="B4653" s="3">
        <v>4534</v>
      </c>
      <c r="C4653" s="4">
        <v>45639.73300925926</v>
      </c>
      <c r="D4653" s="4"/>
      <c r="E4653" s="1" t="s">
        <v>109</v>
      </c>
      <c r="F4653">
        <v>117</v>
      </c>
      <c r="G4653" s="1" t="str">
        <f>IFERROR(VLOOKUP(tManutencao[[#This Row],[Máquina]],[1]!tMaquinas[[Código]:[Descrição]],2,0),"N/E")</f>
        <v>117 - Extrusora</v>
      </c>
      <c r="H4653" t="s">
        <v>10</v>
      </c>
      <c r="I4653" t="s">
        <v>3850</v>
      </c>
    </row>
    <row r="4654" spans="1:9" ht="16.5" x14ac:dyDescent="0.25">
      <c r="A4654" s="1">
        <f>ROW()-ROW(tManutencao[[#Headers],[Seq]])</f>
        <v>4653</v>
      </c>
      <c r="B4654" s="3">
        <v>1384</v>
      </c>
      <c r="C4654" s="4">
        <v>45273.541400462964</v>
      </c>
      <c r="D4654" s="4">
        <v>45300.904444444444</v>
      </c>
      <c r="E4654" s="1" t="s">
        <v>9</v>
      </c>
      <c r="G4654" s="1" t="str">
        <f>IFERROR(VLOOKUP(tManutencao[[#This Row],[Máquina]],[1]!tMaquinas[[Código]:[Descrição]],2,0),"N/E")</f>
        <v>N/E</v>
      </c>
      <c r="H4654" t="s">
        <v>2167</v>
      </c>
      <c r="I4654" t="s">
        <v>3851</v>
      </c>
    </row>
    <row r="4655" spans="1:9" ht="16.5" x14ac:dyDescent="0.25">
      <c r="A4655" s="1">
        <f>ROW()-ROW(tManutencao[[#Headers],[Seq]])</f>
        <v>4654</v>
      </c>
      <c r="B4655" s="3">
        <v>4536</v>
      </c>
      <c r="C4655" s="4">
        <v>45639.764467592591</v>
      </c>
      <c r="D4655" s="4"/>
      <c r="E4655" s="1" t="s">
        <v>9</v>
      </c>
      <c r="F4655">
        <v>417</v>
      </c>
      <c r="G4655" s="1" t="str">
        <f>IFERROR(VLOOKUP(tManutencao[[#This Row],[Máquina]],[1]!tMaquinas[[Código]:[Descrição]],2,0),"N/E")</f>
        <v>417 - Hece 1400</v>
      </c>
      <c r="H4655" t="s">
        <v>21</v>
      </c>
      <c r="I4655" t="s">
        <v>32</v>
      </c>
    </row>
    <row r="4656" spans="1:9" ht="16.5" x14ac:dyDescent="0.25">
      <c r="A4656" s="1">
        <f>ROW()-ROW(tManutencao[[#Headers],[Seq]])</f>
        <v>4655</v>
      </c>
      <c r="B4656" s="3">
        <v>4537</v>
      </c>
      <c r="C4656" s="4">
        <v>45639.851724537039</v>
      </c>
      <c r="D4656" s="4"/>
      <c r="E4656" s="1" t="s">
        <v>9</v>
      </c>
      <c r="F4656">
        <v>117</v>
      </c>
      <c r="G4656" s="1" t="str">
        <f>IFERROR(VLOOKUP(tManutencao[[#This Row],[Máquina]],[1]!tMaquinas[[Código]:[Descrição]],2,0),"N/E")</f>
        <v>117 - Extrusora</v>
      </c>
      <c r="H4656" t="s">
        <v>10</v>
      </c>
      <c r="I4656" t="s">
        <v>25</v>
      </c>
    </row>
    <row r="4657" spans="1:9" ht="16.5" x14ac:dyDescent="0.25">
      <c r="A4657" s="1">
        <f>ROW()-ROW(tManutencao[[#Headers],[Seq]])</f>
        <v>4656</v>
      </c>
      <c r="B4657" s="3">
        <v>4538</v>
      </c>
      <c r="C4657" s="4">
        <v>45640.179826388892</v>
      </c>
      <c r="D4657" s="4"/>
      <c r="E4657" s="1" t="s">
        <v>9</v>
      </c>
      <c r="F4657">
        <v>117</v>
      </c>
      <c r="G4657" s="1" t="str">
        <f>IFERROR(VLOOKUP(tManutencao[[#This Row],[Máquina]],[1]!tMaquinas[[Código]:[Descrição]],2,0),"N/E")</f>
        <v>117 - Extrusora</v>
      </c>
      <c r="H4657" t="s">
        <v>10</v>
      </c>
      <c r="I4657" t="s">
        <v>3852</v>
      </c>
    </row>
    <row r="4658" spans="1:9" ht="16.5" x14ac:dyDescent="0.25">
      <c r="A4658" s="1">
        <f>ROW()-ROW(tManutencao[[#Headers],[Seq]])</f>
        <v>4657</v>
      </c>
      <c r="B4658" s="3">
        <v>4539</v>
      </c>
      <c r="C4658" s="4">
        <v>45640.399652777778</v>
      </c>
      <c r="D4658" s="4"/>
      <c r="E4658" s="1" t="s">
        <v>9</v>
      </c>
      <c r="F4658">
        <v>116</v>
      </c>
      <c r="G4658" s="1" t="str">
        <f>IFERROR(VLOOKUP(tManutencao[[#This Row],[Máquina]],[1]!tMaquinas[[Código]:[Descrição]],2,0),"N/E")</f>
        <v>116 - Extrusora</v>
      </c>
      <c r="H4658" t="s">
        <v>10</v>
      </c>
      <c r="I4658" t="s">
        <v>3853</v>
      </c>
    </row>
    <row r="4659" spans="1:9" ht="16.5" x14ac:dyDescent="0.25">
      <c r="A4659" s="1">
        <f>ROW()-ROW(tManutencao[[#Headers],[Seq]])</f>
        <v>4658</v>
      </c>
      <c r="B4659" s="3">
        <v>4540</v>
      </c>
      <c r="C4659" s="4">
        <v>45640.589861111112</v>
      </c>
      <c r="D4659" s="4">
        <v>45671.593726851854</v>
      </c>
      <c r="E4659" s="1" t="s">
        <v>9</v>
      </c>
      <c r="F4659">
        <v>417</v>
      </c>
      <c r="G4659" s="1" t="str">
        <f>IFERROR(VLOOKUP(tManutencao[[#This Row],[Máquina]],[1]!tMaquinas[[Código]:[Descrição]],2,0),"N/E")</f>
        <v>417 - Hece 1400</v>
      </c>
      <c r="H4659" t="s">
        <v>21</v>
      </c>
      <c r="I4659" t="s">
        <v>32</v>
      </c>
    </row>
    <row r="4660" spans="1:9" ht="16.5" x14ac:dyDescent="0.25">
      <c r="A4660" s="1">
        <f>ROW()-ROW(tManutencao[[#Headers],[Seq]])</f>
        <v>4659</v>
      </c>
      <c r="B4660" s="3">
        <v>1409</v>
      </c>
      <c r="C4660" s="4">
        <v>45279.615312499998</v>
      </c>
      <c r="D4660" s="4">
        <v>45301.395335648151</v>
      </c>
      <c r="E4660" s="1" t="s">
        <v>9</v>
      </c>
      <c r="G4660" s="1" t="str">
        <f>IFERROR(VLOOKUP(tManutencao[[#This Row],[Máquina]],[1]!tMaquinas[[Código]:[Descrição]],2,0),"N/E")</f>
        <v>N/E</v>
      </c>
      <c r="H4660" t="s">
        <v>21</v>
      </c>
      <c r="I4660" t="s">
        <v>3854</v>
      </c>
    </row>
    <row r="4661" spans="1:9" ht="16.5" x14ac:dyDescent="0.25">
      <c r="A4661" s="1">
        <f>ROW()-ROW(tManutencao[[#Headers],[Seq]])</f>
        <v>4660</v>
      </c>
      <c r="B4661" s="3">
        <v>4542</v>
      </c>
      <c r="C4661" s="4">
        <v>45641.229178240741</v>
      </c>
      <c r="D4661" s="4">
        <v>45671.593958333331</v>
      </c>
      <c r="E4661" s="1" t="s">
        <v>9</v>
      </c>
      <c r="F4661">
        <v>117</v>
      </c>
      <c r="G4661" s="1" t="str">
        <f>IFERROR(VLOOKUP(tManutencao[[#This Row],[Máquina]],[1]!tMaquinas[[Código]:[Descrição]],2,0),"N/E")</f>
        <v>117 - Extrusora</v>
      </c>
      <c r="H4661" t="s">
        <v>10</v>
      </c>
      <c r="I4661" t="s">
        <v>77</v>
      </c>
    </row>
    <row r="4662" spans="1:9" ht="16.5" x14ac:dyDescent="0.25">
      <c r="A4662" s="1">
        <f>ROW()-ROW(tManutencao[[#Headers],[Seq]])</f>
        <v>4661</v>
      </c>
      <c r="B4662" s="3">
        <v>4543</v>
      </c>
      <c r="C4662" s="4">
        <v>45641.690081018518</v>
      </c>
      <c r="D4662" s="4">
        <v>45671.594224537039</v>
      </c>
      <c r="E4662" s="1" t="s">
        <v>9</v>
      </c>
      <c r="F4662">
        <v>113</v>
      </c>
      <c r="G4662" s="1" t="str">
        <f>IFERROR(VLOOKUP(tManutencao[[#This Row],[Máquina]],[1]!tMaquinas[[Código]:[Descrição]],2,0),"N/E")</f>
        <v>113 - Extrusora</v>
      </c>
      <c r="H4662" t="s">
        <v>10</v>
      </c>
      <c r="I4662" t="s">
        <v>78</v>
      </c>
    </row>
    <row r="4663" spans="1:9" ht="16.5" x14ac:dyDescent="0.25">
      <c r="A4663" s="1">
        <f>ROW()-ROW(tManutencao[[#Headers],[Seq]])</f>
        <v>4662</v>
      </c>
      <c r="B4663" s="3">
        <v>4544</v>
      </c>
      <c r="C4663" s="4">
        <v>45641.804895833331</v>
      </c>
      <c r="D4663" s="4"/>
      <c r="E4663" s="1" t="s">
        <v>9</v>
      </c>
      <c r="F4663">
        <v>115</v>
      </c>
      <c r="G4663" s="1" t="str">
        <f>IFERROR(VLOOKUP(tManutencao[[#This Row],[Máquina]],[1]!tMaquinas[[Código]:[Descrição]],2,0),"N/E")</f>
        <v>115 - Extrusora</v>
      </c>
      <c r="H4663" t="s">
        <v>10</v>
      </c>
      <c r="I4663" t="s">
        <v>3855</v>
      </c>
    </row>
    <row r="4664" spans="1:9" ht="16.5" x14ac:dyDescent="0.25">
      <c r="A4664" s="1">
        <f>ROW()-ROW(tManutencao[[#Headers],[Seq]])</f>
        <v>4663</v>
      </c>
      <c r="B4664" s="3">
        <v>4545</v>
      </c>
      <c r="C4664" s="4">
        <v>45641.80574074074</v>
      </c>
      <c r="D4664" s="4"/>
      <c r="E4664" s="1" t="s">
        <v>9</v>
      </c>
      <c r="F4664">
        <v>118</v>
      </c>
      <c r="G4664" s="1" t="str">
        <f>IFERROR(VLOOKUP(tManutencao[[#This Row],[Máquina]],[1]!tMaquinas[[Código]:[Descrição]],2,0),"N/E")</f>
        <v>118- Extrusora</v>
      </c>
      <c r="H4664" t="s">
        <v>10</v>
      </c>
      <c r="I4664" t="s">
        <v>3856</v>
      </c>
    </row>
    <row r="4665" spans="1:9" ht="16.5" x14ac:dyDescent="0.25">
      <c r="A4665" s="1">
        <f>ROW()-ROW(tManutencao[[#Headers],[Seq]])</f>
        <v>4664</v>
      </c>
      <c r="B4665" s="3">
        <v>4546</v>
      </c>
      <c r="C4665" s="4">
        <v>45642.253078703703</v>
      </c>
      <c r="D4665" s="4"/>
      <c r="E4665" s="1" t="s">
        <v>9</v>
      </c>
      <c r="F4665">
        <v>115</v>
      </c>
      <c r="G4665" s="1" t="str">
        <f>IFERROR(VLOOKUP(tManutencao[[#This Row],[Máquina]],[1]!tMaquinas[[Código]:[Descrição]],2,0),"N/E")</f>
        <v>115 - Extrusora</v>
      </c>
      <c r="H4665" t="s">
        <v>10</v>
      </c>
      <c r="I4665" t="s">
        <v>3786</v>
      </c>
    </row>
    <row r="4666" spans="1:9" ht="16.5" x14ac:dyDescent="0.25">
      <c r="A4666" s="1">
        <f>ROW()-ROW(tManutencao[[#Headers],[Seq]])</f>
        <v>4665</v>
      </c>
      <c r="B4666" s="3">
        <v>4547</v>
      </c>
      <c r="C4666" s="4">
        <v>45642.254016203704</v>
      </c>
      <c r="D4666" s="4"/>
      <c r="E4666" s="1" t="s">
        <v>9</v>
      </c>
      <c r="F4666">
        <v>115</v>
      </c>
      <c r="G4666" s="1" t="str">
        <f>IFERROR(VLOOKUP(tManutencao[[#This Row],[Máquina]],[1]!tMaquinas[[Código]:[Descrição]],2,0),"N/E")</f>
        <v>115 - Extrusora</v>
      </c>
      <c r="H4666" t="s">
        <v>10</v>
      </c>
      <c r="I4666" t="s">
        <v>3857</v>
      </c>
    </row>
    <row r="4667" spans="1:9" ht="16.5" x14ac:dyDescent="0.25">
      <c r="A4667" s="1">
        <f>ROW()-ROW(tManutencao[[#Headers],[Seq]])</f>
        <v>4666</v>
      </c>
      <c r="B4667" s="3">
        <v>4548</v>
      </c>
      <c r="C4667" s="4">
        <v>45642.254907407405</v>
      </c>
      <c r="D4667" s="4">
        <v>45642.721273148149</v>
      </c>
      <c r="E4667" s="1" t="s">
        <v>9</v>
      </c>
      <c r="F4667">
        <v>117</v>
      </c>
      <c r="G4667" s="1" t="str">
        <f>IFERROR(VLOOKUP(tManutencao[[#This Row],[Máquina]],[1]!tMaquinas[[Código]:[Descrição]],2,0),"N/E")</f>
        <v>117 - Extrusora</v>
      </c>
      <c r="H4667" t="s">
        <v>10</v>
      </c>
      <c r="I4667" t="s">
        <v>3858</v>
      </c>
    </row>
    <row r="4668" spans="1:9" ht="16.5" x14ac:dyDescent="0.25">
      <c r="A4668" s="1">
        <f>ROW()-ROW(tManutencao[[#Headers],[Seq]])</f>
        <v>4667</v>
      </c>
      <c r="B4668" s="3">
        <v>4549</v>
      </c>
      <c r="C4668" s="4">
        <v>45642.260266203702</v>
      </c>
      <c r="D4668" s="4">
        <v>45670.604363425926</v>
      </c>
      <c r="E4668" s="1" t="s">
        <v>9</v>
      </c>
      <c r="F4668">
        <v>115</v>
      </c>
      <c r="G4668" s="1" t="str">
        <f>IFERROR(VLOOKUP(tManutencao[[#This Row],[Máquina]],[1]!tMaquinas[[Código]:[Descrição]],2,0),"N/E")</f>
        <v>115 - Extrusora</v>
      </c>
      <c r="H4668" t="s">
        <v>10</v>
      </c>
      <c r="I4668" t="s">
        <v>29</v>
      </c>
    </row>
    <row r="4669" spans="1:9" ht="16.5" x14ac:dyDescent="0.25">
      <c r="A4669" s="1">
        <f>ROW()-ROW(tManutencao[[#Headers],[Seq]])</f>
        <v>4668</v>
      </c>
      <c r="B4669" s="3">
        <v>1418</v>
      </c>
      <c r="C4669" s="4">
        <v>45282.421261574076</v>
      </c>
      <c r="D4669" s="4">
        <v>45301.410925925928</v>
      </c>
      <c r="E4669" s="1" t="s">
        <v>92</v>
      </c>
      <c r="G4669" s="1" t="str">
        <f>IFERROR(VLOOKUP(tManutencao[[#This Row],[Máquina]],[1]!tMaquinas[[Código]:[Descrição]],2,0),"N/E")</f>
        <v>N/E</v>
      </c>
      <c r="H4669" t="s">
        <v>10</v>
      </c>
      <c r="I4669" t="s">
        <v>3859</v>
      </c>
    </row>
    <row r="4670" spans="1:9" ht="16.5" x14ac:dyDescent="0.25">
      <c r="A4670" s="1">
        <f>ROW()-ROW(tManutencao[[#Headers],[Seq]])</f>
        <v>4669</v>
      </c>
      <c r="B4670" s="3">
        <v>1420</v>
      </c>
      <c r="C4670" s="4">
        <v>45282.637141203704</v>
      </c>
      <c r="D4670" s="4">
        <v>45301.402326388888</v>
      </c>
      <c r="E4670" s="1" t="s">
        <v>9</v>
      </c>
      <c r="G4670" s="1" t="str">
        <f>IFERROR(VLOOKUP(tManutencao[[#This Row],[Máquina]],[1]!tMaquinas[[Código]:[Descrição]],2,0),"N/E")</f>
        <v>N/E</v>
      </c>
      <c r="H4670" t="s">
        <v>21</v>
      </c>
      <c r="I4670" t="s">
        <v>3860</v>
      </c>
    </row>
    <row r="4671" spans="1:9" ht="16.5" x14ac:dyDescent="0.25">
      <c r="A4671" s="1">
        <f>ROW()-ROW(tManutencao[[#Headers],[Seq]])</f>
        <v>4670</v>
      </c>
      <c r="B4671" s="3">
        <v>1458</v>
      </c>
      <c r="C4671" s="4">
        <v>45293.645185185182</v>
      </c>
      <c r="D4671" s="4">
        <v>45301.428506944445</v>
      </c>
      <c r="E4671" s="1" t="s">
        <v>182</v>
      </c>
      <c r="G4671" s="1" t="str">
        <f>IFERROR(VLOOKUP(tManutencao[[#This Row],[Máquina]],[1]!tMaquinas[[Código]:[Descrição]],2,0),"N/E")</f>
        <v>N/E</v>
      </c>
      <c r="H4671" t="s">
        <v>1579</v>
      </c>
      <c r="I4671" t="s">
        <v>3861</v>
      </c>
    </row>
    <row r="4672" spans="1:9" ht="16.5" x14ac:dyDescent="0.25">
      <c r="A4672" s="1">
        <f>ROW()-ROW(tManutencao[[#Headers],[Seq]])</f>
        <v>4671</v>
      </c>
      <c r="B4672" s="3">
        <v>4553</v>
      </c>
      <c r="C4672" s="4">
        <v>45642.540219907409</v>
      </c>
      <c r="D4672" s="4">
        <v>45642.720671296294</v>
      </c>
      <c r="E4672" s="1" t="s">
        <v>9</v>
      </c>
      <c r="F4672">
        <v>115</v>
      </c>
      <c r="G4672" s="1" t="str">
        <f>IFERROR(VLOOKUP(tManutencao[[#This Row],[Máquina]],[1]!tMaquinas[[Código]:[Descrição]],2,0),"N/E")</f>
        <v>115 - Extrusora</v>
      </c>
      <c r="H4672" t="s">
        <v>10</v>
      </c>
      <c r="I4672" t="s">
        <v>3042</v>
      </c>
    </row>
    <row r="4673" spans="1:9" ht="16.5" x14ac:dyDescent="0.25">
      <c r="A4673" s="1">
        <f>ROW()-ROW(tManutencao[[#Headers],[Seq]])</f>
        <v>4672</v>
      </c>
      <c r="B4673" s="3">
        <v>4554</v>
      </c>
      <c r="C4673" s="4">
        <v>45642.607152777775</v>
      </c>
      <c r="D4673" s="4"/>
      <c r="E4673" s="1" t="s">
        <v>9</v>
      </c>
      <c r="F4673">
        <v>416</v>
      </c>
      <c r="G4673" s="1" t="str">
        <f>IFERROR(VLOOKUP(tManutencao[[#This Row],[Máquina]],[1]!tMaquinas[[Código]:[Descrição]],2,0),"N/E")</f>
        <v>416 - Hece 1400</v>
      </c>
      <c r="H4673" t="s">
        <v>21</v>
      </c>
      <c r="I4673" t="s">
        <v>3862</v>
      </c>
    </row>
    <row r="4674" spans="1:9" ht="16.5" x14ac:dyDescent="0.25">
      <c r="A4674" s="1">
        <f>ROW()-ROW(tManutencao[[#Headers],[Seq]])</f>
        <v>4673</v>
      </c>
      <c r="B4674" s="3">
        <v>4555</v>
      </c>
      <c r="C4674" s="4">
        <v>45642.616180555553</v>
      </c>
      <c r="D4674" s="4"/>
      <c r="E4674" s="1" t="s">
        <v>9</v>
      </c>
      <c r="F4674">
        <v>117</v>
      </c>
      <c r="G4674" s="1" t="str">
        <f>IFERROR(VLOOKUP(tManutencao[[#This Row],[Máquina]],[1]!tMaquinas[[Código]:[Descrição]],2,0),"N/E")</f>
        <v>117 - Extrusora</v>
      </c>
      <c r="H4674" t="s">
        <v>10</v>
      </c>
      <c r="I4674" t="s">
        <v>3863</v>
      </c>
    </row>
    <row r="4675" spans="1:9" ht="16.5" x14ac:dyDescent="0.25">
      <c r="A4675" s="1">
        <f>ROW()-ROW(tManutencao[[#Headers],[Seq]])</f>
        <v>4674</v>
      </c>
      <c r="B4675" s="3">
        <v>4556</v>
      </c>
      <c r="C4675" s="4">
        <v>45642.668078703704</v>
      </c>
      <c r="D4675" s="4">
        <v>45646.606400462966</v>
      </c>
      <c r="E4675" s="1" t="s">
        <v>9</v>
      </c>
      <c r="F4675">
        <v>117</v>
      </c>
      <c r="G4675" s="1" t="str">
        <f>IFERROR(VLOOKUP(tManutencao[[#This Row],[Máquina]],[1]!tMaquinas[[Código]:[Descrição]],2,0),"N/E")</f>
        <v>117 - Extrusora</v>
      </c>
      <c r="H4675" t="s">
        <v>10</v>
      </c>
      <c r="I4675" t="s">
        <v>3864</v>
      </c>
    </row>
    <row r="4676" spans="1:9" ht="16.5" x14ac:dyDescent="0.25">
      <c r="A4676" s="1">
        <f>ROW()-ROW(tManutencao[[#Headers],[Seq]])</f>
        <v>4675</v>
      </c>
      <c r="B4676" s="3">
        <v>1476</v>
      </c>
      <c r="C4676" s="4">
        <v>45299.475682870368</v>
      </c>
      <c r="D4676" s="4">
        <v>45379.706099537034</v>
      </c>
      <c r="E4676" s="1" t="s">
        <v>182</v>
      </c>
      <c r="G4676" s="1" t="str">
        <f>IFERROR(VLOOKUP(tManutencao[[#This Row],[Máquina]],[1]!tMaquinas[[Código]:[Descrição]],2,0),"N/E")</f>
        <v>N/E</v>
      </c>
      <c r="H4676" t="s">
        <v>1335</v>
      </c>
      <c r="I4676" t="s">
        <v>3865</v>
      </c>
    </row>
    <row r="4677" spans="1:9" ht="16.5" x14ac:dyDescent="0.25">
      <c r="A4677" s="1">
        <f>ROW()-ROW(tManutencao[[#Headers],[Seq]])</f>
        <v>4676</v>
      </c>
      <c r="B4677" s="3">
        <v>4558</v>
      </c>
      <c r="C4677" s="4">
        <v>45642.70621527778</v>
      </c>
      <c r="D4677" s="4"/>
      <c r="E4677" s="1" t="s">
        <v>92</v>
      </c>
      <c r="F4677">
        <v>118</v>
      </c>
      <c r="G4677" s="1" t="str">
        <f>IFERROR(VLOOKUP(tManutencao[[#This Row],[Máquina]],[1]!tMaquinas[[Código]:[Descrição]],2,0),"N/E")</f>
        <v>118- Extrusora</v>
      </c>
      <c r="H4677" t="s">
        <v>10</v>
      </c>
      <c r="I4677" t="s">
        <v>3866</v>
      </c>
    </row>
    <row r="4678" spans="1:9" ht="16.5" x14ac:dyDescent="0.25">
      <c r="A4678" s="1">
        <f>ROW()-ROW(tManutencao[[#Headers],[Seq]])</f>
        <v>4677</v>
      </c>
      <c r="B4678" s="3">
        <v>4559</v>
      </c>
      <c r="C4678" s="4">
        <v>45642.708090277774</v>
      </c>
      <c r="D4678" s="4"/>
      <c r="E4678" s="1" t="s">
        <v>9</v>
      </c>
      <c r="F4678">
        <v>108</v>
      </c>
      <c r="G4678" s="1" t="str">
        <f>IFERROR(VLOOKUP(tManutencao[[#This Row],[Máquina]],[1]!tMaquinas[[Código]:[Descrição]],2,0),"N/E")</f>
        <v>108 - Extrusora</v>
      </c>
      <c r="H4678" t="s">
        <v>10</v>
      </c>
      <c r="I4678" t="s">
        <v>3867</v>
      </c>
    </row>
    <row r="4679" spans="1:9" ht="16.5" x14ac:dyDescent="0.25">
      <c r="A4679" s="1">
        <f>ROW()-ROW(tManutencao[[#Headers],[Seq]])</f>
        <v>4678</v>
      </c>
      <c r="B4679" s="3">
        <v>4560</v>
      </c>
      <c r="C4679" s="4">
        <v>45642.709317129629</v>
      </c>
      <c r="D4679" s="4">
        <v>45686.58390046296</v>
      </c>
      <c r="E4679" s="1" t="s">
        <v>9</v>
      </c>
      <c r="F4679">
        <v>301</v>
      </c>
      <c r="G4679" s="1" t="str">
        <f>IFERROR(VLOOKUP(tManutencao[[#This Row],[Máquina]],[1]!tMaquinas[[Código]:[Descrição]],2,0),"N/E")</f>
        <v>301 - Comexi Laminadora</v>
      </c>
      <c r="H4679" t="s">
        <v>58</v>
      </c>
      <c r="I4679" t="s">
        <v>3868</v>
      </c>
    </row>
    <row r="4680" spans="1:9" ht="16.5" x14ac:dyDescent="0.25">
      <c r="A4680" s="1">
        <f>ROW()-ROW(tManutencao[[#Headers],[Seq]])</f>
        <v>4679</v>
      </c>
      <c r="B4680" s="3">
        <v>4561</v>
      </c>
      <c r="C4680" s="4">
        <v>45642.710902777777</v>
      </c>
      <c r="D4680" s="4">
        <v>45686.625439814816</v>
      </c>
      <c r="E4680" s="1" t="s">
        <v>9</v>
      </c>
      <c r="F4680">
        <v>207</v>
      </c>
      <c r="G4680" s="1" t="str">
        <f>IFERROR(VLOOKUP(tManutencao[[#This Row],[Máquina]],[1]!tMaquinas[[Código]:[Descrição]],2,0),"N/E")</f>
        <v>207 - Comexi 8 cores</v>
      </c>
      <c r="H4680" t="s">
        <v>62</v>
      </c>
      <c r="I4680" t="s">
        <v>3869</v>
      </c>
    </row>
    <row r="4681" spans="1:9" ht="16.5" x14ac:dyDescent="0.25">
      <c r="A4681" s="1">
        <f>ROW()-ROW(tManutencao[[#Headers],[Seq]])</f>
        <v>4680</v>
      </c>
      <c r="B4681" s="3">
        <v>1490</v>
      </c>
      <c r="C4681" s="4">
        <v>45301.445497685185</v>
      </c>
      <c r="D4681" s="4">
        <v>45307.448564814818</v>
      </c>
      <c r="E4681" s="1" t="s">
        <v>9</v>
      </c>
      <c r="G4681" s="1" t="str">
        <f>IFERROR(VLOOKUP(tManutencao[[#This Row],[Máquina]],[1]!tMaquinas[[Código]:[Descrição]],2,0),"N/E")</f>
        <v>N/E</v>
      </c>
      <c r="H4681" t="s">
        <v>2167</v>
      </c>
      <c r="I4681" t="s">
        <v>3870</v>
      </c>
    </row>
    <row r="4682" spans="1:9" ht="16.5" x14ac:dyDescent="0.25">
      <c r="A4682" s="1">
        <f>ROW()-ROW(tManutencao[[#Headers],[Seq]])</f>
        <v>4681</v>
      </c>
      <c r="B4682" s="3">
        <v>4563</v>
      </c>
      <c r="C4682" s="4">
        <v>45642.730821759258</v>
      </c>
      <c r="D4682" s="4"/>
      <c r="E4682" s="1" t="s">
        <v>9</v>
      </c>
      <c r="F4682">
        <v>113</v>
      </c>
      <c r="G4682" s="1" t="str">
        <f>IFERROR(VLOOKUP(tManutencao[[#This Row],[Máquina]],[1]!tMaquinas[[Código]:[Descrição]],2,0),"N/E")</f>
        <v>113 - Extrusora</v>
      </c>
      <c r="H4682" t="s">
        <v>10</v>
      </c>
      <c r="I4682" t="s">
        <v>3871</v>
      </c>
    </row>
    <row r="4683" spans="1:9" ht="16.5" x14ac:dyDescent="0.25">
      <c r="A4683" s="1">
        <f>ROW()-ROW(tManutencao[[#Headers],[Seq]])</f>
        <v>4682</v>
      </c>
      <c r="B4683" s="3">
        <v>4564</v>
      </c>
      <c r="C4683" s="4">
        <v>45643.35528935185</v>
      </c>
      <c r="D4683" s="4">
        <v>45646.617395833331</v>
      </c>
      <c r="E4683" s="1" t="s">
        <v>9</v>
      </c>
      <c r="F4683">
        <v>206</v>
      </c>
      <c r="G4683" s="1" t="str">
        <f>IFERROR(VLOOKUP(tManutencao[[#This Row],[Máquina]],[1]!tMaquinas[[Código]:[Descrição]],2,0),"N/E")</f>
        <v>206 - Comexi 8 cores</v>
      </c>
      <c r="H4683" t="s">
        <v>62</v>
      </c>
      <c r="I4683" t="s">
        <v>3872</v>
      </c>
    </row>
    <row r="4684" spans="1:9" ht="16.5" x14ac:dyDescent="0.25">
      <c r="A4684" s="1">
        <f>ROW()-ROW(tManutencao[[#Headers],[Seq]])</f>
        <v>4683</v>
      </c>
      <c r="B4684" s="3">
        <v>1523</v>
      </c>
      <c r="C4684" s="4">
        <v>45307.394143518519</v>
      </c>
      <c r="D4684" s="4">
        <v>45314.545740740738</v>
      </c>
      <c r="E4684" s="1" t="s">
        <v>9</v>
      </c>
      <c r="G4684" s="1" t="str">
        <f>IFERROR(VLOOKUP(tManutencao[[#This Row],[Máquina]],[1]!tMaquinas[[Código]:[Descrição]],2,0),"N/E")</f>
        <v>N/E</v>
      </c>
      <c r="H4684" t="s">
        <v>1494</v>
      </c>
      <c r="I4684" t="s">
        <v>3873</v>
      </c>
    </row>
    <row r="4685" spans="1:9" ht="16.5" x14ac:dyDescent="0.25">
      <c r="A4685" s="1">
        <f>ROW()-ROW(tManutencao[[#Headers],[Seq]])</f>
        <v>4684</v>
      </c>
      <c r="B4685" s="3">
        <v>1524</v>
      </c>
      <c r="C4685" s="4">
        <v>45307.399340277778</v>
      </c>
      <c r="D4685" s="4">
        <v>45314.493888888886</v>
      </c>
      <c r="E4685" s="1" t="s">
        <v>9</v>
      </c>
      <c r="G4685" s="1" t="str">
        <f>IFERROR(VLOOKUP(tManutencao[[#This Row],[Máquina]],[1]!tMaquinas[[Código]:[Descrição]],2,0),"N/E")</f>
        <v>N/E</v>
      </c>
      <c r="H4685" t="s">
        <v>3441</v>
      </c>
      <c r="I4685" t="s">
        <v>3874</v>
      </c>
    </row>
    <row r="4686" spans="1:9" ht="16.5" x14ac:dyDescent="0.25">
      <c r="A4686" s="1">
        <f>ROW()-ROW(tManutencao[[#Headers],[Seq]])</f>
        <v>4685</v>
      </c>
      <c r="B4686" s="3">
        <v>1530</v>
      </c>
      <c r="C4686" s="4">
        <v>45308.808865740742</v>
      </c>
      <c r="D4686" s="4">
        <v>45404.696863425925</v>
      </c>
      <c r="E4686" s="1" t="s">
        <v>9</v>
      </c>
      <c r="G4686" s="1" t="str">
        <f>IFERROR(VLOOKUP(tManutencao[[#This Row],[Máquina]],[1]!tMaquinas[[Código]:[Descrição]],2,0),"N/E")</f>
        <v>N/E</v>
      </c>
      <c r="H4686" t="s">
        <v>62</v>
      </c>
    </row>
    <row r="4687" spans="1:9" ht="16.5" x14ac:dyDescent="0.25">
      <c r="A4687" s="1">
        <f>ROW()-ROW(tManutencao[[#Headers],[Seq]])</f>
        <v>4686</v>
      </c>
      <c r="B4687" s="3">
        <v>4568</v>
      </c>
      <c r="C4687" s="4">
        <v>45643.37054398148</v>
      </c>
      <c r="D4687" s="4"/>
      <c r="E4687" s="1" t="s">
        <v>9</v>
      </c>
      <c r="F4687">
        <v>117</v>
      </c>
      <c r="G4687" s="1" t="str">
        <f>IFERROR(VLOOKUP(tManutencao[[#This Row],[Máquina]],[1]!tMaquinas[[Código]:[Descrição]],2,0),"N/E")</f>
        <v>117 - Extrusora</v>
      </c>
      <c r="H4687" t="s">
        <v>10</v>
      </c>
      <c r="I4687" t="s">
        <v>3875</v>
      </c>
    </row>
    <row r="4688" spans="1:9" ht="16.5" x14ac:dyDescent="0.25">
      <c r="A4688" s="1">
        <f>ROW()-ROW(tManutencao[[#Headers],[Seq]])</f>
        <v>4687</v>
      </c>
      <c r="B4688" s="3">
        <v>1549</v>
      </c>
      <c r="C4688" s="4">
        <v>45312.22152777778</v>
      </c>
      <c r="D4688" s="4"/>
      <c r="E4688" s="1" t="s">
        <v>9</v>
      </c>
      <c r="G4688" s="1" t="str">
        <f>IFERROR(VLOOKUP(tManutencao[[#This Row],[Máquina]],[1]!tMaquinas[[Código]:[Descrição]],2,0),"N/E")</f>
        <v>N/E</v>
      </c>
      <c r="H4688" t="s">
        <v>10</v>
      </c>
      <c r="I4688" t="s">
        <v>3876</v>
      </c>
    </row>
    <row r="4689" spans="1:9" ht="16.5" x14ac:dyDescent="0.25">
      <c r="A4689" s="1">
        <f>ROW()-ROW(tManutencao[[#Headers],[Seq]])</f>
        <v>4688</v>
      </c>
      <c r="B4689" s="3">
        <v>1574</v>
      </c>
      <c r="C4689" s="4">
        <v>45314.312280092592</v>
      </c>
      <c r="D4689" s="4">
        <v>45314.499166666668</v>
      </c>
      <c r="E4689" s="1" t="s">
        <v>182</v>
      </c>
      <c r="G4689" s="1" t="str">
        <f>IFERROR(VLOOKUP(tManutencao[[#This Row],[Máquina]],[1]!tMaquinas[[Código]:[Descrição]],2,0),"N/E")</f>
        <v>N/E</v>
      </c>
      <c r="H4689" t="s">
        <v>10</v>
      </c>
      <c r="I4689" t="s">
        <v>3877</v>
      </c>
    </row>
    <row r="4690" spans="1:9" ht="16.5" x14ac:dyDescent="0.25">
      <c r="A4690" s="1">
        <f>ROW()-ROW(tManutencao[[#Headers],[Seq]])</f>
        <v>4689</v>
      </c>
      <c r="B4690" s="3">
        <v>1588</v>
      </c>
      <c r="C4690" s="4">
        <v>45317.62939814815</v>
      </c>
      <c r="D4690" s="4">
        <v>45323.665856481479</v>
      </c>
      <c r="E4690" s="1" t="s">
        <v>9</v>
      </c>
      <c r="G4690" s="1" t="str">
        <f>IFERROR(VLOOKUP(tManutencao[[#This Row],[Máquina]],[1]!tMaquinas[[Código]:[Descrição]],2,0),"N/E")</f>
        <v>N/E</v>
      </c>
      <c r="H4690" t="s">
        <v>10</v>
      </c>
      <c r="I4690" t="s">
        <v>3878</v>
      </c>
    </row>
    <row r="4691" spans="1:9" ht="16.5" x14ac:dyDescent="0.25">
      <c r="A4691" s="1">
        <f>ROW()-ROW(tManutencao[[#Headers],[Seq]])</f>
        <v>4690</v>
      </c>
      <c r="B4691" s="3">
        <v>4572</v>
      </c>
      <c r="C4691" s="4">
        <v>45643.664710648147</v>
      </c>
      <c r="D4691" s="4"/>
      <c r="E4691" s="1" t="s">
        <v>9</v>
      </c>
      <c r="F4691">
        <v>206</v>
      </c>
      <c r="G4691" s="1" t="str">
        <f>IFERROR(VLOOKUP(tManutencao[[#This Row],[Máquina]],[1]!tMaquinas[[Código]:[Descrição]],2,0),"N/E")</f>
        <v>206 - Comexi 8 cores</v>
      </c>
      <c r="H4691" t="s">
        <v>62</v>
      </c>
      <c r="I4691" t="s">
        <v>3879</v>
      </c>
    </row>
    <row r="4692" spans="1:9" ht="16.5" x14ac:dyDescent="0.25">
      <c r="A4692" s="1">
        <f>ROW()-ROW(tManutencao[[#Headers],[Seq]])</f>
        <v>4691</v>
      </c>
      <c r="B4692" s="3">
        <v>1641</v>
      </c>
      <c r="C4692" s="4">
        <v>45329.585856481484</v>
      </c>
      <c r="D4692" s="4">
        <v>45385.730358796296</v>
      </c>
      <c r="E4692" s="1" t="s">
        <v>182</v>
      </c>
      <c r="G4692" s="1" t="str">
        <f>IFERROR(VLOOKUP(tManutencao[[#This Row],[Máquina]],[1]!tMaquinas[[Código]:[Descrição]],2,0),"N/E")</f>
        <v>N/E</v>
      </c>
      <c r="H4692" t="s">
        <v>1494</v>
      </c>
      <c r="I4692" t="s">
        <v>3880</v>
      </c>
    </row>
    <row r="4693" spans="1:9" ht="16.5" x14ac:dyDescent="0.25">
      <c r="A4693" s="1">
        <f>ROW()-ROW(tManutencao[[#Headers],[Seq]])</f>
        <v>4692</v>
      </c>
      <c r="B4693" s="3">
        <v>4574</v>
      </c>
      <c r="C4693" s="4">
        <v>45643.665335648147</v>
      </c>
      <c r="D4693" s="4">
        <v>45670.604722222219</v>
      </c>
      <c r="E4693" s="1" t="s">
        <v>9</v>
      </c>
      <c r="F4693">
        <v>117</v>
      </c>
      <c r="G4693" s="1" t="str">
        <f>IFERROR(VLOOKUP(tManutencao[[#This Row],[Máquina]],[1]!tMaquinas[[Código]:[Descrição]],2,0),"N/E")</f>
        <v>117 - Extrusora</v>
      </c>
      <c r="H4693" t="s">
        <v>10</v>
      </c>
      <c r="I4693" t="s">
        <v>79</v>
      </c>
    </row>
    <row r="4694" spans="1:9" ht="16.5" x14ac:dyDescent="0.25">
      <c r="A4694" s="1">
        <f>ROW()-ROW(tManutencao[[#Headers],[Seq]])</f>
        <v>4693</v>
      </c>
      <c r="B4694" s="3">
        <v>4575</v>
      </c>
      <c r="C4694" s="4">
        <v>45643.665717592594</v>
      </c>
      <c r="D4694" s="4"/>
      <c r="E4694" s="1" t="s">
        <v>9</v>
      </c>
      <c r="F4694">
        <v>506</v>
      </c>
      <c r="G4694" s="1" t="str">
        <f>IFERROR(VLOOKUP(tManutencao[[#This Row],[Máquina]],[1]!tMaquinas[[Código]:[Descrição]],2,0),"N/E")</f>
        <v>506 - Rebobinadeira</v>
      </c>
      <c r="H4694" t="s">
        <v>23</v>
      </c>
      <c r="I4694" t="s">
        <v>3881</v>
      </c>
    </row>
    <row r="4695" spans="1:9" ht="16.5" x14ac:dyDescent="0.25">
      <c r="A4695" s="1">
        <f>ROW()-ROW(tManutencao[[#Headers],[Seq]])</f>
        <v>4694</v>
      </c>
      <c r="B4695" s="3">
        <v>4576</v>
      </c>
      <c r="C4695" s="4">
        <v>45643.709826388891</v>
      </c>
      <c r="D4695" s="4">
        <v>45646.607685185183</v>
      </c>
      <c r="E4695" s="1" t="s">
        <v>9</v>
      </c>
      <c r="F4695">
        <v>115</v>
      </c>
      <c r="G4695" s="1" t="str">
        <f>IFERROR(VLOOKUP(tManutencao[[#This Row],[Máquina]],[1]!tMaquinas[[Código]:[Descrição]],2,0),"N/E")</f>
        <v>115 - Extrusora</v>
      </c>
      <c r="H4695" t="s">
        <v>10</v>
      </c>
      <c r="I4695" t="s">
        <v>3882</v>
      </c>
    </row>
    <row r="4696" spans="1:9" ht="16.5" x14ac:dyDescent="0.25">
      <c r="A4696" s="1">
        <f>ROW()-ROW(tManutencao[[#Headers],[Seq]])</f>
        <v>4695</v>
      </c>
      <c r="B4696" s="3">
        <v>4577</v>
      </c>
      <c r="C4696" s="4">
        <v>45643.710381944446</v>
      </c>
      <c r="D4696" s="4">
        <v>45646.606909722221</v>
      </c>
      <c r="E4696" s="1" t="s">
        <v>9</v>
      </c>
      <c r="F4696">
        <v>115</v>
      </c>
      <c r="G4696" s="1" t="str">
        <f>IFERROR(VLOOKUP(tManutencao[[#This Row],[Máquina]],[1]!tMaquinas[[Código]:[Descrição]],2,0),"N/E")</f>
        <v>115 - Extrusora</v>
      </c>
      <c r="H4696" t="s">
        <v>10</v>
      </c>
      <c r="I4696" t="s">
        <v>3883</v>
      </c>
    </row>
    <row r="4697" spans="1:9" ht="16.5" x14ac:dyDescent="0.25">
      <c r="A4697" s="1">
        <f>ROW()-ROW(tManutencao[[#Headers],[Seq]])</f>
        <v>4696</v>
      </c>
      <c r="B4697" s="3">
        <v>4578</v>
      </c>
      <c r="C4697" s="4">
        <v>45643.710856481484</v>
      </c>
      <c r="D4697" s="4">
        <v>45646.604814814818</v>
      </c>
      <c r="E4697" s="1" t="s">
        <v>9</v>
      </c>
      <c r="F4697">
        <v>115</v>
      </c>
      <c r="G4697" s="1" t="str">
        <f>IFERROR(VLOOKUP(tManutencao[[#This Row],[Máquina]],[1]!tMaquinas[[Código]:[Descrição]],2,0),"N/E")</f>
        <v>115 - Extrusora</v>
      </c>
      <c r="H4697" t="s">
        <v>10</v>
      </c>
      <c r="I4697" t="s">
        <v>3884</v>
      </c>
    </row>
    <row r="4698" spans="1:9" ht="16.5" x14ac:dyDescent="0.25">
      <c r="A4698" s="1">
        <f>ROW()-ROW(tManutencao[[#Headers],[Seq]])</f>
        <v>4697</v>
      </c>
      <c r="B4698" s="3">
        <v>4579</v>
      </c>
      <c r="C4698" s="4">
        <v>45643.711284722223</v>
      </c>
      <c r="D4698" s="4">
        <v>45646.605150462965</v>
      </c>
      <c r="E4698" s="1" t="s">
        <v>9</v>
      </c>
      <c r="F4698">
        <v>117</v>
      </c>
      <c r="G4698" s="1" t="str">
        <f>IFERROR(VLOOKUP(tManutencao[[#This Row],[Máquina]],[1]!tMaquinas[[Código]:[Descrição]],2,0),"N/E")</f>
        <v>117 - Extrusora</v>
      </c>
      <c r="H4698" t="s">
        <v>10</v>
      </c>
      <c r="I4698" t="s">
        <v>3885</v>
      </c>
    </row>
    <row r="4699" spans="1:9" ht="16.5" x14ac:dyDescent="0.25">
      <c r="A4699" s="1">
        <f>ROW()-ROW(tManutencao[[#Headers],[Seq]])</f>
        <v>4698</v>
      </c>
      <c r="B4699" s="3">
        <v>4580</v>
      </c>
      <c r="C4699" s="4">
        <v>45643.727233796293</v>
      </c>
      <c r="D4699" s="4">
        <v>45670.605081018519</v>
      </c>
      <c r="E4699" s="1" t="s">
        <v>9</v>
      </c>
      <c r="F4699">
        <v>115</v>
      </c>
      <c r="G4699" s="1" t="str">
        <f>IFERROR(VLOOKUP(tManutencao[[#This Row],[Máquina]],[1]!tMaquinas[[Código]:[Descrição]],2,0),"N/E")</f>
        <v>115 - Extrusora</v>
      </c>
      <c r="H4699" t="s">
        <v>10</v>
      </c>
      <c r="I4699" t="s">
        <v>67</v>
      </c>
    </row>
    <row r="4700" spans="1:9" ht="16.5" x14ac:dyDescent="0.25">
      <c r="A4700" s="1">
        <f>ROW()-ROW(tManutencao[[#Headers],[Seq]])</f>
        <v>4699</v>
      </c>
      <c r="B4700" s="3">
        <v>4581</v>
      </c>
      <c r="C4700" s="4">
        <v>45643.894178240742</v>
      </c>
      <c r="D4700" s="4">
        <v>45670.604560185187</v>
      </c>
      <c r="E4700" s="1" t="s">
        <v>9</v>
      </c>
      <c r="F4700">
        <v>113</v>
      </c>
      <c r="G4700" s="1" t="str">
        <f>IFERROR(VLOOKUP(tManutencao[[#This Row],[Máquina]],[1]!tMaquinas[[Código]:[Descrição]],2,0),"N/E")</f>
        <v>113 - Extrusora</v>
      </c>
      <c r="H4700" t="s">
        <v>10</v>
      </c>
      <c r="I4700" t="s">
        <v>16</v>
      </c>
    </row>
    <row r="4701" spans="1:9" ht="16.5" x14ac:dyDescent="0.25">
      <c r="A4701" s="1">
        <f>ROW()-ROW(tManutencao[[#Headers],[Seq]])</f>
        <v>4700</v>
      </c>
      <c r="B4701" s="3">
        <v>4582</v>
      </c>
      <c r="C4701" s="4">
        <v>45643.988113425927</v>
      </c>
      <c r="D4701" s="4">
        <v>45670.608298611114</v>
      </c>
      <c r="E4701" s="1" t="s">
        <v>9</v>
      </c>
      <c r="F4701">
        <v>115</v>
      </c>
      <c r="G4701" s="1" t="str">
        <f>IFERROR(VLOOKUP(tManutencao[[#This Row],[Máquina]],[1]!tMaquinas[[Código]:[Descrição]],2,0),"N/E")</f>
        <v>115 - Extrusora</v>
      </c>
      <c r="H4701" t="s">
        <v>10</v>
      </c>
      <c r="I4701" t="s">
        <v>29</v>
      </c>
    </row>
    <row r="4702" spans="1:9" ht="16.5" x14ac:dyDescent="0.25">
      <c r="A4702" s="1">
        <f>ROW()-ROW(tManutencao[[#Headers],[Seq]])</f>
        <v>4701</v>
      </c>
      <c r="B4702" s="3">
        <v>1642</v>
      </c>
      <c r="C4702" s="4">
        <v>45329.591874999998</v>
      </c>
      <c r="D4702" s="4">
        <v>45670.638206018521</v>
      </c>
      <c r="E4702" s="1" t="s">
        <v>182</v>
      </c>
      <c r="G4702" s="1" t="str">
        <f>IFERROR(VLOOKUP(tManutencao[[#This Row],[Máquina]],[1]!tMaquinas[[Código]:[Descrição]],2,0),"N/E")</f>
        <v>N/E</v>
      </c>
      <c r="H4702" t="s">
        <v>3441</v>
      </c>
      <c r="I4702" t="s">
        <v>3886</v>
      </c>
    </row>
    <row r="4703" spans="1:9" ht="16.5" x14ac:dyDescent="0.25">
      <c r="A4703" s="1">
        <f>ROW()-ROW(tManutencao[[#Headers],[Seq]])</f>
        <v>4702</v>
      </c>
      <c r="B4703" s="3">
        <v>1643</v>
      </c>
      <c r="C4703" s="4">
        <v>45329.605729166666</v>
      </c>
      <c r="D4703" s="4">
        <v>45670.638321759259</v>
      </c>
      <c r="E4703" s="1" t="s">
        <v>2137</v>
      </c>
      <c r="G4703" s="1" t="str">
        <f>IFERROR(VLOOKUP(tManutencao[[#This Row],[Máquina]],[1]!tMaquinas[[Código]:[Descrição]],2,0),"N/E")</f>
        <v>N/E</v>
      </c>
      <c r="H4703" t="s">
        <v>1494</v>
      </c>
      <c r="I4703" t="s">
        <v>3887</v>
      </c>
    </row>
    <row r="4704" spans="1:9" ht="16.5" x14ac:dyDescent="0.25">
      <c r="A4704" s="1">
        <f>ROW()-ROW(tManutencao[[#Headers],[Seq]])</f>
        <v>4703</v>
      </c>
      <c r="B4704" s="3">
        <v>4585</v>
      </c>
      <c r="C4704" s="4">
        <v>45644.494652777779</v>
      </c>
      <c r="D4704" s="4">
        <v>45665.605567129627</v>
      </c>
      <c r="E4704" s="1" t="s">
        <v>9</v>
      </c>
      <c r="F4704">
        <v>506</v>
      </c>
      <c r="G4704" s="1" t="str">
        <f>IFERROR(VLOOKUP(tManutencao[[#This Row],[Máquina]],[1]!tMaquinas[[Código]:[Descrição]],2,0),"N/E")</f>
        <v>506 - Rebobinadeira</v>
      </c>
      <c r="H4704" t="s">
        <v>23</v>
      </c>
      <c r="I4704" t="s">
        <v>3888</v>
      </c>
    </row>
    <row r="4705" spans="1:9" ht="16.5" x14ac:dyDescent="0.25">
      <c r="A4705" s="1">
        <f>ROW()-ROW(tManutencao[[#Headers],[Seq]])</f>
        <v>4704</v>
      </c>
      <c r="B4705" s="3">
        <v>4586</v>
      </c>
      <c r="C4705" s="4">
        <v>45644.502893518518</v>
      </c>
      <c r="D4705" s="4"/>
      <c r="E4705" s="1" t="s">
        <v>9</v>
      </c>
      <c r="F4705">
        <v>115</v>
      </c>
      <c r="G4705" s="1" t="str">
        <f>IFERROR(VLOOKUP(tManutencao[[#This Row],[Máquina]],[1]!tMaquinas[[Código]:[Descrição]],2,0),"N/E")</f>
        <v>115 - Extrusora</v>
      </c>
      <c r="H4705" t="s">
        <v>10</v>
      </c>
      <c r="I4705" t="s">
        <v>3889</v>
      </c>
    </row>
    <row r="4706" spans="1:9" ht="16.5" x14ac:dyDescent="0.25">
      <c r="A4706" s="1">
        <f>ROW()-ROW(tManutencao[[#Headers],[Seq]])</f>
        <v>4705</v>
      </c>
      <c r="B4706" s="3">
        <v>4587</v>
      </c>
      <c r="C4706" s="4">
        <v>45644.504386574074</v>
      </c>
      <c r="D4706" s="4"/>
      <c r="E4706" s="1" t="s">
        <v>2224</v>
      </c>
      <c r="F4706">
        <v>115</v>
      </c>
      <c r="G4706" s="1" t="str">
        <f>IFERROR(VLOOKUP(tManutencao[[#This Row],[Máquina]],[1]!tMaquinas[[Código]:[Descrição]],2,0),"N/E")</f>
        <v>115 - Extrusora</v>
      </c>
      <c r="H4706" t="s">
        <v>10</v>
      </c>
      <c r="I4706" t="s">
        <v>3890</v>
      </c>
    </row>
    <row r="4707" spans="1:9" ht="16.5" x14ac:dyDescent="0.25">
      <c r="A4707" s="1">
        <f>ROW()-ROW(tManutencao[[#Headers],[Seq]])</f>
        <v>4706</v>
      </c>
      <c r="B4707" s="3">
        <v>4588</v>
      </c>
      <c r="C4707" s="4">
        <v>45644.513541666667</v>
      </c>
      <c r="D4707" s="4"/>
      <c r="E4707" s="1" t="s">
        <v>9</v>
      </c>
      <c r="F4707">
        <v>115</v>
      </c>
      <c r="G4707" s="1" t="str">
        <f>IFERROR(VLOOKUP(tManutencao[[#This Row],[Máquina]],[1]!tMaquinas[[Código]:[Descrição]],2,0),"N/E")</f>
        <v>115 - Extrusora</v>
      </c>
      <c r="H4707" t="s">
        <v>10</v>
      </c>
      <c r="I4707" t="s">
        <v>3891</v>
      </c>
    </row>
    <row r="4708" spans="1:9" ht="16.5" x14ac:dyDescent="0.25">
      <c r="A4708" s="1">
        <f>ROW()-ROW(tManutencao[[#Headers],[Seq]])</f>
        <v>4707</v>
      </c>
      <c r="B4708" s="3">
        <v>4589</v>
      </c>
      <c r="C4708" s="4">
        <v>45644.514247685183</v>
      </c>
      <c r="D4708" s="4"/>
      <c r="E4708" s="1" t="s">
        <v>9</v>
      </c>
      <c r="F4708">
        <v>115</v>
      </c>
      <c r="G4708" s="1" t="str">
        <f>IFERROR(VLOOKUP(tManutencao[[#This Row],[Máquina]],[1]!tMaquinas[[Código]:[Descrição]],2,0),"N/E")</f>
        <v>115 - Extrusora</v>
      </c>
      <c r="H4708" t="s">
        <v>10</v>
      </c>
      <c r="I4708" t="s">
        <v>3892</v>
      </c>
    </row>
    <row r="4709" spans="1:9" ht="16.5" x14ac:dyDescent="0.25">
      <c r="A4709" s="1">
        <f>ROW()-ROW(tManutencao[[#Headers],[Seq]])</f>
        <v>4708</v>
      </c>
      <c r="B4709" s="3">
        <v>4590</v>
      </c>
      <c r="C4709" s="4">
        <v>45644.514768518522</v>
      </c>
      <c r="D4709" s="4"/>
      <c r="E4709" s="1" t="s">
        <v>9</v>
      </c>
      <c r="F4709">
        <v>115</v>
      </c>
      <c r="G4709" s="1" t="str">
        <f>IFERROR(VLOOKUP(tManutencao[[#This Row],[Máquina]],[1]!tMaquinas[[Código]:[Descrição]],2,0),"N/E")</f>
        <v>115 - Extrusora</v>
      </c>
      <c r="H4709" t="s">
        <v>10</v>
      </c>
      <c r="I4709" t="s">
        <v>3893</v>
      </c>
    </row>
    <row r="4710" spans="1:9" ht="16.5" x14ac:dyDescent="0.25">
      <c r="A4710" s="1">
        <f>ROW()-ROW(tManutencao[[#Headers],[Seq]])</f>
        <v>4709</v>
      </c>
      <c r="B4710" s="3">
        <v>4591</v>
      </c>
      <c r="C4710" s="4">
        <v>45644.515381944446</v>
      </c>
      <c r="D4710" s="4"/>
      <c r="E4710" s="1" t="s">
        <v>9</v>
      </c>
      <c r="F4710">
        <v>117</v>
      </c>
      <c r="G4710" s="1" t="str">
        <f>IFERROR(VLOOKUP(tManutencao[[#This Row],[Máquina]],[1]!tMaquinas[[Código]:[Descrição]],2,0),"N/E")</f>
        <v>117 - Extrusora</v>
      </c>
      <c r="H4710" t="s">
        <v>10</v>
      </c>
      <c r="I4710" t="s">
        <v>3894</v>
      </c>
    </row>
    <row r="4711" spans="1:9" ht="16.5" x14ac:dyDescent="0.25">
      <c r="A4711" s="1">
        <f>ROW()-ROW(tManutencao[[#Headers],[Seq]])</f>
        <v>4710</v>
      </c>
      <c r="B4711" s="3">
        <v>4592</v>
      </c>
      <c r="C4711" s="4">
        <v>45644.517696759256</v>
      </c>
      <c r="D4711" s="4"/>
      <c r="E4711" s="1" t="s">
        <v>9</v>
      </c>
      <c r="F4711">
        <v>115</v>
      </c>
      <c r="G4711" s="1" t="str">
        <f>IFERROR(VLOOKUP(tManutencao[[#This Row],[Máquina]],[1]!tMaquinas[[Código]:[Descrição]],2,0),"N/E")</f>
        <v>115 - Extrusora</v>
      </c>
      <c r="H4711" t="s">
        <v>10</v>
      </c>
      <c r="I4711" t="s">
        <v>3042</v>
      </c>
    </row>
    <row r="4712" spans="1:9" ht="16.5" x14ac:dyDescent="0.25">
      <c r="A4712" s="1">
        <f>ROW()-ROW(tManutencao[[#Headers],[Seq]])</f>
        <v>4711</v>
      </c>
      <c r="B4712" s="3">
        <v>4593</v>
      </c>
      <c r="C4712" s="4">
        <v>45644.518310185187</v>
      </c>
      <c r="D4712" s="4"/>
      <c r="E4712" s="1" t="s">
        <v>9</v>
      </c>
      <c r="F4712">
        <v>115</v>
      </c>
      <c r="G4712" s="1" t="str">
        <f>IFERROR(VLOOKUP(tManutencao[[#This Row],[Máquina]],[1]!tMaquinas[[Código]:[Descrição]],2,0),"N/E")</f>
        <v>115 - Extrusora</v>
      </c>
      <c r="H4712" t="s">
        <v>10</v>
      </c>
      <c r="I4712" t="s">
        <v>3895</v>
      </c>
    </row>
    <row r="4713" spans="1:9" ht="16.5" x14ac:dyDescent="0.25">
      <c r="A4713" s="1">
        <f>ROW()-ROW(tManutencao[[#Headers],[Seq]])</f>
        <v>4712</v>
      </c>
      <c r="B4713" s="3">
        <v>4594</v>
      </c>
      <c r="C4713" s="4">
        <v>45644.643784722219</v>
      </c>
      <c r="D4713" s="4">
        <v>45664.723287037035</v>
      </c>
      <c r="E4713" s="1" t="s">
        <v>9</v>
      </c>
      <c r="F4713">
        <v>115</v>
      </c>
      <c r="G4713" s="1" t="str">
        <f>IFERROR(VLOOKUP(tManutencao[[#This Row],[Máquina]],[1]!tMaquinas[[Código]:[Descrição]],2,0),"N/E")</f>
        <v>115 - Extrusora</v>
      </c>
      <c r="H4713" t="s">
        <v>10</v>
      </c>
      <c r="I4713" t="s">
        <v>3896</v>
      </c>
    </row>
    <row r="4714" spans="1:9" ht="16.5" x14ac:dyDescent="0.25">
      <c r="A4714" s="1">
        <f>ROW()-ROW(tManutencao[[#Headers],[Seq]])</f>
        <v>4713</v>
      </c>
      <c r="B4714" s="3">
        <v>4595</v>
      </c>
      <c r="C4714" s="4">
        <v>45644.646481481483</v>
      </c>
      <c r="D4714" s="4">
        <v>45664.722118055557</v>
      </c>
      <c r="E4714" s="1" t="s">
        <v>9</v>
      </c>
      <c r="F4714">
        <v>108</v>
      </c>
      <c r="G4714" s="1" t="str">
        <f>IFERROR(VLOOKUP(tManutencao[[#This Row],[Máquina]],[1]!tMaquinas[[Código]:[Descrição]],2,0),"N/E")</f>
        <v>108 - Extrusora</v>
      </c>
      <c r="H4714" t="s">
        <v>10</v>
      </c>
      <c r="I4714" t="s">
        <v>3897</v>
      </c>
    </row>
    <row r="4715" spans="1:9" ht="16.5" x14ac:dyDescent="0.25">
      <c r="A4715" s="1">
        <f>ROW()-ROW(tManutencao[[#Headers],[Seq]])</f>
        <v>4714</v>
      </c>
      <c r="B4715" s="3">
        <v>4596</v>
      </c>
      <c r="C4715" s="4">
        <v>45644.660694444443</v>
      </c>
      <c r="D4715" s="4"/>
      <c r="E4715" s="1" t="s">
        <v>9</v>
      </c>
      <c r="F4715">
        <v>113</v>
      </c>
      <c r="G4715" s="1" t="str">
        <f>IFERROR(VLOOKUP(tManutencao[[#This Row],[Máquina]],[1]!tMaquinas[[Código]:[Descrição]],2,0),"N/E")</f>
        <v>113 - Extrusora</v>
      </c>
      <c r="H4715" t="s">
        <v>10</v>
      </c>
      <c r="I4715" t="s">
        <v>3898</v>
      </c>
    </row>
    <row r="4716" spans="1:9" ht="16.5" x14ac:dyDescent="0.25">
      <c r="A4716" s="1">
        <f>ROW()-ROW(tManutencao[[#Headers],[Seq]])</f>
        <v>4715</v>
      </c>
      <c r="B4716" s="3">
        <v>4597</v>
      </c>
      <c r="C4716" s="4">
        <v>45644.741087962961</v>
      </c>
      <c r="D4716" s="4">
        <v>45649.508009259262</v>
      </c>
      <c r="E4716" s="1" t="s">
        <v>109</v>
      </c>
      <c r="F4716">
        <v>118</v>
      </c>
      <c r="G4716" s="1" t="str">
        <f>IFERROR(VLOOKUP(tManutencao[[#This Row],[Máquina]],[1]!tMaquinas[[Código]:[Descrição]],2,0),"N/E")</f>
        <v>118- Extrusora</v>
      </c>
      <c r="H4716" t="s">
        <v>10</v>
      </c>
      <c r="I4716" t="s">
        <v>3899</v>
      </c>
    </row>
    <row r="4717" spans="1:9" ht="16.5" x14ac:dyDescent="0.25">
      <c r="A4717" s="1">
        <f>ROW()-ROW(tManutencao[[#Headers],[Seq]])</f>
        <v>4716</v>
      </c>
      <c r="B4717" s="3">
        <v>4598</v>
      </c>
      <c r="C4717" s="4">
        <v>45644.742222222223</v>
      </c>
      <c r="D4717" s="4"/>
      <c r="E4717" s="1" t="s">
        <v>109</v>
      </c>
      <c r="F4717">
        <v>108</v>
      </c>
      <c r="G4717" s="1" t="str">
        <f>IFERROR(VLOOKUP(tManutencao[[#This Row],[Máquina]],[1]!tMaquinas[[Código]:[Descrição]],2,0),"N/E")</f>
        <v>108 - Extrusora</v>
      </c>
      <c r="H4717" t="s">
        <v>10</v>
      </c>
      <c r="I4717" t="s">
        <v>3900</v>
      </c>
    </row>
    <row r="4718" spans="1:9" ht="16.5" x14ac:dyDescent="0.25">
      <c r="A4718" s="1">
        <f>ROW()-ROW(tManutencao[[#Headers],[Seq]])</f>
        <v>4717</v>
      </c>
      <c r="B4718" s="3">
        <v>1671</v>
      </c>
      <c r="C4718" s="4">
        <v>45331.61105324074</v>
      </c>
      <c r="D4718" s="4"/>
      <c r="E4718" s="1" t="s">
        <v>182</v>
      </c>
      <c r="G4718" s="1" t="str">
        <f>IFERROR(VLOOKUP(tManutencao[[#This Row],[Máquina]],[1]!tMaquinas[[Código]:[Descrição]],2,0),"N/E")</f>
        <v>N/E</v>
      </c>
      <c r="H4718" t="s">
        <v>3901</v>
      </c>
      <c r="I4718" t="s">
        <v>3902</v>
      </c>
    </row>
    <row r="4719" spans="1:9" ht="16.5" x14ac:dyDescent="0.25">
      <c r="A4719" s="1">
        <f>ROW()-ROW(tManutencao[[#Headers],[Seq]])</f>
        <v>4718</v>
      </c>
      <c r="B4719" s="3">
        <v>4600</v>
      </c>
      <c r="C4719" s="4">
        <v>45645.434259259258</v>
      </c>
      <c r="D4719" s="4"/>
      <c r="E4719" s="1" t="s">
        <v>9</v>
      </c>
      <c r="F4719">
        <v>115</v>
      </c>
      <c r="G4719" s="1" t="str">
        <f>IFERROR(VLOOKUP(tManutencao[[#This Row],[Máquina]],[1]!tMaquinas[[Código]:[Descrição]],2,0),"N/E")</f>
        <v>115 - Extrusora</v>
      </c>
      <c r="H4719" t="s">
        <v>10</v>
      </c>
      <c r="I4719" t="s">
        <v>3903</v>
      </c>
    </row>
    <row r="4720" spans="1:9" ht="16.5" x14ac:dyDescent="0.25">
      <c r="A4720" s="1">
        <f>ROW()-ROW(tManutencao[[#Headers],[Seq]])</f>
        <v>4719</v>
      </c>
      <c r="B4720" s="3">
        <v>4601</v>
      </c>
      <c r="C4720" s="4">
        <v>45645.522037037037</v>
      </c>
      <c r="D4720" s="4"/>
      <c r="E4720" s="1" t="s">
        <v>92</v>
      </c>
      <c r="F4720">
        <v>117</v>
      </c>
      <c r="G4720" s="1" t="str">
        <f>IFERROR(VLOOKUP(tManutencao[[#This Row],[Máquina]],[1]!tMaquinas[[Código]:[Descrição]],2,0),"N/E")</f>
        <v>117 - Extrusora</v>
      </c>
      <c r="H4720" t="s">
        <v>10</v>
      </c>
      <c r="I4720" t="s">
        <v>3904</v>
      </c>
    </row>
    <row r="4721" spans="1:9" ht="16.5" x14ac:dyDescent="0.25">
      <c r="A4721" s="1">
        <f>ROW()-ROW(tManutencao[[#Headers],[Seq]])</f>
        <v>4720</v>
      </c>
      <c r="B4721" s="3">
        <v>4602</v>
      </c>
      <c r="C4721" s="4">
        <v>45645.525659722225</v>
      </c>
      <c r="D4721" s="4"/>
      <c r="E4721" s="1" t="s">
        <v>92</v>
      </c>
      <c r="F4721">
        <v>117</v>
      </c>
      <c r="G4721" s="1" t="str">
        <f>IFERROR(VLOOKUP(tManutencao[[#This Row],[Máquina]],[1]!tMaquinas[[Código]:[Descrição]],2,0),"N/E")</f>
        <v>117 - Extrusora</v>
      </c>
      <c r="H4721" t="s">
        <v>10</v>
      </c>
      <c r="I4721" t="s">
        <v>3905</v>
      </c>
    </row>
    <row r="4722" spans="1:9" ht="16.5" x14ac:dyDescent="0.25">
      <c r="A4722" s="1">
        <f>ROW()-ROW(tManutencao[[#Headers],[Seq]])</f>
        <v>4721</v>
      </c>
      <c r="B4722" s="3">
        <v>4603</v>
      </c>
      <c r="C4722" s="4">
        <v>45645.553090277775</v>
      </c>
      <c r="D4722" s="4"/>
      <c r="E4722" s="1" t="s">
        <v>9</v>
      </c>
      <c r="F4722">
        <v>115</v>
      </c>
      <c r="G4722" s="1" t="str">
        <f>IFERROR(VLOOKUP(tManutencao[[#This Row],[Máquina]],[1]!tMaquinas[[Código]:[Descrição]],2,0),"N/E")</f>
        <v>115 - Extrusora</v>
      </c>
      <c r="H4722" t="s">
        <v>10</v>
      </c>
      <c r="I4722" t="s">
        <v>3906</v>
      </c>
    </row>
    <row r="4723" spans="1:9" ht="16.5" x14ac:dyDescent="0.25">
      <c r="A4723" s="1">
        <f>ROW()-ROW(tManutencao[[#Headers],[Seq]])</f>
        <v>4722</v>
      </c>
      <c r="B4723" s="3">
        <v>1672</v>
      </c>
      <c r="C4723" s="4">
        <v>45331.611631944441</v>
      </c>
      <c r="D4723" s="4"/>
      <c r="E4723" s="1" t="s">
        <v>182</v>
      </c>
      <c r="G4723" s="1" t="str">
        <f>IFERROR(VLOOKUP(tManutencao[[#This Row],[Máquina]],[1]!tMaquinas[[Código]:[Descrição]],2,0),"N/E")</f>
        <v>N/E</v>
      </c>
      <c r="H4723" t="s">
        <v>3420</v>
      </c>
      <c r="I4723" t="s">
        <v>3907</v>
      </c>
    </row>
    <row r="4724" spans="1:9" ht="16.5" x14ac:dyDescent="0.25">
      <c r="A4724" s="1">
        <f>ROW()-ROW(tManutencao[[#Headers],[Seq]])</f>
        <v>4723</v>
      </c>
      <c r="B4724" s="3">
        <v>4605</v>
      </c>
      <c r="C4724" s="4">
        <v>45645.597812499997</v>
      </c>
      <c r="D4724" s="4"/>
      <c r="E4724" s="1" t="s">
        <v>92</v>
      </c>
      <c r="F4724">
        <v>117</v>
      </c>
      <c r="G4724" s="1" t="str">
        <f>IFERROR(VLOOKUP(tManutencao[[#This Row],[Máquina]],[1]!tMaquinas[[Código]:[Descrição]],2,0),"N/E")</f>
        <v>117 - Extrusora</v>
      </c>
      <c r="H4724" t="s">
        <v>10</v>
      </c>
      <c r="I4724" t="s">
        <v>3908</v>
      </c>
    </row>
    <row r="4725" spans="1:9" ht="16.5" x14ac:dyDescent="0.25">
      <c r="A4725" s="1">
        <f>ROW()-ROW(tManutencao[[#Headers],[Seq]])</f>
        <v>4724</v>
      </c>
      <c r="B4725" s="3">
        <v>4606</v>
      </c>
      <c r="C4725" s="4">
        <v>45645.599108796298</v>
      </c>
      <c r="D4725" s="4"/>
      <c r="E4725" s="1" t="s">
        <v>92</v>
      </c>
      <c r="F4725">
        <v>117</v>
      </c>
      <c r="G4725" s="1" t="str">
        <f>IFERROR(VLOOKUP(tManutencao[[#This Row],[Máquina]],[1]!tMaquinas[[Código]:[Descrição]],2,0),"N/E")</f>
        <v>117 - Extrusora</v>
      </c>
      <c r="H4725" t="s">
        <v>10</v>
      </c>
      <c r="I4725" t="s">
        <v>3909</v>
      </c>
    </row>
    <row r="4726" spans="1:9" ht="16.5" x14ac:dyDescent="0.25">
      <c r="A4726" s="1">
        <f>ROW()-ROW(tManutencao[[#Headers],[Seq]])</f>
        <v>4725</v>
      </c>
      <c r="B4726" s="3">
        <v>4607</v>
      </c>
      <c r="C4726" s="4">
        <v>45645.602060185185</v>
      </c>
      <c r="D4726" s="4"/>
      <c r="E4726" s="1" t="s">
        <v>92</v>
      </c>
      <c r="F4726">
        <v>117</v>
      </c>
      <c r="G4726" s="1" t="str">
        <f>IFERROR(VLOOKUP(tManutencao[[#This Row],[Máquina]],[1]!tMaquinas[[Código]:[Descrição]],2,0),"N/E")</f>
        <v>117 - Extrusora</v>
      </c>
      <c r="H4726" t="s">
        <v>10</v>
      </c>
      <c r="I4726" t="s">
        <v>3910</v>
      </c>
    </row>
    <row r="4727" spans="1:9" ht="16.5" x14ac:dyDescent="0.25">
      <c r="A4727" s="1">
        <f>ROW()-ROW(tManutencao[[#Headers],[Seq]])</f>
        <v>4726</v>
      </c>
      <c r="B4727" s="3">
        <v>4608</v>
      </c>
      <c r="C4727" s="4">
        <v>45645.632349537038</v>
      </c>
      <c r="D4727" s="4"/>
      <c r="E4727" s="1" t="s">
        <v>9</v>
      </c>
      <c r="F4727">
        <v>117</v>
      </c>
      <c r="G4727" s="1" t="str">
        <f>IFERROR(VLOOKUP(tManutencao[[#This Row],[Máquina]],[1]!tMaquinas[[Código]:[Descrição]],2,0),"N/E")</f>
        <v>117 - Extrusora</v>
      </c>
      <c r="H4727" t="s">
        <v>10</v>
      </c>
      <c r="I4727" t="s">
        <v>3911</v>
      </c>
    </row>
    <row r="4728" spans="1:9" ht="16.5" x14ac:dyDescent="0.25">
      <c r="A4728" s="1">
        <f>ROW()-ROW(tManutencao[[#Headers],[Seq]])</f>
        <v>4727</v>
      </c>
      <c r="B4728" s="3">
        <v>4609</v>
      </c>
      <c r="C4728" s="4">
        <v>45645.6328125</v>
      </c>
      <c r="D4728" s="4"/>
      <c r="E4728" s="1" t="s">
        <v>9</v>
      </c>
      <c r="F4728">
        <v>115</v>
      </c>
      <c r="G4728" s="1" t="str">
        <f>IFERROR(VLOOKUP(tManutencao[[#This Row],[Máquina]],[1]!tMaquinas[[Código]:[Descrição]],2,0),"N/E")</f>
        <v>115 - Extrusora</v>
      </c>
      <c r="H4728" t="s">
        <v>10</v>
      </c>
      <c r="I4728" t="s">
        <v>3912</v>
      </c>
    </row>
    <row r="4729" spans="1:9" ht="16.5" x14ac:dyDescent="0.25">
      <c r="A4729" s="1">
        <f>ROW()-ROW(tManutencao[[#Headers],[Seq]])</f>
        <v>4728</v>
      </c>
      <c r="B4729" s="3">
        <v>4610</v>
      </c>
      <c r="C4729" s="4">
        <v>45645.633310185185</v>
      </c>
      <c r="D4729" s="4"/>
      <c r="E4729" s="1" t="s">
        <v>9</v>
      </c>
      <c r="F4729">
        <v>117</v>
      </c>
      <c r="G4729" s="1" t="str">
        <f>IFERROR(VLOOKUP(tManutencao[[#This Row],[Máquina]],[1]!tMaquinas[[Código]:[Descrição]],2,0),"N/E")</f>
        <v>117 - Extrusora</v>
      </c>
      <c r="H4729" t="s">
        <v>10</v>
      </c>
      <c r="I4729" t="s">
        <v>3913</v>
      </c>
    </row>
    <row r="4730" spans="1:9" ht="16.5" x14ac:dyDescent="0.25">
      <c r="A4730" s="1">
        <f>ROW()-ROW(tManutencao[[#Headers],[Seq]])</f>
        <v>4729</v>
      </c>
      <c r="B4730" s="3">
        <v>4611</v>
      </c>
      <c r="C4730" s="4">
        <v>45645.637060185189</v>
      </c>
      <c r="D4730" s="4"/>
      <c r="E4730" s="1" t="s">
        <v>92</v>
      </c>
      <c r="F4730">
        <v>117</v>
      </c>
      <c r="G4730" s="1" t="str">
        <f>IFERROR(VLOOKUP(tManutencao[[#This Row],[Máquina]],[1]!tMaquinas[[Código]:[Descrição]],2,0),"N/E")</f>
        <v>117 - Extrusora</v>
      </c>
      <c r="H4730" t="s">
        <v>10</v>
      </c>
      <c r="I4730" t="s">
        <v>3914</v>
      </c>
    </row>
    <row r="4731" spans="1:9" ht="16.5" x14ac:dyDescent="0.25">
      <c r="A4731" s="1">
        <f>ROW()-ROW(tManutencao[[#Headers],[Seq]])</f>
        <v>4730</v>
      </c>
      <c r="B4731" s="3">
        <v>4612</v>
      </c>
      <c r="C4731" s="4">
        <v>45645.644131944442</v>
      </c>
      <c r="D4731" s="4"/>
      <c r="E4731" s="1" t="s">
        <v>92</v>
      </c>
      <c r="F4731">
        <v>117</v>
      </c>
      <c r="G4731" s="1" t="str">
        <f>IFERROR(VLOOKUP(tManutencao[[#This Row],[Máquina]],[1]!tMaquinas[[Código]:[Descrição]],2,0),"N/E")</f>
        <v>117 - Extrusora</v>
      </c>
      <c r="H4731" t="s">
        <v>10</v>
      </c>
      <c r="I4731" t="s">
        <v>3915</v>
      </c>
    </row>
    <row r="4732" spans="1:9" ht="16.5" x14ac:dyDescent="0.25">
      <c r="A4732" s="1">
        <f>ROW()-ROW(tManutencao[[#Headers],[Seq]])</f>
        <v>4731</v>
      </c>
      <c r="B4732" s="3">
        <v>4613</v>
      </c>
      <c r="C4732" s="4">
        <v>45645.647291666668</v>
      </c>
      <c r="D4732" s="4"/>
      <c r="E4732" s="1" t="s">
        <v>92</v>
      </c>
      <c r="F4732">
        <v>117</v>
      </c>
      <c r="G4732" s="1" t="str">
        <f>IFERROR(VLOOKUP(tManutencao[[#This Row],[Máquina]],[1]!tMaquinas[[Código]:[Descrição]],2,0),"N/E")</f>
        <v>117 - Extrusora</v>
      </c>
      <c r="H4732" t="s">
        <v>10</v>
      </c>
      <c r="I4732" t="s">
        <v>3916</v>
      </c>
    </row>
    <row r="4733" spans="1:9" ht="16.5" x14ac:dyDescent="0.25">
      <c r="A4733" s="1">
        <f>ROW()-ROW(tManutencao[[#Headers],[Seq]])</f>
        <v>4732</v>
      </c>
      <c r="B4733" s="3">
        <v>4614</v>
      </c>
      <c r="C4733" s="4">
        <v>45645.649108796293</v>
      </c>
      <c r="D4733" s="4"/>
      <c r="E4733" s="1" t="s">
        <v>109</v>
      </c>
      <c r="F4733">
        <v>117</v>
      </c>
      <c r="G4733" s="1" t="str">
        <f>IFERROR(VLOOKUP(tManutencao[[#This Row],[Máquina]],[1]!tMaquinas[[Código]:[Descrição]],2,0),"N/E")</f>
        <v>117 - Extrusora</v>
      </c>
      <c r="H4733" t="s">
        <v>10</v>
      </c>
      <c r="I4733" t="s">
        <v>3917</v>
      </c>
    </row>
    <row r="4734" spans="1:9" ht="16.5" x14ac:dyDescent="0.25">
      <c r="A4734" s="1">
        <f>ROW()-ROW(tManutencao[[#Headers],[Seq]])</f>
        <v>4733</v>
      </c>
      <c r="B4734" s="3">
        <v>4615</v>
      </c>
      <c r="C4734" s="4">
        <v>45645.649629629632</v>
      </c>
      <c r="D4734" s="4"/>
      <c r="E4734" s="1" t="s">
        <v>109</v>
      </c>
      <c r="F4734">
        <v>117</v>
      </c>
      <c r="G4734" s="1" t="str">
        <f>IFERROR(VLOOKUP(tManutencao[[#This Row],[Máquina]],[1]!tMaquinas[[Código]:[Descrição]],2,0),"N/E")</f>
        <v>117 - Extrusora</v>
      </c>
      <c r="H4734" t="s">
        <v>10</v>
      </c>
      <c r="I4734" t="s">
        <v>3918</v>
      </c>
    </row>
    <row r="4735" spans="1:9" ht="16.5" x14ac:dyDescent="0.25">
      <c r="A4735" s="1">
        <f>ROW()-ROW(tManutencao[[#Headers],[Seq]])</f>
        <v>4734</v>
      </c>
      <c r="B4735" s="3">
        <v>4616</v>
      </c>
      <c r="C4735" s="4">
        <v>45645.651701388888</v>
      </c>
      <c r="D4735" s="4"/>
      <c r="E4735" s="1" t="s">
        <v>109</v>
      </c>
      <c r="F4735">
        <v>117</v>
      </c>
      <c r="G4735" s="1" t="str">
        <f>IFERROR(VLOOKUP(tManutencao[[#This Row],[Máquina]],[1]!tMaquinas[[Código]:[Descrição]],2,0),"N/E")</f>
        <v>117 - Extrusora</v>
      </c>
      <c r="H4735" t="s">
        <v>10</v>
      </c>
      <c r="I4735" t="s">
        <v>3919</v>
      </c>
    </row>
    <row r="4736" spans="1:9" ht="16.5" x14ac:dyDescent="0.25">
      <c r="A4736" s="1">
        <f>ROW()-ROW(tManutencao[[#Headers],[Seq]])</f>
        <v>4735</v>
      </c>
      <c r="B4736" s="3">
        <v>4617</v>
      </c>
      <c r="C4736" s="4">
        <v>45645.653923611113</v>
      </c>
      <c r="D4736" s="4"/>
      <c r="E4736" s="1" t="s">
        <v>92</v>
      </c>
      <c r="F4736">
        <v>117</v>
      </c>
      <c r="G4736" s="1" t="str">
        <f>IFERROR(VLOOKUP(tManutencao[[#This Row],[Máquina]],[1]!tMaquinas[[Código]:[Descrição]],2,0),"N/E")</f>
        <v>117 - Extrusora</v>
      </c>
      <c r="H4736" t="s">
        <v>10</v>
      </c>
      <c r="I4736" t="s">
        <v>3920</v>
      </c>
    </row>
    <row r="4737" spans="1:9" ht="16.5" x14ac:dyDescent="0.25">
      <c r="A4737" s="1">
        <f>ROW()-ROW(tManutencao[[#Headers],[Seq]])</f>
        <v>4736</v>
      </c>
      <c r="B4737" s="3">
        <v>4618</v>
      </c>
      <c r="C4737" s="4">
        <v>45645.654918981483</v>
      </c>
      <c r="D4737" s="4"/>
      <c r="E4737" s="1" t="s">
        <v>92</v>
      </c>
      <c r="F4737">
        <v>117</v>
      </c>
      <c r="G4737" s="1" t="str">
        <f>IFERROR(VLOOKUP(tManutencao[[#This Row],[Máquina]],[1]!tMaquinas[[Código]:[Descrição]],2,0),"N/E")</f>
        <v>117 - Extrusora</v>
      </c>
      <c r="H4737" t="s">
        <v>10</v>
      </c>
      <c r="I4737" t="s">
        <v>3921</v>
      </c>
    </row>
    <row r="4738" spans="1:9" ht="16.5" x14ac:dyDescent="0.25">
      <c r="A4738" s="1">
        <f>ROW()-ROW(tManutencao[[#Headers],[Seq]])</f>
        <v>4737</v>
      </c>
      <c r="B4738" s="3">
        <v>4619</v>
      </c>
      <c r="C4738" s="4">
        <v>45645.655289351853</v>
      </c>
      <c r="D4738" s="4"/>
      <c r="E4738" s="1" t="s">
        <v>109</v>
      </c>
      <c r="F4738">
        <v>117</v>
      </c>
      <c r="G4738" s="1" t="str">
        <f>IFERROR(VLOOKUP(tManutencao[[#This Row],[Máquina]],[1]!tMaquinas[[Código]:[Descrição]],2,0),"N/E")</f>
        <v>117 - Extrusora</v>
      </c>
      <c r="H4738" t="s">
        <v>10</v>
      </c>
      <c r="I4738" t="s">
        <v>3922</v>
      </c>
    </row>
    <row r="4739" spans="1:9" ht="16.5" x14ac:dyDescent="0.25">
      <c r="A4739" s="1">
        <f>ROW()-ROW(tManutencao[[#Headers],[Seq]])</f>
        <v>4738</v>
      </c>
      <c r="B4739" s="3">
        <v>4620</v>
      </c>
      <c r="C4739" s="4">
        <v>45645.657581018517</v>
      </c>
      <c r="D4739" s="4"/>
      <c r="E4739" s="1" t="s">
        <v>92</v>
      </c>
      <c r="F4739">
        <v>117</v>
      </c>
      <c r="G4739" s="1" t="str">
        <f>IFERROR(VLOOKUP(tManutencao[[#This Row],[Máquina]],[1]!tMaquinas[[Código]:[Descrição]],2,0),"N/E")</f>
        <v>117 - Extrusora</v>
      </c>
      <c r="H4739" t="s">
        <v>10</v>
      </c>
      <c r="I4739" t="s">
        <v>3923</v>
      </c>
    </row>
    <row r="4740" spans="1:9" ht="16.5" x14ac:dyDescent="0.25">
      <c r="A4740" s="1">
        <f>ROW()-ROW(tManutencao[[#Headers],[Seq]])</f>
        <v>4739</v>
      </c>
      <c r="B4740" s="3">
        <v>4621</v>
      </c>
      <c r="C4740" s="4">
        <v>45645.658703703702</v>
      </c>
      <c r="D4740" s="4"/>
      <c r="E4740" s="1" t="s">
        <v>92</v>
      </c>
      <c r="F4740">
        <v>117</v>
      </c>
      <c r="G4740" s="1" t="str">
        <f>IFERROR(VLOOKUP(tManutencao[[#This Row],[Máquina]],[1]!tMaquinas[[Código]:[Descrição]],2,0),"N/E")</f>
        <v>117 - Extrusora</v>
      </c>
      <c r="H4740" t="s">
        <v>10</v>
      </c>
      <c r="I4740" t="s">
        <v>3924</v>
      </c>
    </row>
    <row r="4741" spans="1:9" ht="16.5" x14ac:dyDescent="0.25">
      <c r="A4741" s="1">
        <f>ROW()-ROW(tManutencao[[#Headers],[Seq]])</f>
        <v>4740</v>
      </c>
      <c r="B4741" s="3">
        <v>4622</v>
      </c>
      <c r="C4741" s="4">
        <v>45645.661458333336</v>
      </c>
      <c r="D4741" s="4"/>
      <c r="E4741" s="1" t="s">
        <v>92</v>
      </c>
      <c r="F4741">
        <v>117</v>
      </c>
      <c r="G4741" s="1" t="str">
        <f>IFERROR(VLOOKUP(tManutencao[[#This Row],[Máquina]],[1]!tMaquinas[[Código]:[Descrição]],2,0),"N/E")</f>
        <v>117 - Extrusora</v>
      </c>
      <c r="H4741" t="s">
        <v>10</v>
      </c>
      <c r="I4741" t="s">
        <v>3925</v>
      </c>
    </row>
    <row r="4742" spans="1:9" ht="16.5" x14ac:dyDescent="0.25">
      <c r="A4742" s="1">
        <f>ROW()-ROW(tManutencao[[#Headers],[Seq]])</f>
        <v>4741</v>
      </c>
      <c r="B4742" s="3">
        <v>4623</v>
      </c>
      <c r="C4742" s="4">
        <v>45645.663321759261</v>
      </c>
      <c r="D4742" s="4">
        <v>45680.527083333334</v>
      </c>
      <c r="E4742" s="1" t="s">
        <v>92</v>
      </c>
      <c r="F4742">
        <v>117</v>
      </c>
      <c r="G4742" s="1" t="str">
        <f>IFERROR(VLOOKUP(tManutencao[[#This Row],[Máquina]],[1]!tMaquinas[[Código]:[Descrição]],2,0),"N/E")</f>
        <v>117 - Extrusora</v>
      </c>
      <c r="H4742" t="s">
        <v>10</v>
      </c>
      <c r="I4742" t="s">
        <v>3926</v>
      </c>
    </row>
    <row r="4743" spans="1:9" ht="16.5" x14ac:dyDescent="0.25">
      <c r="A4743" s="1">
        <f>ROW()-ROW(tManutencao[[#Headers],[Seq]])</f>
        <v>4742</v>
      </c>
      <c r="B4743" s="3">
        <v>4624</v>
      </c>
      <c r="C4743" s="4">
        <v>45645.667488425926</v>
      </c>
      <c r="D4743" s="4">
        <v>45680.526018518518</v>
      </c>
      <c r="E4743" s="1" t="s">
        <v>92</v>
      </c>
      <c r="F4743">
        <v>117</v>
      </c>
      <c r="G4743" s="1" t="str">
        <f>IFERROR(VLOOKUP(tManutencao[[#This Row],[Máquina]],[1]!tMaquinas[[Código]:[Descrição]],2,0),"N/E")</f>
        <v>117 - Extrusora</v>
      </c>
      <c r="H4743" t="s">
        <v>10</v>
      </c>
      <c r="I4743" t="s">
        <v>3927</v>
      </c>
    </row>
    <row r="4744" spans="1:9" ht="16.5" x14ac:dyDescent="0.25">
      <c r="A4744" s="1">
        <f>ROW()-ROW(tManutencao[[#Headers],[Seq]])</f>
        <v>4743</v>
      </c>
      <c r="B4744" s="3">
        <v>4625</v>
      </c>
      <c r="C4744" s="4">
        <v>45645.668009259258</v>
      </c>
      <c r="D4744" s="4">
        <v>45680.524907407409</v>
      </c>
      <c r="E4744" s="1" t="s">
        <v>92</v>
      </c>
      <c r="F4744">
        <v>117</v>
      </c>
      <c r="G4744" s="1" t="str">
        <f>IFERROR(VLOOKUP(tManutencao[[#This Row],[Máquina]],[1]!tMaquinas[[Código]:[Descrição]],2,0),"N/E")</f>
        <v>117 - Extrusora</v>
      </c>
      <c r="H4744" t="s">
        <v>10</v>
      </c>
      <c r="I4744" t="s">
        <v>3928</v>
      </c>
    </row>
    <row r="4745" spans="1:9" ht="16.5" x14ac:dyDescent="0.25">
      <c r="A4745" s="1">
        <f>ROW()-ROW(tManutencao[[#Headers],[Seq]])</f>
        <v>4744</v>
      </c>
      <c r="B4745" s="3">
        <v>4626</v>
      </c>
      <c r="C4745" s="4">
        <v>45645.670092592591</v>
      </c>
      <c r="D4745" s="4"/>
      <c r="E4745" s="1" t="s">
        <v>92</v>
      </c>
      <c r="F4745">
        <v>117</v>
      </c>
      <c r="G4745" s="1" t="str">
        <f>IFERROR(VLOOKUP(tManutencao[[#This Row],[Máquina]],[1]!tMaquinas[[Código]:[Descrição]],2,0),"N/E")</f>
        <v>117 - Extrusora</v>
      </c>
      <c r="H4745" t="s">
        <v>10</v>
      </c>
      <c r="I4745" t="s">
        <v>3929</v>
      </c>
    </row>
    <row r="4746" spans="1:9" ht="16.5" x14ac:dyDescent="0.25">
      <c r="A4746" s="1">
        <f>ROW()-ROW(tManutencao[[#Headers],[Seq]])</f>
        <v>4745</v>
      </c>
      <c r="B4746" s="3">
        <v>4627</v>
      </c>
      <c r="C4746" s="4">
        <v>45645.670636574076</v>
      </c>
      <c r="D4746" s="4"/>
      <c r="E4746" s="1" t="s">
        <v>92</v>
      </c>
      <c r="F4746">
        <v>117</v>
      </c>
      <c r="G4746" s="1" t="str">
        <f>IFERROR(VLOOKUP(tManutencao[[#This Row],[Máquina]],[1]!tMaquinas[[Código]:[Descrição]],2,0),"N/E")</f>
        <v>117 - Extrusora</v>
      </c>
      <c r="H4746" t="s">
        <v>10</v>
      </c>
      <c r="I4746" t="s">
        <v>3930</v>
      </c>
    </row>
    <row r="4747" spans="1:9" ht="16.5" x14ac:dyDescent="0.25">
      <c r="A4747" s="1">
        <f>ROW()-ROW(tManutencao[[#Headers],[Seq]])</f>
        <v>4746</v>
      </c>
      <c r="B4747" s="3">
        <v>4628</v>
      </c>
      <c r="C4747" s="4">
        <v>45645.672442129631</v>
      </c>
      <c r="D4747" s="4"/>
      <c r="E4747" s="1" t="s">
        <v>92</v>
      </c>
      <c r="F4747">
        <v>117</v>
      </c>
      <c r="G4747" s="1" t="str">
        <f>IFERROR(VLOOKUP(tManutencao[[#This Row],[Máquina]],[1]!tMaquinas[[Código]:[Descrição]],2,0),"N/E")</f>
        <v>117 - Extrusora</v>
      </c>
      <c r="H4747" t="s">
        <v>10</v>
      </c>
      <c r="I4747" t="s">
        <v>3931</v>
      </c>
    </row>
    <row r="4748" spans="1:9" ht="16.5" x14ac:dyDescent="0.25">
      <c r="A4748" s="1">
        <f>ROW()-ROW(tManutencao[[#Headers],[Seq]])</f>
        <v>4747</v>
      </c>
      <c r="B4748" s="3">
        <v>4629</v>
      </c>
      <c r="C4748" s="4">
        <v>45645.673101851855</v>
      </c>
      <c r="D4748" s="4"/>
      <c r="E4748" s="1" t="s">
        <v>92</v>
      </c>
      <c r="F4748">
        <v>117</v>
      </c>
      <c r="G4748" s="1" t="str">
        <f>IFERROR(VLOOKUP(tManutencao[[#This Row],[Máquina]],[1]!tMaquinas[[Código]:[Descrição]],2,0),"N/E")</f>
        <v>117 - Extrusora</v>
      </c>
      <c r="H4748" t="s">
        <v>10</v>
      </c>
      <c r="I4748" t="s">
        <v>3932</v>
      </c>
    </row>
    <row r="4749" spans="1:9" ht="16.5" x14ac:dyDescent="0.25">
      <c r="A4749" s="1">
        <f>ROW()-ROW(tManutencao[[#Headers],[Seq]])</f>
        <v>4748</v>
      </c>
      <c r="B4749" s="3">
        <v>4630</v>
      </c>
      <c r="C4749" s="4">
        <v>45645.673530092594</v>
      </c>
      <c r="D4749" s="4"/>
      <c r="E4749" s="1" t="s">
        <v>92</v>
      </c>
      <c r="F4749">
        <v>117</v>
      </c>
      <c r="G4749" s="1" t="str">
        <f>IFERROR(VLOOKUP(tManutencao[[#This Row],[Máquina]],[1]!tMaquinas[[Código]:[Descrição]],2,0),"N/E")</f>
        <v>117 - Extrusora</v>
      </c>
      <c r="H4749" t="s">
        <v>10</v>
      </c>
      <c r="I4749" t="s">
        <v>3933</v>
      </c>
    </row>
    <row r="4750" spans="1:9" ht="16.5" x14ac:dyDescent="0.25">
      <c r="A4750" s="1">
        <f>ROW()-ROW(tManutencao[[#Headers],[Seq]])</f>
        <v>4749</v>
      </c>
      <c r="B4750" s="3">
        <v>4631</v>
      </c>
      <c r="C4750" s="4">
        <v>45645.67391203704</v>
      </c>
      <c r="D4750" s="4"/>
      <c r="E4750" s="1" t="s">
        <v>92</v>
      </c>
      <c r="F4750">
        <v>117</v>
      </c>
      <c r="G4750" s="1" t="str">
        <f>IFERROR(VLOOKUP(tManutencao[[#This Row],[Máquina]],[1]!tMaquinas[[Código]:[Descrição]],2,0),"N/E")</f>
        <v>117 - Extrusora</v>
      </c>
      <c r="H4750" t="s">
        <v>10</v>
      </c>
      <c r="I4750" t="s">
        <v>3934</v>
      </c>
    </row>
    <row r="4751" spans="1:9" ht="16.5" x14ac:dyDescent="0.25">
      <c r="A4751" s="1">
        <f>ROW()-ROW(tManutencao[[#Headers],[Seq]])</f>
        <v>4750</v>
      </c>
      <c r="B4751" s="3">
        <v>4632</v>
      </c>
      <c r="C4751" s="4">
        <v>45645.677361111113</v>
      </c>
      <c r="D4751" s="4"/>
      <c r="E4751" s="1" t="s">
        <v>92</v>
      </c>
      <c r="F4751">
        <v>117</v>
      </c>
      <c r="G4751" s="1" t="str">
        <f>IFERROR(VLOOKUP(tManutencao[[#This Row],[Máquina]],[1]!tMaquinas[[Código]:[Descrição]],2,0),"N/E")</f>
        <v>117 - Extrusora</v>
      </c>
      <c r="H4751" t="s">
        <v>10</v>
      </c>
      <c r="I4751" t="s">
        <v>3935</v>
      </c>
    </row>
    <row r="4752" spans="1:9" ht="16.5" x14ac:dyDescent="0.25">
      <c r="A4752" s="1">
        <f>ROW()-ROW(tManutencao[[#Headers],[Seq]])</f>
        <v>4751</v>
      </c>
      <c r="B4752" s="3">
        <v>4633</v>
      </c>
      <c r="C4752" s="4">
        <v>45645.681018518517</v>
      </c>
      <c r="D4752" s="4"/>
      <c r="E4752" s="1" t="s">
        <v>92</v>
      </c>
      <c r="F4752">
        <v>117</v>
      </c>
      <c r="G4752" s="1" t="str">
        <f>IFERROR(VLOOKUP(tManutencao[[#This Row],[Máquina]],[1]!tMaquinas[[Código]:[Descrição]],2,0),"N/E")</f>
        <v>117 - Extrusora</v>
      </c>
      <c r="H4752" t="s">
        <v>10</v>
      </c>
      <c r="I4752" t="s">
        <v>3936</v>
      </c>
    </row>
    <row r="4753" spans="1:9" ht="16.5" x14ac:dyDescent="0.25">
      <c r="A4753" s="1">
        <f>ROW()-ROW(tManutencao[[#Headers],[Seq]])</f>
        <v>4752</v>
      </c>
      <c r="B4753" s="3">
        <v>4634</v>
      </c>
      <c r="C4753" s="4">
        <v>45645.682372685187</v>
      </c>
      <c r="D4753" s="4"/>
      <c r="E4753" s="1" t="s">
        <v>92</v>
      </c>
      <c r="F4753">
        <v>117</v>
      </c>
      <c r="G4753" s="1" t="str">
        <f>IFERROR(VLOOKUP(tManutencao[[#This Row],[Máquina]],[1]!tMaquinas[[Código]:[Descrição]],2,0),"N/E")</f>
        <v>117 - Extrusora</v>
      </c>
      <c r="H4753" t="s">
        <v>10</v>
      </c>
      <c r="I4753" t="s">
        <v>3937</v>
      </c>
    </row>
    <row r="4754" spans="1:9" ht="16.5" x14ac:dyDescent="0.25">
      <c r="A4754" s="1">
        <f>ROW()-ROW(tManutencao[[#Headers],[Seq]])</f>
        <v>4753</v>
      </c>
      <c r="B4754" s="3">
        <v>4635</v>
      </c>
      <c r="C4754" s="4">
        <v>45645.682974537034</v>
      </c>
      <c r="D4754" s="4"/>
      <c r="E4754" s="1" t="s">
        <v>92</v>
      </c>
      <c r="F4754">
        <v>117</v>
      </c>
      <c r="G4754" s="1" t="str">
        <f>IFERROR(VLOOKUP(tManutencao[[#This Row],[Máquina]],[1]!tMaquinas[[Código]:[Descrição]],2,0),"N/E")</f>
        <v>117 - Extrusora</v>
      </c>
      <c r="H4754" t="s">
        <v>10</v>
      </c>
      <c r="I4754" t="s">
        <v>3938</v>
      </c>
    </row>
    <row r="4755" spans="1:9" ht="16.5" x14ac:dyDescent="0.25">
      <c r="A4755" s="1">
        <f>ROW()-ROW(tManutencao[[#Headers],[Seq]])</f>
        <v>4754</v>
      </c>
      <c r="B4755" s="3">
        <v>4636</v>
      </c>
      <c r="C4755" s="4">
        <v>45645.684212962966</v>
      </c>
      <c r="D4755" s="4"/>
      <c r="E4755" s="1" t="s">
        <v>92</v>
      </c>
      <c r="F4755">
        <v>117</v>
      </c>
      <c r="G4755" s="1" t="str">
        <f>IFERROR(VLOOKUP(tManutencao[[#This Row],[Máquina]],[1]!tMaquinas[[Código]:[Descrição]],2,0),"N/E")</f>
        <v>117 - Extrusora</v>
      </c>
      <c r="H4755" t="s">
        <v>10</v>
      </c>
      <c r="I4755" t="s">
        <v>3939</v>
      </c>
    </row>
    <row r="4756" spans="1:9" ht="16.5" x14ac:dyDescent="0.25">
      <c r="A4756" s="1">
        <f>ROW()-ROW(tManutencao[[#Headers],[Seq]])</f>
        <v>4755</v>
      </c>
      <c r="B4756" s="3">
        <v>4637</v>
      </c>
      <c r="C4756" s="4">
        <v>45645.685891203706</v>
      </c>
      <c r="D4756" s="4"/>
      <c r="E4756" s="1" t="s">
        <v>92</v>
      </c>
      <c r="F4756">
        <v>117</v>
      </c>
      <c r="G4756" s="1" t="str">
        <f>IFERROR(VLOOKUP(tManutencao[[#This Row],[Máquina]],[1]!tMaquinas[[Código]:[Descrição]],2,0),"N/E")</f>
        <v>117 - Extrusora</v>
      </c>
      <c r="H4756" t="s">
        <v>10</v>
      </c>
      <c r="I4756" t="s">
        <v>3940</v>
      </c>
    </row>
    <row r="4757" spans="1:9" ht="16.5" x14ac:dyDescent="0.25">
      <c r="A4757" s="1">
        <f>ROW()-ROW(tManutencao[[#Headers],[Seq]])</f>
        <v>4756</v>
      </c>
      <c r="B4757" s="3">
        <v>4638</v>
      </c>
      <c r="C4757" s="4">
        <v>45645.686342592591</v>
      </c>
      <c r="D4757" s="4">
        <v>45680.54</v>
      </c>
      <c r="E4757" s="1" t="s">
        <v>92</v>
      </c>
      <c r="F4757">
        <v>117</v>
      </c>
      <c r="G4757" s="1" t="str">
        <f>IFERROR(VLOOKUP(tManutencao[[#This Row],[Máquina]],[1]!tMaquinas[[Código]:[Descrição]],2,0),"N/E")</f>
        <v>117 - Extrusora</v>
      </c>
      <c r="H4757" t="s">
        <v>10</v>
      </c>
      <c r="I4757" t="s">
        <v>3941</v>
      </c>
    </row>
    <row r="4758" spans="1:9" ht="16.5" x14ac:dyDescent="0.25">
      <c r="A4758" s="1">
        <f>ROW()-ROW(tManutencao[[#Headers],[Seq]])</f>
        <v>4757</v>
      </c>
      <c r="B4758" s="3">
        <v>4639</v>
      </c>
      <c r="C4758" s="4">
        <v>45645.691041666665</v>
      </c>
      <c r="D4758" s="4"/>
      <c r="E4758" s="1" t="s">
        <v>92</v>
      </c>
      <c r="F4758">
        <v>117</v>
      </c>
      <c r="G4758" s="1" t="str">
        <f>IFERROR(VLOOKUP(tManutencao[[#This Row],[Máquina]],[1]!tMaquinas[[Código]:[Descrição]],2,0),"N/E")</f>
        <v>117 - Extrusora</v>
      </c>
      <c r="H4758" t="s">
        <v>10</v>
      </c>
      <c r="I4758" t="s">
        <v>3942</v>
      </c>
    </row>
    <row r="4759" spans="1:9" ht="16.5" x14ac:dyDescent="0.25">
      <c r="A4759" s="1">
        <f>ROW()-ROW(tManutencao[[#Headers],[Seq]])</f>
        <v>4758</v>
      </c>
      <c r="B4759" s="3">
        <v>4640</v>
      </c>
      <c r="C4759" s="4">
        <v>45645.692928240744</v>
      </c>
      <c r="D4759" s="4"/>
      <c r="E4759" s="1" t="s">
        <v>92</v>
      </c>
      <c r="F4759">
        <v>117</v>
      </c>
      <c r="G4759" s="1" t="str">
        <f>IFERROR(VLOOKUP(tManutencao[[#This Row],[Máquina]],[1]!tMaquinas[[Código]:[Descrição]],2,0),"N/E")</f>
        <v>117 - Extrusora</v>
      </c>
      <c r="H4759" t="s">
        <v>10</v>
      </c>
      <c r="I4759" t="s">
        <v>3943</v>
      </c>
    </row>
    <row r="4760" spans="1:9" ht="16.5" x14ac:dyDescent="0.25">
      <c r="A4760" s="1">
        <f>ROW()-ROW(tManutencao[[#Headers],[Seq]])</f>
        <v>4759</v>
      </c>
      <c r="B4760" s="3">
        <v>4641</v>
      </c>
      <c r="C4760" s="4">
        <v>45645.700509259259</v>
      </c>
      <c r="D4760" s="4"/>
      <c r="E4760" s="1" t="s">
        <v>92</v>
      </c>
      <c r="F4760">
        <v>117</v>
      </c>
      <c r="G4760" s="1" t="str">
        <f>IFERROR(VLOOKUP(tManutencao[[#This Row],[Máquina]],[1]!tMaquinas[[Código]:[Descrição]],2,0),"N/E")</f>
        <v>117 - Extrusora</v>
      </c>
      <c r="H4760" t="s">
        <v>10</v>
      </c>
      <c r="I4760" t="s">
        <v>3944</v>
      </c>
    </row>
    <row r="4761" spans="1:9" ht="16.5" x14ac:dyDescent="0.25">
      <c r="A4761" s="1">
        <f>ROW()-ROW(tManutencao[[#Headers],[Seq]])</f>
        <v>4760</v>
      </c>
      <c r="B4761" s="3">
        <v>4642</v>
      </c>
      <c r="C4761" s="4">
        <v>45645.70171296296</v>
      </c>
      <c r="D4761" s="4"/>
      <c r="E4761" s="1" t="s">
        <v>92</v>
      </c>
      <c r="F4761">
        <v>117</v>
      </c>
      <c r="G4761" s="1" t="str">
        <f>IFERROR(VLOOKUP(tManutencao[[#This Row],[Máquina]],[1]!tMaquinas[[Código]:[Descrição]],2,0),"N/E")</f>
        <v>117 - Extrusora</v>
      </c>
      <c r="H4761" t="s">
        <v>10</v>
      </c>
      <c r="I4761" t="s">
        <v>3945</v>
      </c>
    </row>
    <row r="4762" spans="1:9" ht="16.5" x14ac:dyDescent="0.25">
      <c r="A4762" s="1">
        <f>ROW()-ROW(tManutencao[[#Headers],[Seq]])</f>
        <v>4761</v>
      </c>
      <c r="B4762" s="3">
        <v>4643</v>
      </c>
      <c r="C4762" s="4">
        <v>45645.718298611115</v>
      </c>
      <c r="D4762" s="4"/>
      <c r="E4762" s="1" t="s">
        <v>9</v>
      </c>
      <c r="F4762">
        <v>208</v>
      </c>
      <c r="G4762" s="1" t="str">
        <f>IFERROR(VLOOKUP(tManutencao[[#This Row],[Máquina]],[1]!tMaquinas[[Código]:[Descrição]],2,0),"N/E")</f>
        <v>208 - Comexi 8 cores</v>
      </c>
      <c r="H4762" t="s">
        <v>62</v>
      </c>
      <c r="I4762" t="s">
        <v>3946</v>
      </c>
    </row>
    <row r="4763" spans="1:9" ht="16.5" x14ac:dyDescent="0.25">
      <c r="A4763" s="1">
        <f>ROW()-ROW(tManutencao[[#Headers],[Seq]])</f>
        <v>4762</v>
      </c>
      <c r="B4763" s="3">
        <v>4644</v>
      </c>
      <c r="C4763" s="4">
        <v>45645.719629629632</v>
      </c>
      <c r="D4763" s="4"/>
      <c r="E4763" s="1" t="s">
        <v>9</v>
      </c>
      <c r="F4763">
        <v>206</v>
      </c>
      <c r="G4763" s="1" t="str">
        <f>IFERROR(VLOOKUP(tManutencao[[#This Row],[Máquina]],[1]!tMaquinas[[Código]:[Descrição]],2,0),"N/E")</f>
        <v>206 - Comexi 8 cores</v>
      </c>
      <c r="H4763" t="s">
        <v>62</v>
      </c>
      <c r="I4763" t="s">
        <v>3947</v>
      </c>
    </row>
    <row r="4764" spans="1:9" ht="16.5" x14ac:dyDescent="0.25">
      <c r="A4764" s="1">
        <f>ROW()-ROW(tManutencao[[#Headers],[Seq]])</f>
        <v>4763</v>
      </c>
      <c r="B4764" s="3">
        <v>1676</v>
      </c>
      <c r="C4764" s="4">
        <v>45331.614166666666</v>
      </c>
      <c r="D4764" s="4">
        <v>45455.389178240737</v>
      </c>
      <c r="E4764" s="1" t="s">
        <v>182</v>
      </c>
      <c r="G4764" s="1" t="str">
        <f>IFERROR(VLOOKUP(tManutencao[[#This Row],[Máquina]],[1]!tMaquinas[[Código]:[Descrição]],2,0),"N/E")</f>
        <v>N/E</v>
      </c>
      <c r="H4764" t="s">
        <v>3948</v>
      </c>
      <c r="I4764" t="s">
        <v>3949</v>
      </c>
    </row>
    <row r="4765" spans="1:9" ht="16.5" x14ac:dyDescent="0.25">
      <c r="A4765" s="1">
        <f>ROW()-ROW(tManutencao[[#Headers],[Seq]])</f>
        <v>4764</v>
      </c>
      <c r="B4765" s="3">
        <v>4646</v>
      </c>
      <c r="C4765" s="4">
        <v>45645.773298611108</v>
      </c>
      <c r="D4765" s="4"/>
      <c r="E4765" s="1" t="s">
        <v>9</v>
      </c>
      <c r="F4765">
        <v>413</v>
      </c>
      <c r="G4765" s="1" t="str">
        <f>IFERROR(VLOOKUP(tManutencao[[#This Row],[Máquina]],[1]!tMaquinas[[Código]:[Descrição]],2,0),"N/E")</f>
        <v>413 - Polimaquinas</v>
      </c>
      <c r="H4765" t="s">
        <v>21</v>
      </c>
      <c r="I4765" t="s">
        <v>3950</v>
      </c>
    </row>
    <row r="4766" spans="1:9" ht="16.5" x14ac:dyDescent="0.25">
      <c r="A4766" s="1">
        <f>ROW()-ROW(tManutencao[[#Headers],[Seq]])</f>
        <v>4765</v>
      </c>
      <c r="B4766" s="3">
        <v>4647</v>
      </c>
      <c r="C4766" s="4">
        <v>45645.83494212963</v>
      </c>
      <c r="D4766" s="4">
        <v>45670.608043981483</v>
      </c>
      <c r="E4766" s="1" t="s">
        <v>9</v>
      </c>
      <c r="F4766">
        <v>507</v>
      </c>
      <c r="G4766" s="1" t="str">
        <f>IFERROR(VLOOKUP(tManutencao[[#This Row],[Máquina]],[1]!tMaquinas[[Código]:[Descrição]],2,0),"N/E")</f>
        <v>507 - Rebobinadeira</v>
      </c>
      <c r="H4766" t="s">
        <v>23</v>
      </c>
      <c r="I4766" t="s">
        <v>35</v>
      </c>
    </row>
    <row r="4767" spans="1:9" ht="16.5" x14ac:dyDescent="0.25">
      <c r="A4767" s="1">
        <f>ROW()-ROW(tManutencao[[#Headers],[Seq]])</f>
        <v>4766</v>
      </c>
      <c r="B4767" s="3">
        <v>4648</v>
      </c>
      <c r="C4767" s="4">
        <v>45646.393553240741</v>
      </c>
      <c r="D4767" s="4"/>
      <c r="E4767" s="1" t="s">
        <v>92</v>
      </c>
      <c r="F4767">
        <v>117</v>
      </c>
      <c r="G4767" s="1" t="str">
        <f>IFERROR(VLOOKUP(tManutencao[[#This Row],[Máquina]],[1]!tMaquinas[[Código]:[Descrição]],2,0),"N/E")</f>
        <v>117 - Extrusora</v>
      </c>
      <c r="H4767" t="s">
        <v>10</v>
      </c>
      <c r="I4767" t="s">
        <v>3951</v>
      </c>
    </row>
    <row r="4768" spans="1:9" ht="16.5" x14ac:dyDescent="0.25">
      <c r="A4768" s="1">
        <f>ROW()-ROW(tManutencao[[#Headers],[Seq]])</f>
        <v>4767</v>
      </c>
      <c r="B4768" s="3">
        <v>4649</v>
      </c>
      <c r="C4768" s="4">
        <v>45646.394178240742</v>
      </c>
      <c r="D4768" s="4"/>
      <c r="E4768" s="1" t="s">
        <v>92</v>
      </c>
      <c r="F4768">
        <v>117</v>
      </c>
      <c r="G4768" s="1" t="str">
        <f>IFERROR(VLOOKUP(tManutencao[[#This Row],[Máquina]],[1]!tMaquinas[[Código]:[Descrição]],2,0),"N/E")</f>
        <v>117 - Extrusora</v>
      </c>
      <c r="H4768" t="s">
        <v>10</v>
      </c>
      <c r="I4768" t="s">
        <v>3952</v>
      </c>
    </row>
    <row r="4769" spans="1:9" ht="16.5" x14ac:dyDescent="0.25">
      <c r="A4769" s="1">
        <f>ROW()-ROW(tManutencao[[#Headers],[Seq]])</f>
        <v>4768</v>
      </c>
      <c r="B4769" s="3">
        <v>4650</v>
      </c>
      <c r="C4769" s="4">
        <v>45646.412210648145</v>
      </c>
      <c r="D4769" s="4"/>
      <c r="E4769" s="1" t="s">
        <v>92</v>
      </c>
      <c r="F4769">
        <v>117</v>
      </c>
      <c r="G4769" s="1" t="str">
        <f>IFERROR(VLOOKUP(tManutencao[[#This Row],[Máquina]],[1]!tMaquinas[[Código]:[Descrição]],2,0),"N/E")</f>
        <v>117 - Extrusora</v>
      </c>
      <c r="H4769" t="s">
        <v>10</v>
      </c>
      <c r="I4769" t="s">
        <v>3953</v>
      </c>
    </row>
    <row r="4770" spans="1:9" ht="16.5" x14ac:dyDescent="0.25">
      <c r="A4770" s="1">
        <f>ROW()-ROW(tManutencao[[#Headers],[Seq]])</f>
        <v>4769</v>
      </c>
      <c r="B4770" s="3">
        <v>4651</v>
      </c>
      <c r="C4770" s="4">
        <v>45646.413148148145</v>
      </c>
      <c r="D4770" s="4"/>
      <c r="E4770" s="1" t="s">
        <v>92</v>
      </c>
      <c r="F4770">
        <v>117</v>
      </c>
      <c r="G4770" s="1" t="str">
        <f>IFERROR(VLOOKUP(tManutencao[[#This Row],[Máquina]],[1]!tMaquinas[[Código]:[Descrição]],2,0),"N/E")</f>
        <v>117 - Extrusora</v>
      </c>
      <c r="H4770" t="s">
        <v>10</v>
      </c>
      <c r="I4770" t="s">
        <v>3954</v>
      </c>
    </row>
    <row r="4771" spans="1:9" ht="16.5" x14ac:dyDescent="0.25">
      <c r="A4771" s="1">
        <f>ROW()-ROW(tManutencao[[#Headers],[Seq]])</f>
        <v>4770</v>
      </c>
      <c r="B4771" s="3">
        <v>4652</v>
      </c>
      <c r="C4771" s="4">
        <v>45646.413726851853</v>
      </c>
      <c r="D4771" s="4"/>
      <c r="E4771" s="1" t="s">
        <v>92</v>
      </c>
      <c r="F4771">
        <v>117</v>
      </c>
      <c r="G4771" s="1" t="str">
        <f>IFERROR(VLOOKUP(tManutencao[[#This Row],[Máquina]],[1]!tMaquinas[[Código]:[Descrição]],2,0),"N/E")</f>
        <v>117 - Extrusora</v>
      </c>
      <c r="H4771" t="s">
        <v>10</v>
      </c>
      <c r="I4771" t="s">
        <v>3955</v>
      </c>
    </row>
    <row r="4772" spans="1:9" ht="16.5" x14ac:dyDescent="0.25">
      <c r="A4772" s="1">
        <f>ROW()-ROW(tManutencao[[#Headers],[Seq]])</f>
        <v>4771</v>
      </c>
      <c r="B4772" s="3">
        <v>4653</v>
      </c>
      <c r="C4772" s="4">
        <v>45646.414606481485</v>
      </c>
      <c r="D4772" s="4"/>
      <c r="E4772" s="1" t="s">
        <v>92</v>
      </c>
      <c r="F4772">
        <v>117</v>
      </c>
      <c r="G4772" s="1" t="str">
        <f>IFERROR(VLOOKUP(tManutencao[[#This Row],[Máquina]],[1]!tMaquinas[[Código]:[Descrição]],2,0),"N/E")</f>
        <v>117 - Extrusora</v>
      </c>
      <c r="H4772" t="s">
        <v>10</v>
      </c>
      <c r="I4772" t="s">
        <v>3956</v>
      </c>
    </row>
    <row r="4773" spans="1:9" ht="16.5" x14ac:dyDescent="0.25">
      <c r="A4773" s="1">
        <f>ROW()-ROW(tManutencao[[#Headers],[Seq]])</f>
        <v>4772</v>
      </c>
      <c r="B4773" s="3">
        <v>4654</v>
      </c>
      <c r="C4773" s="4">
        <v>45646.415196759262</v>
      </c>
      <c r="D4773" s="4"/>
      <c r="E4773" s="1" t="s">
        <v>92</v>
      </c>
      <c r="F4773">
        <v>117</v>
      </c>
      <c r="G4773" s="1" t="str">
        <f>IFERROR(VLOOKUP(tManutencao[[#This Row],[Máquina]],[1]!tMaquinas[[Código]:[Descrição]],2,0),"N/E")</f>
        <v>117 - Extrusora</v>
      </c>
      <c r="H4773" t="s">
        <v>10</v>
      </c>
      <c r="I4773" t="s">
        <v>3957</v>
      </c>
    </row>
    <row r="4774" spans="1:9" ht="16.5" x14ac:dyDescent="0.25">
      <c r="A4774" s="1">
        <f>ROW()-ROW(tManutencao[[#Headers],[Seq]])</f>
        <v>4773</v>
      </c>
      <c r="B4774" s="3">
        <v>4655</v>
      </c>
      <c r="C4774" s="4">
        <v>45646.417013888888</v>
      </c>
      <c r="D4774" s="4"/>
      <c r="E4774" s="1" t="s">
        <v>92</v>
      </c>
      <c r="F4774">
        <v>117</v>
      </c>
      <c r="G4774" s="1" t="str">
        <f>IFERROR(VLOOKUP(tManutencao[[#This Row],[Máquina]],[1]!tMaquinas[[Código]:[Descrição]],2,0),"N/E")</f>
        <v>117 - Extrusora</v>
      </c>
      <c r="H4774" t="s">
        <v>10</v>
      </c>
      <c r="I4774" t="s">
        <v>3958</v>
      </c>
    </row>
    <row r="4775" spans="1:9" ht="16.5" x14ac:dyDescent="0.25">
      <c r="A4775" s="1">
        <f>ROW()-ROW(tManutencao[[#Headers],[Seq]])</f>
        <v>4774</v>
      </c>
      <c r="B4775" s="3">
        <v>4656</v>
      </c>
      <c r="C4775" s="4">
        <v>45646.417534722219</v>
      </c>
      <c r="D4775" s="4"/>
      <c r="E4775" s="1" t="s">
        <v>92</v>
      </c>
      <c r="F4775">
        <v>117</v>
      </c>
      <c r="G4775" s="1" t="str">
        <f>IFERROR(VLOOKUP(tManutencao[[#This Row],[Máquina]],[1]!tMaquinas[[Código]:[Descrição]],2,0),"N/E")</f>
        <v>117 - Extrusora</v>
      </c>
      <c r="H4775" t="s">
        <v>10</v>
      </c>
      <c r="I4775" t="s">
        <v>3959</v>
      </c>
    </row>
    <row r="4776" spans="1:9" ht="16.5" x14ac:dyDescent="0.25">
      <c r="A4776" s="1">
        <f>ROW()-ROW(tManutencao[[#Headers],[Seq]])</f>
        <v>4775</v>
      </c>
      <c r="B4776" s="3">
        <v>4657</v>
      </c>
      <c r="C4776" s="4">
        <v>45646.418113425927</v>
      </c>
      <c r="D4776" s="4"/>
      <c r="E4776" s="1" t="s">
        <v>92</v>
      </c>
      <c r="F4776">
        <v>117</v>
      </c>
      <c r="G4776" s="1" t="str">
        <f>IFERROR(VLOOKUP(tManutencao[[#This Row],[Máquina]],[1]!tMaquinas[[Código]:[Descrição]],2,0),"N/E")</f>
        <v>117 - Extrusora</v>
      </c>
      <c r="H4776" t="s">
        <v>10</v>
      </c>
      <c r="I4776" t="s">
        <v>3960</v>
      </c>
    </row>
    <row r="4777" spans="1:9" ht="16.5" x14ac:dyDescent="0.25">
      <c r="A4777" s="1">
        <f>ROW()-ROW(tManutencao[[#Headers],[Seq]])</f>
        <v>4776</v>
      </c>
      <c r="B4777" s="3">
        <v>4658</v>
      </c>
      <c r="C4777" s="4">
        <v>45646.418923611112</v>
      </c>
      <c r="D4777" s="4"/>
      <c r="E4777" s="1" t="s">
        <v>92</v>
      </c>
      <c r="F4777">
        <v>117</v>
      </c>
      <c r="G4777" s="1" t="str">
        <f>IFERROR(VLOOKUP(tManutencao[[#This Row],[Máquina]],[1]!tMaquinas[[Código]:[Descrição]],2,0),"N/E")</f>
        <v>117 - Extrusora</v>
      </c>
      <c r="H4777" t="s">
        <v>10</v>
      </c>
      <c r="I4777" t="s">
        <v>3961</v>
      </c>
    </row>
    <row r="4778" spans="1:9" ht="16.5" x14ac:dyDescent="0.25">
      <c r="A4778" s="1">
        <f>ROW()-ROW(tManutencao[[#Headers],[Seq]])</f>
        <v>4777</v>
      </c>
      <c r="B4778" s="3">
        <v>4659</v>
      </c>
      <c r="C4778" s="4">
        <v>45646.425057870372</v>
      </c>
      <c r="D4778" s="4"/>
      <c r="E4778" s="1" t="s">
        <v>92</v>
      </c>
      <c r="F4778">
        <v>117</v>
      </c>
      <c r="G4778" s="1" t="str">
        <f>IFERROR(VLOOKUP(tManutencao[[#This Row],[Máquina]],[1]!tMaquinas[[Código]:[Descrição]],2,0),"N/E")</f>
        <v>117 - Extrusora</v>
      </c>
      <c r="H4778" t="s">
        <v>10</v>
      </c>
      <c r="I4778" t="s">
        <v>3962</v>
      </c>
    </row>
    <row r="4779" spans="1:9" ht="16.5" x14ac:dyDescent="0.25">
      <c r="A4779" s="1">
        <f>ROW()-ROW(tManutencao[[#Headers],[Seq]])</f>
        <v>4778</v>
      </c>
      <c r="B4779" s="3">
        <v>4660</v>
      </c>
      <c r="C4779" s="4">
        <v>45646.425694444442</v>
      </c>
      <c r="D4779" s="4"/>
      <c r="E4779" s="1" t="s">
        <v>92</v>
      </c>
      <c r="F4779">
        <v>117</v>
      </c>
      <c r="G4779" s="1" t="str">
        <f>IFERROR(VLOOKUP(tManutencao[[#This Row],[Máquina]],[1]!tMaquinas[[Código]:[Descrição]],2,0),"N/E")</f>
        <v>117 - Extrusora</v>
      </c>
      <c r="H4779" t="s">
        <v>10</v>
      </c>
      <c r="I4779" t="s">
        <v>3963</v>
      </c>
    </row>
    <row r="4780" spans="1:9" ht="16.5" x14ac:dyDescent="0.25">
      <c r="A4780" s="1">
        <f>ROW()-ROW(tManutencao[[#Headers],[Seq]])</f>
        <v>4779</v>
      </c>
      <c r="B4780" s="3">
        <v>4661</v>
      </c>
      <c r="C4780" s="4">
        <v>45646.426423611112</v>
      </c>
      <c r="D4780" s="4"/>
      <c r="E4780" s="1" t="s">
        <v>92</v>
      </c>
      <c r="F4780">
        <v>117</v>
      </c>
      <c r="G4780" s="1" t="str">
        <f>IFERROR(VLOOKUP(tManutencao[[#This Row],[Máquina]],[1]!tMaquinas[[Código]:[Descrição]],2,0),"N/E")</f>
        <v>117 - Extrusora</v>
      </c>
      <c r="H4780" t="s">
        <v>10</v>
      </c>
      <c r="I4780" t="s">
        <v>3964</v>
      </c>
    </row>
    <row r="4781" spans="1:9" ht="16.5" x14ac:dyDescent="0.25">
      <c r="A4781" s="1">
        <f>ROW()-ROW(tManutencao[[#Headers],[Seq]])</f>
        <v>4780</v>
      </c>
      <c r="B4781" s="3">
        <v>4662</v>
      </c>
      <c r="C4781" s="4">
        <v>45646.427083333336</v>
      </c>
      <c r="D4781" s="4"/>
      <c r="E4781" s="1" t="s">
        <v>92</v>
      </c>
      <c r="F4781">
        <v>117</v>
      </c>
      <c r="G4781" s="1" t="str">
        <f>IFERROR(VLOOKUP(tManutencao[[#This Row],[Máquina]],[1]!tMaquinas[[Código]:[Descrição]],2,0),"N/E")</f>
        <v>117 - Extrusora</v>
      </c>
      <c r="H4781" t="s">
        <v>10</v>
      </c>
      <c r="I4781" t="s">
        <v>3965</v>
      </c>
    </row>
    <row r="4782" spans="1:9" ht="16.5" x14ac:dyDescent="0.25">
      <c r="A4782" s="1">
        <f>ROW()-ROW(tManutencao[[#Headers],[Seq]])</f>
        <v>4781</v>
      </c>
      <c r="B4782" s="3">
        <v>4663</v>
      </c>
      <c r="C4782" s="4">
        <v>45646.428715277776</v>
      </c>
      <c r="D4782" s="4"/>
      <c r="E4782" s="1" t="s">
        <v>92</v>
      </c>
      <c r="F4782">
        <v>117</v>
      </c>
      <c r="G4782" s="1" t="str">
        <f>IFERROR(VLOOKUP(tManutencao[[#This Row],[Máquina]],[1]!tMaquinas[[Código]:[Descrição]],2,0),"N/E")</f>
        <v>117 - Extrusora</v>
      </c>
      <c r="H4782" t="s">
        <v>10</v>
      </c>
      <c r="I4782" t="s">
        <v>3966</v>
      </c>
    </row>
    <row r="4783" spans="1:9" ht="16.5" x14ac:dyDescent="0.25">
      <c r="A4783" s="1">
        <f>ROW()-ROW(tManutencao[[#Headers],[Seq]])</f>
        <v>4782</v>
      </c>
      <c r="B4783" s="3">
        <v>4664</v>
      </c>
      <c r="C4783" s="4">
        <v>45646.432592592595</v>
      </c>
      <c r="D4783" s="4">
        <v>45680.531041666669</v>
      </c>
      <c r="E4783" s="1" t="s">
        <v>92</v>
      </c>
      <c r="F4783">
        <v>117</v>
      </c>
      <c r="G4783" s="1" t="str">
        <f>IFERROR(VLOOKUP(tManutencao[[#This Row],[Máquina]],[1]!tMaquinas[[Código]:[Descrição]],2,0),"N/E")</f>
        <v>117 - Extrusora</v>
      </c>
      <c r="H4783" t="s">
        <v>10</v>
      </c>
      <c r="I4783" t="s">
        <v>3967</v>
      </c>
    </row>
    <row r="4784" spans="1:9" ht="16.5" x14ac:dyDescent="0.25">
      <c r="A4784" s="1">
        <f>ROW()-ROW(tManutencao[[#Headers],[Seq]])</f>
        <v>4783</v>
      </c>
      <c r="B4784" s="3">
        <v>4665</v>
      </c>
      <c r="C4784" s="4">
        <v>45646.433032407411</v>
      </c>
      <c r="D4784" s="4">
        <v>45680.535219907404</v>
      </c>
      <c r="E4784" s="1" t="s">
        <v>92</v>
      </c>
      <c r="F4784">
        <v>117</v>
      </c>
      <c r="G4784" s="1" t="str">
        <f>IFERROR(VLOOKUP(tManutencao[[#This Row],[Máquina]],[1]!tMaquinas[[Código]:[Descrição]],2,0),"N/E")</f>
        <v>117 - Extrusora</v>
      </c>
      <c r="H4784" t="s">
        <v>10</v>
      </c>
      <c r="I4784" t="s">
        <v>3968</v>
      </c>
    </row>
    <row r="4785" spans="1:9" ht="16.5" x14ac:dyDescent="0.25">
      <c r="A4785" s="1">
        <f>ROW()-ROW(tManutencao[[#Headers],[Seq]])</f>
        <v>4784</v>
      </c>
      <c r="B4785" s="3">
        <v>4666</v>
      </c>
      <c r="C4785" s="4">
        <v>45646.435127314813</v>
      </c>
      <c r="D4785" s="4"/>
      <c r="E4785" s="1" t="s">
        <v>92</v>
      </c>
      <c r="F4785">
        <v>117</v>
      </c>
      <c r="G4785" s="1" t="str">
        <f>IFERROR(VLOOKUP(tManutencao[[#This Row],[Máquina]],[1]!tMaquinas[[Código]:[Descrição]],2,0),"N/E")</f>
        <v>117 - Extrusora</v>
      </c>
      <c r="H4785" t="s">
        <v>10</v>
      </c>
      <c r="I4785" t="s">
        <v>3969</v>
      </c>
    </row>
    <row r="4786" spans="1:9" ht="16.5" x14ac:dyDescent="0.25">
      <c r="A4786" s="1">
        <f>ROW()-ROW(tManutencao[[#Headers],[Seq]])</f>
        <v>4785</v>
      </c>
      <c r="B4786" s="3">
        <v>4667</v>
      </c>
      <c r="C4786" s="4">
        <v>45646.435567129629</v>
      </c>
      <c r="D4786" s="4"/>
      <c r="E4786" s="1" t="s">
        <v>92</v>
      </c>
      <c r="F4786">
        <v>117</v>
      </c>
      <c r="G4786" s="1" t="str">
        <f>IFERROR(VLOOKUP(tManutencao[[#This Row],[Máquina]],[1]!tMaquinas[[Código]:[Descrição]],2,0),"N/E")</f>
        <v>117 - Extrusora</v>
      </c>
      <c r="H4786" t="s">
        <v>10</v>
      </c>
      <c r="I4786" t="s">
        <v>3970</v>
      </c>
    </row>
    <row r="4787" spans="1:9" ht="16.5" x14ac:dyDescent="0.25">
      <c r="A4787" s="1">
        <f>ROW()-ROW(tManutencao[[#Headers],[Seq]])</f>
        <v>4786</v>
      </c>
      <c r="B4787" s="3">
        <v>4668</v>
      </c>
      <c r="C4787" s="4">
        <v>45646.442777777775</v>
      </c>
      <c r="D4787" s="4"/>
      <c r="E4787" s="1" t="s">
        <v>92</v>
      </c>
      <c r="F4787">
        <v>117</v>
      </c>
      <c r="G4787" s="1" t="str">
        <f>IFERROR(VLOOKUP(tManutencao[[#This Row],[Máquina]],[1]!tMaquinas[[Código]:[Descrição]],2,0),"N/E")</f>
        <v>117 - Extrusora</v>
      </c>
      <c r="H4787" t="s">
        <v>10</v>
      </c>
      <c r="I4787" t="s">
        <v>3971</v>
      </c>
    </row>
    <row r="4788" spans="1:9" ht="16.5" x14ac:dyDescent="0.25">
      <c r="A4788" s="1">
        <f>ROW()-ROW(tManutencao[[#Headers],[Seq]])</f>
        <v>4787</v>
      </c>
      <c r="B4788" s="3">
        <v>4669</v>
      </c>
      <c r="C4788" s="4">
        <v>45646.443437499998</v>
      </c>
      <c r="D4788" s="4"/>
      <c r="E4788" s="1" t="s">
        <v>92</v>
      </c>
      <c r="F4788">
        <v>117</v>
      </c>
      <c r="G4788" s="1" t="str">
        <f>IFERROR(VLOOKUP(tManutencao[[#This Row],[Máquina]],[1]!tMaquinas[[Código]:[Descrição]],2,0),"N/E")</f>
        <v>117 - Extrusora</v>
      </c>
      <c r="H4788" t="s">
        <v>10</v>
      </c>
      <c r="I4788" t="s">
        <v>3972</v>
      </c>
    </row>
    <row r="4789" spans="1:9" ht="16.5" x14ac:dyDescent="0.25">
      <c r="A4789" s="1">
        <f>ROW()-ROW(tManutencao[[#Headers],[Seq]])</f>
        <v>4788</v>
      </c>
      <c r="B4789" s="3">
        <v>4670</v>
      </c>
      <c r="C4789" s="4">
        <v>45646.444074074076</v>
      </c>
      <c r="D4789" s="4"/>
      <c r="E4789" s="1" t="s">
        <v>92</v>
      </c>
      <c r="F4789">
        <v>117</v>
      </c>
      <c r="G4789" s="1" t="str">
        <f>IFERROR(VLOOKUP(tManutencao[[#This Row],[Máquina]],[1]!tMaquinas[[Código]:[Descrição]],2,0),"N/E")</f>
        <v>117 - Extrusora</v>
      </c>
      <c r="H4789" t="s">
        <v>10</v>
      </c>
      <c r="I4789" t="s">
        <v>3973</v>
      </c>
    </row>
    <row r="4790" spans="1:9" ht="16.5" x14ac:dyDescent="0.25">
      <c r="A4790" s="1">
        <f>ROW()-ROW(tManutencao[[#Headers],[Seq]])</f>
        <v>4789</v>
      </c>
      <c r="B4790" s="3">
        <v>4671</v>
      </c>
      <c r="C4790" s="4">
        <v>45646.444490740738</v>
      </c>
      <c r="D4790" s="4"/>
      <c r="E4790" s="1" t="s">
        <v>92</v>
      </c>
      <c r="F4790">
        <v>117</v>
      </c>
      <c r="G4790" s="1" t="str">
        <f>IFERROR(VLOOKUP(tManutencao[[#This Row],[Máquina]],[1]!tMaquinas[[Código]:[Descrição]],2,0),"N/E")</f>
        <v>117 - Extrusora</v>
      </c>
      <c r="H4790" t="s">
        <v>10</v>
      </c>
      <c r="I4790" t="s">
        <v>3974</v>
      </c>
    </row>
    <row r="4791" spans="1:9" ht="16.5" x14ac:dyDescent="0.25">
      <c r="A4791" s="1">
        <f>ROW()-ROW(tManutencao[[#Headers],[Seq]])</f>
        <v>4790</v>
      </c>
      <c r="B4791" s="3">
        <v>4672</v>
      </c>
      <c r="C4791" s="4">
        <v>45646.445057870369</v>
      </c>
      <c r="D4791" s="4"/>
      <c r="E4791" s="1" t="s">
        <v>92</v>
      </c>
      <c r="F4791">
        <v>117</v>
      </c>
      <c r="G4791" s="1" t="str">
        <f>IFERROR(VLOOKUP(tManutencao[[#This Row],[Máquina]],[1]!tMaquinas[[Código]:[Descrição]],2,0),"N/E")</f>
        <v>117 - Extrusora</v>
      </c>
      <c r="H4791" t="s">
        <v>10</v>
      </c>
      <c r="I4791" t="s">
        <v>3975</v>
      </c>
    </row>
    <row r="4792" spans="1:9" ht="16.5" x14ac:dyDescent="0.25">
      <c r="A4792" s="1">
        <f>ROW()-ROW(tManutencao[[#Headers],[Seq]])</f>
        <v>4791</v>
      </c>
      <c r="B4792" s="3">
        <v>4673</v>
      </c>
      <c r="C4792" s="4">
        <v>45646.447106481479</v>
      </c>
      <c r="D4792" s="4"/>
      <c r="E4792" s="1" t="s">
        <v>92</v>
      </c>
      <c r="F4792">
        <v>117</v>
      </c>
      <c r="G4792" s="1" t="str">
        <f>IFERROR(VLOOKUP(tManutencao[[#This Row],[Máquina]],[1]!tMaquinas[[Código]:[Descrição]],2,0),"N/E")</f>
        <v>117 - Extrusora</v>
      </c>
      <c r="H4792" t="s">
        <v>10</v>
      </c>
      <c r="I4792" t="s">
        <v>3976</v>
      </c>
    </row>
    <row r="4793" spans="1:9" ht="16.5" x14ac:dyDescent="0.25">
      <c r="A4793" s="1">
        <f>ROW()-ROW(tManutencao[[#Headers],[Seq]])</f>
        <v>4792</v>
      </c>
      <c r="B4793" s="3">
        <v>4674</v>
      </c>
      <c r="C4793" s="4">
        <v>45646.45590277778</v>
      </c>
      <c r="D4793" s="4">
        <v>45664.380949074075</v>
      </c>
      <c r="E4793" s="1" t="s">
        <v>92</v>
      </c>
      <c r="F4793">
        <v>113</v>
      </c>
      <c r="G4793" s="1" t="str">
        <f>IFERROR(VLOOKUP(tManutencao[[#This Row],[Máquina]],[1]!tMaquinas[[Código]:[Descrição]],2,0),"N/E")</f>
        <v>113 - Extrusora</v>
      </c>
      <c r="H4793" t="s">
        <v>10</v>
      </c>
      <c r="I4793" t="s">
        <v>3977</v>
      </c>
    </row>
    <row r="4794" spans="1:9" ht="16.5" x14ac:dyDescent="0.25">
      <c r="A4794" s="1">
        <f>ROW()-ROW(tManutencao[[#Headers],[Seq]])</f>
        <v>4793</v>
      </c>
      <c r="B4794" s="3">
        <v>4675</v>
      </c>
      <c r="C4794" s="4">
        <v>45646.461597222224</v>
      </c>
      <c r="D4794" s="4">
        <v>45665.776087962964</v>
      </c>
      <c r="E4794" s="1" t="s">
        <v>182</v>
      </c>
      <c r="F4794">
        <v>115</v>
      </c>
      <c r="G4794" s="1" t="str">
        <f>IFERROR(VLOOKUP(tManutencao[[#This Row],[Máquina]],[1]!tMaquinas[[Código]:[Descrição]],2,0),"N/E")</f>
        <v>115 - Extrusora</v>
      </c>
      <c r="H4794" t="s">
        <v>10</v>
      </c>
      <c r="I4794" t="s">
        <v>3978</v>
      </c>
    </row>
    <row r="4795" spans="1:9" ht="16.5" x14ac:dyDescent="0.25">
      <c r="A4795" s="1">
        <f>ROW()-ROW(tManutencao[[#Headers],[Seq]])</f>
        <v>4794</v>
      </c>
      <c r="B4795" s="3">
        <v>1689</v>
      </c>
      <c r="C4795" s="4">
        <v>45333.912708333337</v>
      </c>
      <c r="D4795" s="4">
        <v>45338.752141203702</v>
      </c>
      <c r="E4795" s="1" t="s">
        <v>9</v>
      </c>
      <c r="G4795" s="1" t="str">
        <f>IFERROR(VLOOKUP(tManutencao[[#This Row],[Máquina]],[1]!tMaquinas[[Código]:[Descrição]],2,0),"N/E")</f>
        <v>N/E</v>
      </c>
      <c r="H4795" t="s">
        <v>1494</v>
      </c>
      <c r="I4795" t="s">
        <v>3979</v>
      </c>
    </row>
    <row r="4796" spans="1:9" ht="16.5" x14ac:dyDescent="0.25">
      <c r="A4796" s="1">
        <f>ROW()-ROW(tManutencao[[#Headers],[Seq]])</f>
        <v>4795</v>
      </c>
      <c r="B4796" s="3">
        <v>4677</v>
      </c>
      <c r="C4796" s="4">
        <v>45646.465358796297</v>
      </c>
      <c r="D4796" s="4"/>
      <c r="E4796" s="1" t="s">
        <v>109</v>
      </c>
      <c r="F4796">
        <v>116</v>
      </c>
      <c r="G4796" s="1" t="str">
        <f>IFERROR(VLOOKUP(tManutencao[[#This Row],[Máquina]],[1]!tMaquinas[[Código]:[Descrição]],2,0),"N/E")</f>
        <v>116 - Extrusora</v>
      </c>
      <c r="H4796" t="s">
        <v>10</v>
      </c>
      <c r="I4796" t="s">
        <v>3980</v>
      </c>
    </row>
    <row r="4797" spans="1:9" ht="16.5" x14ac:dyDescent="0.25">
      <c r="A4797" s="1">
        <f>ROW()-ROW(tManutencao[[#Headers],[Seq]])</f>
        <v>4796</v>
      </c>
      <c r="B4797" s="3">
        <v>4678</v>
      </c>
      <c r="C4797" s="4">
        <v>45646.467303240737</v>
      </c>
      <c r="D4797" s="4">
        <v>45670.607754629629</v>
      </c>
      <c r="E4797" s="1" t="s">
        <v>9</v>
      </c>
      <c r="F4797">
        <v>406</v>
      </c>
      <c r="G4797" s="1" t="str">
        <f>IFERROR(VLOOKUP(tManutencao[[#This Row],[Máquina]],[1]!tMaquinas[[Código]:[Descrição]],2,0),"N/E")</f>
        <v>406 - Hece1400</v>
      </c>
      <c r="H4797" t="s">
        <v>21</v>
      </c>
      <c r="I4797" t="s">
        <v>72</v>
      </c>
    </row>
    <row r="4798" spans="1:9" ht="16.5" x14ac:dyDescent="0.25">
      <c r="A4798" s="1">
        <f>ROW()-ROW(tManutencao[[#Headers],[Seq]])</f>
        <v>4797</v>
      </c>
      <c r="B4798" s="3">
        <v>4679</v>
      </c>
      <c r="C4798" s="4">
        <v>45646.467731481483</v>
      </c>
      <c r="D4798" s="4"/>
      <c r="E4798" s="1" t="s">
        <v>92</v>
      </c>
      <c r="F4798">
        <v>115</v>
      </c>
      <c r="G4798" s="1" t="str">
        <f>IFERROR(VLOOKUP(tManutencao[[#This Row],[Máquina]],[1]!tMaquinas[[Código]:[Descrição]],2,0),"N/E")</f>
        <v>115 - Extrusora</v>
      </c>
      <c r="H4798" t="s">
        <v>10</v>
      </c>
      <c r="I4798" t="s">
        <v>3981</v>
      </c>
    </row>
    <row r="4799" spans="1:9" ht="16.5" x14ac:dyDescent="0.25">
      <c r="A4799" s="1">
        <f>ROW()-ROW(tManutencao[[#Headers],[Seq]])</f>
        <v>4798</v>
      </c>
      <c r="B4799" s="3">
        <v>4680</v>
      </c>
      <c r="C4799" s="4">
        <v>45646.47079861111</v>
      </c>
      <c r="D4799" s="4"/>
      <c r="E4799" s="1" t="s">
        <v>109</v>
      </c>
      <c r="F4799">
        <v>302</v>
      </c>
      <c r="G4799" s="1" t="str">
        <f>IFERROR(VLOOKUP(tManutencao[[#This Row],[Máquina]],[1]!tMaquinas[[Código]:[Descrição]],2,0),"N/E")</f>
        <v>301 - Comexi Laminadora</v>
      </c>
      <c r="H4799" t="s">
        <v>58</v>
      </c>
      <c r="I4799" t="s">
        <v>3982</v>
      </c>
    </row>
    <row r="4800" spans="1:9" ht="16.5" x14ac:dyDescent="0.25">
      <c r="A4800" s="1">
        <f>ROW()-ROW(tManutencao[[#Headers],[Seq]])</f>
        <v>4799</v>
      </c>
      <c r="B4800" s="3">
        <v>4681</v>
      </c>
      <c r="C4800" s="4">
        <v>45646.47179398148</v>
      </c>
      <c r="D4800" s="4"/>
      <c r="E4800" s="1" t="s">
        <v>9</v>
      </c>
      <c r="F4800">
        <v>406</v>
      </c>
      <c r="G4800" s="1" t="str">
        <f>IFERROR(VLOOKUP(tManutencao[[#This Row],[Máquina]],[1]!tMaquinas[[Código]:[Descrição]],2,0),"N/E")</f>
        <v>406 - Hece1400</v>
      </c>
      <c r="H4800" t="s">
        <v>21</v>
      </c>
      <c r="I4800" t="s">
        <v>3983</v>
      </c>
    </row>
    <row r="4801" spans="1:9" ht="16.5" x14ac:dyDescent="0.25">
      <c r="A4801" s="1">
        <f>ROW()-ROW(tManutencao[[#Headers],[Seq]])</f>
        <v>4800</v>
      </c>
      <c r="B4801" s="3">
        <v>4682</v>
      </c>
      <c r="C4801" s="4">
        <v>45646.474988425929</v>
      </c>
      <c r="D4801" s="4"/>
      <c r="E4801" s="1" t="s">
        <v>92</v>
      </c>
      <c r="F4801">
        <v>416</v>
      </c>
      <c r="G4801" s="1" t="str">
        <f>IFERROR(VLOOKUP(tManutencao[[#This Row],[Máquina]],[1]!tMaquinas[[Código]:[Descrição]],2,0),"N/E")</f>
        <v>416 - Hece 1400</v>
      </c>
      <c r="H4801" t="s">
        <v>21</v>
      </c>
      <c r="I4801" t="s">
        <v>3984</v>
      </c>
    </row>
    <row r="4802" spans="1:9" ht="16.5" x14ac:dyDescent="0.25">
      <c r="A4802" s="1">
        <f>ROW()-ROW(tManutencao[[#Headers],[Seq]])</f>
        <v>4801</v>
      </c>
      <c r="B4802" s="3">
        <v>4683</v>
      </c>
      <c r="C4802" s="4">
        <v>45646.475393518522</v>
      </c>
      <c r="D4802" s="4">
        <v>45664.381238425929</v>
      </c>
      <c r="E4802" s="1" t="s">
        <v>109</v>
      </c>
      <c r="F4802">
        <v>301</v>
      </c>
      <c r="G4802" s="1" t="str">
        <f>IFERROR(VLOOKUP(tManutencao[[#This Row],[Máquina]],[1]!tMaquinas[[Código]:[Descrição]],2,0),"N/E")</f>
        <v>301 - Comexi Laminadora</v>
      </c>
      <c r="H4802" t="s">
        <v>58</v>
      </c>
      <c r="I4802" t="s">
        <v>3985</v>
      </c>
    </row>
    <row r="4803" spans="1:9" ht="16.5" x14ac:dyDescent="0.25">
      <c r="A4803" s="1">
        <f>ROW()-ROW(tManutencao[[#Headers],[Seq]])</f>
        <v>4802</v>
      </c>
      <c r="B4803" s="3">
        <v>4684</v>
      </c>
      <c r="C4803" s="4">
        <v>45646.578101851854</v>
      </c>
      <c r="D4803" s="4"/>
      <c r="E4803" s="1" t="s">
        <v>9</v>
      </c>
      <c r="F4803">
        <v>108</v>
      </c>
      <c r="G4803" s="1" t="str">
        <f>IFERROR(VLOOKUP(tManutencao[[#This Row],[Máquina]],[1]!tMaquinas[[Código]:[Descrição]],2,0),"N/E")</f>
        <v>108 - Extrusora</v>
      </c>
      <c r="H4803" t="s">
        <v>10</v>
      </c>
      <c r="I4803" t="s">
        <v>3986</v>
      </c>
    </row>
    <row r="4804" spans="1:9" ht="16.5" x14ac:dyDescent="0.25">
      <c r="A4804" s="1">
        <f>ROW()-ROW(tManutencao[[#Headers],[Seq]])</f>
        <v>4803</v>
      </c>
      <c r="B4804" s="3">
        <v>4685</v>
      </c>
      <c r="C4804" s="4">
        <v>45646.579594907409</v>
      </c>
      <c r="D4804" s="4"/>
      <c r="E4804" s="1" t="s">
        <v>9</v>
      </c>
      <c r="F4804">
        <v>108</v>
      </c>
      <c r="G4804" s="1" t="str">
        <f>IFERROR(VLOOKUP(tManutencao[[#This Row],[Máquina]],[1]!tMaquinas[[Código]:[Descrição]],2,0),"N/E")</f>
        <v>108 - Extrusora</v>
      </c>
      <c r="H4804" t="s">
        <v>10</v>
      </c>
      <c r="I4804" t="s">
        <v>3987</v>
      </c>
    </row>
    <row r="4805" spans="1:9" ht="16.5" x14ac:dyDescent="0.25">
      <c r="A4805" s="1">
        <f>ROW()-ROW(tManutencao[[#Headers],[Seq]])</f>
        <v>4804</v>
      </c>
      <c r="B4805" s="3">
        <v>1733</v>
      </c>
      <c r="C4805" s="4">
        <v>45339.527951388889</v>
      </c>
      <c r="D4805" s="4">
        <v>45408.596979166665</v>
      </c>
      <c r="E4805" s="1" t="s">
        <v>9</v>
      </c>
      <c r="G4805" s="1" t="str">
        <f>IFERROR(VLOOKUP(tManutencao[[#This Row],[Máquina]],[1]!tMaquinas[[Código]:[Descrição]],2,0),"N/E")</f>
        <v>N/E</v>
      </c>
      <c r="H4805" t="s">
        <v>23</v>
      </c>
      <c r="I4805" t="s">
        <v>3988</v>
      </c>
    </row>
    <row r="4806" spans="1:9" ht="16.5" x14ac:dyDescent="0.25">
      <c r="A4806" s="1">
        <f>ROW()-ROW(tManutencao[[#Headers],[Seq]])</f>
        <v>4805</v>
      </c>
      <c r="B4806" s="3">
        <v>4687</v>
      </c>
      <c r="C4806" s="4">
        <v>45646.611296296294</v>
      </c>
      <c r="D4806" s="4"/>
      <c r="E4806" s="1" t="s">
        <v>9</v>
      </c>
      <c r="F4806">
        <v>116</v>
      </c>
      <c r="G4806" s="1" t="str">
        <f>IFERROR(VLOOKUP(tManutencao[[#This Row],[Máquina]],[1]!tMaquinas[[Código]:[Descrição]],2,0),"N/E")</f>
        <v>116 - Extrusora</v>
      </c>
      <c r="H4806" t="s">
        <v>10</v>
      </c>
      <c r="I4806" t="s">
        <v>3989</v>
      </c>
    </row>
    <row r="4807" spans="1:9" ht="16.5" x14ac:dyDescent="0.25">
      <c r="A4807" s="1">
        <f>ROW()-ROW(tManutencao[[#Headers],[Seq]])</f>
        <v>4806</v>
      </c>
      <c r="B4807" s="3">
        <v>4688</v>
      </c>
      <c r="C4807" s="4">
        <v>45646.621608796297</v>
      </c>
      <c r="D4807" s="4">
        <v>45670.607430555552</v>
      </c>
      <c r="E4807" s="1" t="s">
        <v>9</v>
      </c>
      <c r="F4807">
        <v>108</v>
      </c>
      <c r="G4807" s="1" t="str">
        <f>IFERROR(VLOOKUP(tManutencao[[#This Row],[Máquina]],[1]!tMaquinas[[Código]:[Descrição]],2,0),"N/E")</f>
        <v>108 - Extrusora</v>
      </c>
      <c r="H4807" t="s">
        <v>10</v>
      </c>
      <c r="I4807" t="s">
        <v>43</v>
      </c>
    </row>
    <row r="4808" spans="1:9" ht="16.5" x14ac:dyDescent="0.25">
      <c r="A4808" s="1">
        <f>ROW()-ROW(tManutencao[[#Headers],[Seq]])</f>
        <v>4807</v>
      </c>
      <c r="B4808" s="3">
        <v>4689</v>
      </c>
      <c r="C4808" s="4">
        <v>45646.736331018517</v>
      </c>
      <c r="D4808" s="4"/>
      <c r="E4808" s="1" t="s">
        <v>92</v>
      </c>
      <c r="F4808">
        <v>117</v>
      </c>
      <c r="G4808" s="1" t="str">
        <f>IFERROR(VLOOKUP(tManutencao[[#This Row],[Máquina]],[1]!tMaquinas[[Código]:[Descrição]],2,0),"N/E")</f>
        <v>117 - Extrusora</v>
      </c>
      <c r="H4808" t="s">
        <v>10</v>
      </c>
      <c r="I4808" t="s">
        <v>3990</v>
      </c>
    </row>
    <row r="4809" spans="1:9" ht="16.5" x14ac:dyDescent="0.25">
      <c r="A4809" s="1">
        <f>ROW()-ROW(tManutencao[[#Headers],[Seq]])</f>
        <v>4808</v>
      </c>
      <c r="B4809" s="3">
        <v>4690</v>
      </c>
      <c r="C4809" s="4">
        <v>45647.228229166663</v>
      </c>
      <c r="D4809" s="4"/>
      <c r="E4809" s="1" t="s">
        <v>9</v>
      </c>
      <c r="F4809">
        <v>417</v>
      </c>
      <c r="G4809" s="1" t="str">
        <f>IFERROR(VLOOKUP(tManutencao[[#This Row],[Máquina]],[1]!tMaquinas[[Código]:[Descrição]],2,0),"N/E")</f>
        <v>417 - Hece 1400</v>
      </c>
      <c r="H4809" t="s">
        <v>21</v>
      </c>
      <c r="I4809" t="s">
        <v>3991</v>
      </c>
    </row>
    <row r="4810" spans="1:9" ht="16.5" x14ac:dyDescent="0.25">
      <c r="A4810" s="1">
        <f>ROW()-ROW(tManutencao[[#Headers],[Seq]])</f>
        <v>4809</v>
      </c>
      <c r="B4810" s="3">
        <v>4691</v>
      </c>
      <c r="C4810" s="4">
        <v>45647.273229166669</v>
      </c>
      <c r="D4810" s="4"/>
      <c r="E4810" s="1" t="s">
        <v>9</v>
      </c>
      <c r="F4810">
        <v>413</v>
      </c>
      <c r="G4810" s="1" t="str">
        <f>IFERROR(VLOOKUP(tManutencao[[#This Row],[Máquina]],[1]!tMaquinas[[Código]:[Descrição]],2,0),"N/E")</f>
        <v>413 - Polimaquinas</v>
      </c>
      <c r="H4810" t="s">
        <v>21</v>
      </c>
      <c r="I4810" t="s">
        <v>3992</v>
      </c>
    </row>
    <row r="4811" spans="1:9" ht="16.5" x14ac:dyDescent="0.25">
      <c r="A4811" s="1">
        <f>ROW()-ROW(tManutencao[[#Headers],[Seq]])</f>
        <v>4810</v>
      </c>
      <c r="B4811" s="3">
        <v>4692</v>
      </c>
      <c r="C4811" s="4">
        <v>45647.277337962965</v>
      </c>
      <c r="D4811" s="4"/>
      <c r="E4811" s="1" t="s">
        <v>92</v>
      </c>
      <c r="F4811">
        <v>416</v>
      </c>
      <c r="G4811" s="1" t="str">
        <f>IFERROR(VLOOKUP(tManutencao[[#This Row],[Máquina]],[1]!tMaquinas[[Código]:[Descrição]],2,0),"N/E")</f>
        <v>416 - Hece 1400</v>
      </c>
      <c r="H4811" t="s">
        <v>21</v>
      </c>
      <c r="I4811" t="s">
        <v>3993</v>
      </c>
    </row>
    <row r="4812" spans="1:9" ht="16.5" x14ac:dyDescent="0.25">
      <c r="A4812" s="1">
        <f>ROW()-ROW(tManutencao[[#Headers],[Seq]])</f>
        <v>4811</v>
      </c>
      <c r="B4812" s="3">
        <v>4693</v>
      </c>
      <c r="C4812" s="4">
        <v>45647.334594907406</v>
      </c>
      <c r="D4812" s="4">
        <v>45670.607152777775</v>
      </c>
      <c r="E4812" s="1" t="s">
        <v>9</v>
      </c>
      <c r="F4812">
        <v>501</v>
      </c>
      <c r="G4812" s="1" t="str">
        <f>IFERROR(VLOOKUP(tManutencao[[#This Row],[Máquina]],[1]!tMaquinas[[Código]:[Descrição]],2,0),"N/E")</f>
        <v>501 - Jaguar rebobinadeira</v>
      </c>
      <c r="H4812" t="s">
        <v>23</v>
      </c>
      <c r="I4812" t="s">
        <v>68</v>
      </c>
    </row>
    <row r="4813" spans="1:9" ht="16.5" x14ac:dyDescent="0.25">
      <c r="A4813" s="1">
        <f>ROW()-ROW(tManutencao[[#Headers],[Seq]])</f>
        <v>4812</v>
      </c>
      <c r="B4813" s="3">
        <v>4694</v>
      </c>
      <c r="C4813" s="4">
        <v>45647.364351851851</v>
      </c>
      <c r="D4813" s="4">
        <v>45670.60696759259</v>
      </c>
      <c r="E4813" s="1" t="s">
        <v>9</v>
      </c>
      <c r="F4813">
        <v>501</v>
      </c>
      <c r="G4813" s="1" t="str">
        <f>IFERROR(VLOOKUP(tManutencao[[#This Row],[Máquina]],[1]!tMaquinas[[Código]:[Descrição]],2,0),"N/E")</f>
        <v>501 - Jaguar rebobinadeira</v>
      </c>
      <c r="H4813" t="s">
        <v>23</v>
      </c>
      <c r="I4813" t="s">
        <v>68</v>
      </c>
    </row>
    <row r="4814" spans="1:9" ht="16.5" x14ac:dyDescent="0.25">
      <c r="A4814" s="1">
        <f>ROW()-ROW(tManutencao[[#Headers],[Seq]])</f>
        <v>4813</v>
      </c>
      <c r="B4814" s="3">
        <v>4695</v>
      </c>
      <c r="C4814" s="4">
        <v>45647.469178240739</v>
      </c>
      <c r="D4814" s="4"/>
      <c r="E4814" s="1" t="s">
        <v>9</v>
      </c>
      <c r="F4814">
        <v>413</v>
      </c>
      <c r="G4814" s="1" t="str">
        <f>IFERROR(VLOOKUP(tManutencao[[#This Row],[Máquina]],[1]!tMaquinas[[Código]:[Descrição]],2,0),"N/E")</f>
        <v>413 - Polimaquinas</v>
      </c>
      <c r="H4814" t="s">
        <v>21</v>
      </c>
      <c r="I4814" t="s">
        <v>3994</v>
      </c>
    </row>
    <row r="4815" spans="1:9" ht="16.5" x14ac:dyDescent="0.25">
      <c r="A4815" s="1">
        <f>ROW()-ROW(tManutencao[[#Headers],[Seq]])</f>
        <v>4814</v>
      </c>
      <c r="B4815" s="3">
        <v>4696</v>
      </c>
      <c r="C4815" s="4">
        <v>45648.313657407409</v>
      </c>
      <c r="D4815" s="4">
        <v>45670.606805555559</v>
      </c>
      <c r="E4815" s="1" t="s">
        <v>9</v>
      </c>
      <c r="F4815">
        <v>116</v>
      </c>
      <c r="G4815" s="1" t="str">
        <f>IFERROR(VLOOKUP(tManutencao[[#This Row],[Máquina]],[1]!tMaquinas[[Código]:[Descrição]],2,0),"N/E")</f>
        <v>116 - Extrusora</v>
      </c>
      <c r="H4815" t="s">
        <v>10</v>
      </c>
      <c r="I4815" t="s">
        <v>13</v>
      </c>
    </row>
    <row r="4816" spans="1:9" ht="16.5" x14ac:dyDescent="0.25">
      <c r="A4816" s="1">
        <f>ROW()-ROW(tManutencao[[#Headers],[Seq]])</f>
        <v>4815</v>
      </c>
      <c r="B4816" s="3">
        <v>1747</v>
      </c>
      <c r="C4816" s="4">
        <v>45341.709965277776</v>
      </c>
      <c r="D4816" s="4">
        <v>45670.639421296299</v>
      </c>
      <c r="E4816" s="1" t="s">
        <v>182</v>
      </c>
      <c r="G4816" s="1" t="str">
        <f>IFERROR(VLOOKUP(tManutencao[[#This Row],[Máquina]],[1]!tMaquinas[[Código]:[Descrição]],2,0),"N/E")</f>
        <v>N/E</v>
      </c>
      <c r="H4816" t="s">
        <v>3441</v>
      </c>
      <c r="I4816" t="s">
        <v>3995</v>
      </c>
    </row>
    <row r="4817" spans="1:9" ht="16.5" x14ac:dyDescent="0.25">
      <c r="A4817" s="1">
        <f>ROW()-ROW(tManutencao[[#Headers],[Seq]])</f>
        <v>4816</v>
      </c>
      <c r="B4817" s="3">
        <v>4698</v>
      </c>
      <c r="C4817" s="4">
        <v>45648.523113425923</v>
      </c>
      <c r="D4817" s="4">
        <v>45670.606527777774</v>
      </c>
      <c r="E4817" s="1" t="s">
        <v>9</v>
      </c>
      <c r="F4817">
        <v>113</v>
      </c>
      <c r="G4817" s="1" t="str">
        <f>IFERROR(VLOOKUP(tManutencao[[#This Row],[Máquina]],[1]!tMaquinas[[Código]:[Descrição]],2,0),"N/E")</f>
        <v>113 - Extrusora</v>
      </c>
      <c r="H4817" t="s">
        <v>10</v>
      </c>
      <c r="I4817" t="s">
        <v>19</v>
      </c>
    </row>
    <row r="4818" spans="1:9" ht="16.5" x14ac:dyDescent="0.25">
      <c r="A4818" s="1">
        <f>ROW()-ROW(tManutencao[[#Headers],[Seq]])</f>
        <v>4817</v>
      </c>
      <c r="B4818" s="3">
        <v>4699</v>
      </c>
      <c r="C4818" s="4">
        <v>45648.814791666664</v>
      </c>
      <c r="D4818" s="4"/>
      <c r="E4818" s="1" t="s">
        <v>9</v>
      </c>
      <c r="F4818">
        <v>113</v>
      </c>
      <c r="G4818" s="1" t="str">
        <f>IFERROR(VLOOKUP(tManutencao[[#This Row],[Máquina]],[1]!tMaquinas[[Código]:[Descrição]],2,0),"N/E")</f>
        <v>113 - Extrusora</v>
      </c>
      <c r="H4818" t="s">
        <v>10</v>
      </c>
      <c r="I4818" t="s">
        <v>19</v>
      </c>
    </row>
    <row r="4819" spans="1:9" ht="16.5" x14ac:dyDescent="0.25">
      <c r="A4819" s="1">
        <f>ROW()-ROW(tManutencao[[#Headers],[Seq]])</f>
        <v>4818</v>
      </c>
      <c r="B4819" s="3">
        <v>4700</v>
      </c>
      <c r="C4819" s="4">
        <v>45649.04109953704</v>
      </c>
      <c r="D4819" s="4">
        <v>45670.606111111112</v>
      </c>
      <c r="E4819" s="1" t="s">
        <v>9</v>
      </c>
      <c r="F4819">
        <v>502</v>
      </c>
      <c r="G4819" s="1" t="str">
        <f>IFERROR(VLOOKUP(tManutencao[[#This Row],[Máquina]],[1]!tMaquinas[[Código]:[Descrição]],2,0),"N/E")</f>
        <v>502 - Jaguar rebobinadeira</v>
      </c>
      <c r="H4819" t="s">
        <v>23</v>
      </c>
      <c r="I4819" t="s">
        <v>46</v>
      </c>
    </row>
    <row r="4820" spans="1:9" ht="16.5" x14ac:dyDescent="0.25">
      <c r="A4820" s="1">
        <f>ROW()-ROW(tManutencao[[#Headers],[Seq]])</f>
        <v>4819</v>
      </c>
      <c r="B4820" s="3">
        <v>1758</v>
      </c>
      <c r="C4820" s="4">
        <v>45342.493437500001</v>
      </c>
      <c r="D4820" s="4"/>
      <c r="E4820" s="1" t="s">
        <v>9</v>
      </c>
      <c r="G4820" s="1" t="str">
        <f>IFERROR(VLOOKUP(tManutencao[[#This Row],[Máquina]],[1]!tMaquinas[[Código]:[Descrição]],2,0),"N/E")</f>
        <v>N/E</v>
      </c>
      <c r="H4820" t="s">
        <v>23</v>
      </c>
      <c r="I4820" t="s">
        <v>3996</v>
      </c>
    </row>
    <row r="4821" spans="1:9" ht="16.5" x14ac:dyDescent="0.25">
      <c r="A4821" s="1">
        <f>ROW()-ROW(tManutencao[[#Headers],[Seq]])</f>
        <v>4820</v>
      </c>
      <c r="B4821" s="3">
        <v>4702</v>
      </c>
      <c r="C4821" s="4">
        <v>45649.463923611111</v>
      </c>
      <c r="D4821" s="4"/>
      <c r="E4821" s="1" t="s">
        <v>9</v>
      </c>
      <c r="F4821">
        <v>416</v>
      </c>
      <c r="G4821" s="1" t="str">
        <f>IFERROR(VLOOKUP(tManutencao[[#This Row],[Máquina]],[1]!tMaquinas[[Código]:[Descrição]],2,0),"N/E")</f>
        <v>416 - Hece 1400</v>
      </c>
      <c r="H4821" t="s">
        <v>21</v>
      </c>
      <c r="I4821" t="s">
        <v>3997</v>
      </c>
    </row>
    <row r="4822" spans="1:9" ht="16.5" x14ac:dyDescent="0.25">
      <c r="A4822" s="1">
        <f>ROW()-ROW(tManutencao[[#Headers],[Seq]])</f>
        <v>4821</v>
      </c>
      <c r="B4822" s="3">
        <v>1765</v>
      </c>
      <c r="C4822" s="4">
        <v>45342.789525462962</v>
      </c>
      <c r="D4822" s="4">
        <v>45670.640451388892</v>
      </c>
      <c r="E4822" s="1" t="s">
        <v>182</v>
      </c>
      <c r="G4822" s="1" t="str">
        <f>IFERROR(VLOOKUP(tManutencao[[#This Row],[Máquina]],[1]!tMaquinas[[Código]:[Descrição]],2,0),"N/E")</f>
        <v>N/E</v>
      </c>
      <c r="H4822" t="s">
        <v>21</v>
      </c>
      <c r="I4822" t="s">
        <v>3998</v>
      </c>
    </row>
    <row r="4823" spans="1:9" ht="16.5" x14ac:dyDescent="0.25">
      <c r="A4823" s="1">
        <f>ROW()-ROW(tManutencao[[#Headers],[Seq]])</f>
        <v>4822</v>
      </c>
      <c r="B4823" s="3">
        <v>1772</v>
      </c>
      <c r="C4823" s="4">
        <v>45344.469050925924</v>
      </c>
      <c r="D4823" s="4">
        <v>45455.407048611109</v>
      </c>
      <c r="E4823" s="1" t="s">
        <v>182</v>
      </c>
      <c r="G4823" s="1" t="str">
        <f>IFERROR(VLOOKUP(tManutencao[[#This Row],[Máquina]],[1]!tMaquinas[[Código]:[Descrição]],2,0),"N/E")</f>
        <v>N/E</v>
      </c>
      <c r="H4823" t="s">
        <v>58</v>
      </c>
      <c r="I4823" t="s">
        <v>3999</v>
      </c>
    </row>
    <row r="4824" spans="1:9" ht="16.5" x14ac:dyDescent="0.25">
      <c r="A4824" s="1">
        <f>ROW()-ROW(tManutencao[[#Headers],[Seq]])</f>
        <v>4823</v>
      </c>
      <c r="B4824" s="3">
        <v>1800</v>
      </c>
      <c r="C4824" s="4">
        <v>45346.568344907406</v>
      </c>
      <c r="D4824" s="4">
        <v>45376.731909722221</v>
      </c>
      <c r="E4824" s="1" t="s">
        <v>9</v>
      </c>
      <c r="G4824" s="1" t="str">
        <f>IFERROR(VLOOKUP(tManutencao[[#This Row],[Máquina]],[1]!tMaquinas[[Código]:[Descrição]],2,0),"N/E")</f>
        <v>N/E</v>
      </c>
      <c r="H4824" t="s">
        <v>3441</v>
      </c>
      <c r="I4824" t="s">
        <v>4000</v>
      </c>
    </row>
    <row r="4825" spans="1:9" ht="16.5" x14ac:dyDescent="0.25">
      <c r="A4825" s="1">
        <f>ROW()-ROW(tManutencao[[#Headers],[Seq]])</f>
        <v>4824</v>
      </c>
      <c r="B4825" s="3">
        <v>4706</v>
      </c>
      <c r="C4825" s="4">
        <v>45649.524409722224</v>
      </c>
      <c r="D4825" s="4">
        <v>45670.605833333335</v>
      </c>
      <c r="E4825" s="1" t="s">
        <v>9</v>
      </c>
      <c r="F4825">
        <v>416</v>
      </c>
      <c r="G4825" s="1" t="str">
        <f>IFERROR(VLOOKUP(tManutencao[[#This Row],[Máquina]],[1]!tMaquinas[[Código]:[Descrição]],2,0),"N/E")</f>
        <v>416 - Hece 1400</v>
      </c>
      <c r="H4825" t="s">
        <v>21</v>
      </c>
      <c r="I4825" t="s">
        <v>34</v>
      </c>
    </row>
    <row r="4826" spans="1:9" ht="16.5" x14ac:dyDescent="0.25">
      <c r="A4826" s="1">
        <f>ROW()-ROW(tManutencao[[#Headers],[Seq]])</f>
        <v>4825</v>
      </c>
      <c r="B4826" s="3">
        <v>1834</v>
      </c>
      <c r="C4826" s="4">
        <v>45352.90934027778</v>
      </c>
      <c r="D4826" s="4"/>
      <c r="E4826" s="1" t="s">
        <v>9</v>
      </c>
      <c r="G4826" s="1" t="str">
        <f>IFERROR(VLOOKUP(tManutencao[[#This Row],[Máquina]],[1]!tMaquinas[[Código]:[Descrição]],2,0),"N/E")</f>
        <v>N/E</v>
      </c>
      <c r="H4826" t="s">
        <v>21</v>
      </c>
      <c r="I4826" t="s">
        <v>4001</v>
      </c>
    </row>
    <row r="4827" spans="1:9" ht="16.5" x14ac:dyDescent="0.25">
      <c r="A4827" s="1">
        <f>ROW()-ROW(tManutencao[[#Headers],[Seq]])</f>
        <v>4826</v>
      </c>
      <c r="B4827" s="3">
        <v>4708</v>
      </c>
      <c r="C4827" s="4">
        <v>45649.838125000002</v>
      </c>
      <c r="D4827" s="4">
        <v>45670.605671296296</v>
      </c>
      <c r="E4827" s="1" t="s">
        <v>9</v>
      </c>
      <c r="F4827">
        <v>302</v>
      </c>
      <c r="G4827" s="1" t="str">
        <f>IFERROR(VLOOKUP(tManutencao[[#This Row],[Máquina]],[1]!tMaquinas[[Código]:[Descrição]],2,0),"N/E")</f>
        <v>301 - Comexi Laminadora</v>
      </c>
      <c r="H4827" t="s">
        <v>58</v>
      </c>
      <c r="I4827" t="s">
        <v>80</v>
      </c>
    </row>
    <row r="4828" spans="1:9" ht="16.5" x14ac:dyDescent="0.25">
      <c r="A4828" s="1">
        <f>ROW()-ROW(tManutencao[[#Headers],[Seq]])</f>
        <v>4827</v>
      </c>
      <c r="B4828" s="3">
        <v>4709</v>
      </c>
      <c r="C4828" s="4">
        <v>45650.339675925927</v>
      </c>
      <c r="D4828" s="4"/>
      <c r="E4828" s="1" t="s">
        <v>9</v>
      </c>
      <c r="F4828">
        <v>302</v>
      </c>
      <c r="G4828" s="1" t="str">
        <f>IFERROR(VLOOKUP(tManutencao[[#This Row],[Máquina]],[1]!tMaquinas[[Código]:[Descrição]],2,0),"N/E")</f>
        <v>301 - Comexi Laminadora</v>
      </c>
      <c r="H4828" t="s">
        <v>58</v>
      </c>
      <c r="I4828" t="s">
        <v>4002</v>
      </c>
    </row>
    <row r="4829" spans="1:9" ht="16.5" x14ac:dyDescent="0.25">
      <c r="A4829" s="1">
        <f>ROW()-ROW(tManutencao[[#Headers],[Seq]])</f>
        <v>4828</v>
      </c>
      <c r="B4829" s="3">
        <v>4710</v>
      </c>
      <c r="C4829" s="4">
        <v>45650.341064814813</v>
      </c>
      <c r="D4829" s="4"/>
      <c r="E4829" s="1" t="s">
        <v>9</v>
      </c>
      <c r="F4829">
        <v>502</v>
      </c>
      <c r="G4829" s="1" t="str">
        <f>IFERROR(VLOOKUP(tManutencao[[#This Row],[Máquina]],[1]!tMaquinas[[Código]:[Descrição]],2,0),"N/E")</f>
        <v>502 - Jaguar rebobinadeira</v>
      </c>
      <c r="H4829" t="s">
        <v>23</v>
      </c>
      <c r="I4829" t="s">
        <v>4003</v>
      </c>
    </row>
    <row r="4830" spans="1:9" ht="16.5" x14ac:dyDescent="0.25">
      <c r="A4830" s="1">
        <f>ROW()-ROW(tManutencao[[#Headers],[Seq]])</f>
        <v>4829</v>
      </c>
      <c r="B4830" s="3">
        <v>4711</v>
      </c>
      <c r="C4830" s="4">
        <v>45650.362881944442</v>
      </c>
      <c r="D4830" s="4">
        <v>45670.605370370373</v>
      </c>
      <c r="E4830" s="1" t="s">
        <v>9</v>
      </c>
      <c r="F4830">
        <v>117</v>
      </c>
      <c r="G4830" s="1" t="str">
        <f>IFERROR(VLOOKUP(tManutencao[[#This Row],[Máquina]],[1]!tMaquinas[[Código]:[Descrição]],2,0),"N/E")</f>
        <v>117 - Extrusora</v>
      </c>
      <c r="H4830" t="s">
        <v>10</v>
      </c>
      <c r="I4830" t="s">
        <v>37</v>
      </c>
    </row>
    <row r="4831" spans="1:9" ht="16.5" x14ac:dyDescent="0.25">
      <c r="A4831" s="1">
        <f>ROW()-ROW(tManutencao[[#Headers],[Seq]])</f>
        <v>4830</v>
      </c>
      <c r="B4831" s="3">
        <v>4712</v>
      </c>
      <c r="C4831" s="4">
        <v>45650.365659722222</v>
      </c>
      <c r="D4831" s="4"/>
      <c r="E4831" s="1" t="s">
        <v>9</v>
      </c>
      <c r="F4831">
        <v>117</v>
      </c>
      <c r="G4831" s="1" t="str">
        <f>IFERROR(VLOOKUP(tManutencao[[#This Row],[Máquina]],[1]!tMaquinas[[Código]:[Descrição]],2,0),"N/E")</f>
        <v>117 - Extrusora</v>
      </c>
      <c r="H4831" t="s">
        <v>10</v>
      </c>
      <c r="I4831" t="s">
        <v>4004</v>
      </c>
    </row>
    <row r="4832" spans="1:9" ht="16.5" x14ac:dyDescent="0.25">
      <c r="A4832" s="1">
        <f>ROW()-ROW(tManutencao[[#Headers],[Seq]])</f>
        <v>4831</v>
      </c>
      <c r="B4832" s="3">
        <v>4713</v>
      </c>
      <c r="C4832" s="4">
        <v>45650.366099537037</v>
      </c>
      <c r="D4832" s="4"/>
      <c r="E4832" s="1" t="s">
        <v>9</v>
      </c>
      <c r="F4832">
        <v>117</v>
      </c>
      <c r="G4832" s="1" t="str">
        <f>IFERROR(VLOOKUP(tManutencao[[#This Row],[Máquina]],[1]!tMaquinas[[Código]:[Descrição]],2,0),"N/E")</f>
        <v>117 - Extrusora</v>
      </c>
      <c r="H4832" t="s">
        <v>10</v>
      </c>
      <c r="I4832" t="s">
        <v>4005</v>
      </c>
    </row>
    <row r="4833" spans="1:9" ht="16.5" x14ac:dyDescent="0.25">
      <c r="A4833" s="1">
        <f>ROW()-ROW(tManutencao[[#Headers],[Seq]])</f>
        <v>4832</v>
      </c>
      <c r="B4833" s="3">
        <v>4714</v>
      </c>
      <c r="C4833" s="4">
        <v>45650.366956018515</v>
      </c>
      <c r="D4833" s="4"/>
      <c r="E4833" s="1" t="s">
        <v>9</v>
      </c>
      <c r="F4833">
        <v>115</v>
      </c>
      <c r="G4833" s="1" t="str">
        <f>IFERROR(VLOOKUP(tManutencao[[#This Row],[Máquina]],[1]!tMaquinas[[Código]:[Descrição]],2,0),"N/E")</f>
        <v>115 - Extrusora</v>
      </c>
      <c r="H4833" t="s">
        <v>10</v>
      </c>
      <c r="I4833" t="s">
        <v>4006</v>
      </c>
    </row>
    <row r="4834" spans="1:9" ht="16.5" x14ac:dyDescent="0.25">
      <c r="A4834" s="1">
        <f>ROW()-ROW(tManutencao[[#Headers],[Seq]])</f>
        <v>4833</v>
      </c>
      <c r="B4834" s="3">
        <v>4715</v>
      </c>
      <c r="C4834" s="4">
        <v>45650.367812500001</v>
      </c>
      <c r="D4834" s="4"/>
      <c r="E4834" s="1" t="s">
        <v>9</v>
      </c>
      <c r="F4834">
        <v>115</v>
      </c>
      <c r="G4834" s="1" t="str">
        <f>IFERROR(VLOOKUP(tManutencao[[#This Row],[Máquina]],[1]!tMaquinas[[Código]:[Descrição]],2,0),"N/E")</f>
        <v>115 - Extrusora</v>
      </c>
      <c r="H4834" t="s">
        <v>10</v>
      </c>
      <c r="I4834" t="s">
        <v>4007</v>
      </c>
    </row>
    <row r="4835" spans="1:9" ht="16.5" x14ac:dyDescent="0.25">
      <c r="A4835" s="1">
        <f>ROW()-ROW(tManutencao[[#Headers],[Seq]])</f>
        <v>4834</v>
      </c>
      <c r="B4835" s="3">
        <v>4716</v>
      </c>
      <c r="C4835" s="4">
        <v>45650.368900462963</v>
      </c>
      <c r="D4835" s="4"/>
      <c r="E4835" s="1" t="s">
        <v>182</v>
      </c>
      <c r="F4835">
        <v>108</v>
      </c>
      <c r="G4835" s="1" t="str">
        <f>IFERROR(VLOOKUP(tManutencao[[#This Row],[Máquina]],[1]!tMaquinas[[Código]:[Descrição]],2,0),"N/E")</f>
        <v>108 - Extrusora</v>
      </c>
      <c r="H4835" t="s">
        <v>10</v>
      </c>
      <c r="I4835" t="s">
        <v>4008</v>
      </c>
    </row>
    <row r="4836" spans="1:9" ht="16.5" x14ac:dyDescent="0.25">
      <c r="A4836" s="1">
        <f>ROW()-ROW(tManutencao[[#Headers],[Seq]])</f>
        <v>4835</v>
      </c>
      <c r="B4836" s="3">
        <v>4717</v>
      </c>
      <c r="C4836" s="4">
        <v>45650.41479166667</v>
      </c>
      <c r="D4836" s="4"/>
      <c r="E4836" s="1" t="s">
        <v>9</v>
      </c>
      <c r="F4836">
        <v>118</v>
      </c>
      <c r="G4836" s="1" t="str">
        <f>IFERROR(VLOOKUP(tManutencao[[#This Row],[Máquina]],[1]!tMaquinas[[Código]:[Descrição]],2,0),"N/E")</f>
        <v>118- Extrusora</v>
      </c>
      <c r="H4836" t="s">
        <v>10</v>
      </c>
      <c r="I4836" t="s">
        <v>4009</v>
      </c>
    </row>
    <row r="4837" spans="1:9" ht="16.5" x14ac:dyDescent="0.25">
      <c r="A4837" s="1">
        <f>ROW()-ROW(tManutencao[[#Headers],[Seq]])</f>
        <v>4836</v>
      </c>
      <c r="B4837" s="3">
        <v>4718</v>
      </c>
      <c r="C4837" s="4">
        <v>45650.448993055557</v>
      </c>
      <c r="D4837" s="4">
        <v>45670.604039351849</v>
      </c>
      <c r="E4837" s="1" t="s">
        <v>9</v>
      </c>
      <c r="F4837">
        <v>118</v>
      </c>
      <c r="G4837" s="1" t="str">
        <f>IFERROR(VLOOKUP(tManutencao[[#This Row],[Máquina]],[1]!tMaquinas[[Código]:[Descrição]],2,0),"N/E")</f>
        <v>118- Extrusora</v>
      </c>
      <c r="H4837" t="s">
        <v>10</v>
      </c>
      <c r="I4837" t="s">
        <v>37</v>
      </c>
    </row>
    <row r="4838" spans="1:9" ht="16.5" x14ac:dyDescent="0.25">
      <c r="A4838" s="1">
        <f>ROW()-ROW(tManutencao[[#Headers],[Seq]])</f>
        <v>4837</v>
      </c>
      <c r="B4838" s="3">
        <v>4719</v>
      </c>
      <c r="C4838" s="4">
        <v>45650.590648148151</v>
      </c>
      <c r="D4838" s="4"/>
      <c r="E4838" s="1" t="s">
        <v>9</v>
      </c>
      <c r="F4838">
        <v>118</v>
      </c>
      <c r="G4838" s="1" t="str">
        <f>IFERROR(VLOOKUP(tManutencao[[#This Row],[Máquina]],[1]!tMaquinas[[Código]:[Descrição]],2,0),"N/E")</f>
        <v>118- Extrusora</v>
      </c>
      <c r="H4838" t="s">
        <v>10</v>
      </c>
      <c r="I4838" t="s">
        <v>4010</v>
      </c>
    </row>
    <row r="4839" spans="1:9" ht="16.5" x14ac:dyDescent="0.25">
      <c r="A4839" s="1">
        <f>ROW()-ROW(tManutencao[[#Headers],[Seq]])</f>
        <v>4838</v>
      </c>
      <c r="B4839" s="3">
        <v>4720</v>
      </c>
      <c r="C4839" s="4">
        <v>45651.77071759259</v>
      </c>
      <c r="D4839" s="4">
        <v>45694.37599537037</v>
      </c>
      <c r="E4839" s="1" t="s">
        <v>9</v>
      </c>
      <c r="F4839">
        <v>118</v>
      </c>
      <c r="G4839" s="1" t="str">
        <f>IFERROR(VLOOKUP(tManutencao[[#This Row],[Máquina]],[1]!tMaquinas[[Código]:[Descrição]],2,0),"N/E")</f>
        <v>118- Extrusora</v>
      </c>
      <c r="H4839" t="s">
        <v>10</v>
      </c>
      <c r="I4839" t="s">
        <v>4011</v>
      </c>
    </row>
    <row r="4840" spans="1:9" ht="16.5" x14ac:dyDescent="0.25">
      <c r="A4840" s="1">
        <f>ROW()-ROW(tManutencao[[#Headers],[Seq]])</f>
        <v>4839</v>
      </c>
      <c r="B4840" s="3">
        <v>4721</v>
      </c>
      <c r="C4840" s="4">
        <v>45651.86478009259</v>
      </c>
      <c r="D4840" s="4"/>
      <c r="E4840" s="1" t="s">
        <v>9</v>
      </c>
      <c r="F4840">
        <v>117</v>
      </c>
      <c r="G4840" s="1" t="str">
        <f>IFERROR(VLOOKUP(tManutencao[[#This Row],[Máquina]],[1]!tMaquinas[[Código]:[Descrição]],2,0),"N/E")</f>
        <v>117 - Extrusora</v>
      </c>
      <c r="H4840" t="s">
        <v>10</v>
      </c>
      <c r="I4840" t="s">
        <v>4012</v>
      </c>
    </row>
    <row r="4841" spans="1:9" ht="16.5" x14ac:dyDescent="0.25">
      <c r="A4841" s="1">
        <f>ROW()-ROW(tManutencao[[#Headers],[Seq]])</f>
        <v>4840</v>
      </c>
      <c r="B4841" s="3">
        <v>4722</v>
      </c>
      <c r="C4841" s="4">
        <v>45652.262824074074</v>
      </c>
      <c r="D4841" s="4"/>
      <c r="E4841" s="1" t="s">
        <v>92</v>
      </c>
      <c r="F4841">
        <v>416</v>
      </c>
      <c r="G4841" s="1" t="str">
        <f>IFERROR(VLOOKUP(tManutencao[[#This Row],[Máquina]],[1]!tMaquinas[[Código]:[Descrição]],2,0),"N/E")</f>
        <v>416 - Hece 1400</v>
      </c>
      <c r="H4841" t="s">
        <v>21</v>
      </c>
      <c r="I4841" t="s">
        <v>4013</v>
      </c>
    </row>
    <row r="4842" spans="1:9" ht="16.5" x14ac:dyDescent="0.25">
      <c r="A4842" s="1">
        <f>ROW()-ROW(tManutencao[[#Headers],[Seq]])</f>
        <v>4841</v>
      </c>
      <c r="B4842" s="3">
        <v>4723</v>
      </c>
      <c r="C4842" s="4">
        <v>45652.347893518519</v>
      </c>
      <c r="D4842" s="4"/>
      <c r="E4842" s="1" t="s">
        <v>9</v>
      </c>
      <c r="F4842">
        <v>416</v>
      </c>
      <c r="G4842" s="1" t="str">
        <f>IFERROR(VLOOKUP(tManutencao[[#This Row],[Máquina]],[1]!tMaquinas[[Código]:[Descrição]],2,0),"N/E")</f>
        <v>416 - Hece 1400</v>
      </c>
      <c r="H4842" t="s">
        <v>21</v>
      </c>
      <c r="I4842" t="s">
        <v>34</v>
      </c>
    </row>
    <row r="4843" spans="1:9" ht="16.5" x14ac:dyDescent="0.25">
      <c r="A4843" s="1">
        <f>ROW()-ROW(tManutencao[[#Headers],[Seq]])</f>
        <v>4842</v>
      </c>
      <c r="B4843" s="3">
        <v>4724</v>
      </c>
      <c r="C4843" s="4">
        <v>45652.349085648151</v>
      </c>
      <c r="D4843" s="4"/>
      <c r="E4843" s="1" t="s">
        <v>9</v>
      </c>
      <c r="F4843">
        <v>207</v>
      </c>
      <c r="G4843" s="1" t="str">
        <f>IFERROR(VLOOKUP(tManutencao[[#This Row],[Máquina]],[1]!tMaquinas[[Código]:[Descrição]],2,0),"N/E")</f>
        <v>207 - Comexi 8 cores</v>
      </c>
      <c r="H4843" t="s">
        <v>62</v>
      </c>
      <c r="I4843" t="s">
        <v>4014</v>
      </c>
    </row>
    <row r="4844" spans="1:9" ht="16.5" x14ac:dyDescent="0.25">
      <c r="A4844" s="1">
        <f>ROW()-ROW(tManutencao[[#Headers],[Seq]])</f>
        <v>4843</v>
      </c>
      <c r="B4844" s="3">
        <v>4725</v>
      </c>
      <c r="C4844" s="4">
        <v>45652.35800925926</v>
      </c>
      <c r="D4844" s="4"/>
      <c r="E4844" s="1" t="s">
        <v>9</v>
      </c>
      <c r="F4844">
        <v>113</v>
      </c>
      <c r="G4844" s="1" t="str">
        <f>IFERROR(VLOOKUP(tManutencao[[#This Row],[Máquina]],[1]!tMaquinas[[Código]:[Descrição]],2,0),"N/E")</f>
        <v>113 - Extrusora</v>
      </c>
      <c r="H4844" t="s">
        <v>10</v>
      </c>
      <c r="I4844" t="s">
        <v>4015</v>
      </c>
    </row>
    <row r="4845" spans="1:9" ht="16.5" x14ac:dyDescent="0.25">
      <c r="A4845" s="1">
        <f>ROW()-ROW(tManutencao[[#Headers],[Seq]])</f>
        <v>4844</v>
      </c>
      <c r="B4845" s="3">
        <v>4726</v>
      </c>
      <c r="C4845" s="4">
        <v>45652.38045138889</v>
      </c>
      <c r="D4845" s="4"/>
      <c r="E4845" s="1" t="s">
        <v>9</v>
      </c>
      <c r="F4845">
        <v>417</v>
      </c>
      <c r="G4845" s="1" t="str">
        <f>IFERROR(VLOOKUP(tManutencao[[#This Row],[Máquina]],[1]!tMaquinas[[Código]:[Descrição]],2,0),"N/E")</f>
        <v>417 - Hece 1400</v>
      </c>
      <c r="H4845" t="s">
        <v>21</v>
      </c>
      <c r="I4845" t="s">
        <v>4016</v>
      </c>
    </row>
    <row r="4846" spans="1:9" ht="16.5" x14ac:dyDescent="0.25">
      <c r="A4846" s="1">
        <f>ROW()-ROW(tManutencao[[#Headers],[Seq]])</f>
        <v>4845</v>
      </c>
      <c r="B4846" s="3">
        <v>4727</v>
      </c>
      <c r="C4846" s="4">
        <v>45652.54283564815</v>
      </c>
      <c r="D4846" s="4">
        <v>45670.603263888886</v>
      </c>
      <c r="E4846" s="1" t="s">
        <v>9</v>
      </c>
      <c r="F4846">
        <v>417</v>
      </c>
      <c r="G4846" s="1" t="str">
        <f>IFERROR(VLOOKUP(tManutencao[[#This Row],[Máquina]],[1]!tMaquinas[[Código]:[Descrição]],2,0),"N/E")</f>
        <v>417 - Hece 1400</v>
      </c>
      <c r="H4846" t="s">
        <v>21</v>
      </c>
      <c r="I4846" t="s">
        <v>34</v>
      </c>
    </row>
    <row r="4847" spans="1:9" ht="16.5" x14ac:dyDescent="0.25">
      <c r="A4847" s="1">
        <f>ROW()-ROW(tManutencao[[#Headers],[Seq]])</f>
        <v>4846</v>
      </c>
      <c r="B4847" s="3">
        <v>4728</v>
      </c>
      <c r="C4847" s="4">
        <v>45652.68240740741</v>
      </c>
      <c r="D4847" s="4">
        <v>45670.602754629632</v>
      </c>
      <c r="E4847" s="1" t="s">
        <v>9</v>
      </c>
      <c r="F4847">
        <v>116</v>
      </c>
      <c r="G4847" s="1" t="str">
        <f>IFERROR(VLOOKUP(tManutencao[[#This Row],[Máquina]],[1]!tMaquinas[[Código]:[Descrição]],2,0),"N/E")</f>
        <v>116 - Extrusora</v>
      </c>
      <c r="H4847" t="s">
        <v>10</v>
      </c>
      <c r="I4847" t="s">
        <v>75</v>
      </c>
    </row>
    <row r="4848" spans="1:9" ht="16.5" x14ac:dyDescent="0.25">
      <c r="A4848" s="1">
        <f>ROW()-ROW(tManutencao[[#Headers],[Seq]])</f>
        <v>4847</v>
      </c>
      <c r="B4848" s="3">
        <v>4729</v>
      </c>
      <c r="C4848" s="4">
        <v>45653.13144675926</v>
      </c>
      <c r="D4848" s="4">
        <v>45670.602951388886</v>
      </c>
      <c r="E4848" s="1" t="s">
        <v>9</v>
      </c>
      <c r="F4848">
        <v>116</v>
      </c>
      <c r="G4848" s="1" t="str">
        <f>IFERROR(VLOOKUP(tManutencao[[#This Row],[Máquina]],[1]!tMaquinas[[Código]:[Descrição]],2,0),"N/E")</f>
        <v>116 - Extrusora</v>
      </c>
      <c r="H4848" t="s">
        <v>10</v>
      </c>
      <c r="I4848" t="s">
        <v>53</v>
      </c>
    </row>
    <row r="4849" spans="1:9" ht="16.5" x14ac:dyDescent="0.25">
      <c r="A4849" s="1">
        <f>ROW()-ROW(tManutencao[[#Headers],[Seq]])</f>
        <v>4848</v>
      </c>
      <c r="B4849" s="3">
        <v>4730</v>
      </c>
      <c r="C4849" s="4">
        <v>45653.154317129629</v>
      </c>
      <c r="D4849" s="4"/>
      <c r="E4849" s="1" t="s">
        <v>9</v>
      </c>
      <c r="F4849">
        <v>116</v>
      </c>
      <c r="G4849" s="1" t="str">
        <f>IFERROR(VLOOKUP(tManutencao[[#This Row],[Máquina]],[1]!tMaquinas[[Código]:[Descrição]],2,0),"N/E")</f>
        <v>116 - Extrusora</v>
      </c>
      <c r="H4849" t="s">
        <v>10</v>
      </c>
      <c r="I4849" t="s">
        <v>4017</v>
      </c>
    </row>
    <row r="4850" spans="1:9" ht="16.5" x14ac:dyDescent="0.25">
      <c r="A4850" s="1">
        <f>ROW()-ROW(tManutencao[[#Headers],[Seq]])</f>
        <v>4849</v>
      </c>
      <c r="B4850" s="3">
        <v>1840</v>
      </c>
      <c r="C4850" s="4">
        <v>45355.671967592592</v>
      </c>
      <c r="D4850" s="4">
        <v>45379.708692129629</v>
      </c>
      <c r="E4850" s="1" t="s">
        <v>9</v>
      </c>
      <c r="G4850" s="1" t="str">
        <f>IFERROR(VLOOKUP(tManutencao[[#This Row],[Máquina]],[1]!tMaquinas[[Código]:[Descrição]],2,0),"N/E")</f>
        <v>N/E</v>
      </c>
      <c r="H4850" t="s">
        <v>21</v>
      </c>
      <c r="I4850" t="s">
        <v>4018</v>
      </c>
    </row>
    <row r="4851" spans="1:9" ht="16.5" x14ac:dyDescent="0.25">
      <c r="A4851" s="1">
        <f>ROW()-ROW(tManutencao[[#Headers],[Seq]])</f>
        <v>4850</v>
      </c>
      <c r="B4851" s="3">
        <v>4732</v>
      </c>
      <c r="C4851" s="4">
        <v>45653.689768518518</v>
      </c>
      <c r="D4851" s="4"/>
      <c r="E4851" s="1" t="s">
        <v>9</v>
      </c>
      <c r="F4851">
        <v>506</v>
      </c>
      <c r="G4851" s="1" t="str">
        <f>IFERROR(VLOOKUP(tManutencao[[#This Row],[Máquina]],[1]!tMaquinas[[Código]:[Descrição]],2,0),"N/E")</f>
        <v>506 - Rebobinadeira</v>
      </c>
      <c r="H4851" t="s">
        <v>23</v>
      </c>
      <c r="I4851" t="s">
        <v>4019</v>
      </c>
    </row>
    <row r="4852" spans="1:9" ht="16.5" x14ac:dyDescent="0.25">
      <c r="A4852" s="1">
        <f>ROW()-ROW(tManutencao[[#Headers],[Seq]])</f>
        <v>4851</v>
      </c>
      <c r="B4852" s="3">
        <v>4733</v>
      </c>
      <c r="C4852" s="4">
        <v>45653.703750000001</v>
      </c>
      <c r="D4852" s="4"/>
      <c r="E4852" s="1" t="s">
        <v>9</v>
      </c>
      <c r="F4852">
        <v>506</v>
      </c>
      <c r="G4852" s="1" t="str">
        <f>IFERROR(VLOOKUP(tManutencao[[#This Row],[Máquina]],[1]!tMaquinas[[Código]:[Descrição]],2,0),"N/E")</f>
        <v>506 - Rebobinadeira</v>
      </c>
      <c r="H4852" t="s">
        <v>23</v>
      </c>
      <c r="I4852" t="s">
        <v>52</v>
      </c>
    </row>
    <row r="4853" spans="1:9" ht="16.5" x14ac:dyDescent="0.25">
      <c r="A4853" s="1">
        <f>ROW()-ROW(tManutencao[[#Headers],[Seq]])</f>
        <v>4852</v>
      </c>
      <c r="B4853" s="3">
        <v>4734</v>
      </c>
      <c r="C4853" s="4">
        <v>45654.148518518516</v>
      </c>
      <c r="D4853" s="4">
        <v>45694.499571759261</v>
      </c>
      <c r="E4853" s="1" t="s">
        <v>9</v>
      </c>
      <c r="F4853">
        <v>206</v>
      </c>
      <c r="G4853" s="1" t="str">
        <f>IFERROR(VLOOKUP(tManutencao[[#This Row],[Máquina]],[1]!tMaquinas[[Código]:[Descrição]],2,0),"N/E")</f>
        <v>206 - Comexi 8 cores</v>
      </c>
      <c r="H4853" t="s">
        <v>62</v>
      </c>
      <c r="I4853" t="s">
        <v>4020</v>
      </c>
    </row>
    <row r="4854" spans="1:9" ht="16.5" x14ac:dyDescent="0.25">
      <c r="A4854" s="1">
        <f>ROW()-ROW(tManutencao[[#Headers],[Seq]])</f>
        <v>4853</v>
      </c>
      <c r="B4854" s="3">
        <v>4735</v>
      </c>
      <c r="C4854" s="4">
        <v>45654.544085648151</v>
      </c>
      <c r="D4854" s="4">
        <v>45666.708599537036</v>
      </c>
      <c r="E4854" s="1" t="s">
        <v>9</v>
      </c>
      <c r="F4854">
        <v>417</v>
      </c>
      <c r="G4854" s="1" t="str">
        <f>IFERROR(VLOOKUP(tManutencao[[#This Row],[Máquina]],[1]!tMaquinas[[Código]:[Descrição]],2,0),"N/E")</f>
        <v>417 - Hece 1400</v>
      </c>
      <c r="H4854" t="s">
        <v>21</v>
      </c>
      <c r="I4854" t="s">
        <v>34</v>
      </c>
    </row>
    <row r="4855" spans="1:9" ht="16.5" x14ac:dyDescent="0.25">
      <c r="A4855" s="1">
        <f>ROW()-ROW(tManutencao[[#Headers],[Seq]])</f>
        <v>4854</v>
      </c>
      <c r="B4855" s="3">
        <v>4736</v>
      </c>
      <c r="C4855" s="4">
        <v>45654.744895833333</v>
      </c>
      <c r="D4855" s="4">
        <v>45666.700127314813</v>
      </c>
      <c r="E4855" s="1" t="s">
        <v>9</v>
      </c>
      <c r="F4855">
        <v>118</v>
      </c>
      <c r="G4855" s="1" t="str">
        <f>IFERROR(VLOOKUP(tManutencao[[#This Row],[Máquina]],[1]!tMaquinas[[Código]:[Descrição]],2,0),"N/E")</f>
        <v>118- Extrusora</v>
      </c>
      <c r="H4855" t="s">
        <v>10</v>
      </c>
      <c r="I4855" t="s">
        <v>49</v>
      </c>
    </row>
    <row r="4856" spans="1:9" ht="16.5" x14ac:dyDescent="0.25">
      <c r="A4856" s="1">
        <f>ROW()-ROW(tManutencao[[#Headers],[Seq]])</f>
        <v>4855</v>
      </c>
      <c r="B4856" s="3">
        <v>4737</v>
      </c>
      <c r="C4856" s="4">
        <v>45655.251157407409</v>
      </c>
      <c r="D4856" s="4">
        <v>45666.699953703705</v>
      </c>
      <c r="E4856" s="1" t="s">
        <v>9</v>
      </c>
      <c r="F4856">
        <v>117</v>
      </c>
      <c r="G4856" s="1" t="str">
        <f>IFERROR(VLOOKUP(tManutencao[[#This Row],[Máquina]],[1]!tMaquinas[[Código]:[Descrição]],2,0),"N/E")</f>
        <v>117 - Extrusora</v>
      </c>
      <c r="H4856" t="s">
        <v>10</v>
      </c>
      <c r="I4856" t="s">
        <v>77</v>
      </c>
    </row>
    <row r="4857" spans="1:9" ht="16.5" x14ac:dyDescent="0.25">
      <c r="A4857" s="1">
        <f>ROW()-ROW(tManutencao[[#Headers],[Seq]])</f>
        <v>4856</v>
      </c>
      <c r="B4857" s="3">
        <v>4738</v>
      </c>
      <c r="C4857" s="4">
        <v>45655.285555555558</v>
      </c>
      <c r="D4857" s="4">
        <v>45666.699791666666</v>
      </c>
      <c r="E4857" s="1" t="s">
        <v>9</v>
      </c>
      <c r="F4857">
        <v>116</v>
      </c>
      <c r="G4857" s="1" t="str">
        <f>IFERROR(VLOOKUP(tManutencao[[#This Row],[Máquina]],[1]!tMaquinas[[Código]:[Descrição]],2,0),"N/E")</f>
        <v>116 - Extrusora</v>
      </c>
      <c r="H4857" t="s">
        <v>10</v>
      </c>
      <c r="I4857" t="s">
        <v>53</v>
      </c>
    </row>
    <row r="4858" spans="1:9" ht="16.5" x14ac:dyDescent="0.25">
      <c r="A4858" s="1">
        <f>ROW()-ROW(tManutencao[[#Headers],[Seq]])</f>
        <v>4857</v>
      </c>
      <c r="B4858" s="3">
        <v>4739</v>
      </c>
      <c r="C4858" s="4">
        <v>45655.414907407408</v>
      </c>
      <c r="D4858" s="4">
        <v>45666.699675925927</v>
      </c>
      <c r="E4858" s="1" t="s">
        <v>9</v>
      </c>
      <c r="F4858">
        <v>417</v>
      </c>
      <c r="G4858" s="1" t="str">
        <f>IFERROR(VLOOKUP(tManutencao[[#This Row],[Máquina]],[1]!tMaquinas[[Código]:[Descrição]],2,0),"N/E")</f>
        <v>417 - Hece 1400</v>
      </c>
      <c r="H4858" t="s">
        <v>21</v>
      </c>
      <c r="I4858" t="s">
        <v>34</v>
      </c>
    </row>
    <row r="4859" spans="1:9" ht="16.5" x14ac:dyDescent="0.25">
      <c r="A4859" s="1">
        <f>ROW()-ROW(tManutencao[[#Headers],[Seq]])</f>
        <v>4858</v>
      </c>
      <c r="B4859" s="3">
        <v>1871</v>
      </c>
      <c r="C4859" s="4">
        <v>45355.753923611112</v>
      </c>
      <c r="D4859" s="4">
        <v>45384.250057870369</v>
      </c>
      <c r="E4859" s="1" t="s">
        <v>9</v>
      </c>
      <c r="G4859" s="1" t="str">
        <f>IFERROR(VLOOKUP(tManutencao[[#This Row],[Máquina]],[1]!tMaquinas[[Código]:[Descrição]],2,0),"N/E")</f>
        <v>N/E</v>
      </c>
      <c r="H4859" t="s">
        <v>62</v>
      </c>
    </row>
    <row r="4860" spans="1:9" ht="16.5" x14ac:dyDescent="0.25">
      <c r="A4860" s="1">
        <f>ROW()-ROW(tManutencao[[#Headers],[Seq]])</f>
        <v>4859</v>
      </c>
      <c r="B4860" s="3">
        <v>4741</v>
      </c>
      <c r="C4860" s="4">
        <v>45659.553842592592</v>
      </c>
      <c r="D4860" s="4">
        <v>45666.701817129629</v>
      </c>
      <c r="E4860" s="1" t="s">
        <v>9</v>
      </c>
      <c r="F4860">
        <v>301</v>
      </c>
      <c r="G4860" s="1" t="str">
        <f>IFERROR(VLOOKUP(tManutencao[[#This Row],[Máquina]],[1]!tMaquinas[[Código]:[Descrição]],2,0),"N/E")</f>
        <v>301 - Comexi Laminadora</v>
      </c>
      <c r="H4860" t="s">
        <v>58</v>
      </c>
      <c r="I4860" t="s">
        <v>59</v>
      </c>
    </row>
    <row r="4861" spans="1:9" ht="16.5" x14ac:dyDescent="0.25">
      <c r="A4861" s="1">
        <f>ROW()-ROW(tManutencao[[#Headers],[Seq]])</f>
        <v>4860</v>
      </c>
      <c r="B4861" s="3">
        <v>4742</v>
      </c>
      <c r="C4861" s="4">
        <v>45659.727013888885</v>
      </c>
      <c r="D4861" s="4">
        <v>45666.349988425929</v>
      </c>
      <c r="E4861" s="1" t="s">
        <v>9</v>
      </c>
      <c r="F4861">
        <v>108</v>
      </c>
      <c r="G4861" s="1" t="str">
        <f>IFERROR(VLOOKUP(tManutencao[[#This Row],[Máquina]],[1]!tMaquinas[[Código]:[Descrição]],2,0),"N/E")</f>
        <v>108 - Extrusora</v>
      </c>
      <c r="H4861" t="s">
        <v>10</v>
      </c>
      <c r="I4861" t="s">
        <v>74</v>
      </c>
    </row>
    <row r="4862" spans="1:9" ht="16.5" x14ac:dyDescent="0.25">
      <c r="A4862" s="1">
        <f>ROW()-ROW(tManutencao[[#Headers],[Seq]])</f>
        <v>4861</v>
      </c>
      <c r="B4862" s="3">
        <v>4743</v>
      </c>
      <c r="C4862" s="4">
        <v>45660.268194444441</v>
      </c>
      <c r="D4862" s="4">
        <v>45666.69935185185</v>
      </c>
      <c r="E4862" s="1" t="s">
        <v>9</v>
      </c>
      <c r="F4862">
        <v>416</v>
      </c>
      <c r="G4862" s="1" t="str">
        <f>IFERROR(VLOOKUP(tManutencao[[#This Row],[Máquina]],[1]!tMaquinas[[Código]:[Descrição]],2,0),"N/E")</f>
        <v>416 - Hece 1400</v>
      </c>
      <c r="H4862" t="s">
        <v>21</v>
      </c>
      <c r="I4862" t="s">
        <v>56</v>
      </c>
    </row>
    <row r="4863" spans="1:9" ht="16.5" x14ac:dyDescent="0.25">
      <c r="A4863" s="1">
        <f>ROW()-ROW(tManutencao[[#Headers],[Seq]])</f>
        <v>4862</v>
      </c>
      <c r="B4863" s="3">
        <v>4744</v>
      </c>
      <c r="C4863" s="4">
        <v>45660.317245370374</v>
      </c>
      <c r="D4863" s="4"/>
      <c r="E4863" s="1" t="s">
        <v>9</v>
      </c>
      <c r="F4863">
        <v>118</v>
      </c>
      <c r="G4863" s="1" t="str">
        <f>IFERROR(VLOOKUP(tManutencao[[#This Row],[Máquina]],[1]!tMaquinas[[Código]:[Descrição]],2,0),"N/E")</f>
        <v>118- Extrusora</v>
      </c>
      <c r="H4863" t="s">
        <v>10</v>
      </c>
      <c r="I4863" t="s">
        <v>4021</v>
      </c>
    </row>
    <row r="4864" spans="1:9" ht="16.5" x14ac:dyDescent="0.25">
      <c r="A4864" s="1">
        <f>ROW()-ROW(tManutencao[[#Headers],[Seq]])</f>
        <v>4863</v>
      </c>
      <c r="B4864" s="3">
        <v>4745</v>
      </c>
      <c r="C4864" s="4">
        <v>45660.318425925929</v>
      </c>
      <c r="D4864" s="4"/>
      <c r="E4864" s="1" t="s">
        <v>9</v>
      </c>
      <c r="F4864">
        <v>117</v>
      </c>
      <c r="G4864" s="1" t="str">
        <f>IFERROR(VLOOKUP(tManutencao[[#This Row],[Máquina]],[1]!tMaquinas[[Código]:[Descrição]],2,0),"N/E")</f>
        <v>117 - Extrusora</v>
      </c>
      <c r="H4864" t="s">
        <v>10</v>
      </c>
      <c r="I4864" t="s">
        <v>4022</v>
      </c>
    </row>
    <row r="4865" spans="1:9" ht="16.5" x14ac:dyDescent="0.25">
      <c r="A4865" s="1">
        <f>ROW()-ROW(tManutencao[[#Headers],[Seq]])</f>
        <v>4864</v>
      </c>
      <c r="B4865" s="3">
        <v>4746</v>
      </c>
      <c r="C4865" s="4">
        <v>45660.358530092592</v>
      </c>
      <c r="D4865" s="4">
        <v>45666.699189814812</v>
      </c>
      <c r="E4865" s="1" t="s">
        <v>9</v>
      </c>
      <c r="F4865">
        <v>416</v>
      </c>
      <c r="G4865" s="1" t="str">
        <f>IFERROR(VLOOKUP(tManutencao[[#This Row],[Máquina]],[1]!tMaquinas[[Código]:[Descrição]],2,0),"N/E")</f>
        <v>416 - Hece 1400</v>
      </c>
      <c r="H4865" t="s">
        <v>21</v>
      </c>
      <c r="I4865" t="s">
        <v>56</v>
      </c>
    </row>
    <row r="4866" spans="1:9" ht="16.5" x14ac:dyDescent="0.25">
      <c r="A4866" s="1">
        <f>ROW()-ROW(tManutencao[[#Headers],[Seq]])</f>
        <v>4865</v>
      </c>
      <c r="B4866" s="3">
        <v>4747</v>
      </c>
      <c r="C4866" s="4">
        <v>45660.449444444443</v>
      </c>
      <c r="D4866" s="4"/>
      <c r="E4866" s="1" t="s">
        <v>9</v>
      </c>
      <c r="F4866">
        <v>207</v>
      </c>
      <c r="G4866" s="1" t="str">
        <f>IFERROR(VLOOKUP(tManutencao[[#This Row],[Máquina]],[1]!tMaquinas[[Código]:[Descrição]],2,0),"N/E")</f>
        <v>207 - Comexi 8 cores</v>
      </c>
      <c r="H4866" t="s">
        <v>62</v>
      </c>
      <c r="I4866" t="s">
        <v>4023</v>
      </c>
    </row>
    <row r="4867" spans="1:9" ht="16.5" x14ac:dyDescent="0.25">
      <c r="A4867" s="1">
        <f>ROW()-ROW(tManutencao[[#Headers],[Seq]])</f>
        <v>4866</v>
      </c>
      <c r="B4867" s="3">
        <v>4748</v>
      </c>
      <c r="C4867" s="4">
        <v>45660.450856481482</v>
      </c>
      <c r="D4867" s="4"/>
      <c r="E4867" s="1" t="s">
        <v>9</v>
      </c>
      <c r="F4867">
        <v>206</v>
      </c>
      <c r="G4867" s="1" t="str">
        <f>IFERROR(VLOOKUP(tManutencao[[#This Row],[Máquina]],[1]!tMaquinas[[Código]:[Descrição]],2,0),"N/E")</f>
        <v>206 - Comexi 8 cores</v>
      </c>
      <c r="H4867" t="s">
        <v>62</v>
      </c>
      <c r="I4867" t="s">
        <v>4024</v>
      </c>
    </row>
    <row r="4868" spans="1:9" ht="16.5" x14ac:dyDescent="0.25">
      <c r="A4868" s="1">
        <f>ROW()-ROW(tManutencao[[#Headers],[Seq]])</f>
        <v>4867</v>
      </c>
      <c r="B4868" s="3">
        <v>4749</v>
      </c>
      <c r="C4868" s="4">
        <v>45660.4531712963</v>
      </c>
      <c r="D4868" s="4">
        <v>45686.629618055558</v>
      </c>
      <c r="E4868" s="1" t="s">
        <v>9</v>
      </c>
      <c r="F4868">
        <v>208</v>
      </c>
      <c r="G4868" s="1" t="str">
        <f>IFERROR(VLOOKUP(tManutencao[[#This Row],[Máquina]],[1]!tMaquinas[[Código]:[Descrição]],2,0),"N/E")</f>
        <v>208 - Comexi 8 cores</v>
      </c>
      <c r="H4868" t="s">
        <v>62</v>
      </c>
      <c r="I4868" t="s">
        <v>4025</v>
      </c>
    </row>
    <row r="4869" spans="1:9" ht="16.5" x14ac:dyDescent="0.25">
      <c r="A4869" s="1">
        <f>ROW()-ROW(tManutencao[[#Headers],[Seq]])</f>
        <v>4868</v>
      </c>
      <c r="B4869" s="3">
        <v>4750</v>
      </c>
      <c r="C4869" s="4">
        <v>45660.453634259262</v>
      </c>
      <c r="D4869" s="4">
        <v>45686.637685185182</v>
      </c>
      <c r="E4869" s="1" t="s">
        <v>9</v>
      </c>
      <c r="F4869">
        <v>206</v>
      </c>
      <c r="G4869" s="1" t="str">
        <f>IFERROR(VLOOKUP(tManutencao[[#This Row],[Máquina]],[1]!tMaquinas[[Código]:[Descrição]],2,0),"N/E")</f>
        <v>206 - Comexi 8 cores</v>
      </c>
      <c r="H4869" t="s">
        <v>62</v>
      </c>
      <c r="I4869" t="s">
        <v>4026</v>
      </c>
    </row>
    <row r="4870" spans="1:9" ht="16.5" x14ac:dyDescent="0.25">
      <c r="A4870" s="1">
        <f>ROW()-ROW(tManutencao[[#Headers],[Seq]])</f>
        <v>4869</v>
      </c>
      <c r="B4870" s="3">
        <v>4751</v>
      </c>
      <c r="C4870" s="4">
        <v>45660.602893518517</v>
      </c>
      <c r="D4870" s="4">
        <v>45680.541064814817</v>
      </c>
      <c r="E4870" s="1" t="s">
        <v>9</v>
      </c>
      <c r="F4870">
        <v>206</v>
      </c>
      <c r="G4870" s="1" t="str">
        <f>IFERROR(VLOOKUP(tManutencao[[#This Row],[Máquina]],[1]!tMaquinas[[Código]:[Descrição]],2,0),"N/E")</f>
        <v>206 - Comexi 8 cores</v>
      </c>
      <c r="H4870" t="s">
        <v>62</v>
      </c>
      <c r="I4870" t="s">
        <v>714</v>
      </c>
    </row>
    <row r="4871" spans="1:9" ht="16.5" x14ac:dyDescent="0.25">
      <c r="A4871" s="1">
        <f>ROW()-ROW(tManutencao[[#Headers],[Seq]])</f>
        <v>4870</v>
      </c>
      <c r="B4871" s="3">
        <v>4752</v>
      </c>
      <c r="C4871" s="4">
        <v>45660.623495370368</v>
      </c>
      <c r="D4871" s="4">
        <v>45666.699004629627</v>
      </c>
      <c r="E4871" s="1" t="s">
        <v>9</v>
      </c>
      <c r="F4871">
        <v>115</v>
      </c>
      <c r="G4871" s="1" t="str">
        <f>IFERROR(VLOOKUP(tManutencao[[#This Row],[Máquina]],[1]!tMaquinas[[Código]:[Descrição]],2,0),"N/E")</f>
        <v>115 - Extrusora</v>
      </c>
      <c r="H4871" t="s">
        <v>10</v>
      </c>
      <c r="I4871" t="s">
        <v>55</v>
      </c>
    </row>
    <row r="4872" spans="1:9" ht="16.5" x14ac:dyDescent="0.25">
      <c r="A4872" s="1">
        <f>ROW()-ROW(tManutencao[[#Headers],[Seq]])</f>
        <v>4871</v>
      </c>
      <c r="B4872" s="3">
        <v>4753</v>
      </c>
      <c r="C4872" s="4">
        <v>45660.624872685185</v>
      </c>
      <c r="D4872" s="4"/>
      <c r="E4872" s="1" t="s">
        <v>9</v>
      </c>
      <c r="F4872">
        <v>417</v>
      </c>
      <c r="G4872" s="1" t="str">
        <f>IFERROR(VLOOKUP(tManutencao[[#This Row],[Máquina]],[1]!tMaquinas[[Código]:[Descrição]],2,0),"N/E")</f>
        <v>417 - Hece 1400</v>
      </c>
      <c r="H4872" t="s">
        <v>21</v>
      </c>
      <c r="I4872" t="s">
        <v>4027</v>
      </c>
    </row>
    <row r="4873" spans="1:9" ht="16.5" x14ac:dyDescent="0.25">
      <c r="A4873" s="1">
        <f>ROW()-ROW(tManutencao[[#Headers],[Seq]])</f>
        <v>4872</v>
      </c>
      <c r="B4873" s="3">
        <v>4754</v>
      </c>
      <c r="C4873" s="4">
        <v>45660.700914351852</v>
      </c>
      <c r="D4873" s="4">
        <v>45666.698854166665</v>
      </c>
      <c r="E4873" s="1" t="s">
        <v>9</v>
      </c>
      <c r="F4873">
        <v>417</v>
      </c>
      <c r="G4873" s="1" t="str">
        <f>IFERROR(VLOOKUP(tManutencao[[#This Row],[Máquina]],[1]!tMaquinas[[Código]:[Descrição]],2,0),"N/E")</f>
        <v>417 - Hece 1400</v>
      </c>
      <c r="H4873" t="s">
        <v>21</v>
      </c>
      <c r="I4873" t="s">
        <v>32</v>
      </c>
    </row>
    <row r="4874" spans="1:9" ht="16.5" x14ac:dyDescent="0.25">
      <c r="A4874" s="1">
        <f>ROW()-ROW(tManutencao[[#Headers],[Seq]])</f>
        <v>4873</v>
      </c>
      <c r="B4874" s="3">
        <v>4755</v>
      </c>
      <c r="C4874" s="4">
        <v>45661.306134259263</v>
      </c>
      <c r="D4874" s="4"/>
      <c r="E4874" s="1" t="s">
        <v>9</v>
      </c>
      <c r="F4874">
        <v>417</v>
      </c>
      <c r="G4874" s="1" t="str">
        <f>IFERROR(VLOOKUP(tManutencao[[#This Row],[Máquina]],[1]!tMaquinas[[Código]:[Descrição]],2,0),"N/E")</f>
        <v>417 - Hece 1400</v>
      </c>
      <c r="H4874" t="s">
        <v>21</v>
      </c>
      <c r="I4874" t="s">
        <v>4028</v>
      </c>
    </row>
    <row r="4875" spans="1:9" ht="16.5" x14ac:dyDescent="0.25">
      <c r="A4875" s="1">
        <f>ROW()-ROW(tManutencao[[#Headers],[Seq]])</f>
        <v>4874</v>
      </c>
      <c r="B4875" s="3">
        <v>4756</v>
      </c>
      <c r="C4875" s="4">
        <v>45661.755347222221</v>
      </c>
      <c r="D4875" s="4">
        <v>45666.698703703703</v>
      </c>
      <c r="E4875" s="1" t="s">
        <v>9</v>
      </c>
      <c r="F4875">
        <v>115</v>
      </c>
      <c r="G4875" s="1" t="str">
        <f>IFERROR(VLOOKUP(tManutencao[[#This Row],[Máquina]],[1]!tMaquinas[[Código]:[Descrição]],2,0),"N/E")</f>
        <v>115 - Extrusora</v>
      </c>
      <c r="H4875" t="s">
        <v>10</v>
      </c>
      <c r="I4875" t="s">
        <v>67</v>
      </c>
    </row>
    <row r="4876" spans="1:9" ht="16.5" x14ac:dyDescent="0.25">
      <c r="A4876" s="1">
        <f>ROW()-ROW(tManutencao[[#Headers],[Seq]])</f>
        <v>4875</v>
      </c>
      <c r="B4876" s="3">
        <v>4757</v>
      </c>
      <c r="C4876" s="4">
        <v>45663.328553240739</v>
      </c>
      <c r="D4876" s="4">
        <v>45694.375821759262</v>
      </c>
      <c r="E4876" s="1" t="s">
        <v>9</v>
      </c>
      <c r="F4876">
        <v>108</v>
      </c>
      <c r="G4876" s="1" t="str">
        <f>IFERROR(VLOOKUP(tManutencao[[#This Row],[Máquina]],[1]!tMaquinas[[Código]:[Descrição]],2,0),"N/E")</f>
        <v>108 - Extrusora</v>
      </c>
      <c r="H4876" t="s">
        <v>10</v>
      </c>
      <c r="I4876" t="s">
        <v>4029</v>
      </c>
    </row>
    <row r="4877" spans="1:9" ht="16.5" x14ac:dyDescent="0.25">
      <c r="A4877" s="1">
        <f>ROW()-ROW(tManutencao[[#Headers],[Seq]])</f>
        <v>4876</v>
      </c>
      <c r="B4877" s="3">
        <v>4758</v>
      </c>
      <c r="C4877" s="4">
        <v>45663.383032407408</v>
      </c>
      <c r="D4877" s="4">
        <v>45686.626863425925</v>
      </c>
      <c r="E4877" s="1" t="s">
        <v>9</v>
      </c>
      <c r="F4877">
        <v>418</v>
      </c>
      <c r="G4877" s="1" t="str">
        <f>IFERROR(VLOOKUP(tManutencao[[#This Row],[Máquina]],[1]!tMaquinas[[Código]:[Descrição]],2,0),"N/E")</f>
        <v>418 - Hece 850</v>
      </c>
      <c r="H4877" t="s">
        <v>21</v>
      </c>
      <c r="I4877" t="s">
        <v>4030</v>
      </c>
    </row>
    <row r="4878" spans="1:9" ht="16.5" x14ac:dyDescent="0.25">
      <c r="A4878" s="1">
        <f>ROW()-ROW(tManutencao[[#Headers],[Seq]])</f>
        <v>4877</v>
      </c>
      <c r="B4878" s="3">
        <v>1874</v>
      </c>
      <c r="C4878" s="4">
        <v>45355.759363425925</v>
      </c>
      <c r="D4878" s="4">
        <v>45357.729247685187</v>
      </c>
      <c r="E4878" s="1" t="s">
        <v>92</v>
      </c>
      <c r="G4878" s="1" t="str">
        <f>IFERROR(VLOOKUP(tManutencao[[#This Row],[Máquina]],[1]!tMaquinas[[Código]:[Descrição]],2,0),"N/E")</f>
        <v>N/E</v>
      </c>
      <c r="H4878" t="s">
        <v>1305</v>
      </c>
      <c r="I4878" t="s">
        <v>4031</v>
      </c>
    </row>
    <row r="4879" spans="1:9" ht="16.5" x14ac:dyDescent="0.25">
      <c r="A4879" s="1">
        <f>ROW()-ROW(tManutencao[[#Headers],[Seq]])</f>
        <v>4878</v>
      </c>
      <c r="B4879" s="3">
        <v>4760</v>
      </c>
      <c r="C4879" s="4">
        <v>45663.869780092595</v>
      </c>
      <c r="D4879" s="4">
        <v>45666.698530092595</v>
      </c>
      <c r="E4879" s="1" t="s">
        <v>9</v>
      </c>
      <c r="F4879">
        <v>413</v>
      </c>
      <c r="G4879" s="1" t="str">
        <f>IFERROR(VLOOKUP(tManutencao[[#This Row],[Máquina]],[1]!tMaquinas[[Código]:[Descrição]],2,0),"N/E")</f>
        <v>413 - Polimaquinas</v>
      </c>
      <c r="H4879" t="s">
        <v>21</v>
      </c>
      <c r="I4879" t="s">
        <v>51</v>
      </c>
    </row>
    <row r="4880" spans="1:9" ht="16.5" x14ac:dyDescent="0.25">
      <c r="A4880" s="1">
        <f>ROW()-ROW(tManutencao[[#Headers],[Seq]])</f>
        <v>4879</v>
      </c>
      <c r="B4880" s="3">
        <v>4761</v>
      </c>
      <c r="C4880" s="4">
        <v>45663.961770833332</v>
      </c>
      <c r="D4880" s="4"/>
      <c r="E4880" s="1" t="s">
        <v>9</v>
      </c>
      <c r="F4880">
        <v>108</v>
      </c>
      <c r="G4880" s="1" t="str">
        <f>IFERROR(VLOOKUP(tManutencao[[#This Row],[Máquina]],[1]!tMaquinas[[Código]:[Descrição]],2,0),"N/E")</f>
        <v>108 - Extrusora</v>
      </c>
      <c r="H4880" t="s">
        <v>10</v>
      </c>
      <c r="I4880" t="s">
        <v>4032</v>
      </c>
    </row>
    <row r="4881" spans="1:9" ht="16.5" x14ac:dyDescent="0.25">
      <c r="A4881" s="1">
        <f>ROW()-ROW(tManutencao[[#Headers],[Seq]])</f>
        <v>4880</v>
      </c>
      <c r="B4881" s="3">
        <v>4762</v>
      </c>
      <c r="C4881" s="4">
        <v>45664.004849537036</v>
      </c>
      <c r="D4881" s="4">
        <v>45666.351539351854</v>
      </c>
      <c r="E4881" s="1" t="s">
        <v>9</v>
      </c>
      <c r="F4881">
        <v>501</v>
      </c>
      <c r="G4881" s="1" t="str">
        <f>IFERROR(VLOOKUP(tManutencao[[#This Row],[Máquina]],[1]!tMaquinas[[Código]:[Descrição]],2,0),"N/E")</f>
        <v>501 - Jaguar rebobinadeira</v>
      </c>
      <c r="H4881" t="s">
        <v>23</v>
      </c>
      <c r="I4881" t="s">
        <v>81</v>
      </c>
    </row>
    <row r="4882" spans="1:9" ht="16.5" x14ac:dyDescent="0.25">
      <c r="A4882" s="1">
        <f>ROW()-ROW(tManutencao[[#Headers],[Seq]])</f>
        <v>4881</v>
      </c>
      <c r="B4882" s="3">
        <v>4763</v>
      </c>
      <c r="C4882" s="4">
        <v>45664.143738425926</v>
      </c>
      <c r="D4882" s="4"/>
      <c r="E4882" s="1" t="s">
        <v>9</v>
      </c>
      <c r="F4882">
        <v>116</v>
      </c>
      <c r="G4882" s="1" t="str">
        <f>IFERROR(VLOOKUP(tManutencao[[#This Row],[Máquina]],[1]!tMaquinas[[Código]:[Descrição]],2,0),"N/E")</f>
        <v>116 - Extrusora</v>
      </c>
      <c r="H4882" t="s">
        <v>10</v>
      </c>
      <c r="I4882" t="s">
        <v>4033</v>
      </c>
    </row>
    <row r="4883" spans="1:9" ht="16.5" x14ac:dyDescent="0.25">
      <c r="A4883" s="1">
        <f>ROW()-ROW(tManutencao[[#Headers],[Seq]])</f>
        <v>4882</v>
      </c>
      <c r="B4883" s="3">
        <v>4764</v>
      </c>
      <c r="C4883" s="4">
        <v>45664.253206018519</v>
      </c>
      <c r="D4883" s="4"/>
      <c r="E4883" s="1" t="s">
        <v>9</v>
      </c>
      <c r="F4883">
        <v>113</v>
      </c>
      <c r="G4883" s="1" t="str">
        <f>IFERROR(VLOOKUP(tManutencao[[#This Row],[Máquina]],[1]!tMaquinas[[Código]:[Descrição]],2,0),"N/E")</f>
        <v>113 - Extrusora</v>
      </c>
      <c r="H4883" t="s">
        <v>10</v>
      </c>
      <c r="I4883" t="s">
        <v>4034</v>
      </c>
    </row>
    <row r="4884" spans="1:9" ht="16.5" x14ac:dyDescent="0.25">
      <c r="A4884" s="1">
        <f>ROW()-ROW(tManutencao[[#Headers],[Seq]])</f>
        <v>4883</v>
      </c>
      <c r="B4884" s="3">
        <v>4765</v>
      </c>
      <c r="C4884" s="4">
        <v>45664.549212962964</v>
      </c>
      <c r="D4884" s="4">
        <v>45680.541967592595</v>
      </c>
      <c r="E4884" s="1" t="s">
        <v>9</v>
      </c>
      <c r="F4884">
        <v>207</v>
      </c>
      <c r="G4884" s="1" t="str">
        <f>IFERROR(VLOOKUP(tManutencao[[#This Row],[Máquina]],[1]!tMaquinas[[Código]:[Descrição]],2,0),"N/E")</f>
        <v>207 - Comexi 8 cores</v>
      </c>
      <c r="H4884" t="s">
        <v>62</v>
      </c>
      <c r="I4884" t="s">
        <v>4035</v>
      </c>
    </row>
    <row r="4885" spans="1:9" ht="16.5" x14ac:dyDescent="0.25">
      <c r="A4885" s="1">
        <f>ROW()-ROW(tManutencao[[#Headers],[Seq]])</f>
        <v>4884</v>
      </c>
      <c r="B4885" s="3">
        <v>4766</v>
      </c>
      <c r="C4885" s="4">
        <v>45664.575798611113</v>
      </c>
      <c r="D4885" s="4"/>
      <c r="E4885" s="1" t="s">
        <v>9</v>
      </c>
      <c r="F4885">
        <v>113</v>
      </c>
      <c r="G4885" s="1" t="str">
        <f>IFERROR(VLOOKUP(tManutencao[[#This Row],[Máquina]],[1]!tMaquinas[[Código]:[Descrição]],2,0),"N/E")</f>
        <v>113 - Extrusora</v>
      </c>
      <c r="H4885" t="s">
        <v>10</v>
      </c>
      <c r="I4885" t="s">
        <v>4036</v>
      </c>
    </row>
    <row r="4886" spans="1:9" ht="16.5" x14ac:dyDescent="0.25">
      <c r="A4886" s="1">
        <f>ROW()-ROW(tManutencao[[#Headers],[Seq]])</f>
        <v>4885</v>
      </c>
      <c r="B4886" s="3">
        <v>4767</v>
      </c>
      <c r="C4886" s="4">
        <v>45664.578680555554</v>
      </c>
      <c r="D4886" s="4"/>
      <c r="E4886" s="1" t="s">
        <v>9</v>
      </c>
      <c r="F4886">
        <v>115</v>
      </c>
      <c r="G4886" s="1" t="str">
        <f>IFERROR(VLOOKUP(tManutencao[[#This Row],[Máquina]],[1]!tMaquinas[[Código]:[Descrição]],2,0),"N/E")</f>
        <v>115 - Extrusora</v>
      </c>
      <c r="H4886" t="s">
        <v>10</v>
      </c>
      <c r="I4886" t="s">
        <v>4037</v>
      </c>
    </row>
    <row r="4887" spans="1:9" ht="16.5" x14ac:dyDescent="0.25">
      <c r="A4887" s="1">
        <f>ROW()-ROW(tManutencao[[#Headers],[Seq]])</f>
        <v>4886</v>
      </c>
      <c r="B4887" s="3">
        <v>4768</v>
      </c>
      <c r="C4887" s="4">
        <v>45664.599120370367</v>
      </c>
      <c r="D4887" s="4">
        <v>45694.501886574071</v>
      </c>
      <c r="E4887" s="1" t="s">
        <v>9</v>
      </c>
      <c r="F4887">
        <v>418</v>
      </c>
      <c r="G4887" s="1" t="str">
        <f>IFERROR(VLOOKUP(tManutencao[[#This Row],[Máquina]],[1]!tMaquinas[[Código]:[Descrição]],2,0),"N/E")</f>
        <v>418 - Hece 850</v>
      </c>
      <c r="H4887" t="s">
        <v>21</v>
      </c>
      <c r="I4887" t="s">
        <v>4038</v>
      </c>
    </row>
    <row r="4888" spans="1:9" ht="16.5" x14ac:dyDescent="0.25">
      <c r="A4888" s="1">
        <f>ROW()-ROW(tManutencao[[#Headers],[Seq]])</f>
        <v>4887</v>
      </c>
      <c r="B4888" s="3">
        <v>4769</v>
      </c>
      <c r="C4888" s="4">
        <v>45664.599166666667</v>
      </c>
      <c r="D4888" s="4"/>
      <c r="E4888" s="1" t="s">
        <v>9</v>
      </c>
      <c r="F4888">
        <v>115</v>
      </c>
      <c r="G4888" s="1" t="str">
        <f>IFERROR(VLOOKUP(tManutencao[[#This Row],[Máquina]],[1]!tMaquinas[[Código]:[Descrição]],2,0),"N/E")</f>
        <v>115 - Extrusora</v>
      </c>
      <c r="H4888" t="s">
        <v>10</v>
      </c>
      <c r="I4888" t="s">
        <v>4039</v>
      </c>
    </row>
    <row r="4889" spans="1:9" ht="16.5" x14ac:dyDescent="0.25">
      <c r="A4889" s="1">
        <f>ROW()-ROW(tManutencao[[#Headers],[Seq]])</f>
        <v>4888</v>
      </c>
      <c r="B4889" s="3">
        <v>4770</v>
      </c>
      <c r="C4889" s="4">
        <v>45664.675613425927</v>
      </c>
      <c r="D4889" s="4">
        <v>45666.351006944446</v>
      </c>
      <c r="E4889" s="1" t="s">
        <v>9</v>
      </c>
      <c r="F4889">
        <v>418</v>
      </c>
      <c r="G4889" s="1" t="str">
        <f>IFERROR(VLOOKUP(tManutencao[[#This Row],[Máquina]],[1]!tMaquinas[[Código]:[Descrição]],2,0),"N/E")</f>
        <v>418 - Hece 850</v>
      </c>
      <c r="H4889" t="s">
        <v>21</v>
      </c>
      <c r="I4889" t="s">
        <v>82</v>
      </c>
    </row>
    <row r="4890" spans="1:9" ht="16.5" x14ac:dyDescent="0.25">
      <c r="A4890" s="1">
        <f>ROW()-ROW(tManutencao[[#Headers],[Seq]])</f>
        <v>4889</v>
      </c>
      <c r="B4890" s="3">
        <v>4771</v>
      </c>
      <c r="C4890" s="4">
        <v>45664.992349537039</v>
      </c>
      <c r="D4890" s="4">
        <v>45673.472581018519</v>
      </c>
      <c r="E4890" s="1" t="s">
        <v>9</v>
      </c>
      <c r="F4890">
        <v>115</v>
      </c>
      <c r="G4890" s="1" t="str">
        <f>IFERROR(VLOOKUP(tManutencao[[#This Row],[Máquina]],[1]!tMaquinas[[Código]:[Descrição]],2,0),"N/E")</f>
        <v>115 - Extrusora</v>
      </c>
      <c r="H4890" t="s">
        <v>10</v>
      </c>
      <c r="I4890" t="s">
        <v>40</v>
      </c>
    </row>
    <row r="4891" spans="1:9" ht="16.5" x14ac:dyDescent="0.25">
      <c r="A4891" s="1">
        <f>ROW()-ROW(tManutencao[[#Headers],[Seq]])</f>
        <v>4890</v>
      </c>
      <c r="B4891" s="3">
        <v>4772</v>
      </c>
      <c r="C4891" s="4">
        <v>45665.268888888888</v>
      </c>
      <c r="D4891" s="4">
        <v>45666.350636574076</v>
      </c>
      <c r="E4891" s="1" t="s">
        <v>9</v>
      </c>
      <c r="F4891">
        <v>113</v>
      </c>
      <c r="G4891" s="1" t="str">
        <f>IFERROR(VLOOKUP(tManutencao[[#This Row],[Máquina]],[1]!tMaquinas[[Código]:[Descrição]],2,0),"N/E")</f>
        <v>113 - Extrusora</v>
      </c>
      <c r="H4891" t="s">
        <v>10</v>
      </c>
      <c r="I4891" t="s">
        <v>12</v>
      </c>
    </row>
    <row r="4892" spans="1:9" ht="16.5" x14ac:dyDescent="0.25">
      <c r="A4892" s="1">
        <f>ROW()-ROW(tManutencao[[#Headers],[Seq]])</f>
        <v>4891</v>
      </c>
      <c r="B4892" s="3">
        <v>1892</v>
      </c>
      <c r="C4892" s="4">
        <v>45358.449143518519</v>
      </c>
      <c r="D4892" s="4">
        <v>45399.738217592596</v>
      </c>
      <c r="E4892" s="1" t="s">
        <v>9</v>
      </c>
      <c r="G4892" s="1" t="str">
        <f>IFERROR(VLOOKUP(tManutencao[[#This Row],[Máquina]],[1]!tMaquinas[[Código]:[Descrição]],2,0),"N/E")</f>
        <v>N/E</v>
      </c>
      <c r="H4892" t="s">
        <v>21</v>
      </c>
      <c r="I4892" t="s">
        <v>4040</v>
      </c>
    </row>
    <row r="4893" spans="1:9" ht="16.5" x14ac:dyDescent="0.25">
      <c r="A4893" s="1">
        <f>ROW()-ROW(tManutencao[[#Headers],[Seq]])</f>
        <v>4892</v>
      </c>
      <c r="B4893" s="3">
        <v>4774</v>
      </c>
      <c r="C4893" s="4">
        <v>45665.363738425927</v>
      </c>
      <c r="D4893" s="4"/>
      <c r="E4893" s="1" t="s">
        <v>9</v>
      </c>
      <c r="F4893">
        <v>116</v>
      </c>
      <c r="G4893" s="1" t="str">
        <f>IFERROR(VLOOKUP(tManutencao[[#This Row],[Máquina]],[1]!tMaquinas[[Código]:[Descrição]],2,0),"N/E")</f>
        <v>116 - Extrusora</v>
      </c>
      <c r="H4893" t="s">
        <v>10</v>
      </c>
      <c r="I4893" t="s">
        <v>4041</v>
      </c>
    </row>
    <row r="4894" spans="1:9" ht="16.5" x14ac:dyDescent="0.25">
      <c r="A4894" s="1">
        <f>ROW()-ROW(tManutencao[[#Headers],[Seq]])</f>
        <v>4893</v>
      </c>
      <c r="B4894" s="3">
        <v>4775</v>
      </c>
      <c r="C4894" s="4">
        <v>45665.391157407408</v>
      </c>
      <c r="D4894" s="4"/>
      <c r="E4894" s="1" t="s">
        <v>9</v>
      </c>
      <c r="F4894">
        <v>115</v>
      </c>
      <c r="G4894" s="1" t="str">
        <f>IFERROR(VLOOKUP(tManutencao[[#This Row],[Máquina]],[1]!tMaquinas[[Código]:[Descrição]],2,0),"N/E")</f>
        <v>115 - Extrusora</v>
      </c>
      <c r="H4894" t="s">
        <v>10</v>
      </c>
      <c r="I4894" t="s">
        <v>4037</v>
      </c>
    </row>
    <row r="4895" spans="1:9" ht="16.5" x14ac:dyDescent="0.25">
      <c r="A4895" s="1">
        <f>ROW()-ROW(tManutencao[[#Headers],[Seq]])</f>
        <v>4894</v>
      </c>
      <c r="B4895" s="3">
        <v>4776</v>
      </c>
      <c r="C4895" s="4">
        <v>45665.394108796296</v>
      </c>
      <c r="D4895" s="4"/>
      <c r="E4895" s="1" t="s">
        <v>9</v>
      </c>
      <c r="F4895">
        <v>115</v>
      </c>
      <c r="G4895" s="1" t="str">
        <f>IFERROR(VLOOKUP(tManutencao[[#This Row],[Máquina]],[1]!tMaquinas[[Código]:[Descrição]],2,0),"N/E")</f>
        <v>115 - Extrusora</v>
      </c>
      <c r="H4895" t="s">
        <v>10</v>
      </c>
      <c r="I4895" t="s">
        <v>4042</v>
      </c>
    </row>
    <row r="4896" spans="1:9" ht="16.5" x14ac:dyDescent="0.25">
      <c r="A4896" s="1">
        <f>ROW()-ROW(tManutencao[[#Headers],[Seq]])</f>
        <v>4895</v>
      </c>
      <c r="B4896" s="3">
        <v>4777</v>
      </c>
      <c r="C4896" s="4">
        <v>45665.395219907405</v>
      </c>
      <c r="D4896" s="4">
        <v>45672.737326388888</v>
      </c>
      <c r="E4896" s="1" t="s">
        <v>9</v>
      </c>
      <c r="F4896">
        <v>113</v>
      </c>
      <c r="G4896" s="1" t="str">
        <f>IFERROR(VLOOKUP(tManutencao[[#This Row],[Máquina]],[1]!tMaquinas[[Código]:[Descrição]],2,0),"N/E")</f>
        <v>113 - Extrusora</v>
      </c>
      <c r="H4896" t="s">
        <v>10</v>
      </c>
      <c r="I4896" t="s">
        <v>4043</v>
      </c>
    </row>
    <row r="4897" spans="1:9" ht="16.5" x14ac:dyDescent="0.25">
      <c r="A4897" s="1">
        <f>ROW()-ROW(tManutencao[[#Headers],[Seq]])</f>
        <v>4896</v>
      </c>
      <c r="B4897" s="3">
        <v>4778</v>
      </c>
      <c r="C4897" s="4">
        <v>45665.417349537034</v>
      </c>
      <c r="D4897" s="4">
        <v>45666.350532407407</v>
      </c>
      <c r="E4897" s="1" t="s">
        <v>9</v>
      </c>
      <c r="F4897">
        <v>413</v>
      </c>
      <c r="G4897" s="1" t="str">
        <f>IFERROR(VLOOKUP(tManutencao[[#This Row],[Máquina]],[1]!tMaquinas[[Código]:[Descrição]],2,0),"N/E")</f>
        <v>413 - Polimaquinas</v>
      </c>
      <c r="H4897" t="s">
        <v>21</v>
      </c>
      <c r="I4897" t="s">
        <v>42</v>
      </c>
    </row>
    <row r="4898" spans="1:9" ht="16.5" x14ac:dyDescent="0.25">
      <c r="A4898" s="1">
        <f>ROW()-ROW(tManutencao[[#Headers],[Seq]])</f>
        <v>4897</v>
      </c>
      <c r="B4898" s="3">
        <v>1913</v>
      </c>
      <c r="C4898" s="4">
        <v>45363.399560185186</v>
      </c>
      <c r="D4898" s="4"/>
      <c r="E4898" s="1" t="s">
        <v>9</v>
      </c>
      <c r="G4898" s="1" t="str">
        <f>IFERROR(VLOOKUP(tManutencao[[#This Row],[Máquina]],[1]!tMaquinas[[Código]:[Descrição]],2,0),"N/E")</f>
        <v>N/E</v>
      </c>
      <c r="H4898" t="s">
        <v>21</v>
      </c>
      <c r="I4898" t="s">
        <v>4044</v>
      </c>
    </row>
    <row r="4899" spans="1:9" ht="16.5" x14ac:dyDescent="0.25">
      <c r="A4899" s="1">
        <f>ROW()-ROW(tManutencao[[#Headers],[Seq]])</f>
        <v>4898</v>
      </c>
      <c r="B4899" s="3">
        <v>4780</v>
      </c>
      <c r="C4899" s="4">
        <v>45665.609837962962</v>
      </c>
      <c r="D4899" s="4">
        <v>45680.543773148151</v>
      </c>
      <c r="E4899" s="1" t="s">
        <v>92</v>
      </c>
      <c r="F4899">
        <v>115</v>
      </c>
      <c r="G4899" s="1" t="str">
        <f>IFERROR(VLOOKUP(tManutencao[[#This Row],[Máquina]],[1]!tMaquinas[[Código]:[Descrição]],2,0),"N/E")</f>
        <v>115 - Extrusora</v>
      </c>
      <c r="H4899" t="s">
        <v>10</v>
      </c>
      <c r="I4899" t="s">
        <v>4045</v>
      </c>
    </row>
    <row r="4900" spans="1:9" ht="16.5" x14ac:dyDescent="0.25">
      <c r="A4900" s="1">
        <f>ROW()-ROW(tManutencao[[#Headers],[Seq]])</f>
        <v>4899</v>
      </c>
      <c r="B4900" s="3">
        <v>4781</v>
      </c>
      <c r="C4900" s="4">
        <v>45665.611828703702</v>
      </c>
      <c r="D4900" s="4">
        <v>45680.543425925927</v>
      </c>
      <c r="E4900" s="1" t="s">
        <v>92</v>
      </c>
      <c r="F4900">
        <v>116</v>
      </c>
      <c r="G4900" s="1" t="str">
        <f>IFERROR(VLOOKUP(tManutencao[[#This Row],[Máquina]],[1]!tMaquinas[[Código]:[Descrição]],2,0),"N/E")</f>
        <v>116 - Extrusora</v>
      </c>
      <c r="H4900" t="s">
        <v>10</v>
      </c>
      <c r="I4900" t="s">
        <v>4046</v>
      </c>
    </row>
    <row r="4901" spans="1:9" ht="16.5" x14ac:dyDescent="0.25">
      <c r="A4901" s="1">
        <f>ROW()-ROW(tManutencao[[#Headers],[Seq]])</f>
        <v>4900</v>
      </c>
      <c r="B4901" s="3">
        <v>4782</v>
      </c>
      <c r="C4901" s="4">
        <v>45666.360509259262</v>
      </c>
      <c r="D4901" s="4"/>
      <c r="E4901" s="1" t="s">
        <v>92</v>
      </c>
      <c r="F4901">
        <v>117</v>
      </c>
      <c r="G4901" s="1" t="str">
        <f>IFERROR(VLOOKUP(tManutencao[[#This Row],[Máquina]],[1]!tMaquinas[[Código]:[Descrição]],2,0),"N/E")</f>
        <v>117 - Extrusora</v>
      </c>
      <c r="H4901" t="s">
        <v>10</v>
      </c>
      <c r="I4901" t="s">
        <v>4047</v>
      </c>
    </row>
    <row r="4902" spans="1:9" ht="16.5" x14ac:dyDescent="0.25">
      <c r="A4902" s="1">
        <f>ROW()-ROW(tManutencao[[#Headers],[Seq]])</f>
        <v>4901</v>
      </c>
      <c r="B4902" s="3">
        <v>1960</v>
      </c>
      <c r="C4902" s="4">
        <v>45370.463391203702</v>
      </c>
      <c r="D4902" s="4"/>
      <c r="E4902" s="1" t="s">
        <v>9</v>
      </c>
      <c r="G4902" s="1" t="str">
        <f>IFERROR(VLOOKUP(tManutencao[[#This Row],[Máquina]],[1]!tMaquinas[[Código]:[Descrição]],2,0),"N/E")</f>
        <v>N/E</v>
      </c>
      <c r="H4902" t="s">
        <v>21</v>
      </c>
      <c r="I4902" t="s">
        <v>4048</v>
      </c>
    </row>
    <row r="4903" spans="1:9" ht="16.5" x14ac:dyDescent="0.25">
      <c r="A4903" s="1">
        <f>ROW()-ROW(tManutencao[[#Headers],[Seq]])</f>
        <v>4902</v>
      </c>
      <c r="B4903" s="3">
        <v>2033</v>
      </c>
      <c r="C4903" s="4">
        <v>45387.645752314813</v>
      </c>
      <c r="D4903" s="4">
        <v>45397.357187499998</v>
      </c>
      <c r="E4903" s="1" t="s">
        <v>9</v>
      </c>
      <c r="G4903" s="1" t="str">
        <f>IFERROR(VLOOKUP(tManutencao[[#This Row],[Máquina]],[1]!tMaquinas[[Código]:[Descrição]],2,0),"N/E")</f>
        <v>N/E</v>
      </c>
      <c r="H4903" t="s">
        <v>62</v>
      </c>
      <c r="I4903" t="s">
        <v>4049</v>
      </c>
    </row>
    <row r="4904" spans="1:9" ht="16.5" x14ac:dyDescent="0.25">
      <c r="A4904" s="1">
        <f>ROW()-ROW(tManutencao[[#Headers],[Seq]])</f>
        <v>4903</v>
      </c>
      <c r="B4904" s="3">
        <v>4785</v>
      </c>
      <c r="C4904" s="4">
        <v>45667.361342592594</v>
      </c>
      <c r="D4904" s="4">
        <v>45670.601782407408</v>
      </c>
      <c r="E4904" s="1" t="s">
        <v>9</v>
      </c>
      <c r="F4904">
        <v>501</v>
      </c>
      <c r="G4904" s="1" t="str">
        <f>IFERROR(VLOOKUP(tManutencao[[#This Row],[Máquina]],[1]!tMaquinas[[Código]:[Descrição]],2,0),"N/E")</f>
        <v>501 - Jaguar rebobinadeira</v>
      </c>
      <c r="H4904" t="s">
        <v>23</v>
      </c>
      <c r="I4904" t="s">
        <v>68</v>
      </c>
    </row>
    <row r="4905" spans="1:9" ht="16.5" x14ac:dyDescent="0.25">
      <c r="A4905" s="1">
        <f>ROW()-ROW(tManutencao[[#Headers],[Seq]])</f>
        <v>4904</v>
      </c>
      <c r="B4905" s="3">
        <v>4786</v>
      </c>
      <c r="C4905" s="4">
        <v>45667.418379629627</v>
      </c>
      <c r="D4905" s="4">
        <v>45694.374930555554</v>
      </c>
      <c r="E4905" s="1" t="s">
        <v>9</v>
      </c>
      <c r="F4905">
        <v>108</v>
      </c>
      <c r="G4905" s="1" t="str">
        <f>IFERROR(VLOOKUP(tManutencao[[#This Row],[Máquina]],[1]!tMaquinas[[Código]:[Descrição]],2,0),"N/E")</f>
        <v>108 - Extrusora</v>
      </c>
      <c r="H4905" t="s">
        <v>10</v>
      </c>
      <c r="I4905" t="s">
        <v>4050</v>
      </c>
    </row>
    <row r="4906" spans="1:9" ht="16.5" x14ac:dyDescent="0.25">
      <c r="A4906" s="1">
        <f>ROW()-ROW(tManutencao[[#Headers],[Seq]])</f>
        <v>4905</v>
      </c>
      <c r="B4906" s="3">
        <v>4787</v>
      </c>
      <c r="C4906" s="4">
        <v>45667.422013888892</v>
      </c>
      <c r="D4906" s="4">
        <v>45686.624178240738</v>
      </c>
      <c r="E4906" s="1" t="s">
        <v>9</v>
      </c>
      <c r="F4906">
        <v>501</v>
      </c>
      <c r="G4906" s="1" t="str">
        <f>IFERROR(VLOOKUP(tManutencao[[#This Row],[Máquina]],[1]!tMaquinas[[Código]:[Descrição]],2,0),"N/E")</f>
        <v>501 - Jaguar rebobinadeira</v>
      </c>
      <c r="H4906" t="s">
        <v>23</v>
      </c>
      <c r="I4906" t="s">
        <v>4051</v>
      </c>
    </row>
    <row r="4907" spans="1:9" ht="16.5" x14ac:dyDescent="0.25">
      <c r="A4907" s="1">
        <f>ROW()-ROW(tManutencao[[#Headers],[Seq]])</f>
        <v>4906</v>
      </c>
      <c r="B4907" s="3">
        <v>2064</v>
      </c>
      <c r="C4907" s="4">
        <v>45393.578738425924</v>
      </c>
      <c r="D4907" s="4">
        <v>45397.360474537039</v>
      </c>
      <c r="E4907" s="1" t="s">
        <v>9</v>
      </c>
      <c r="G4907" s="1" t="str">
        <f>IFERROR(VLOOKUP(tManutencao[[#This Row],[Máquina]],[1]!tMaquinas[[Código]:[Descrição]],2,0),"N/E")</f>
        <v>N/E</v>
      </c>
      <c r="H4907" t="s">
        <v>21</v>
      </c>
      <c r="I4907" t="s">
        <v>4052</v>
      </c>
    </row>
    <row r="4908" spans="1:9" ht="16.5" x14ac:dyDescent="0.25">
      <c r="A4908" s="1">
        <f>ROW()-ROW(tManutencao[[#Headers],[Seq]])</f>
        <v>4907</v>
      </c>
      <c r="B4908" s="3">
        <v>2111</v>
      </c>
      <c r="C4908" s="4">
        <v>45404.672384259262</v>
      </c>
      <c r="D4908" s="4">
        <v>45670.646574074075</v>
      </c>
      <c r="E4908" s="1" t="s">
        <v>182</v>
      </c>
      <c r="G4908" s="1" t="str">
        <f>IFERROR(VLOOKUP(tManutencao[[#This Row],[Máquina]],[1]!tMaquinas[[Código]:[Descrição]],2,0),"N/E")</f>
        <v>N/E</v>
      </c>
      <c r="H4908" t="s">
        <v>1494</v>
      </c>
      <c r="I4908" t="s">
        <v>4053</v>
      </c>
    </row>
    <row r="4909" spans="1:9" ht="16.5" x14ac:dyDescent="0.25">
      <c r="A4909" s="1">
        <f>ROW()-ROW(tManutencao[[#Headers],[Seq]])</f>
        <v>4908</v>
      </c>
      <c r="B4909" s="3">
        <v>2122</v>
      </c>
      <c r="C4909" s="4">
        <v>45406.63622685185</v>
      </c>
      <c r="D4909" s="4"/>
      <c r="E4909" s="1" t="s">
        <v>9</v>
      </c>
      <c r="G4909" s="1" t="str">
        <f>IFERROR(VLOOKUP(tManutencao[[#This Row],[Máquina]],[1]!tMaquinas[[Código]:[Descrição]],2,0),"N/E")</f>
        <v>N/E</v>
      </c>
      <c r="H4909" t="s">
        <v>23</v>
      </c>
      <c r="I4909" t="s">
        <v>4054</v>
      </c>
    </row>
    <row r="4910" spans="1:9" ht="16.5" x14ac:dyDescent="0.25">
      <c r="A4910" s="1">
        <f>ROW()-ROW(tManutencao[[#Headers],[Seq]])</f>
        <v>4909</v>
      </c>
      <c r="B4910" s="3">
        <v>4791</v>
      </c>
      <c r="C4910" s="4">
        <v>45668.619085648148</v>
      </c>
      <c r="D4910" s="4">
        <v>45670.601215277777</v>
      </c>
      <c r="E4910" s="1" t="s">
        <v>9</v>
      </c>
      <c r="F4910">
        <v>506</v>
      </c>
      <c r="G4910" s="1" t="str">
        <f>IFERROR(VLOOKUP(tManutencao[[#This Row],[Máquina]],[1]!tMaquinas[[Código]:[Descrição]],2,0),"N/E")</f>
        <v>506 - Rebobinadeira</v>
      </c>
      <c r="H4910" t="s">
        <v>23</v>
      </c>
      <c r="I4910" t="s">
        <v>52</v>
      </c>
    </row>
    <row r="4911" spans="1:9" ht="16.5" x14ac:dyDescent="0.25">
      <c r="A4911" s="1">
        <f>ROW()-ROW(tManutencao[[#Headers],[Seq]])</f>
        <v>4910</v>
      </c>
      <c r="B4911" s="3">
        <v>4792</v>
      </c>
      <c r="C4911" s="4">
        <v>45670.413356481484</v>
      </c>
      <c r="D4911" s="4"/>
      <c r="E4911" s="1" t="s">
        <v>92</v>
      </c>
      <c r="F4911">
        <v>207</v>
      </c>
      <c r="G4911" s="1" t="str">
        <f>IFERROR(VLOOKUP(tManutencao[[#This Row],[Máquina]],[1]!tMaquinas[[Código]:[Descrição]],2,0),"N/E")</f>
        <v>207 - Comexi 8 cores</v>
      </c>
      <c r="H4911" t="s">
        <v>62</v>
      </c>
      <c r="I4911" t="s">
        <v>4047</v>
      </c>
    </row>
    <row r="4912" spans="1:9" ht="16.5" x14ac:dyDescent="0.25">
      <c r="A4912" s="1">
        <f>ROW()-ROW(tManutencao[[#Headers],[Seq]])</f>
        <v>4911</v>
      </c>
      <c r="B4912" s="3">
        <v>2141</v>
      </c>
      <c r="C4912" s="4">
        <v>45411.527905092589</v>
      </c>
      <c r="D4912" s="4">
        <v>45419.645162037035</v>
      </c>
      <c r="E4912" s="1" t="s">
        <v>92</v>
      </c>
      <c r="G4912" s="1" t="str">
        <f>IFERROR(VLOOKUP(tManutencao[[#This Row],[Máquina]],[1]!tMaquinas[[Código]:[Descrição]],2,0),"N/E")</f>
        <v>N/E</v>
      </c>
      <c r="H4912" t="s">
        <v>1335</v>
      </c>
      <c r="I4912" t="s">
        <v>4055</v>
      </c>
    </row>
    <row r="4913" spans="1:9" ht="16.5" x14ac:dyDescent="0.25">
      <c r="A4913" s="1">
        <f>ROW()-ROW(tManutencao[[#Headers],[Seq]])</f>
        <v>4912</v>
      </c>
      <c r="B4913" s="3">
        <v>2156</v>
      </c>
      <c r="C4913" s="4">
        <v>45412.555405092593</v>
      </c>
      <c r="D4913" s="4">
        <v>45670.649050925924</v>
      </c>
      <c r="E4913" s="1" t="s">
        <v>182</v>
      </c>
      <c r="G4913" s="1" t="str">
        <f>IFERROR(VLOOKUP(tManutencao[[#This Row],[Máquina]],[1]!tMaquinas[[Código]:[Descrição]],2,0),"N/E")</f>
        <v>N/E</v>
      </c>
      <c r="H4913" t="s">
        <v>3441</v>
      </c>
      <c r="I4913" t="s">
        <v>4056</v>
      </c>
    </row>
    <row r="4914" spans="1:9" ht="16.5" x14ac:dyDescent="0.25">
      <c r="A4914" s="1">
        <f>ROW()-ROW(tManutencao[[#Headers],[Seq]])</f>
        <v>4913</v>
      </c>
      <c r="B4914" s="3">
        <v>2266</v>
      </c>
      <c r="C4914" s="4">
        <v>45419.674351851849</v>
      </c>
      <c r="D4914" s="4"/>
      <c r="E4914" s="1" t="s">
        <v>9</v>
      </c>
      <c r="G4914" s="1" t="str">
        <f>IFERROR(VLOOKUP(tManutencao[[#This Row],[Máquina]],[1]!tMaquinas[[Código]:[Descrição]],2,0),"N/E")</f>
        <v>N/E</v>
      </c>
      <c r="H4914" t="s">
        <v>23</v>
      </c>
      <c r="I4914" t="s">
        <v>4057</v>
      </c>
    </row>
    <row r="4915" spans="1:9" ht="16.5" x14ac:dyDescent="0.25">
      <c r="A4915" s="1">
        <f>ROW()-ROW(tManutencao[[#Headers],[Seq]])</f>
        <v>4914</v>
      </c>
      <c r="B4915" s="3">
        <v>2275</v>
      </c>
      <c r="C4915" s="4">
        <v>45421.662187499998</v>
      </c>
      <c r="D4915" s="4">
        <v>45670.663981481484</v>
      </c>
      <c r="E4915" s="1" t="s">
        <v>9</v>
      </c>
      <c r="G4915" s="1" t="str">
        <f>IFERROR(VLOOKUP(tManutencao[[#This Row],[Máquina]],[1]!tMaquinas[[Código]:[Descrição]],2,0),"N/E")</f>
        <v>N/E</v>
      </c>
      <c r="H4915" t="s">
        <v>21</v>
      </c>
      <c r="I4915" t="s">
        <v>4058</v>
      </c>
    </row>
    <row r="4916" spans="1:9" ht="16.5" x14ac:dyDescent="0.25">
      <c r="A4916" s="1">
        <f>ROW()-ROW(tManutencao[[#Headers],[Seq]])</f>
        <v>4915</v>
      </c>
      <c r="B4916" s="3">
        <v>4797</v>
      </c>
      <c r="C4916" s="4">
        <v>45670.877523148149</v>
      </c>
      <c r="D4916" s="4"/>
      <c r="E4916" s="1" t="s">
        <v>9</v>
      </c>
      <c r="F4916">
        <v>417</v>
      </c>
      <c r="G4916" s="1" t="str">
        <f>IFERROR(VLOOKUP(tManutencao[[#This Row],[Máquina]],[1]!tMaquinas[[Código]:[Descrição]],2,0),"N/E")</f>
        <v>417 - Hece 1400</v>
      </c>
      <c r="H4916" t="s">
        <v>21</v>
      </c>
      <c r="I4916" t="s">
        <v>51</v>
      </c>
    </row>
    <row r="4917" spans="1:9" ht="16.5" x14ac:dyDescent="0.25">
      <c r="A4917" s="1">
        <f>ROW()-ROW(tManutencao[[#Headers],[Seq]])</f>
        <v>4916</v>
      </c>
      <c r="B4917" s="3">
        <v>4798</v>
      </c>
      <c r="C4917" s="4">
        <v>45671.340439814812</v>
      </c>
      <c r="D4917" s="4">
        <v>45694.375196759262</v>
      </c>
      <c r="E4917" s="1" t="s">
        <v>9</v>
      </c>
      <c r="F4917">
        <v>115</v>
      </c>
      <c r="G4917" s="1" t="str">
        <f>IFERROR(VLOOKUP(tManutencao[[#This Row],[Máquina]],[1]!tMaquinas[[Código]:[Descrição]],2,0),"N/E")</f>
        <v>115 - Extrusora</v>
      </c>
      <c r="H4917" t="s">
        <v>10</v>
      </c>
      <c r="I4917" t="s">
        <v>4059</v>
      </c>
    </row>
    <row r="4918" spans="1:9" ht="16.5" x14ac:dyDescent="0.25">
      <c r="A4918" s="1">
        <f>ROW()-ROW(tManutencao[[#Headers],[Seq]])</f>
        <v>4917</v>
      </c>
      <c r="B4918" s="3">
        <v>2292</v>
      </c>
      <c r="C4918" s="4">
        <v>45432.344571759262</v>
      </c>
      <c r="D4918" s="4">
        <v>45670.659861111111</v>
      </c>
      <c r="E4918" s="1" t="s">
        <v>109</v>
      </c>
      <c r="G4918" s="1" t="str">
        <f>IFERROR(VLOOKUP(tManutencao[[#This Row],[Máquina]],[1]!tMaquinas[[Código]:[Descrição]],2,0),"N/E")</f>
        <v>N/E</v>
      </c>
      <c r="H4918" t="s">
        <v>62</v>
      </c>
      <c r="I4918" t="s">
        <v>4060</v>
      </c>
    </row>
    <row r="4919" spans="1:9" ht="16.5" x14ac:dyDescent="0.25">
      <c r="A4919" s="1">
        <f>ROW()-ROW(tManutencao[[#Headers],[Seq]])</f>
        <v>4918</v>
      </c>
      <c r="B4919" s="3">
        <v>4800</v>
      </c>
      <c r="C4919" s="4">
        <v>45671.492812500001</v>
      </c>
      <c r="D4919" s="4"/>
      <c r="E4919" s="1" t="s">
        <v>92</v>
      </c>
      <c r="F4919">
        <v>117</v>
      </c>
      <c r="G4919" s="1" t="str">
        <f>IFERROR(VLOOKUP(tManutencao[[#This Row],[Máquina]],[1]!tMaquinas[[Código]:[Descrição]],2,0),"N/E")</f>
        <v>117 - Extrusora</v>
      </c>
      <c r="H4919" t="s">
        <v>10</v>
      </c>
      <c r="I4919" t="s">
        <v>4061</v>
      </c>
    </row>
    <row r="4920" spans="1:9" ht="16.5" x14ac:dyDescent="0.25">
      <c r="A4920" s="1">
        <f>ROW()-ROW(tManutencao[[#Headers],[Seq]])</f>
        <v>4919</v>
      </c>
      <c r="B4920" s="3">
        <v>4801</v>
      </c>
      <c r="C4920" s="4">
        <v>45671.493506944447</v>
      </c>
      <c r="D4920" s="4"/>
      <c r="E4920" s="1" t="s">
        <v>92</v>
      </c>
      <c r="F4920">
        <v>117</v>
      </c>
      <c r="G4920" s="1" t="str">
        <f>IFERROR(VLOOKUP(tManutencao[[#This Row],[Máquina]],[1]!tMaquinas[[Código]:[Descrição]],2,0),"N/E")</f>
        <v>117 - Extrusora</v>
      </c>
      <c r="H4920" t="s">
        <v>10</v>
      </c>
      <c r="I4920" t="s">
        <v>4062</v>
      </c>
    </row>
    <row r="4921" spans="1:9" ht="16.5" x14ac:dyDescent="0.25">
      <c r="A4921" s="1">
        <f>ROW()-ROW(tManutencao[[#Headers],[Seq]])</f>
        <v>4920</v>
      </c>
      <c r="B4921" s="3">
        <v>4802</v>
      </c>
      <c r="C4921" s="4">
        <v>45671.495150462964</v>
      </c>
      <c r="D4921" s="4"/>
      <c r="E4921" s="1" t="s">
        <v>92</v>
      </c>
      <c r="F4921">
        <v>117</v>
      </c>
      <c r="G4921" s="1" t="str">
        <f>IFERROR(VLOOKUP(tManutencao[[#This Row],[Máquina]],[1]!tMaquinas[[Código]:[Descrição]],2,0),"N/E")</f>
        <v>117 - Extrusora</v>
      </c>
      <c r="H4921" t="s">
        <v>10</v>
      </c>
      <c r="I4921" t="s">
        <v>4063</v>
      </c>
    </row>
    <row r="4922" spans="1:9" ht="16.5" x14ac:dyDescent="0.25">
      <c r="A4922" s="1">
        <f>ROW()-ROW(tManutencao[[#Headers],[Seq]])</f>
        <v>4921</v>
      </c>
      <c r="B4922" s="3">
        <v>4803</v>
      </c>
      <c r="C4922" s="4">
        <v>45671.502488425926</v>
      </c>
      <c r="D4922" s="4">
        <v>45684.420706018522</v>
      </c>
      <c r="E4922" s="1" t="s">
        <v>9</v>
      </c>
      <c r="F4922">
        <v>206</v>
      </c>
      <c r="G4922" s="1" t="str">
        <f>IFERROR(VLOOKUP(tManutencao[[#This Row],[Máquina]],[1]!tMaquinas[[Código]:[Descrição]],2,0),"N/E")</f>
        <v>206 - Comexi 8 cores</v>
      </c>
      <c r="H4922" t="s">
        <v>62</v>
      </c>
      <c r="I4922" t="s">
        <v>4064</v>
      </c>
    </row>
    <row r="4923" spans="1:9" ht="16.5" x14ac:dyDescent="0.25">
      <c r="A4923" s="1">
        <f>ROW()-ROW(tManutencao[[#Headers],[Seq]])</f>
        <v>4922</v>
      </c>
      <c r="B4923" s="3">
        <v>4804</v>
      </c>
      <c r="C4923" s="4">
        <v>45671.589212962965</v>
      </c>
      <c r="D4923" s="4">
        <v>45678.409224537034</v>
      </c>
      <c r="E4923" s="1" t="s">
        <v>182</v>
      </c>
      <c r="F4923">
        <v>117</v>
      </c>
      <c r="G4923" s="1" t="str">
        <f>IFERROR(VLOOKUP(tManutencao[[#This Row],[Máquina]],[1]!tMaquinas[[Código]:[Descrição]],2,0),"N/E")</f>
        <v>117 - Extrusora</v>
      </c>
      <c r="H4923" t="s">
        <v>10</v>
      </c>
      <c r="I4923" t="s">
        <v>4065</v>
      </c>
    </row>
    <row r="4924" spans="1:9" ht="16.5" x14ac:dyDescent="0.25">
      <c r="A4924" s="1">
        <f>ROW()-ROW(tManutencao[[#Headers],[Seq]])</f>
        <v>4923</v>
      </c>
      <c r="B4924" s="3">
        <v>4805</v>
      </c>
      <c r="C4924" s="4">
        <v>45671.592013888891</v>
      </c>
      <c r="D4924" s="4"/>
      <c r="E4924" s="1" t="s">
        <v>182</v>
      </c>
      <c r="F4924">
        <v>117</v>
      </c>
      <c r="G4924" s="1" t="str">
        <f>IFERROR(VLOOKUP(tManutencao[[#This Row],[Máquina]],[1]!tMaquinas[[Código]:[Descrição]],2,0),"N/E")</f>
        <v>117 - Extrusora</v>
      </c>
      <c r="H4924" t="s">
        <v>10</v>
      </c>
      <c r="I4924" t="s">
        <v>4066</v>
      </c>
    </row>
    <row r="4925" spans="1:9" ht="16.5" x14ac:dyDescent="0.25">
      <c r="A4925" s="1">
        <f>ROW()-ROW(tManutencao[[#Headers],[Seq]])</f>
        <v>4924</v>
      </c>
      <c r="B4925" s="3">
        <v>4806</v>
      </c>
      <c r="C4925" s="4">
        <v>45671.594571759262</v>
      </c>
      <c r="D4925" s="4"/>
      <c r="E4925" s="1" t="s">
        <v>182</v>
      </c>
      <c r="F4925">
        <v>117</v>
      </c>
      <c r="G4925" s="1" t="str">
        <f>IFERROR(VLOOKUP(tManutencao[[#This Row],[Máquina]],[1]!tMaquinas[[Código]:[Descrição]],2,0),"N/E")</f>
        <v>117 - Extrusora</v>
      </c>
      <c r="H4925" t="s">
        <v>10</v>
      </c>
      <c r="I4925" t="s">
        <v>4067</v>
      </c>
    </row>
    <row r="4926" spans="1:9" ht="16.5" x14ac:dyDescent="0.25">
      <c r="A4926" s="1">
        <f>ROW()-ROW(tManutencao[[#Headers],[Seq]])</f>
        <v>4925</v>
      </c>
      <c r="B4926" s="3">
        <v>2328</v>
      </c>
      <c r="C4926" s="4">
        <v>45440.593738425923</v>
      </c>
      <c r="D4926" s="4">
        <v>45478.69259259259</v>
      </c>
      <c r="E4926" s="1" t="s">
        <v>9</v>
      </c>
      <c r="G4926" s="1" t="str">
        <f>IFERROR(VLOOKUP(tManutencao[[#This Row],[Máquina]],[1]!tMaquinas[[Código]:[Descrição]],2,0),"N/E")</f>
        <v>N/E</v>
      </c>
      <c r="H4926" t="s">
        <v>21</v>
      </c>
      <c r="I4926" t="s">
        <v>4068</v>
      </c>
    </row>
    <row r="4927" spans="1:9" ht="16.5" x14ac:dyDescent="0.25">
      <c r="A4927" s="1">
        <f>ROW()-ROW(tManutencao[[#Headers],[Seq]])</f>
        <v>4926</v>
      </c>
      <c r="B4927" s="3">
        <v>4808</v>
      </c>
      <c r="C4927" s="4">
        <v>45672.018229166664</v>
      </c>
      <c r="D4927" s="4"/>
      <c r="E4927" s="1" t="s">
        <v>9</v>
      </c>
      <c r="F4927">
        <v>507</v>
      </c>
      <c r="G4927" s="1" t="str">
        <f>IFERROR(VLOOKUP(tManutencao[[#This Row],[Máquina]],[1]!tMaquinas[[Código]:[Descrição]],2,0),"N/E")</f>
        <v>507 - Rebobinadeira</v>
      </c>
      <c r="H4927" t="s">
        <v>23</v>
      </c>
      <c r="I4927" t="s">
        <v>4069</v>
      </c>
    </row>
    <row r="4928" spans="1:9" ht="16.5" x14ac:dyDescent="0.25">
      <c r="A4928" s="1">
        <f>ROW()-ROW(tManutencao[[#Headers],[Seq]])</f>
        <v>4927</v>
      </c>
      <c r="B4928" s="3">
        <v>2336</v>
      </c>
      <c r="C4928" s="4">
        <v>45441.601689814815</v>
      </c>
      <c r="D4928" s="4">
        <v>45670.656701388885</v>
      </c>
      <c r="E4928" s="1" t="s">
        <v>182</v>
      </c>
      <c r="G4928" s="1" t="str">
        <f>IFERROR(VLOOKUP(tManutencao[[#This Row],[Máquina]],[1]!tMaquinas[[Código]:[Descrição]],2,0),"N/E")</f>
        <v>N/E</v>
      </c>
      <c r="H4928" t="s">
        <v>1579</v>
      </c>
      <c r="I4928" t="s">
        <v>4070</v>
      </c>
    </row>
    <row r="4929" spans="1:9" ht="16.5" x14ac:dyDescent="0.25">
      <c r="A4929" s="1">
        <f>ROW()-ROW(tManutencao[[#Headers],[Seq]])</f>
        <v>4928</v>
      </c>
      <c r="B4929" s="3">
        <v>2337</v>
      </c>
      <c r="C4929" s="4">
        <v>45441.605231481481</v>
      </c>
      <c r="D4929" s="4">
        <v>45670.656851851854</v>
      </c>
      <c r="E4929" s="1" t="s">
        <v>182</v>
      </c>
      <c r="G4929" s="1" t="str">
        <f>IFERROR(VLOOKUP(tManutencao[[#This Row],[Máquina]],[1]!tMaquinas[[Código]:[Descrição]],2,0),"N/E")</f>
        <v>N/E</v>
      </c>
      <c r="H4929" t="s">
        <v>10</v>
      </c>
      <c r="I4929" t="s">
        <v>4071</v>
      </c>
    </row>
    <row r="4930" spans="1:9" ht="16.5" x14ac:dyDescent="0.25">
      <c r="A4930" s="1">
        <f>ROW()-ROW(tManutencao[[#Headers],[Seq]])</f>
        <v>4929</v>
      </c>
      <c r="B4930" s="3">
        <v>4811</v>
      </c>
      <c r="C4930" s="4">
        <v>45672.367928240739</v>
      </c>
      <c r="D4930" s="4">
        <v>45684.421111111114</v>
      </c>
      <c r="E4930" s="1" t="s">
        <v>9</v>
      </c>
      <c r="F4930">
        <v>506</v>
      </c>
      <c r="G4930" s="1" t="str">
        <f>IFERROR(VLOOKUP(tManutencao[[#This Row],[Máquina]],[1]!tMaquinas[[Código]:[Descrição]],2,0),"N/E")</f>
        <v>506 - Rebobinadeira</v>
      </c>
      <c r="H4930" t="s">
        <v>23</v>
      </c>
      <c r="I4930" t="s">
        <v>4072</v>
      </c>
    </row>
    <row r="4931" spans="1:9" ht="16.5" x14ac:dyDescent="0.25">
      <c r="A4931" s="1">
        <f>ROW()-ROW(tManutencao[[#Headers],[Seq]])</f>
        <v>4930</v>
      </c>
      <c r="B4931" s="3">
        <v>4812</v>
      </c>
      <c r="C4931" s="4">
        <v>45672.372071759259</v>
      </c>
      <c r="D4931" s="4">
        <v>45686.599097222221</v>
      </c>
      <c r="E4931" s="1" t="s">
        <v>9</v>
      </c>
      <c r="F4931">
        <v>506</v>
      </c>
      <c r="G4931" s="1" t="str">
        <f>IFERROR(VLOOKUP(tManutencao[[#This Row],[Máquina]],[1]!tMaquinas[[Código]:[Descrição]],2,0),"N/E")</f>
        <v>506 - Rebobinadeira</v>
      </c>
      <c r="H4931" t="s">
        <v>23</v>
      </c>
      <c r="I4931" t="s">
        <v>4073</v>
      </c>
    </row>
    <row r="4932" spans="1:9" ht="16.5" x14ac:dyDescent="0.25">
      <c r="A4932" s="1">
        <f>ROW()-ROW(tManutencao[[#Headers],[Seq]])</f>
        <v>4931</v>
      </c>
      <c r="B4932" s="3">
        <v>4813</v>
      </c>
      <c r="C4932" s="4">
        <v>45672.431192129632</v>
      </c>
      <c r="D4932" s="4">
        <v>45694.376782407409</v>
      </c>
      <c r="E4932" s="1" t="s">
        <v>90</v>
      </c>
      <c r="F4932">
        <v>108</v>
      </c>
      <c r="G4932" s="1" t="str">
        <f>IFERROR(VLOOKUP(tManutencao[[#This Row],[Máquina]],[1]!tMaquinas[[Código]:[Descrição]],2,0),"N/E")</f>
        <v>108 - Extrusora</v>
      </c>
      <c r="H4932" t="s">
        <v>10</v>
      </c>
      <c r="I4932" t="s">
        <v>4074</v>
      </c>
    </row>
    <row r="4933" spans="1:9" ht="16.5" x14ac:dyDescent="0.25">
      <c r="A4933" s="1">
        <f>ROW()-ROW(tManutencao[[#Headers],[Seq]])</f>
        <v>4932</v>
      </c>
      <c r="B4933" s="3">
        <v>4814</v>
      </c>
      <c r="C4933" s="4">
        <v>45672.433819444443</v>
      </c>
      <c r="D4933" s="4"/>
      <c r="E4933" s="1" t="s">
        <v>9</v>
      </c>
      <c r="F4933">
        <v>108</v>
      </c>
      <c r="G4933" s="1" t="str">
        <f>IFERROR(VLOOKUP(tManutencao[[#This Row],[Máquina]],[1]!tMaquinas[[Código]:[Descrição]],2,0),"N/E")</f>
        <v>108 - Extrusora</v>
      </c>
      <c r="H4933" t="s">
        <v>10</v>
      </c>
      <c r="I4933" t="s">
        <v>4075</v>
      </c>
    </row>
    <row r="4934" spans="1:9" ht="16.5" x14ac:dyDescent="0.25">
      <c r="A4934" s="1">
        <f>ROW()-ROW(tManutencao[[#Headers],[Seq]])</f>
        <v>4933</v>
      </c>
      <c r="B4934" s="3">
        <v>2339</v>
      </c>
      <c r="C4934" s="4">
        <v>45441.633738425924</v>
      </c>
      <c r="D4934" s="4">
        <v>45441.638148148151</v>
      </c>
      <c r="E4934" s="1" t="s">
        <v>182</v>
      </c>
      <c r="G4934" s="1" t="str">
        <f>IFERROR(VLOOKUP(tManutencao[[#This Row],[Máquina]],[1]!tMaquinas[[Código]:[Descrição]],2,0),"N/E")</f>
        <v>N/E</v>
      </c>
      <c r="H4934" t="s">
        <v>58</v>
      </c>
      <c r="I4934" t="s">
        <v>4076</v>
      </c>
    </row>
    <row r="4935" spans="1:9" ht="16.5" x14ac:dyDescent="0.25">
      <c r="A4935" s="1">
        <f>ROW()-ROW(tManutencao[[#Headers],[Seq]])</f>
        <v>4934</v>
      </c>
      <c r="B4935" s="3">
        <v>4816</v>
      </c>
      <c r="C4935" s="4">
        <v>45672.601122685184</v>
      </c>
      <c r="D4935" s="4">
        <v>45684.421516203707</v>
      </c>
      <c r="E4935" s="1" t="s">
        <v>9</v>
      </c>
      <c r="F4935">
        <v>501</v>
      </c>
      <c r="G4935" s="1" t="str">
        <f>IFERROR(VLOOKUP(tManutencao[[#This Row],[Máquina]],[1]!tMaquinas[[Código]:[Descrição]],2,0),"N/E")</f>
        <v>501 - Jaguar rebobinadeira</v>
      </c>
      <c r="H4935" t="s">
        <v>23</v>
      </c>
      <c r="I4935" t="s">
        <v>4077</v>
      </c>
    </row>
    <row r="4936" spans="1:9" ht="16.5" x14ac:dyDescent="0.25">
      <c r="A4936" s="1">
        <f>ROW()-ROW(tManutencao[[#Headers],[Seq]])</f>
        <v>4935</v>
      </c>
      <c r="B4936" s="3">
        <v>4817</v>
      </c>
      <c r="C4936" s="4">
        <v>45672.601643518516</v>
      </c>
      <c r="D4936" s="4"/>
      <c r="E4936" s="1" t="s">
        <v>9</v>
      </c>
      <c r="F4936">
        <v>501</v>
      </c>
      <c r="G4936" s="1" t="str">
        <f>IFERROR(VLOOKUP(tManutencao[[#This Row],[Máquina]],[1]!tMaquinas[[Código]:[Descrição]],2,0),"N/E")</f>
        <v>501 - Jaguar rebobinadeira</v>
      </c>
      <c r="H4936" t="s">
        <v>23</v>
      </c>
      <c r="I4936" t="s">
        <v>68</v>
      </c>
    </row>
    <row r="4937" spans="1:9" ht="16.5" x14ac:dyDescent="0.25">
      <c r="A4937" s="1">
        <f>ROW()-ROW(tManutencao[[#Headers],[Seq]])</f>
        <v>4936</v>
      </c>
      <c r="B4937" s="3">
        <v>4818</v>
      </c>
      <c r="C4937" s="4">
        <v>45672.619386574072</v>
      </c>
      <c r="D4937" s="4"/>
      <c r="E4937" s="1" t="s">
        <v>9</v>
      </c>
      <c r="F4937">
        <v>501</v>
      </c>
      <c r="G4937" s="1" t="str">
        <f>IFERROR(VLOOKUP(tManutencao[[#This Row],[Máquina]],[1]!tMaquinas[[Código]:[Descrição]],2,0),"N/E")</f>
        <v>501 - Jaguar rebobinadeira</v>
      </c>
      <c r="H4937" t="s">
        <v>23</v>
      </c>
      <c r="I4937" t="s">
        <v>68</v>
      </c>
    </row>
    <row r="4938" spans="1:9" ht="16.5" x14ac:dyDescent="0.25">
      <c r="A4938" s="1">
        <f>ROW()-ROW(tManutencao[[#Headers],[Seq]])</f>
        <v>4937</v>
      </c>
      <c r="B4938" s="3">
        <v>4819</v>
      </c>
      <c r="C4938" s="4">
        <v>45672.629953703705</v>
      </c>
      <c r="D4938" s="4"/>
      <c r="E4938" s="1" t="s">
        <v>92</v>
      </c>
      <c r="F4938">
        <v>117</v>
      </c>
      <c r="G4938" s="1" t="str">
        <f>IFERROR(VLOOKUP(tManutencao[[#This Row],[Máquina]],[1]!tMaquinas[[Código]:[Descrição]],2,0),"N/E")</f>
        <v>117 - Extrusora</v>
      </c>
      <c r="H4938" t="s">
        <v>10</v>
      </c>
      <c r="I4938" t="s">
        <v>4078</v>
      </c>
    </row>
    <row r="4939" spans="1:9" ht="16.5" x14ac:dyDescent="0.25">
      <c r="A4939" s="1">
        <f>ROW()-ROW(tManutencao[[#Headers],[Seq]])</f>
        <v>4938</v>
      </c>
      <c r="B4939" s="3">
        <v>4820</v>
      </c>
      <c r="C4939" s="4">
        <v>45672.652187500003</v>
      </c>
      <c r="D4939" s="4">
        <v>45672.73642361111</v>
      </c>
      <c r="E4939" s="1" t="s">
        <v>2433</v>
      </c>
      <c r="F4939">
        <v>108</v>
      </c>
      <c r="G4939" s="1" t="str">
        <f>IFERROR(VLOOKUP(tManutencao[[#This Row],[Máquina]],[1]!tMaquinas[[Código]:[Descrição]],2,0),"N/E")</f>
        <v>108 - Extrusora</v>
      </c>
      <c r="H4939" t="s">
        <v>10</v>
      </c>
      <c r="I4939" t="s">
        <v>4079</v>
      </c>
    </row>
    <row r="4940" spans="1:9" ht="16.5" x14ac:dyDescent="0.25">
      <c r="A4940" s="1">
        <f>ROW()-ROW(tManutencao[[#Headers],[Seq]])</f>
        <v>4939</v>
      </c>
      <c r="B4940" s="3">
        <v>4821</v>
      </c>
      <c r="C4940" s="4">
        <v>45672.655439814815</v>
      </c>
      <c r="D4940" s="4">
        <v>45672.736979166664</v>
      </c>
      <c r="E4940" s="1" t="s">
        <v>9</v>
      </c>
      <c r="F4940">
        <v>115</v>
      </c>
      <c r="G4940" s="1" t="str">
        <f>IFERROR(VLOOKUP(tManutencao[[#This Row],[Máquina]],[1]!tMaquinas[[Código]:[Descrição]],2,0),"N/E")</f>
        <v>115 - Extrusora</v>
      </c>
      <c r="H4940" t="s">
        <v>10</v>
      </c>
      <c r="I4940" t="s">
        <v>4080</v>
      </c>
    </row>
    <row r="4941" spans="1:9" ht="16.5" x14ac:dyDescent="0.25">
      <c r="A4941" s="1">
        <f>ROW()-ROW(tManutencao[[#Headers],[Seq]])</f>
        <v>4940</v>
      </c>
      <c r="B4941" s="3">
        <v>4822</v>
      </c>
      <c r="C4941" s="4">
        <v>45672.700208333335</v>
      </c>
      <c r="D4941" s="4">
        <v>45686.6247337963</v>
      </c>
      <c r="E4941" s="1" t="s">
        <v>9</v>
      </c>
      <c r="F4941">
        <v>206</v>
      </c>
      <c r="G4941" s="1" t="str">
        <f>IFERROR(VLOOKUP(tManutencao[[#This Row],[Máquina]],[1]!tMaquinas[[Código]:[Descrição]],2,0),"N/E")</f>
        <v>206 - Comexi 8 cores</v>
      </c>
      <c r="H4941" t="s">
        <v>62</v>
      </c>
      <c r="I4941" t="s">
        <v>4081</v>
      </c>
    </row>
    <row r="4942" spans="1:9" ht="16.5" x14ac:dyDescent="0.25">
      <c r="A4942" s="1">
        <f>ROW()-ROW(tManutencao[[#Headers],[Seq]])</f>
        <v>4941</v>
      </c>
      <c r="B4942" s="3">
        <v>2343</v>
      </c>
      <c r="C4942" s="4">
        <v>45441.636782407404</v>
      </c>
      <c r="D4942" s="4">
        <v>45670.657824074071</v>
      </c>
      <c r="E4942" s="1" t="s">
        <v>182</v>
      </c>
      <c r="G4942" s="1" t="str">
        <f>IFERROR(VLOOKUP(tManutencao[[#This Row],[Máquina]],[1]!tMaquinas[[Código]:[Descrição]],2,0),"N/E")</f>
        <v>N/E</v>
      </c>
      <c r="H4942" t="s">
        <v>62</v>
      </c>
      <c r="I4942" t="s">
        <v>4082</v>
      </c>
    </row>
    <row r="4943" spans="1:9" ht="16.5" x14ac:dyDescent="0.25">
      <c r="A4943" s="1">
        <f>ROW()-ROW(tManutencao[[#Headers],[Seq]])</f>
        <v>4942</v>
      </c>
      <c r="B4943" s="3">
        <v>4824</v>
      </c>
      <c r="C4943" s="4">
        <v>45672.893912037034</v>
      </c>
      <c r="D4943" s="4"/>
      <c r="E4943" s="1" t="s">
        <v>9</v>
      </c>
      <c r="F4943">
        <v>417</v>
      </c>
      <c r="G4943" s="1" t="str">
        <f>IFERROR(VLOOKUP(tManutencao[[#This Row],[Máquina]],[1]!tMaquinas[[Código]:[Descrição]],2,0),"N/E")</f>
        <v>417 - Hece 1400</v>
      </c>
      <c r="H4943" t="s">
        <v>21</v>
      </c>
      <c r="I4943" t="s">
        <v>51</v>
      </c>
    </row>
    <row r="4944" spans="1:9" ht="16.5" x14ac:dyDescent="0.25">
      <c r="A4944" s="1">
        <f>ROW()-ROW(tManutencao[[#Headers],[Seq]])</f>
        <v>4943</v>
      </c>
      <c r="B4944" s="3">
        <v>4825</v>
      </c>
      <c r="C4944" s="4">
        <v>45673.343182870369</v>
      </c>
      <c r="D4944" s="4">
        <v>45686.625104166669</v>
      </c>
      <c r="E4944" s="1" t="s">
        <v>9</v>
      </c>
      <c r="F4944">
        <v>208</v>
      </c>
      <c r="G4944" s="1" t="str">
        <f>IFERROR(VLOOKUP(tManutencao[[#This Row],[Máquina]],[1]!tMaquinas[[Código]:[Descrição]],2,0),"N/E")</f>
        <v>208 - Comexi 8 cores</v>
      </c>
      <c r="H4944" t="s">
        <v>62</v>
      </c>
      <c r="I4944" t="s">
        <v>4083</v>
      </c>
    </row>
    <row r="4945" spans="1:9" ht="16.5" x14ac:dyDescent="0.25">
      <c r="A4945" s="1">
        <f>ROW()-ROW(tManutencao[[#Headers],[Seq]])</f>
        <v>4944</v>
      </c>
      <c r="B4945" s="3">
        <v>4826</v>
      </c>
      <c r="C4945" s="4">
        <v>45673.400740740741</v>
      </c>
      <c r="D4945" s="4">
        <v>45673.517175925925</v>
      </c>
      <c r="E4945" s="1" t="s">
        <v>9</v>
      </c>
      <c r="F4945">
        <v>301</v>
      </c>
      <c r="G4945" s="1" t="str">
        <f>IFERROR(VLOOKUP(tManutencao[[#This Row],[Máquina]],[1]!tMaquinas[[Código]:[Descrição]],2,0),"N/E")</f>
        <v>301 - Comexi Laminadora</v>
      </c>
      <c r="H4945" t="s">
        <v>58</v>
      </c>
      <c r="I4945" t="s">
        <v>4084</v>
      </c>
    </row>
    <row r="4946" spans="1:9" ht="16.5" x14ac:dyDescent="0.25">
      <c r="A4946" s="1">
        <f>ROW()-ROW(tManutencao[[#Headers],[Seq]])</f>
        <v>4945</v>
      </c>
      <c r="B4946" s="3">
        <v>4827</v>
      </c>
      <c r="C4946" s="4">
        <v>45673.482303240744</v>
      </c>
      <c r="D4946" s="4"/>
      <c r="E4946" s="1" t="s">
        <v>9</v>
      </c>
      <c r="F4946">
        <v>118</v>
      </c>
      <c r="G4946" s="1" t="str">
        <f>IFERROR(VLOOKUP(tManutencao[[#This Row],[Máquina]],[1]!tMaquinas[[Código]:[Descrição]],2,0),"N/E")</f>
        <v>118- Extrusora</v>
      </c>
      <c r="H4946" t="s">
        <v>10</v>
      </c>
      <c r="I4946" t="s">
        <v>4085</v>
      </c>
    </row>
    <row r="4947" spans="1:9" ht="16.5" x14ac:dyDescent="0.25">
      <c r="A4947" s="1">
        <f>ROW()-ROW(tManutencao[[#Headers],[Seq]])</f>
        <v>4946</v>
      </c>
      <c r="B4947" s="3">
        <v>2360</v>
      </c>
      <c r="C4947" s="4">
        <v>45444.722175925926</v>
      </c>
      <c r="D4947" s="4">
        <v>45447.695636574077</v>
      </c>
      <c r="E4947" s="1" t="s">
        <v>9</v>
      </c>
      <c r="G4947" s="1" t="str">
        <f>IFERROR(VLOOKUP(tManutencao[[#This Row],[Máquina]],[1]!tMaquinas[[Código]:[Descrição]],2,0),"N/E")</f>
        <v>N/E</v>
      </c>
      <c r="H4947" t="s">
        <v>10</v>
      </c>
      <c r="I4947" t="s">
        <v>1727</v>
      </c>
    </row>
    <row r="4948" spans="1:9" ht="16.5" x14ac:dyDescent="0.25">
      <c r="A4948" s="1">
        <f>ROW()-ROW(tManutencao[[#Headers],[Seq]])</f>
        <v>4947</v>
      </c>
      <c r="B4948" s="3">
        <v>4829</v>
      </c>
      <c r="C4948" s="4">
        <v>45673.519155092596</v>
      </c>
      <c r="D4948" s="4">
        <v>45673.52553240741</v>
      </c>
      <c r="E4948" s="1" t="s">
        <v>182</v>
      </c>
      <c r="F4948">
        <v>117</v>
      </c>
      <c r="G4948" s="1" t="str">
        <f>IFERROR(VLOOKUP(tManutencao[[#This Row],[Máquina]],[1]!tMaquinas[[Código]:[Descrição]],2,0),"N/E")</f>
        <v>117 - Extrusora</v>
      </c>
      <c r="H4948" t="s">
        <v>10</v>
      </c>
      <c r="I4948" t="s">
        <v>4086</v>
      </c>
    </row>
    <row r="4949" spans="1:9" ht="16.5" x14ac:dyDescent="0.25">
      <c r="A4949" s="1">
        <f>ROW()-ROW(tManutencao[[#Headers],[Seq]])</f>
        <v>4948</v>
      </c>
      <c r="B4949" s="3">
        <v>2438</v>
      </c>
      <c r="C4949" s="4">
        <v>45460.617673611108</v>
      </c>
      <c r="D4949" s="4">
        <v>45464.601018518515</v>
      </c>
      <c r="E4949" s="1" t="s">
        <v>9</v>
      </c>
      <c r="G4949" s="1" t="str">
        <f>IFERROR(VLOOKUP(tManutencao[[#This Row],[Máquina]],[1]!tMaquinas[[Código]:[Descrição]],2,0),"N/E")</f>
        <v>N/E</v>
      </c>
      <c r="H4949" t="s">
        <v>3623</v>
      </c>
      <c r="I4949" t="s">
        <v>2686</v>
      </c>
    </row>
    <row r="4950" spans="1:9" ht="16.5" x14ac:dyDescent="0.25">
      <c r="A4950" s="1">
        <f>ROW()-ROW(tManutencao[[#Headers],[Seq]])</f>
        <v>4949</v>
      </c>
      <c r="B4950" s="3">
        <v>2447</v>
      </c>
      <c r="C4950" s="4">
        <v>45461.344189814816</v>
      </c>
      <c r="D4950" s="4">
        <v>45467.583819444444</v>
      </c>
      <c r="E4950" s="1" t="s">
        <v>92</v>
      </c>
      <c r="G4950" s="1" t="str">
        <f>IFERROR(VLOOKUP(tManutencao[[#This Row],[Máquina]],[1]!tMaquinas[[Código]:[Descrição]],2,0),"N/E")</f>
        <v>N/E</v>
      </c>
      <c r="H4950" t="s">
        <v>10</v>
      </c>
      <c r="I4950" t="s">
        <v>4087</v>
      </c>
    </row>
    <row r="4951" spans="1:9" ht="16.5" x14ac:dyDescent="0.25">
      <c r="A4951" s="1">
        <f>ROW()-ROW(tManutencao[[#Headers],[Seq]])</f>
        <v>4950</v>
      </c>
      <c r="B4951" s="3">
        <v>2586</v>
      </c>
      <c r="C4951" s="4">
        <v>45483.58997685185</v>
      </c>
      <c r="D4951" s="4"/>
      <c r="E4951" s="1" t="s">
        <v>182</v>
      </c>
      <c r="G4951" s="1" t="str">
        <f>IFERROR(VLOOKUP(tManutencao[[#This Row],[Máquina]],[1]!tMaquinas[[Código]:[Descrição]],2,0),"N/E")</f>
        <v>N/E</v>
      </c>
      <c r="H4951" t="s">
        <v>10</v>
      </c>
      <c r="I4951" t="s">
        <v>4088</v>
      </c>
    </row>
    <row r="4952" spans="1:9" ht="16.5" x14ac:dyDescent="0.25">
      <c r="A4952" s="1">
        <f>ROW()-ROW(tManutencao[[#Headers],[Seq]])</f>
        <v>4951</v>
      </c>
      <c r="B4952" s="3">
        <v>4833</v>
      </c>
      <c r="C4952" s="4">
        <v>45674.227766203701</v>
      </c>
      <c r="D4952" s="4"/>
      <c r="E4952" s="1" t="s">
        <v>9</v>
      </c>
      <c r="F4952">
        <v>108</v>
      </c>
      <c r="G4952" s="1" t="str">
        <f>IFERROR(VLOOKUP(tManutencao[[#This Row],[Máquina]],[1]!tMaquinas[[Código]:[Descrição]],2,0),"N/E")</f>
        <v>108 - Extrusora</v>
      </c>
      <c r="H4952" t="s">
        <v>10</v>
      </c>
      <c r="I4952" t="s">
        <v>4089</v>
      </c>
    </row>
    <row r="4953" spans="1:9" ht="16.5" x14ac:dyDescent="0.25">
      <c r="A4953" s="1">
        <f>ROW()-ROW(tManutencao[[#Headers],[Seq]])</f>
        <v>4952</v>
      </c>
      <c r="B4953" s="3">
        <v>4834</v>
      </c>
      <c r="C4953" s="4">
        <v>45674.229675925926</v>
      </c>
      <c r="D4953" s="4"/>
      <c r="E4953" s="1" t="s">
        <v>9</v>
      </c>
      <c r="F4953">
        <v>115</v>
      </c>
      <c r="G4953" s="1" t="str">
        <f>IFERROR(VLOOKUP(tManutencao[[#This Row],[Máquina]],[1]!tMaquinas[[Código]:[Descrição]],2,0),"N/E")</f>
        <v>115 - Extrusora</v>
      </c>
      <c r="H4953" t="s">
        <v>10</v>
      </c>
      <c r="I4953" t="s">
        <v>4090</v>
      </c>
    </row>
    <row r="4954" spans="1:9" ht="16.5" x14ac:dyDescent="0.25">
      <c r="A4954" s="1">
        <f>ROW()-ROW(tManutencao[[#Headers],[Seq]])</f>
        <v>4953</v>
      </c>
      <c r="B4954" s="3">
        <v>4835</v>
      </c>
      <c r="C4954" s="4">
        <v>45674.331041666665</v>
      </c>
      <c r="D4954" s="4"/>
      <c r="E4954" s="1" t="s">
        <v>9</v>
      </c>
      <c r="F4954">
        <v>501</v>
      </c>
      <c r="G4954" s="1" t="str">
        <f>IFERROR(VLOOKUP(tManutencao[[#This Row],[Máquina]],[1]!tMaquinas[[Código]:[Descrição]],2,0),"N/E")</f>
        <v>501 - Jaguar rebobinadeira</v>
      </c>
      <c r="H4954" t="s">
        <v>23</v>
      </c>
      <c r="I4954" t="s">
        <v>81</v>
      </c>
    </row>
    <row r="4955" spans="1:9" ht="16.5" x14ac:dyDescent="0.25">
      <c r="A4955" s="1">
        <f>ROW()-ROW(tManutencao[[#Headers],[Seq]])</f>
        <v>4954</v>
      </c>
      <c r="B4955" s="3">
        <v>4836</v>
      </c>
      <c r="C4955" s="4">
        <v>45674.448807870373</v>
      </c>
      <c r="D4955" s="4"/>
      <c r="E4955" s="1" t="s">
        <v>9</v>
      </c>
      <c r="F4955">
        <v>501</v>
      </c>
      <c r="G4955" s="1" t="str">
        <f>IFERROR(VLOOKUP(tManutencao[[#This Row],[Máquina]],[1]!tMaquinas[[Código]:[Descrição]],2,0),"N/E")</f>
        <v>501 - Jaguar rebobinadeira</v>
      </c>
      <c r="H4955" t="s">
        <v>23</v>
      </c>
      <c r="I4955" t="s">
        <v>81</v>
      </c>
    </row>
    <row r="4956" spans="1:9" ht="16.5" x14ac:dyDescent="0.25">
      <c r="A4956" s="1">
        <f>ROW()-ROW(tManutencao[[#Headers],[Seq]])</f>
        <v>4955</v>
      </c>
      <c r="B4956" s="3">
        <v>4837</v>
      </c>
      <c r="C4956" s="4">
        <v>45674.448912037034</v>
      </c>
      <c r="D4956" s="4"/>
      <c r="E4956" s="1" t="s">
        <v>9</v>
      </c>
      <c r="F4956">
        <v>501</v>
      </c>
      <c r="G4956" s="1" t="str">
        <f>IFERROR(VLOOKUP(tManutencao[[#This Row],[Máquina]],[1]!tMaquinas[[Código]:[Descrição]],2,0),"N/E")</f>
        <v>501 - Jaguar rebobinadeira</v>
      </c>
      <c r="H4956" t="s">
        <v>23</v>
      </c>
      <c r="I4956" t="s">
        <v>81</v>
      </c>
    </row>
    <row r="4957" spans="1:9" ht="16.5" x14ac:dyDescent="0.25">
      <c r="A4957" s="1">
        <f>ROW()-ROW(tManutencao[[#Headers],[Seq]])</f>
        <v>4956</v>
      </c>
      <c r="B4957" s="3">
        <v>4838</v>
      </c>
      <c r="C4957" s="4">
        <v>45674.450567129628</v>
      </c>
      <c r="D4957" s="4"/>
      <c r="E4957" s="1" t="s">
        <v>9</v>
      </c>
      <c r="F4957">
        <v>108</v>
      </c>
      <c r="G4957" s="1" t="str">
        <f>IFERROR(VLOOKUP(tManutencao[[#This Row],[Máquina]],[1]!tMaquinas[[Código]:[Descrição]],2,0),"N/E")</f>
        <v>108 - Extrusora</v>
      </c>
      <c r="H4957" t="s">
        <v>10</v>
      </c>
      <c r="I4957" t="s">
        <v>4091</v>
      </c>
    </row>
    <row r="4958" spans="1:9" ht="16.5" x14ac:dyDescent="0.25">
      <c r="A4958" s="1">
        <f>ROW()-ROW(tManutencao[[#Headers],[Seq]])</f>
        <v>4957</v>
      </c>
      <c r="B4958" s="3">
        <v>4839</v>
      </c>
      <c r="C4958" s="4">
        <v>45674.458437499998</v>
      </c>
      <c r="D4958" s="4"/>
      <c r="E4958" s="1" t="s">
        <v>182</v>
      </c>
      <c r="F4958">
        <v>108</v>
      </c>
      <c r="G4958" s="1" t="str">
        <f>IFERROR(VLOOKUP(tManutencao[[#This Row],[Máquina]],[1]!tMaquinas[[Código]:[Descrição]],2,0),"N/E")</f>
        <v>108 - Extrusora</v>
      </c>
      <c r="H4958" t="s">
        <v>10</v>
      </c>
      <c r="I4958" t="s">
        <v>4092</v>
      </c>
    </row>
    <row r="4959" spans="1:9" ht="16.5" x14ac:dyDescent="0.25">
      <c r="A4959" s="1">
        <f>ROW()-ROW(tManutencao[[#Headers],[Seq]])</f>
        <v>4958</v>
      </c>
      <c r="B4959" s="3">
        <v>4840</v>
      </c>
      <c r="C4959" s="4">
        <v>45674.493379629632</v>
      </c>
      <c r="D4959" s="4"/>
      <c r="E4959" s="1" t="s">
        <v>9</v>
      </c>
      <c r="F4959">
        <v>108</v>
      </c>
      <c r="G4959" s="1" t="str">
        <f>IFERROR(VLOOKUP(tManutencao[[#This Row],[Máquina]],[1]!tMaquinas[[Código]:[Descrição]],2,0),"N/E")</f>
        <v>108 - Extrusora</v>
      </c>
      <c r="H4959" t="s">
        <v>10</v>
      </c>
      <c r="I4959" t="s">
        <v>43</v>
      </c>
    </row>
    <row r="4960" spans="1:9" ht="16.5" x14ac:dyDescent="0.25">
      <c r="A4960" s="1">
        <f>ROW()-ROW(tManutencao[[#Headers],[Seq]])</f>
        <v>4959</v>
      </c>
      <c r="B4960" s="3">
        <v>4841</v>
      </c>
      <c r="C4960" s="4">
        <v>45676.471041666664</v>
      </c>
      <c r="D4960" s="4">
        <v>45707.423402777778</v>
      </c>
      <c r="E4960" s="1" t="s">
        <v>9</v>
      </c>
      <c r="F4960">
        <v>206</v>
      </c>
      <c r="G4960" s="1" t="str">
        <f>IFERROR(VLOOKUP(tManutencao[[#This Row],[Máquina]],[1]!tMaquinas[[Código]:[Descrição]],2,0),"N/E")</f>
        <v>206 - Comexi 8 cores</v>
      </c>
      <c r="H4960" t="s">
        <v>62</v>
      </c>
      <c r="I4960" t="s">
        <v>4093</v>
      </c>
    </row>
    <row r="4961" spans="1:9" ht="16.5" x14ac:dyDescent="0.25">
      <c r="A4961" s="1">
        <f>ROW()-ROW(tManutencao[[#Headers],[Seq]])</f>
        <v>4960</v>
      </c>
      <c r="B4961" s="3">
        <v>2681</v>
      </c>
      <c r="C4961" s="4">
        <v>45495.585347222222</v>
      </c>
      <c r="D4961" s="4"/>
      <c r="E4961" s="1" t="s">
        <v>9</v>
      </c>
      <c r="G4961" s="1" t="str">
        <f>IFERROR(VLOOKUP(tManutencao[[#This Row],[Máquina]],[1]!tMaquinas[[Código]:[Descrição]],2,0),"N/E")</f>
        <v>N/E</v>
      </c>
      <c r="H4961" t="s">
        <v>62</v>
      </c>
      <c r="I4961" t="s">
        <v>4094</v>
      </c>
    </row>
    <row r="4962" spans="1:9" ht="16.5" x14ac:dyDescent="0.25">
      <c r="A4962" s="1">
        <f>ROW()-ROW(tManutencao[[#Headers],[Seq]])</f>
        <v>4961</v>
      </c>
      <c r="B4962" s="3">
        <v>2691</v>
      </c>
      <c r="C4962" s="4">
        <v>45496.391736111109</v>
      </c>
      <c r="D4962" s="4"/>
      <c r="E4962" s="1">
        <v>0</v>
      </c>
      <c r="G4962" s="1" t="str">
        <f>IFERROR(VLOOKUP(tManutencao[[#This Row],[Máquina]],[1]!tMaquinas[[Código]:[Descrição]],2,0),"N/E")</f>
        <v>N/E</v>
      </c>
      <c r="H4962" t="s">
        <v>58</v>
      </c>
    </row>
    <row r="4963" spans="1:9" ht="16.5" x14ac:dyDescent="0.25">
      <c r="A4963" s="1">
        <f>ROW()-ROW(tManutencao[[#Headers],[Seq]])</f>
        <v>4962</v>
      </c>
      <c r="B4963" s="3">
        <v>2737</v>
      </c>
      <c r="C4963" s="4">
        <v>45502.495162037034</v>
      </c>
      <c r="D4963" s="4">
        <v>45509.355069444442</v>
      </c>
      <c r="E4963" s="1" t="s">
        <v>9</v>
      </c>
      <c r="G4963" s="1" t="str">
        <f>IFERROR(VLOOKUP(tManutencao[[#This Row],[Máquina]],[1]!tMaquinas[[Código]:[Descrição]],2,0),"N/E")</f>
        <v>N/E</v>
      </c>
      <c r="H4963" t="s">
        <v>10</v>
      </c>
      <c r="I4963" t="s">
        <v>83</v>
      </c>
    </row>
    <row r="4964" spans="1:9" ht="16.5" x14ac:dyDescent="0.25">
      <c r="A4964" s="1">
        <f>ROW()-ROW(tManutencao[[#Headers],[Seq]])</f>
        <v>4963</v>
      </c>
      <c r="B4964" s="3">
        <v>4845</v>
      </c>
      <c r="C4964" s="4">
        <v>45677.455787037034</v>
      </c>
      <c r="D4964" s="4"/>
      <c r="E4964" s="1" t="s">
        <v>92</v>
      </c>
      <c r="F4964">
        <v>113</v>
      </c>
      <c r="G4964" s="1" t="str">
        <f>IFERROR(VLOOKUP(tManutencao[[#This Row],[Máquina]],[1]!tMaquinas[[Código]:[Descrição]],2,0),"N/E")</f>
        <v>113 - Extrusora</v>
      </c>
      <c r="H4964" t="s">
        <v>10</v>
      </c>
      <c r="I4964" t="s">
        <v>4095</v>
      </c>
    </row>
    <row r="4965" spans="1:9" ht="16.5" x14ac:dyDescent="0.25">
      <c r="A4965" s="1">
        <f>ROW()-ROW(tManutencao[[#Headers],[Seq]])</f>
        <v>4964</v>
      </c>
      <c r="B4965" s="3">
        <v>4846</v>
      </c>
      <c r="C4965" s="4">
        <v>45677.517627314817</v>
      </c>
      <c r="D4965" s="4"/>
      <c r="E4965" s="1" t="s">
        <v>9</v>
      </c>
      <c r="F4965">
        <v>413</v>
      </c>
      <c r="G4965" s="1" t="str">
        <f>IFERROR(VLOOKUP(tManutencao[[#This Row],[Máquina]],[1]!tMaquinas[[Código]:[Descrição]],2,0),"N/E")</f>
        <v>413 - Polimaquinas</v>
      </c>
      <c r="H4965" t="s">
        <v>21</v>
      </c>
      <c r="I4965" t="s">
        <v>42</v>
      </c>
    </row>
    <row r="4966" spans="1:9" ht="16.5" x14ac:dyDescent="0.25">
      <c r="A4966" s="1">
        <f>ROW()-ROW(tManutencao[[#Headers],[Seq]])</f>
        <v>4965</v>
      </c>
      <c r="B4966" s="3">
        <v>4847</v>
      </c>
      <c r="C4966" s="4">
        <v>45677.555439814816</v>
      </c>
      <c r="D4966" s="4"/>
      <c r="E4966" s="1" t="s">
        <v>9</v>
      </c>
      <c r="F4966">
        <v>506</v>
      </c>
      <c r="G4966" s="1" t="str">
        <f>IFERROR(VLOOKUP(tManutencao[[#This Row],[Máquina]],[1]!tMaquinas[[Código]:[Descrição]],2,0),"N/E")</f>
        <v>506 - Rebobinadeira</v>
      </c>
      <c r="H4966" t="s">
        <v>23</v>
      </c>
      <c r="I4966" t="s">
        <v>84</v>
      </c>
    </row>
    <row r="4967" spans="1:9" ht="16.5" x14ac:dyDescent="0.25">
      <c r="A4967" s="1">
        <f>ROW()-ROW(tManutencao[[#Headers],[Seq]])</f>
        <v>4966</v>
      </c>
      <c r="B4967" s="3">
        <v>2751</v>
      </c>
      <c r="C4967" s="4">
        <v>45503.297939814816</v>
      </c>
      <c r="D4967" s="4">
        <v>45509.356585648151</v>
      </c>
      <c r="E4967" s="1" t="s">
        <v>9</v>
      </c>
      <c r="G4967" s="1" t="str">
        <f>IFERROR(VLOOKUP(tManutencao[[#This Row],[Máquina]],[1]!tMaquinas[[Código]:[Descrição]],2,0),"N/E")</f>
        <v>N/E</v>
      </c>
      <c r="H4967" t="s">
        <v>62</v>
      </c>
      <c r="I4967" t="s">
        <v>4096</v>
      </c>
    </row>
    <row r="4968" spans="1:9" ht="16.5" x14ac:dyDescent="0.25">
      <c r="A4968" s="1">
        <f>ROW()-ROW(tManutencao[[#Headers],[Seq]])</f>
        <v>4967</v>
      </c>
      <c r="B4968" s="3">
        <v>4849</v>
      </c>
      <c r="C4968" s="4">
        <v>45677.610289351855</v>
      </c>
      <c r="D4968" s="4">
        <v>45686.599409722221</v>
      </c>
      <c r="E4968" s="1" t="s">
        <v>9</v>
      </c>
      <c r="F4968">
        <v>501</v>
      </c>
      <c r="G4968" s="1" t="str">
        <f>IFERROR(VLOOKUP(tManutencao[[#This Row],[Máquina]],[1]!tMaquinas[[Código]:[Descrição]],2,0),"N/E")</f>
        <v>501 - Jaguar rebobinadeira</v>
      </c>
      <c r="H4968" t="s">
        <v>23</v>
      </c>
      <c r="I4968" t="s">
        <v>4097</v>
      </c>
    </row>
    <row r="4969" spans="1:9" ht="16.5" x14ac:dyDescent="0.25">
      <c r="A4969" s="1">
        <f>ROW()-ROW(tManutencao[[#Headers],[Seq]])</f>
        <v>4968</v>
      </c>
      <c r="B4969" s="3">
        <v>4850</v>
      </c>
      <c r="C4969" s="4">
        <v>45677.663599537038</v>
      </c>
      <c r="D4969" s="4"/>
      <c r="E4969" s="1" t="s">
        <v>9</v>
      </c>
      <c r="F4969">
        <v>113</v>
      </c>
      <c r="G4969" s="1" t="str">
        <f>IFERROR(VLOOKUP(tManutencao[[#This Row],[Máquina]],[1]!tMaquinas[[Código]:[Descrição]],2,0),"N/E")</f>
        <v>113 - Extrusora</v>
      </c>
      <c r="H4969" t="s">
        <v>10</v>
      </c>
      <c r="I4969" t="s">
        <v>4098</v>
      </c>
    </row>
    <row r="4970" spans="1:9" ht="16.5" x14ac:dyDescent="0.25">
      <c r="A4970" s="1">
        <f>ROW()-ROW(tManutencao[[#Headers],[Seq]])</f>
        <v>4969</v>
      </c>
      <c r="B4970" s="3">
        <v>4851</v>
      </c>
      <c r="C4970" s="4">
        <v>45677.726469907408</v>
      </c>
      <c r="D4970" s="4"/>
      <c r="E4970" s="1" t="s">
        <v>9</v>
      </c>
      <c r="F4970">
        <v>501</v>
      </c>
      <c r="G4970" s="1" t="str">
        <f>IFERROR(VLOOKUP(tManutencao[[#This Row],[Máquina]],[1]!tMaquinas[[Código]:[Descrição]],2,0),"N/E")</f>
        <v>501 - Jaguar rebobinadeira</v>
      </c>
      <c r="H4970" t="s">
        <v>23</v>
      </c>
      <c r="I4970" t="s">
        <v>68</v>
      </c>
    </row>
    <row r="4971" spans="1:9" ht="16.5" x14ac:dyDescent="0.25">
      <c r="A4971" s="1">
        <f>ROW()-ROW(tManutencao[[#Headers],[Seq]])</f>
        <v>4970</v>
      </c>
      <c r="B4971" s="3">
        <v>4852</v>
      </c>
      <c r="C4971" s="4">
        <v>45677.735196759262</v>
      </c>
      <c r="D4971" s="4"/>
      <c r="E4971" s="1" t="s">
        <v>9</v>
      </c>
      <c r="F4971">
        <v>501</v>
      </c>
      <c r="G4971" s="1" t="str">
        <f>IFERROR(VLOOKUP(tManutencao[[#This Row],[Máquina]],[1]!tMaquinas[[Código]:[Descrição]],2,0),"N/E")</f>
        <v>501 - Jaguar rebobinadeira</v>
      </c>
      <c r="H4971" t="s">
        <v>23</v>
      </c>
      <c r="I4971" t="s">
        <v>68</v>
      </c>
    </row>
    <row r="4972" spans="1:9" ht="16.5" x14ac:dyDescent="0.25">
      <c r="A4972" s="1">
        <f>ROW()-ROW(tManutencao[[#Headers],[Seq]])</f>
        <v>4971</v>
      </c>
      <c r="B4972" s="3">
        <v>4853</v>
      </c>
      <c r="C4972" s="4">
        <v>45677.73673611111</v>
      </c>
      <c r="D4972" s="4">
        <v>45684.497557870367</v>
      </c>
      <c r="E4972" s="1" t="s">
        <v>9</v>
      </c>
      <c r="F4972">
        <v>501</v>
      </c>
      <c r="G4972" s="1" t="str">
        <f>IFERROR(VLOOKUP(tManutencao[[#This Row],[Máquina]],[1]!tMaquinas[[Código]:[Descrição]],2,0),"N/E")</f>
        <v>501 - Jaguar rebobinadeira</v>
      </c>
      <c r="H4972" t="s">
        <v>23</v>
      </c>
      <c r="I4972" t="s">
        <v>4099</v>
      </c>
    </row>
    <row r="4973" spans="1:9" ht="16.5" x14ac:dyDescent="0.25">
      <c r="A4973" s="1">
        <f>ROW()-ROW(tManutencao[[#Headers],[Seq]])</f>
        <v>4972</v>
      </c>
      <c r="B4973" s="3">
        <v>2752</v>
      </c>
      <c r="C4973" s="4">
        <v>45503.313101851854</v>
      </c>
      <c r="D4973" s="4">
        <v>45509.356817129628</v>
      </c>
      <c r="E4973" s="1" t="s">
        <v>9</v>
      </c>
      <c r="G4973" s="1" t="str">
        <f>IFERROR(VLOOKUP(tManutencao[[#This Row],[Máquina]],[1]!tMaquinas[[Código]:[Descrição]],2,0),"N/E")</f>
        <v>N/E</v>
      </c>
      <c r="H4973" t="s">
        <v>62</v>
      </c>
    </row>
    <row r="4974" spans="1:9" ht="16.5" x14ac:dyDescent="0.25">
      <c r="A4974" s="1">
        <f>ROW()-ROW(tManutencao[[#Headers],[Seq]])</f>
        <v>4973</v>
      </c>
      <c r="B4974" s="3">
        <v>4855</v>
      </c>
      <c r="C4974" s="4">
        <v>45678.344976851855</v>
      </c>
      <c r="D4974" s="4"/>
      <c r="E4974" s="1" t="s">
        <v>9</v>
      </c>
      <c r="F4974">
        <v>302</v>
      </c>
      <c r="G4974" s="1" t="str">
        <f>IFERROR(VLOOKUP(tManutencao[[#This Row],[Máquina]],[1]!tMaquinas[[Código]:[Descrição]],2,0),"N/E")</f>
        <v>301 - Comexi Laminadora</v>
      </c>
      <c r="H4974" t="s">
        <v>58</v>
      </c>
      <c r="I4974" t="s">
        <v>4100</v>
      </c>
    </row>
    <row r="4975" spans="1:9" ht="16.5" x14ac:dyDescent="0.25">
      <c r="A4975" s="1">
        <f>ROW()-ROW(tManutencao[[#Headers],[Seq]])</f>
        <v>4974</v>
      </c>
      <c r="B4975" s="3">
        <v>2752</v>
      </c>
      <c r="C4975" s="4">
        <v>45503.313101851854</v>
      </c>
      <c r="D4975" s="4">
        <v>45509.356817129628</v>
      </c>
      <c r="E4975" s="1" t="s">
        <v>9</v>
      </c>
      <c r="G4975" s="1" t="str">
        <f>IFERROR(VLOOKUP(tManutencao[[#This Row],[Máquina]],[1]!tMaquinas[[Código]:[Descrição]],2,0),"N/E")</f>
        <v>N/E</v>
      </c>
      <c r="H4975" t="s">
        <v>62</v>
      </c>
      <c r="I4975" t="s">
        <v>4101</v>
      </c>
    </row>
    <row r="4976" spans="1:9" ht="16.5" x14ac:dyDescent="0.25">
      <c r="A4976" s="1">
        <f>ROW()-ROW(tManutencao[[#Headers],[Seq]])</f>
        <v>4975</v>
      </c>
      <c r="B4976" s="3">
        <v>4857</v>
      </c>
      <c r="C4976" s="4">
        <v>45679.641631944447</v>
      </c>
      <c r="D4976" s="4"/>
      <c r="E4976" s="1" t="s">
        <v>9</v>
      </c>
      <c r="F4976">
        <v>113</v>
      </c>
      <c r="G4976" s="1" t="str">
        <f>IFERROR(VLOOKUP(tManutencao[[#This Row],[Máquina]],[1]!tMaquinas[[Código]:[Descrição]],2,0),"N/E")</f>
        <v>113 - Extrusora</v>
      </c>
      <c r="H4976" t="s">
        <v>10</v>
      </c>
      <c r="I4976" t="s">
        <v>76</v>
      </c>
    </row>
    <row r="4977" spans="1:9" ht="16.5" x14ac:dyDescent="0.25">
      <c r="A4977" s="1">
        <f>ROW()-ROW(tManutencao[[#Headers],[Seq]])</f>
        <v>4976</v>
      </c>
      <c r="B4977" s="3">
        <v>4858</v>
      </c>
      <c r="C4977" s="4">
        <v>45679.682199074072</v>
      </c>
      <c r="D4977" s="4"/>
      <c r="E4977" s="1" t="s">
        <v>9</v>
      </c>
      <c r="F4977">
        <v>113</v>
      </c>
      <c r="G4977" s="1" t="str">
        <f>IFERROR(VLOOKUP(tManutencao[[#This Row],[Máquina]],[1]!tMaquinas[[Código]:[Descrição]],2,0),"N/E")</f>
        <v>113 - Extrusora</v>
      </c>
      <c r="H4977" t="s">
        <v>10</v>
      </c>
      <c r="I4977" t="s">
        <v>4102</v>
      </c>
    </row>
    <row r="4978" spans="1:9" ht="16.5" x14ac:dyDescent="0.25">
      <c r="A4978" s="1">
        <f>ROW()-ROW(tManutencao[[#Headers],[Seq]])</f>
        <v>4977</v>
      </c>
      <c r="B4978" s="3">
        <v>4859</v>
      </c>
      <c r="C4978" s="4">
        <v>45679.698634259257</v>
      </c>
      <c r="D4978" s="4">
        <v>45684.421724537038</v>
      </c>
      <c r="E4978" s="1" t="s">
        <v>9</v>
      </c>
      <c r="F4978">
        <v>207</v>
      </c>
      <c r="G4978" s="1" t="str">
        <f>IFERROR(VLOOKUP(tManutencao[[#This Row],[Máquina]],[1]!tMaquinas[[Código]:[Descrição]],2,0),"N/E")</f>
        <v>207 - Comexi 8 cores</v>
      </c>
      <c r="H4978" t="s">
        <v>62</v>
      </c>
      <c r="I4978" t="s">
        <v>4103</v>
      </c>
    </row>
    <row r="4979" spans="1:9" ht="16.5" x14ac:dyDescent="0.25">
      <c r="A4979" s="1">
        <f>ROW()-ROW(tManutencao[[#Headers],[Seq]])</f>
        <v>4978</v>
      </c>
      <c r="B4979" s="3">
        <v>4860</v>
      </c>
      <c r="C4979" s="4">
        <v>45679.733310185184</v>
      </c>
      <c r="D4979" s="4"/>
      <c r="E4979" s="1" t="s">
        <v>9</v>
      </c>
      <c r="F4979">
        <v>417</v>
      </c>
      <c r="G4979" s="1" t="str">
        <f>IFERROR(VLOOKUP(tManutencao[[#This Row],[Máquina]],[1]!tMaquinas[[Código]:[Descrição]],2,0),"N/E")</f>
        <v>417 - Hece 1400</v>
      </c>
      <c r="H4979" t="s">
        <v>21</v>
      </c>
      <c r="I4979" t="s">
        <v>51</v>
      </c>
    </row>
    <row r="4980" spans="1:9" ht="16.5" x14ac:dyDescent="0.25">
      <c r="A4980" s="1">
        <f>ROW()-ROW(tManutencao[[#Headers],[Seq]])</f>
        <v>4979</v>
      </c>
      <c r="B4980" s="3">
        <v>4861</v>
      </c>
      <c r="C4980" s="4">
        <v>45680.457152777781</v>
      </c>
      <c r="D4980" s="4">
        <v>45686.626550925925</v>
      </c>
      <c r="E4980" s="1" t="s">
        <v>9</v>
      </c>
      <c r="F4980">
        <v>113</v>
      </c>
      <c r="G4980" s="1" t="str">
        <f>IFERROR(VLOOKUP(tManutencao[[#This Row],[Máquina]],[1]!tMaquinas[[Código]:[Descrição]],2,0),"N/E")</f>
        <v>113 - Extrusora</v>
      </c>
      <c r="H4980" t="s">
        <v>10</v>
      </c>
      <c r="I4980" t="s">
        <v>4104</v>
      </c>
    </row>
    <row r="4981" spans="1:9" ht="16.5" x14ac:dyDescent="0.25">
      <c r="A4981" s="1">
        <f>ROW()-ROW(tManutencao[[#Headers],[Seq]])</f>
        <v>4980</v>
      </c>
      <c r="B4981" s="3">
        <v>4862</v>
      </c>
      <c r="C4981" s="4">
        <v>45680.459120370368</v>
      </c>
      <c r="D4981" s="4"/>
      <c r="E4981" s="1" t="s">
        <v>9</v>
      </c>
      <c r="F4981">
        <v>108</v>
      </c>
      <c r="G4981" s="1" t="str">
        <f>IFERROR(VLOOKUP(tManutencao[[#This Row],[Máquina]],[1]!tMaquinas[[Código]:[Descrição]],2,0),"N/E")</f>
        <v>108 - Extrusora</v>
      </c>
      <c r="H4981" t="s">
        <v>10</v>
      </c>
      <c r="I4981" t="s">
        <v>4105</v>
      </c>
    </row>
    <row r="4982" spans="1:9" ht="16.5" x14ac:dyDescent="0.25">
      <c r="A4982" s="1">
        <f>ROW()-ROW(tManutencao[[#Headers],[Seq]])</f>
        <v>4981</v>
      </c>
      <c r="B4982" s="3">
        <v>4863</v>
      </c>
      <c r="C4982" s="4">
        <v>45680.460497685184</v>
      </c>
      <c r="D4982" s="4"/>
      <c r="E4982" s="1" t="s">
        <v>9</v>
      </c>
      <c r="F4982">
        <v>108</v>
      </c>
      <c r="G4982" s="1" t="str">
        <f>IFERROR(VLOOKUP(tManutencao[[#This Row],[Máquina]],[1]!tMaquinas[[Código]:[Descrição]],2,0),"N/E")</f>
        <v>108 - Extrusora</v>
      </c>
      <c r="H4982" t="s">
        <v>10</v>
      </c>
      <c r="I4982" t="s">
        <v>4106</v>
      </c>
    </row>
    <row r="4983" spans="1:9" ht="16.5" x14ac:dyDescent="0.25">
      <c r="A4983" s="1">
        <f>ROW()-ROW(tManutencao[[#Headers],[Seq]])</f>
        <v>4982</v>
      </c>
      <c r="B4983" s="3">
        <v>4864</v>
      </c>
      <c r="C4983" s="4">
        <v>45680.606736111113</v>
      </c>
      <c r="D4983" s="4">
        <v>45707.422361111108</v>
      </c>
      <c r="E4983" s="1" t="s">
        <v>182</v>
      </c>
      <c r="F4983">
        <v>302</v>
      </c>
      <c r="G4983" s="1" t="str">
        <f>IFERROR(VLOOKUP(tManutencao[[#This Row],[Máquina]],[1]!tMaquinas[[Código]:[Descrição]],2,0),"N/E")</f>
        <v>301 - Comexi Laminadora</v>
      </c>
      <c r="H4983" t="s">
        <v>58</v>
      </c>
      <c r="I4983" t="s">
        <v>4107</v>
      </c>
    </row>
    <row r="4984" spans="1:9" ht="16.5" x14ac:dyDescent="0.25">
      <c r="A4984" s="1">
        <f>ROW()-ROW(tManutencao[[#Headers],[Seq]])</f>
        <v>4983</v>
      </c>
      <c r="B4984" s="3">
        <v>2842</v>
      </c>
      <c r="C4984" s="4">
        <v>45512.316527777781</v>
      </c>
      <c r="D4984" s="4"/>
      <c r="E4984" s="1" t="s">
        <v>9</v>
      </c>
      <c r="G4984" s="1" t="str">
        <f>IFERROR(VLOOKUP(tManutencao[[#This Row],[Máquina]],[1]!tMaquinas[[Código]:[Descrição]],2,0),"N/E")</f>
        <v>N/E</v>
      </c>
      <c r="H4984" t="s">
        <v>1785</v>
      </c>
      <c r="I4984" t="s">
        <v>4108</v>
      </c>
    </row>
    <row r="4985" spans="1:9" ht="16.5" x14ac:dyDescent="0.25">
      <c r="A4985" s="1">
        <f>ROW()-ROW(tManutencao[[#Headers],[Seq]])</f>
        <v>4984</v>
      </c>
      <c r="B4985" s="3">
        <v>4866</v>
      </c>
      <c r="C4985" s="4">
        <v>45680.73609953704</v>
      </c>
      <c r="D4985" s="4"/>
      <c r="E4985" s="1" t="s">
        <v>9</v>
      </c>
      <c r="F4985">
        <v>117</v>
      </c>
      <c r="G4985" s="1" t="str">
        <f>IFERROR(VLOOKUP(tManutencao[[#This Row],[Máquina]],[1]!tMaquinas[[Código]:[Descrição]],2,0),"N/E")</f>
        <v>117 - Extrusora</v>
      </c>
      <c r="H4985" t="s">
        <v>10</v>
      </c>
      <c r="I4985" t="s">
        <v>30</v>
      </c>
    </row>
    <row r="4986" spans="1:9" ht="16.5" x14ac:dyDescent="0.25">
      <c r="A4986" s="1">
        <f>ROW()-ROW(tManutencao[[#Headers],[Seq]])</f>
        <v>4985</v>
      </c>
      <c r="B4986" s="3">
        <v>4867</v>
      </c>
      <c r="C4986" s="4">
        <v>45680.764340277776</v>
      </c>
      <c r="D4986" s="4"/>
      <c r="E4986" s="1" t="s">
        <v>9</v>
      </c>
      <c r="F4986">
        <v>501</v>
      </c>
      <c r="G4986" s="1" t="str">
        <f>IFERROR(VLOOKUP(tManutencao[[#This Row],[Máquina]],[1]!tMaquinas[[Código]:[Descrição]],2,0),"N/E")</f>
        <v>501 - Jaguar rebobinadeira</v>
      </c>
      <c r="H4986" t="s">
        <v>23</v>
      </c>
      <c r="I4986" t="s">
        <v>68</v>
      </c>
    </row>
    <row r="4987" spans="1:9" ht="16.5" x14ac:dyDescent="0.25">
      <c r="A4987" s="1">
        <f>ROW()-ROW(tManutencao[[#Headers],[Seq]])</f>
        <v>4986</v>
      </c>
      <c r="B4987" s="3">
        <v>4868</v>
      </c>
      <c r="C4987" s="4">
        <v>45681.388356481482</v>
      </c>
      <c r="D4987" s="4"/>
      <c r="E4987" s="1" t="s">
        <v>9</v>
      </c>
      <c r="F4987">
        <v>115</v>
      </c>
      <c r="G4987" s="1" t="str">
        <f>IFERROR(VLOOKUP(tManutencao[[#This Row],[Máquina]],[1]!tMaquinas[[Código]:[Descrição]],2,0),"N/E")</f>
        <v>115 - Extrusora</v>
      </c>
      <c r="H4987" t="s">
        <v>10</v>
      </c>
      <c r="I4987" t="s">
        <v>4109</v>
      </c>
    </row>
    <row r="4988" spans="1:9" ht="16.5" x14ac:dyDescent="0.25">
      <c r="A4988" s="1">
        <f>ROW()-ROW(tManutencao[[#Headers],[Seq]])</f>
        <v>4987</v>
      </c>
      <c r="B4988" s="3">
        <v>4869</v>
      </c>
      <c r="C4988" s="4">
        <v>45681.391643518517</v>
      </c>
      <c r="D4988" s="4"/>
      <c r="E4988" s="1" t="s">
        <v>9</v>
      </c>
      <c r="F4988">
        <v>115</v>
      </c>
      <c r="G4988" s="1" t="str">
        <f>IFERROR(VLOOKUP(tManutencao[[#This Row],[Máquina]],[1]!tMaquinas[[Código]:[Descrição]],2,0),"N/E")</f>
        <v>115 - Extrusora</v>
      </c>
      <c r="H4988" t="s">
        <v>10</v>
      </c>
      <c r="I4988" t="s">
        <v>4110</v>
      </c>
    </row>
    <row r="4989" spans="1:9" ht="16.5" x14ac:dyDescent="0.25">
      <c r="A4989" s="1">
        <f>ROW()-ROW(tManutencao[[#Headers],[Seq]])</f>
        <v>4988</v>
      </c>
      <c r="B4989" s="3">
        <v>4870</v>
      </c>
      <c r="C4989" s="4">
        <v>45681.726539351854</v>
      </c>
      <c r="D4989" s="4"/>
      <c r="E4989" s="1" t="s">
        <v>9</v>
      </c>
      <c r="F4989">
        <v>417</v>
      </c>
      <c r="G4989" s="1" t="str">
        <f>IFERROR(VLOOKUP(tManutencao[[#This Row],[Máquina]],[1]!tMaquinas[[Código]:[Descrição]],2,0),"N/E")</f>
        <v>417 - Hece 1400</v>
      </c>
      <c r="H4989" t="s">
        <v>21</v>
      </c>
      <c r="I4989" t="s">
        <v>51</v>
      </c>
    </row>
    <row r="4990" spans="1:9" ht="16.5" x14ac:dyDescent="0.25">
      <c r="A4990" s="1">
        <f>ROW()-ROW(tManutencao[[#Headers],[Seq]])</f>
        <v>4989</v>
      </c>
      <c r="B4990" s="3">
        <v>4871</v>
      </c>
      <c r="C4990" s="4">
        <v>45681.78266203704</v>
      </c>
      <c r="D4990" s="4"/>
      <c r="E4990" s="1" t="s">
        <v>9</v>
      </c>
      <c r="F4990">
        <v>117</v>
      </c>
      <c r="G4990" s="1" t="str">
        <f>IFERROR(VLOOKUP(tManutencao[[#This Row],[Máquina]],[1]!tMaquinas[[Código]:[Descrição]],2,0),"N/E")</f>
        <v>117 - Extrusora</v>
      </c>
      <c r="H4990" t="s">
        <v>10</v>
      </c>
      <c r="I4990" t="s">
        <v>37</v>
      </c>
    </row>
    <row r="4991" spans="1:9" ht="16.5" x14ac:dyDescent="0.25">
      <c r="A4991" s="1">
        <f>ROW()-ROW(tManutencao[[#Headers],[Seq]])</f>
        <v>4990</v>
      </c>
      <c r="B4991" s="3">
        <v>4872</v>
      </c>
      <c r="C4991" s="4">
        <v>45681.908842592595</v>
      </c>
      <c r="D4991" s="4"/>
      <c r="E4991" s="1" t="s">
        <v>9</v>
      </c>
      <c r="F4991">
        <v>417</v>
      </c>
      <c r="G4991" s="1" t="str">
        <f>IFERROR(VLOOKUP(tManutencao[[#This Row],[Máquina]],[1]!tMaquinas[[Código]:[Descrição]],2,0),"N/E")</f>
        <v>417 - Hece 1400</v>
      </c>
      <c r="H4991" t="s">
        <v>21</v>
      </c>
      <c r="I4991" t="s">
        <v>51</v>
      </c>
    </row>
    <row r="4992" spans="1:9" ht="16.5" x14ac:dyDescent="0.25">
      <c r="A4992" s="1">
        <f>ROW()-ROW(tManutencao[[#Headers],[Seq]])</f>
        <v>4991</v>
      </c>
      <c r="B4992" s="3">
        <v>2928</v>
      </c>
      <c r="C4992" s="4">
        <v>45519.493252314816</v>
      </c>
      <c r="D4992" s="4"/>
      <c r="E4992" s="1" t="s">
        <v>9</v>
      </c>
      <c r="G4992" s="1" t="str">
        <f>IFERROR(VLOOKUP(tManutencao[[#This Row],[Máquina]],[1]!tMaquinas[[Código]:[Descrição]],2,0),"N/E")</f>
        <v>N/E</v>
      </c>
      <c r="H4992" t="s">
        <v>62</v>
      </c>
      <c r="I4992" t="s">
        <v>4111</v>
      </c>
    </row>
    <row r="4993" spans="1:9" ht="16.5" x14ac:dyDescent="0.25">
      <c r="A4993" s="1">
        <f>ROW()-ROW(tManutencao[[#Headers],[Seq]])</f>
        <v>4992</v>
      </c>
      <c r="B4993" s="3">
        <v>2957</v>
      </c>
      <c r="C4993" s="4">
        <v>45522.69222222222</v>
      </c>
      <c r="D4993" s="4"/>
      <c r="E4993" s="1">
        <v>0</v>
      </c>
      <c r="G4993" s="1" t="str">
        <f>IFERROR(VLOOKUP(tManutencao[[#This Row],[Máquina]],[1]!tMaquinas[[Código]:[Descrição]],2,0),"N/E")</f>
        <v>N/E</v>
      </c>
      <c r="H4993" t="s">
        <v>62</v>
      </c>
    </row>
    <row r="4994" spans="1:9" ht="16.5" x14ac:dyDescent="0.25">
      <c r="A4994" s="1">
        <f>ROW()-ROW(tManutencao[[#Headers],[Seq]])</f>
        <v>4993</v>
      </c>
      <c r="B4994" s="3">
        <v>4875</v>
      </c>
      <c r="C4994" s="4">
        <v>45684.199687499997</v>
      </c>
      <c r="D4994" s="4"/>
      <c r="E4994" s="1" t="s">
        <v>9</v>
      </c>
      <c r="F4994">
        <v>502</v>
      </c>
      <c r="G4994" s="1" t="str">
        <f>IFERROR(VLOOKUP(tManutencao[[#This Row],[Máquina]],[1]!tMaquinas[[Código]:[Descrição]],2,0),"N/E")</f>
        <v>502 - Jaguar rebobinadeira</v>
      </c>
      <c r="H4994" t="s">
        <v>23</v>
      </c>
      <c r="I4994" t="s">
        <v>46</v>
      </c>
    </row>
    <row r="4995" spans="1:9" ht="16.5" x14ac:dyDescent="0.25">
      <c r="A4995" s="1">
        <f>ROW()-ROW(tManutencao[[#Headers],[Seq]])</f>
        <v>4994</v>
      </c>
      <c r="B4995" s="3">
        <v>4876</v>
      </c>
      <c r="C4995" s="4">
        <v>45684.383148148147</v>
      </c>
      <c r="D4995" s="4"/>
      <c r="E4995" s="1" t="s">
        <v>9</v>
      </c>
      <c r="F4995">
        <v>207</v>
      </c>
      <c r="G4995" s="1" t="str">
        <f>IFERROR(VLOOKUP(tManutencao[[#This Row],[Máquina]],[1]!tMaquinas[[Código]:[Descrição]],2,0),"N/E")</f>
        <v>207 - Comexi 8 cores</v>
      </c>
      <c r="H4995" t="s">
        <v>62</v>
      </c>
      <c r="I4995" t="s">
        <v>85</v>
      </c>
    </row>
    <row r="4996" spans="1:9" ht="16.5" x14ac:dyDescent="0.25">
      <c r="A4996" s="1">
        <f>ROW()-ROW(tManutencao[[#Headers],[Seq]])</f>
        <v>4995</v>
      </c>
      <c r="B4996" s="3">
        <v>4877</v>
      </c>
      <c r="C4996" s="4">
        <v>45684.396122685182</v>
      </c>
      <c r="D4996" s="4"/>
      <c r="E4996" s="1" t="s">
        <v>9</v>
      </c>
      <c r="F4996">
        <v>117</v>
      </c>
      <c r="G4996" s="1" t="str">
        <f>IFERROR(VLOOKUP(tManutencao[[#This Row],[Máquina]],[1]!tMaquinas[[Código]:[Descrição]],2,0),"N/E")</f>
        <v>117 - Extrusora</v>
      </c>
      <c r="H4996" t="s">
        <v>10</v>
      </c>
      <c r="I4996" t="s">
        <v>57</v>
      </c>
    </row>
    <row r="4997" spans="1:9" ht="16.5" x14ac:dyDescent="0.25">
      <c r="A4997" s="1">
        <f>ROW()-ROW(tManutencao[[#Headers],[Seq]])</f>
        <v>4996</v>
      </c>
      <c r="B4997" s="3">
        <v>3056</v>
      </c>
      <c r="C4997" s="4">
        <v>45527.772743055553</v>
      </c>
      <c r="D4997" s="4">
        <v>45671.451319444444</v>
      </c>
      <c r="E4997" s="1" t="s">
        <v>9</v>
      </c>
      <c r="G4997" s="1" t="str">
        <f>IFERROR(VLOOKUP(tManutencao[[#This Row],[Máquina]],[1]!tMaquinas[[Código]:[Descrição]],2,0),"N/E")</f>
        <v>N/E</v>
      </c>
      <c r="H4997" t="s">
        <v>1785</v>
      </c>
      <c r="I4997" t="s">
        <v>4112</v>
      </c>
    </row>
    <row r="4998" spans="1:9" ht="16.5" x14ac:dyDescent="0.25">
      <c r="A4998" s="1">
        <f>ROW()-ROW(tManutencao[[#Headers],[Seq]])</f>
        <v>4997</v>
      </c>
      <c r="B4998" s="3">
        <v>4879</v>
      </c>
      <c r="C4998" s="4">
        <v>45684.544745370367</v>
      </c>
      <c r="D4998" s="4"/>
      <c r="E4998" s="1" t="s">
        <v>9</v>
      </c>
      <c r="F4998">
        <v>417</v>
      </c>
      <c r="G4998" s="1" t="str">
        <f>IFERROR(VLOOKUP(tManutencao[[#This Row],[Máquina]],[1]!tMaquinas[[Código]:[Descrição]],2,0),"N/E")</f>
        <v>417 - Hece 1400</v>
      </c>
      <c r="H4998" t="s">
        <v>21</v>
      </c>
      <c r="I4998" t="s">
        <v>39</v>
      </c>
    </row>
    <row r="4999" spans="1:9" ht="16.5" x14ac:dyDescent="0.25">
      <c r="A4999" s="1">
        <f>ROW()-ROW(tManutencao[[#Headers],[Seq]])</f>
        <v>4998</v>
      </c>
      <c r="B4999" s="3">
        <v>4880</v>
      </c>
      <c r="C4999" s="4">
        <v>45684.546064814815</v>
      </c>
      <c r="D4999" s="4"/>
      <c r="E4999" s="1" t="s">
        <v>9</v>
      </c>
      <c r="F4999">
        <v>417</v>
      </c>
      <c r="G4999" s="1" t="str">
        <f>IFERROR(VLOOKUP(tManutencao[[#This Row],[Máquina]],[1]!tMaquinas[[Código]:[Descrição]],2,0),"N/E")</f>
        <v>417 - Hece 1400</v>
      </c>
      <c r="H4999" t="s">
        <v>21</v>
      </c>
      <c r="I4999" t="s">
        <v>39</v>
      </c>
    </row>
    <row r="5000" spans="1:9" ht="16.5" x14ac:dyDescent="0.25">
      <c r="A5000" s="1">
        <f>ROW()-ROW(tManutencao[[#Headers],[Seq]])</f>
        <v>4999</v>
      </c>
      <c r="B5000" s="3">
        <v>3119</v>
      </c>
      <c r="C5000" s="4">
        <v>45537.366296296299</v>
      </c>
      <c r="D5000" s="4">
        <v>45671.416851851849</v>
      </c>
      <c r="E5000" s="1" t="s">
        <v>9</v>
      </c>
      <c r="G5000" s="1" t="str">
        <f>IFERROR(VLOOKUP(tManutencao[[#This Row],[Máquina]],[1]!tMaquinas[[Código]:[Descrição]],2,0),"N/E")</f>
        <v>N/E</v>
      </c>
      <c r="H5000" t="s">
        <v>3576</v>
      </c>
      <c r="I5000" t="s">
        <v>4113</v>
      </c>
    </row>
    <row r="5001" spans="1:9" ht="16.5" x14ac:dyDescent="0.25">
      <c r="A5001" s="1">
        <f>ROW()-ROW(tManutencao[[#Headers],[Seq]])</f>
        <v>5000</v>
      </c>
      <c r="B5001" s="3">
        <v>4882</v>
      </c>
      <c r="C5001" s="4">
        <v>45684.738321759258</v>
      </c>
      <c r="D5001" s="4"/>
      <c r="E5001" s="1" t="s">
        <v>9</v>
      </c>
      <c r="F5001">
        <v>113</v>
      </c>
      <c r="G5001" s="1" t="str">
        <f>IFERROR(VLOOKUP(tManutencao[[#This Row],[Máquina]],[1]!tMaquinas[[Código]:[Descrição]],2,0),"N/E")</f>
        <v>113 - Extrusora</v>
      </c>
      <c r="H5001" t="s">
        <v>10</v>
      </c>
      <c r="I5001" t="s">
        <v>19</v>
      </c>
    </row>
    <row r="5002" spans="1:9" ht="16.5" x14ac:dyDescent="0.25">
      <c r="A5002" s="1">
        <f>ROW()-ROW(tManutencao[[#Headers],[Seq]])</f>
        <v>5001</v>
      </c>
      <c r="B5002" s="3">
        <v>3194</v>
      </c>
      <c r="C5002" s="4">
        <v>45540.460069444445</v>
      </c>
      <c r="D5002" s="4">
        <v>45671.419479166667</v>
      </c>
      <c r="E5002" s="1" t="s">
        <v>182</v>
      </c>
      <c r="G5002" s="1" t="str">
        <f>IFERROR(VLOOKUP(tManutencao[[#This Row],[Máquina]],[1]!tMaquinas[[Código]:[Descrição]],2,0),"N/E")</f>
        <v>N/E</v>
      </c>
      <c r="H5002" t="s">
        <v>10</v>
      </c>
      <c r="I5002" t="s">
        <v>4114</v>
      </c>
    </row>
    <row r="5003" spans="1:9" ht="16.5" x14ac:dyDescent="0.25">
      <c r="A5003" s="1">
        <f>ROW()-ROW(tManutencao[[#Headers],[Seq]])</f>
        <v>5002</v>
      </c>
      <c r="B5003" s="3">
        <v>4884</v>
      </c>
      <c r="C5003" s="4">
        <v>45685.235231481478</v>
      </c>
      <c r="D5003" s="4"/>
      <c r="E5003" s="1" t="s">
        <v>9</v>
      </c>
      <c r="F5003">
        <v>115</v>
      </c>
      <c r="G5003" s="1" t="str">
        <f>IFERROR(VLOOKUP(tManutencao[[#This Row],[Máquina]],[1]!tMaquinas[[Código]:[Descrição]],2,0),"N/E")</f>
        <v>115 - Extrusora</v>
      </c>
      <c r="H5003" t="s">
        <v>10</v>
      </c>
      <c r="I5003" t="s">
        <v>12</v>
      </c>
    </row>
    <row r="5004" spans="1:9" ht="16.5" x14ac:dyDescent="0.25">
      <c r="A5004" s="1">
        <f>ROW()-ROW(tManutencao[[#Headers],[Seq]])</f>
        <v>5003</v>
      </c>
      <c r="B5004" s="3">
        <v>4885</v>
      </c>
      <c r="C5004" s="4">
        <v>45685.282893518517</v>
      </c>
      <c r="D5004" s="4"/>
      <c r="E5004" s="1" t="s">
        <v>9</v>
      </c>
      <c r="F5004">
        <v>113</v>
      </c>
      <c r="G5004" s="1" t="str">
        <f>IFERROR(VLOOKUP(tManutencao[[#This Row],[Máquina]],[1]!tMaquinas[[Código]:[Descrição]],2,0),"N/E")</f>
        <v>113 - Extrusora</v>
      </c>
      <c r="H5004" t="s">
        <v>10</v>
      </c>
      <c r="I5004" t="s">
        <v>61</v>
      </c>
    </row>
    <row r="5005" spans="1:9" ht="16.5" x14ac:dyDescent="0.25">
      <c r="A5005" s="1">
        <f>ROW()-ROW(tManutencao[[#Headers],[Seq]])</f>
        <v>5004</v>
      </c>
      <c r="B5005" s="3">
        <v>4886</v>
      </c>
      <c r="C5005" s="4">
        <v>45685.336064814815</v>
      </c>
      <c r="D5005" s="4">
        <v>45686.632708333331</v>
      </c>
      <c r="E5005" s="1" t="s">
        <v>9</v>
      </c>
      <c r="F5005">
        <v>207</v>
      </c>
      <c r="G5005" s="1" t="str">
        <f>IFERROR(VLOOKUP(tManutencao[[#This Row],[Máquina]],[1]!tMaquinas[[Código]:[Descrição]],2,0),"N/E")</f>
        <v>207 - Comexi 8 cores</v>
      </c>
      <c r="H5005" t="s">
        <v>62</v>
      </c>
      <c r="I5005" t="s">
        <v>4115</v>
      </c>
    </row>
    <row r="5006" spans="1:9" ht="16.5" x14ac:dyDescent="0.25">
      <c r="A5006" s="1">
        <f>ROW()-ROW(tManutencao[[#Headers],[Seq]])</f>
        <v>5005</v>
      </c>
      <c r="B5006" s="3">
        <v>4887</v>
      </c>
      <c r="C5006" s="4">
        <v>45685.336793981478</v>
      </c>
      <c r="D5006" s="4">
        <v>45686.634513888886</v>
      </c>
      <c r="E5006" s="1" t="s">
        <v>9</v>
      </c>
      <c r="F5006">
        <v>208</v>
      </c>
      <c r="G5006" s="1" t="str">
        <f>IFERROR(VLOOKUP(tManutencao[[#This Row],[Máquina]],[1]!tMaquinas[[Código]:[Descrição]],2,0),"N/E")</f>
        <v>208 - Comexi 8 cores</v>
      </c>
      <c r="H5006" t="s">
        <v>62</v>
      </c>
      <c r="I5006" t="s">
        <v>4116</v>
      </c>
    </row>
    <row r="5007" spans="1:9" ht="16.5" x14ac:dyDescent="0.25">
      <c r="A5007" s="1">
        <f>ROW()-ROW(tManutencao[[#Headers],[Seq]])</f>
        <v>5006</v>
      </c>
      <c r="B5007" s="3">
        <v>4888</v>
      </c>
      <c r="C5007" s="4">
        <v>45685.337534722225</v>
      </c>
      <c r="D5007" s="4">
        <v>45686.63548611111</v>
      </c>
      <c r="E5007" s="1" t="s">
        <v>9</v>
      </c>
      <c r="F5007">
        <v>206</v>
      </c>
      <c r="G5007" s="1" t="str">
        <f>IFERROR(VLOOKUP(tManutencao[[#This Row],[Máquina]],[1]!tMaquinas[[Código]:[Descrição]],2,0),"N/E")</f>
        <v>206 - Comexi 8 cores</v>
      </c>
      <c r="H5007" t="s">
        <v>62</v>
      </c>
      <c r="I5007" t="s">
        <v>4117</v>
      </c>
    </row>
    <row r="5008" spans="1:9" ht="16.5" x14ac:dyDescent="0.25">
      <c r="A5008" s="1">
        <f>ROW()-ROW(tManutencao[[#Headers],[Seq]])</f>
        <v>5007</v>
      </c>
      <c r="B5008" s="3">
        <v>4889</v>
      </c>
      <c r="C5008" s="4">
        <v>45685.338182870371</v>
      </c>
      <c r="D5008" s="4">
        <v>45686.635659722226</v>
      </c>
      <c r="E5008" s="1" t="s">
        <v>9</v>
      </c>
      <c r="F5008">
        <v>206</v>
      </c>
      <c r="G5008" s="1" t="str">
        <f>IFERROR(VLOOKUP(tManutencao[[#This Row],[Máquina]],[1]!tMaquinas[[Código]:[Descrição]],2,0),"N/E")</f>
        <v>206 - Comexi 8 cores</v>
      </c>
      <c r="H5008" t="s">
        <v>62</v>
      </c>
      <c r="I5008" t="s">
        <v>4118</v>
      </c>
    </row>
    <row r="5009" spans="1:9" ht="16.5" x14ac:dyDescent="0.25">
      <c r="A5009" s="1">
        <f>ROW()-ROW(tManutencao[[#Headers],[Seq]])</f>
        <v>5008</v>
      </c>
      <c r="B5009" s="3">
        <v>4890</v>
      </c>
      <c r="C5009" s="4">
        <v>45685.338726851849</v>
      </c>
      <c r="D5009" s="4">
        <v>45686.635844907411</v>
      </c>
      <c r="E5009" s="1" t="s">
        <v>9</v>
      </c>
      <c r="F5009">
        <v>207</v>
      </c>
      <c r="G5009" s="1" t="str">
        <f>IFERROR(VLOOKUP(tManutencao[[#This Row],[Máquina]],[1]!tMaquinas[[Código]:[Descrição]],2,0),"N/E")</f>
        <v>207 - Comexi 8 cores</v>
      </c>
      <c r="H5009" t="s">
        <v>62</v>
      </c>
      <c r="I5009" t="s">
        <v>4119</v>
      </c>
    </row>
    <row r="5010" spans="1:9" ht="16.5" x14ac:dyDescent="0.25">
      <c r="A5010" s="1">
        <f>ROW()-ROW(tManutencao[[#Headers],[Seq]])</f>
        <v>5009</v>
      </c>
      <c r="B5010" s="3">
        <v>4891</v>
      </c>
      <c r="C5010" s="4">
        <v>45685.339988425927</v>
      </c>
      <c r="D5010" s="4">
        <v>45686.636273148149</v>
      </c>
      <c r="E5010" s="1" t="s">
        <v>9</v>
      </c>
      <c r="F5010">
        <v>208</v>
      </c>
      <c r="G5010" s="1" t="str">
        <f>IFERROR(VLOOKUP(tManutencao[[#This Row],[Máquina]],[1]!tMaquinas[[Código]:[Descrição]],2,0),"N/E")</f>
        <v>208 - Comexi 8 cores</v>
      </c>
      <c r="H5010" t="s">
        <v>62</v>
      </c>
      <c r="I5010" t="s">
        <v>4120</v>
      </c>
    </row>
    <row r="5011" spans="1:9" ht="16.5" x14ac:dyDescent="0.25">
      <c r="A5011" s="1">
        <f>ROW()-ROW(tManutencao[[#Headers],[Seq]])</f>
        <v>5010</v>
      </c>
      <c r="B5011" s="3">
        <v>4892</v>
      </c>
      <c r="C5011" s="4">
        <v>45685.340520833335</v>
      </c>
      <c r="D5011" s="4">
        <v>45686.636504629627</v>
      </c>
      <c r="E5011" s="1" t="s">
        <v>9</v>
      </c>
      <c r="F5011">
        <v>206</v>
      </c>
      <c r="G5011" s="1" t="str">
        <f>IFERROR(VLOOKUP(tManutencao[[#This Row],[Máquina]],[1]!tMaquinas[[Código]:[Descrição]],2,0),"N/E")</f>
        <v>206 - Comexi 8 cores</v>
      </c>
      <c r="H5011" t="s">
        <v>62</v>
      </c>
      <c r="I5011" t="s">
        <v>4121</v>
      </c>
    </row>
    <row r="5012" spans="1:9" ht="16.5" x14ac:dyDescent="0.25">
      <c r="A5012" s="1">
        <f>ROW()-ROW(tManutencao[[#Headers],[Seq]])</f>
        <v>5011</v>
      </c>
      <c r="B5012" s="3">
        <v>4893</v>
      </c>
      <c r="C5012" s="4">
        <v>45685.34101851852</v>
      </c>
      <c r="D5012" s="4">
        <v>45686.636747685188</v>
      </c>
      <c r="E5012" s="1" t="s">
        <v>9</v>
      </c>
      <c r="F5012">
        <v>206</v>
      </c>
      <c r="G5012" s="1" t="str">
        <f>IFERROR(VLOOKUP(tManutencao[[#This Row],[Máquina]],[1]!tMaquinas[[Código]:[Descrição]],2,0),"N/E")</f>
        <v>206 - Comexi 8 cores</v>
      </c>
      <c r="H5012" t="s">
        <v>62</v>
      </c>
      <c r="I5012" t="s">
        <v>714</v>
      </c>
    </row>
    <row r="5013" spans="1:9" ht="16.5" x14ac:dyDescent="0.25">
      <c r="A5013" s="1">
        <f>ROW()-ROW(tManutencao[[#Headers],[Seq]])</f>
        <v>5012</v>
      </c>
      <c r="B5013" s="3">
        <v>4894</v>
      </c>
      <c r="C5013" s="4">
        <v>45685.341620370367</v>
      </c>
      <c r="D5013" s="4">
        <v>45686.637002314812</v>
      </c>
      <c r="E5013" s="1" t="s">
        <v>9</v>
      </c>
      <c r="F5013">
        <v>207</v>
      </c>
      <c r="G5013" s="1" t="str">
        <f>IFERROR(VLOOKUP(tManutencao[[#This Row],[Máquina]],[1]!tMaquinas[[Código]:[Descrição]],2,0),"N/E")</f>
        <v>207 - Comexi 8 cores</v>
      </c>
      <c r="H5013" t="s">
        <v>62</v>
      </c>
      <c r="I5013" t="s">
        <v>714</v>
      </c>
    </row>
    <row r="5014" spans="1:9" ht="16.5" x14ac:dyDescent="0.25">
      <c r="A5014" s="1">
        <f>ROW()-ROW(tManutencao[[#Headers],[Seq]])</f>
        <v>5013</v>
      </c>
      <c r="B5014" s="3">
        <v>3227</v>
      </c>
      <c r="C5014" s="4">
        <v>45545.487893518519</v>
      </c>
      <c r="D5014" s="4">
        <v>45671.424004629633</v>
      </c>
      <c r="E5014" s="1" t="s">
        <v>9</v>
      </c>
      <c r="G5014" s="1" t="str">
        <f>IFERROR(VLOOKUP(tManutencao[[#This Row],[Máquina]],[1]!tMaquinas[[Código]:[Descrição]],2,0),"N/E")</f>
        <v>N/E</v>
      </c>
      <c r="H5014" t="s">
        <v>1785</v>
      </c>
      <c r="I5014" t="s">
        <v>4122</v>
      </c>
    </row>
    <row r="5015" spans="1:9" ht="16.5" x14ac:dyDescent="0.25">
      <c r="A5015" s="1">
        <f>ROW()-ROW(tManutencao[[#Headers],[Seq]])</f>
        <v>5014</v>
      </c>
      <c r="B5015" s="3">
        <v>4896</v>
      </c>
      <c r="C5015" s="4">
        <v>45685.587395833332</v>
      </c>
      <c r="D5015" s="4"/>
      <c r="E5015" s="1" t="s">
        <v>9</v>
      </c>
      <c r="F5015">
        <v>113</v>
      </c>
      <c r="G5015" s="1" t="str">
        <f>IFERROR(VLOOKUP(tManutencao[[#This Row],[Máquina]],[1]!tMaquinas[[Código]:[Descrição]],2,0),"N/E")</f>
        <v>113 - Extrusora</v>
      </c>
      <c r="H5015" t="s">
        <v>10</v>
      </c>
      <c r="I5015" t="s">
        <v>3083</v>
      </c>
    </row>
    <row r="5016" spans="1:9" ht="16.5" x14ac:dyDescent="0.25">
      <c r="A5016" s="1">
        <f>ROW()-ROW(tManutencao[[#Headers],[Seq]])</f>
        <v>5015</v>
      </c>
      <c r="B5016" s="3">
        <v>3297</v>
      </c>
      <c r="C5016" s="4">
        <v>45552.726574074077</v>
      </c>
      <c r="D5016" s="4">
        <v>45558.605497685188</v>
      </c>
      <c r="E5016" s="1" t="s">
        <v>182</v>
      </c>
      <c r="G5016" s="1" t="str">
        <f>IFERROR(VLOOKUP(tManutencao[[#This Row],[Máquina]],[1]!tMaquinas[[Código]:[Descrição]],2,0),"N/E")</f>
        <v>N/E</v>
      </c>
      <c r="H5016" t="s">
        <v>3436</v>
      </c>
      <c r="I5016" t="s">
        <v>4123</v>
      </c>
    </row>
    <row r="5017" spans="1:9" ht="16.5" x14ac:dyDescent="0.25">
      <c r="A5017" s="1">
        <f>ROW()-ROW(tManutencao[[#Headers],[Seq]])</f>
        <v>5016</v>
      </c>
      <c r="B5017" s="3">
        <v>4898</v>
      </c>
      <c r="C5017" s="4">
        <v>45685.626261574071</v>
      </c>
      <c r="D5017" s="4">
        <v>45694.380497685182</v>
      </c>
      <c r="E5017" s="1" t="s">
        <v>9</v>
      </c>
      <c r="F5017">
        <v>207</v>
      </c>
      <c r="G5017" s="1" t="str">
        <f>IFERROR(VLOOKUP(tManutencao[[#This Row],[Máquina]],[1]!tMaquinas[[Código]:[Descrição]],2,0),"N/E")</f>
        <v>207 - Comexi 8 cores</v>
      </c>
      <c r="H5017" t="s">
        <v>62</v>
      </c>
      <c r="I5017" t="s">
        <v>4124</v>
      </c>
    </row>
    <row r="5018" spans="1:9" ht="16.5" x14ac:dyDescent="0.25">
      <c r="A5018" s="1">
        <f>ROW()-ROW(tManutencao[[#Headers],[Seq]])</f>
        <v>5017</v>
      </c>
      <c r="B5018" s="3">
        <v>4899</v>
      </c>
      <c r="C5018" s="4">
        <v>45685.640717592592</v>
      </c>
      <c r="D5018" s="4"/>
      <c r="E5018" s="1" t="s">
        <v>9</v>
      </c>
      <c r="F5018">
        <v>501</v>
      </c>
      <c r="G5018" s="1" t="str">
        <f>IFERROR(VLOOKUP(tManutencao[[#This Row],[Máquina]],[1]!tMaquinas[[Código]:[Descrição]],2,0),"N/E")</f>
        <v>501 - Jaguar rebobinadeira</v>
      </c>
      <c r="H5018" t="s">
        <v>23</v>
      </c>
      <c r="I5018" t="s">
        <v>68</v>
      </c>
    </row>
    <row r="5019" spans="1:9" ht="16.5" x14ac:dyDescent="0.25">
      <c r="A5019" s="1">
        <f>ROW()-ROW(tManutencao[[#Headers],[Seq]])</f>
        <v>5018</v>
      </c>
      <c r="B5019" s="3">
        <v>4900</v>
      </c>
      <c r="C5019" s="4">
        <v>45685.704583333332</v>
      </c>
      <c r="D5019" s="4"/>
      <c r="E5019" s="1" t="s">
        <v>9</v>
      </c>
      <c r="F5019">
        <v>113</v>
      </c>
      <c r="G5019" s="1" t="str">
        <f>IFERROR(VLOOKUP(tManutencao[[#This Row],[Máquina]],[1]!tMaquinas[[Código]:[Descrição]],2,0),"N/E")</f>
        <v>113 - Extrusora</v>
      </c>
      <c r="H5019" t="s">
        <v>10</v>
      </c>
      <c r="I5019" t="s">
        <v>76</v>
      </c>
    </row>
    <row r="5020" spans="1:9" ht="16.5" x14ac:dyDescent="0.25">
      <c r="A5020" s="1">
        <f>ROW()-ROW(tManutencao[[#Headers],[Seq]])</f>
        <v>5019</v>
      </c>
      <c r="B5020" s="3">
        <v>4901</v>
      </c>
      <c r="C5020" s="4">
        <v>45685.90766203704</v>
      </c>
      <c r="D5020" s="4">
        <v>45694.380231481482</v>
      </c>
      <c r="E5020" s="1" t="s">
        <v>9</v>
      </c>
      <c r="F5020">
        <v>108</v>
      </c>
      <c r="G5020" s="1" t="str">
        <f>IFERROR(VLOOKUP(tManutencao[[#This Row],[Máquina]],[1]!tMaquinas[[Código]:[Descrição]],2,0),"N/E")</f>
        <v>108 - Extrusora</v>
      </c>
      <c r="H5020" t="s">
        <v>10</v>
      </c>
      <c r="I5020" t="s">
        <v>4125</v>
      </c>
    </row>
    <row r="5021" spans="1:9" ht="16.5" x14ac:dyDescent="0.25">
      <c r="A5021" s="1">
        <f>ROW()-ROW(tManutencao[[#Headers],[Seq]])</f>
        <v>5020</v>
      </c>
      <c r="B5021" s="3">
        <v>4902</v>
      </c>
      <c r="C5021" s="4">
        <v>45685.955127314817</v>
      </c>
      <c r="D5021" s="4"/>
      <c r="E5021" s="1" t="s">
        <v>9</v>
      </c>
      <c r="F5021">
        <v>108</v>
      </c>
      <c r="G5021" s="1" t="str">
        <f>IFERROR(VLOOKUP(tManutencao[[#This Row],[Máquina]],[1]!tMaquinas[[Código]:[Descrição]],2,0),"N/E")</f>
        <v>108 - Extrusora</v>
      </c>
      <c r="H5021" t="s">
        <v>10</v>
      </c>
      <c r="I5021" t="s">
        <v>86</v>
      </c>
    </row>
    <row r="5022" spans="1:9" ht="16.5" x14ac:dyDescent="0.25">
      <c r="A5022" s="1">
        <f>ROW()-ROW(tManutencao[[#Headers],[Seq]])</f>
        <v>5021</v>
      </c>
      <c r="B5022" s="3">
        <v>4903</v>
      </c>
      <c r="C5022" s="4">
        <v>45686.535092592596</v>
      </c>
      <c r="D5022" s="4">
        <v>45694.375590277778</v>
      </c>
      <c r="E5022" s="1" t="s">
        <v>9</v>
      </c>
      <c r="F5022">
        <v>108</v>
      </c>
      <c r="G5022" s="1" t="str">
        <f>IFERROR(VLOOKUP(tManutencao[[#This Row],[Máquina]],[1]!tMaquinas[[Código]:[Descrição]],2,0),"N/E")</f>
        <v>108 - Extrusora</v>
      </c>
      <c r="H5022" t="s">
        <v>10</v>
      </c>
      <c r="I5022" t="s">
        <v>4126</v>
      </c>
    </row>
    <row r="5023" spans="1:9" ht="16.5" x14ac:dyDescent="0.25">
      <c r="A5023" s="1">
        <f>ROW()-ROW(tManutencao[[#Headers],[Seq]])</f>
        <v>5022</v>
      </c>
      <c r="B5023" s="3">
        <v>4904</v>
      </c>
      <c r="C5023" s="4">
        <v>45686.640520833331</v>
      </c>
      <c r="D5023" s="4"/>
      <c r="E5023" s="1" t="s">
        <v>9</v>
      </c>
      <c r="F5023">
        <v>108</v>
      </c>
      <c r="G5023" s="1" t="str">
        <f>IFERROR(VLOOKUP(tManutencao[[#This Row],[Máquina]],[1]!tMaquinas[[Código]:[Descrição]],2,0),"N/E")</f>
        <v>108 - Extrusora</v>
      </c>
      <c r="H5023" t="s">
        <v>10</v>
      </c>
      <c r="I5023" t="s">
        <v>75</v>
      </c>
    </row>
    <row r="5024" spans="1:9" ht="16.5" x14ac:dyDescent="0.25">
      <c r="A5024" s="1">
        <f>ROW()-ROW(tManutencao[[#Headers],[Seq]])</f>
        <v>5023</v>
      </c>
      <c r="B5024" s="3">
        <v>3349</v>
      </c>
      <c r="C5024" s="4">
        <v>45555.398981481485</v>
      </c>
      <c r="D5024" s="4">
        <v>45671.448125000003</v>
      </c>
      <c r="E5024" s="1" t="s">
        <v>9</v>
      </c>
      <c r="G5024" s="1" t="str">
        <f>IFERROR(VLOOKUP(tManutencao[[#This Row],[Máquina]],[1]!tMaquinas[[Código]:[Descrição]],2,0),"N/E")</f>
        <v>N/E</v>
      </c>
      <c r="H5024" t="s">
        <v>1717</v>
      </c>
      <c r="I5024" t="s">
        <v>4127</v>
      </c>
    </row>
    <row r="5025" spans="1:9" ht="16.5" x14ac:dyDescent="0.25">
      <c r="A5025" s="1">
        <f>ROW()-ROW(tManutencao[[#Headers],[Seq]])</f>
        <v>5024</v>
      </c>
      <c r="B5025" s="3">
        <v>4906</v>
      </c>
      <c r="C5025" s="4">
        <v>45687.398854166669</v>
      </c>
      <c r="D5025" s="4"/>
      <c r="E5025" s="1" t="s">
        <v>9</v>
      </c>
      <c r="F5025">
        <v>118</v>
      </c>
      <c r="G5025" s="1" t="str">
        <f>IFERROR(VLOOKUP(tManutencao[[#This Row],[Máquina]],[1]!tMaquinas[[Código]:[Descrição]],2,0),"N/E")</f>
        <v>118- Extrusora</v>
      </c>
      <c r="H5025" t="s">
        <v>10</v>
      </c>
      <c r="I5025" t="s">
        <v>15</v>
      </c>
    </row>
    <row r="5026" spans="1:9" ht="16.5" x14ac:dyDescent="0.25">
      <c r="A5026" s="1">
        <f>ROW()-ROW(tManutencao[[#Headers],[Seq]])</f>
        <v>5025</v>
      </c>
      <c r="B5026" s="3">
        <v>4907</v>
      </c>
      <c r="C5026" s="4">
        <v>45687.497789351852</v>
      </c>
      <c r="D5026" s="4">
        <v>45687.644108796296</v>
      </c>
      <c r="E5026" s="1" t="s">
        <v>9</v>
      </c>
      <c r="F5026">
        <v>118</v>
      </c>
      <c r="G5026" s="1" t="str">
        <f>IFERROR(VLOOKUP(tManutencao[[#This Row],[Máquina]],[1]!tMaquinas[[Código]:[Descrição]],2,0),"N/E")</f>
        <v>118- Extrusora</v>
      </c>
      <c r="H5026" t="s">
        <v>10</v>
      </c>
      <c r="I5026" t="s">
        <v>4128</v>
      </c>
    </row>
    <row r="5027" spans="1:9" ht="16.5" x14ac:dyDescent="0.25">
      <c r="A5027" s="1">
        <f>ROW()-ROW(tManutencao[[#Headers],[Seq]])</f>
        <v>5026</v>
      </c>
      <c r="B5027" s="3">
        <v>4908</v>
      </c>
      <c r="C5027" s="4">
        <v>45687.499895833331</v>
      </c>
      <c r="D5027" s="4"/>
      <c r="E5027" s="1" t="s">
        <v>9</v>
      </c>
      <c r="F5027">
        <v>417</v>
      </c>
      <c r="G5027" s="1" t="str">
        <f>IFERROR(VLOOKUP(tManutencao[[#This Row],[Máquina]],[1]!tMaquinas[[Código]:[Descrição]],2,0),"N/E")</f>
        <v>417 - Hece 1400</v>
      </c>
      <c r="H5027" t="s">
        <v>21</v>
      </c>
      <c r="I5027" t="s">
        <v>39</v>
      </c>
    </row>
    <row r="5028" spans="1:9" ht="16.5" x14ac:dyDescent="0.25">
      <c r="A5028" s="1">
        <f>ROW()-ROW(tManutencao[[#Headers],[Seq]])</f>
        <v>5027</v>
      </c>
      <c r="B5028" s="3">
        <v>4909</v>
      </c>
      <c r="C5028" s="4">
        <v>45687.500810185185</v>
      </c>
      <c r="D5028" s="4">
        <v>45687.640509259261</v>
      </c>
      <c r="E5028" s="1" t="s">
        <v>9</v>
      </c>
      <c r="F5028">
        <v>118</v>
      </c>
      <c r="G5028" s="1" t="str">
        <f>IFERROR(VLOOKUP(tManutencao[[#This Row],[Máquina]],[1]!tMaquinas[[Código]:[Descrição]],2,0),"N/E")</f>
        <v>118- Extrusora</v>
      </c>
      <c r="H5028" t="s">
        <v>10</v>
      </c>
      <c r="I5028" t="s">
        <v>4129</v>
      </c>
    </row>
    <row r="5029" spans="1:9" ht="16.5" x14ac:dyDescent="0.25">
      <c r="A5029" s="1">
        <f>ROW()-ROW(tManutencao[[#Headers],[Seq]])</f>
        <v>5028</v>
      </c>
      <c r="B5029" s="3">
        <v>3482</v>
      </c>
      <c r="C5029" s="4">
        <v>45568.395983796298</v>
      </c>
      <c r="D5029" s="4">
        <v>45671.459710648145</v>
      </c>
      <c r="E5029" s="1" t="s">
        <v>9</v>
      </c>
      <c r="G5029" s="1" t="str">
        <f>IFERROR(VLOOKUP(tManutencao[[#This Row],[Máquina]],[1]!tMaquinas[[Código]:[Descrição]],2,0),"N/E")</f>
        <v>N/E</v>
      </c>
      <c r="H5029" t="s">
        <v>21</v>
      </c>
      <c r="I5029" t="s">
        <v>4130</v>
      </c>
    </row>
    <row r="5030" spans="1:9" ht="16.5" x14ac:dyDescent="0.25">
      <c r="A5030" s="1">
        <f>ROW()-ROW(tManutencao[[#Headers],[Seq]])</f>
        <v>5029</v>
      </c>
      <c r="B5030" s="3">
        <v>4911</v>
      </c>
      <c r="C5030" s="4">
        <v>45687.602824074071</v>
      </c>
      <c r="D5030" s="4"/>
      <c r="E5030" s="1" t="s">
        <v>9</v>
      </c>
      <c r="F5030">
        <v>502</v>
      </c>
      <c r="G5030" s="1" t="str">
        <f>IFERROR(VLOOKUP(tManutencao[[#This Row],[Máquina]],[1]!tMaquinas[[Código]:[Descrição]],2,0),"N/E")</f>
        <v>502 - Jaguar rebobinadeira</v>
      </c>
      <c r="H5030" t="s">
        <v>23</v>
      </c>
      <c r="I5030" t="s">
        <v>24</v>
      </c>
    </row>
    <row r="5031" spans="1:9" ht="16.5" x14ac:dyDescent="0.25">
      <c r="A5031" s="1">
        <f>ROW()-ROW(tManutencao[[#Headers],[Seq]])</f>
        <v>5030</v>
      </c>
      <c r="B5031" s="3">
        <v>4912</v>
      </c>
      <c r="C5031" s="4">
        <v>45687.641944444447</v>
      </c>
      <c r="D5031" s="4">
        <v>45694.380752314813</v>
      </c>
      <c r="E5031" s="1" t="s">
        <v>9</v>
      </c>
      <c r="F5031">
        <v>502</v>
      </c>
      <c r="G5031" s="1" t="str">
        <f>IFERROR(VLOOKUP(tManutencao[[#This Row],[Máquina]],[1]!tMaquinas[[Código]:[Descrição]],2,0),"N/E")</f>
        <v>502 - Jaguar rebobinadeira</v>
      </c>
      <c r="H5031" t="s">
        <v>23</v>
      </c>
      <c r="I5031" t="s">
        <v>4131</v>
      </c>
    </row>
    <row r="5032" spans="1:9" ht="16.5" x14ac:dyDescent="0.25">
      <c r="A5032" s="1">
        <f>ROW()-ROW(tManutencao[[#Headers],[Seq]])</f>
        <v>5031</v>
      </c>
      <c r="B5032" s="3">
        <v>4913</v>
      </c>
      <c r="C5032" s="4">
        <v>45687.646631944444</v>
      </c>
      <c r="D5032" s="4">
        <v>45687.659861111111</v>
      </c>
      <c r="E5032" s="1" t="s">
        <v>92</v>
      </c>
      <c r="F5032">
        <v>108</v>
      </c>
      <c r="G5032" s="1" t="str">
        <f>IFERROR(VLOOKUP(tManutencao[[#This Row],[Máquina]],[1]!tMaquinas[[Código]:[Descrição]],2,0),"N/E")</f>
        <v>108 - Extrusora</v>
      </c>
      <c r="H5032" t="s">
        <v>10</v>
      </c>
      <c r="I5032" t="s">
        <v>4132</v>
      </c>
    </row>
    <row r="5033" spans="1:9" ht="16.5" x14ac:dyDescent="0.25">
      <c r="A5033" s="1">
        <f>ROW()-ROW(tManutencao[[#Headers],[Seq]])</f>
        <v>5032</v>
      </c>
      <c r="B5033" s="3">
        <v>4914</v>
      </c>
      <c r="C5033" s="4">
        <v>45687.649444444447</v>
      </c>
      <c r="D5033" s="4"/>
      <c r="E5033" s="1" t="s">
        <v>9</v>
      </c>
      <c r="F5033">
        <v>502</v>
      </c>
      <c r="G5033" s="1" t="str">
        <f>IFERROR(VLOOKUP(tManutencao[[#This Row],[Máquina]],[1]!tMaquinas[[Código]:[Descrição]],2,0),"N/E")</f>
        <v>502 - Jaguar rebobinadeira</v>
      </c>
      <c r="H5033" t="s">
        <v>23</v>
      </c>
      <c r="I5033" t="s">
        <v>4133</v>
      </c>
    </row>
    <row r="5034" spans="1:9" ht="16.5" x14ac:dyDescent="0.25">
      <c r="A5034" s="1">
        <f>ROW()-ROW(tManutencao[[#Headers],[Seq]])</f>
        <v>5033</v>
      </c>
      <c r="B5034" s="3">
        <v>4915</v>
      </c>
      <c r="C5034" s="4">
        <v>45687.653090277781</v>
      </c>
      <c r="D5034" s="4"/>
      <c r="E5034" s="1" t="s">
        <v>9</v>
      </c>
      <c r="F5034">
        <v>501</v>
      </c>
      <c r="G5034" s="1" t="str">
        <f>IFERROR(VLOOKUP(tManutencao[[#This Row],[Máquina]],[1]!tMaquinas[[Código]:[Descrição]],2,0),"N/E")</f>
        <v>501 - Jaguar rebobinadeira</v>
      </c>
      <c r="H5034" t="s">
        <v>23</v>
      </c>
      <c r="I5034" t="s">
        <v>4134</v>
      </c>
    </row>
    <row r="5035" spans="1:9" ht="16.5" x14ac:dyDescent="0.25">
      <c r="A5035" s="1">
        <f>ROW()-ROW(tManutencao[[#Headers],[Seq]])</f>
        <v>5034</v>
      </c>
      <c r="B5035" s="3">
        <v>3607</v>
      </c>
      <c r="C5035" s="4">
        <v>45579.729988425926</v>
      </c>
      <c r="D5035" s="4">
        <v>45671.465231481481</v>
      </c>
      <c r="E5035" s="1" t="s">
        <v>182</v>
      </c>
      <c r="G5035" s="1" t="str">
        <f>IFERROR(VLOOKUP(tManutencao[[#This Row],[Máquina]],[1]!tMaquinas[[Código]:[Descrição]],2,0),"N/E")</f>
        <v>N/E</v>
      </c>
      <c r="H5035" t="s">
        <v>1785</v>
      </c>
      <c r="I5035" t="s">
        <v>4135</v>
      </c>
    </row>
    <row r="5036" spans="1:9" ht="16.5" x14ac:dyDescent="0.25">
      <c r="A5036" s="1">
        <f>ROW()-ROW(tManutencao[[#Headers],[Seq]])</f>
        <v>5035</v>
      </c>
      <c r="B5036" s="3">
        <v>3636</v>
      </c>
      <c r="C5036" s="4">
        <v>45581.625613425924</v>
      </c>
      <c r="D5036" s="4">
        <v>45671.467291666668</v>
      </c>
      <c r="E5036" s="1" t="s">
        <v>182</v>
      </c>
      <c r="G5036" s="1" t="str">
        <f>IFERROR(VLOOKUP(tManutencao[[#This Row],[Máquina]],[1]!tMaquinas[[Código]:[Descrição]],2,0),"N/E")</f>
        <v>N/E</v>
      </c>
      <c r="H5036" t="s">
        <v>10</v>
      </c>
      <c r="I5036" t="s">
        <v>4136</v>
      </c>
    </row>
    <row r="5037" spans="1:9" ht="16.5" x14ac:dyDescent="0.25">
      <c r="A5037" s="1">
        <f>ROW()-ROW(tManutencao[[#Headers],[Seq]])</f>
        <v>5036</v>
      </c>
      <c r="B5037" s="3">
        <v>4918</v>
      </c>
      <c r="C5037" s="4">
        <v>45688.388993055552</v>
      </c>
      <c r="D5037" s="4"/>
      <c r="E5037" s="1" t="s">
        <v>9</v>
      </c>
      <c r="F5037">
        <v>302</v>
      </c>
      <c r="G5037" s="1" t="str">
        <f>IFERROR(VLOOKUP(tManutencao[[#This Row],[Máquina]],[1]!tMaquinas[[Código]:[Descrição]],2,0),"N/E")</f>
        <v>301 - Comexi Laminadora</v>
      </c>
      <c r="H5037" t="s">
        <v>58</v>
      </c>
      <c r="I5037" t="s">
        <v>4137</v>
      </c>
    </row>
    <row r="5038" spans="1:9" ht="16.5" x14ac:dyDescent="0.25">
      <c r="A5038" s="1">
        <f>ROW()-ROW(tManutencao[[#Headers],[Seq]])</f>
        <v>5037</v>
      </c>
      <c r="B5038" s="3">
        <v>4161</v>
      </c>
      <c r="C5038" s="4">
        <v>45611.338275462964</v>
      </c>
      <c r="D5038" s="4">
        <v>45636.535138888888</v>
      </c>
      <c r="E5038" s="1" t="s">
        <v>9</v>
      </c>
      <c r="G5038" s="1" t="str">
        <f>IFERROR(VLOOKUP(tManutencao[[#This Row],[Máquina]],[1]!tMaquinas[[Código]:[Descrição]],2,0),"N/E")</f>
        <v>N/E</v>
      </c>
      <c r="H5038" t="s">
        <v>4138</v>
      </c>
      <c r="I5038" t="s">
        <v>4139</v>
      </c>
    </row>
    <row r="5039" spans="1:9" ht="16.5" x14ac:dyDescent="0.25">
      <c r="A5039" s="1">
        <f>ROW()-ROW(tManutencao[[#Headers],[Seq]])</f>
        <v>5038</v>
      </c>
      <c r="B5039" s="3">
        <v>4227</v>
      </c>
      <c r="C5039" s="4">
        <v>45615.480358796296</v>
      </c>
      <c r="D5039" s="4">
        <v>45632.674976851849</v>
      </c>
      <c r="E5039" s="1" t="s">
        <v>182</v>
      </c>
      <c r="G5039" s="1" t="str">
        <f>IFERROR(VLOOKUP(tManutencao[[#This Row],[Máquina]],[1]!tMaquinas[[Código]:[Descrição]],2,0),"N/E")</f>
        <v>N/E</v>
      </c>
      <c r="H5039" t="s">
        <v>62</v>
      </c>
    </row>
    <row r="5040" spans="1:9" ht="16.5" x14ac:dyDescent="0.25">
      <c r="A5040" s="1">
        <f>ROW()-ROW(tManutencao[[#Headers],[Seq]])</f>
        <v>5039</v>
      </c>
      <c r="B5040" s="3">
        <v>4921</v>
      </c>
      <c r="C5040" s="4">
        <v>45688.787800925929</v>
      </c>
      <c r="D5040" s="4"/>
      <c r="E5040" s="1" t="s">
        <v>9</v>
      </c>
      <c r="F5040">
        <v>115</v>
      </c>
      <c r="G5040" s="1" t="str">
        <f>IFERROR(VLOOKUP(tManutencao[[#This Row],[Máquina]],[1]!tMaquinas[[Código]:[Descrição]],2,0),"N/E")</f>
        <v>115 - Extrusora</v>
      </c>
      <c r="H5040" t="s">
        <v>10</v>
      </c>
      <c r="I5040" t="s">
        <v>19</v>
      </c>
    </row>
    <row r="5041" spans="1:9" ht="16.5" x14ac:dyDescent="0.25">
      <c r="A5041" s="1">
        <f>ROW()-ROW(tManutencao[[#Headers],[Seq]])</f>
        <v>5040</v>
      </c>
      <c r="B5041" s="3">
        <v>4922</v>
      </c>
      <c r="C5041" s="4">
        <v>45689.040243055555</v>
      </c>
      <c r="D5041" s="4"/>
      <c r="E5041" s="1" t="s">
        <v>9</v>
      </c>
      <c r="F5041">
        <v>113</v>
      </c>
      <c r="G5041" s="1" t="str">
        <f>IFERROR(VLOOKUP(tManutencao[[#This Row],[Máquina]],[1]!tMaquinas[[Código]:[Descrição]],2,0),"N/E")</f>
        <v>113 - Extrusora</v>
      </c>
      <c r="H5041" t="s">
        <v>10</v>
      </c>
      <c r="I5041" t="s">
        <v>4140</v>
      </c>
    </row>
    <row r="5042" spans="1:9" ht="16.5" x14ac:dyDescent="0.25">
      <c r="A5042" s="1">
        <f>ROW()-ROW(tManutencao[[#Headers],[Seq]])</f>
        <v>5041</v>
      </c>
      <c r="B5042" s="3">
        <v>4923</v>
      </c>
      <c r="C5042" s="4">
        <v>45689.608634259261</v>
      </c>
      <c r="D5042" s="4"/>
      <c r="E5042" s="1" t="s">
        <v>9</v>
      </c>
      <c r="F5042">
        <v>118</v>
      </c>
      <c r="G5042" s="1" t="str">
        <f>IFERROR(VLOOKUP(tManutencao[[#This Row],[Máquina]],[1]!tMaquinas[[Código]:[Descrição]],2,0),"N/E")</f>
        <v>118- Extrusora</v>
      </c>
      <c r="H5042" t="s">
        <v>10</v>
      </c>
      <c r="I5042" t="s">
        <v>15</v>
      </c>
    </row>
    <row r="5043" spans="1:9" ht="16.5" x14ac:dyDescent="0.25">
      <c r="A5043" s="1">
        <f>ROW()-ROW(tManutencao[[#Headers],[Seq]])</f>
        <v>5042</v>
      </c>
      <c r="B5043" s="3">
        <v>4924</v>
      </c>
      <c r="C5043" s="4">
        <v>45691.47761574074</v>
      </c>
      <c r="D5043" s="4"/>
      <c r="E5043" s="1" t="s">
        <v>87</v>
      </c>
      <c r="F5043">
        <v>117</v>
      </c>
      <c r="G5043" s="1" t="str">
        <f>IFERROR(VLOOKUP(tManutencao[[#This Row],[Máquina]],[1]!tMaquinas[[Código]:[Descrição]],2,0),"N/E")</f>
        <v>117 - Extrusora</v>
      </c>
      <c r="H5043" t="s">
        <v>10</v>
      </c>
      <c r="I5043" t="s">
        <v>37</v>
      </c>
    </row>
    <row r="5044" spans="1:9" ht="16.5" x14ac:dyDescent="0.25">
      <c r="A5044" s="1">
        <f>ROW()-ROW(tManutencao[[#Headers],[Seq]])</f>
        <v>5043</v>
      </c>
      <c r="B5044" s="3">
        <v>4299</v>
      </c>
      <c r="C5044" s="4">
        <v>45621.641261574077</v>
      </c>
      <c r="D5044" s="4">
        <v>45646.621435185189</v>
      </c>
      <c r="E5044" s="1" t="s">
        <v>182</v>
      </c>
      <c r="G5044" s="1" t="str">
        <f>IFERROR(VLOOKUP(tManutencao[[#This Row],[Máquina]],[1]!tMaquinas[[Código]:[Descrição]],2,0),"N/E")</f>
        <v>N/E</v>
      </c>
      <c r="H5044" t="s">
        <v>21</v>
      </c>
      <c r="I5044" t="s">
        <v>4141</v>
      </c>
    </row>
    <row r="5045" spans="1:9" ht="16.5" x14ac:dyDescent="0.25">
      <c r="A5045" s="1">
        <f>ROW()-ROW(tManutencao[[#Headers],[Seq]])</f>
        <v>5044</v>
      </c>
      <c r="B5045" s="3">
        <v>4926</v>
      </c>
      <c r="C5045" s="4">
        <v>45691.566250000003</v>
      </c>
      <c r="D5045" s="4">
        <v>45694.377245370371</v>
      </c>
      <c r="E5045" s="1" t="s">
        <v>9</v>
      </c>
      <c r="F5045">
        <v>117</v>
      </c>
      <c r="G5045" s="1" t="str">
        <f>IFERROR(VLOOKUP(tManutencao[[#This Row],[Máquina]],[1]!tMaquinas[[Código]:[Descrição]],2,0),"N/E")</f>
        <v>117 - Extrusora</v>
      </c>
      <c r="H5045" t="s">
        <v>10</v>
      </c>
      <c r="I5045" t="s">
        <v>4142</v>
      </c>
    </row>
    <row r="5046" spans="1:9" ht="16.5" x14ac:dyDescent="0.25">
      <c r="A5046" s="1">
        <f>ROW()-ROW(tManutencao[[#Headers],[Seq]])</f>
        <v>5045</v>
      </c>
      <c r="B5046" s="3">
        <v>4927</v>
      </c>
      <c r="C5046" s="4">
        <v>45691.571145833332</v>
      </c>
      <c r="D5046" s="4">
        <v>45694.377500000002</v>
      </c>
      <c r="E5046" s="1" t="s">
        <v>9</v>
      </c>
      <c r="F5046">
        <v>116</v>
      </c>
      <c r="G5046" s="1" t="str">
        <f>IFERROR(VLOOKUP(tManutencao[[#This Row],[Máquina]],[1]!tMaquinas[[Código]:[Descrição]],2,0),"N/E")</f>
        <v>116 - Extrusora</v>
      </c>
      <c r="H5046" t="s">
        <v>10</v>
      </c>
      <c r="I5046" t="s">
        <v>4143</v>
      </c>
    </row>
    <row r="5047" spans="1:9" ht="16.5" x14ac:dyDescent="0.25">
      <c r="A5047" s="1">
        <f>ROW()-ROW(tManutencao[[#Headers],[Seq]])</f>
        <v>5046</v>
      </c>
      <c r="B5047" s="3">
        <v>4928</v>
      </c>
      <c r="C5047" s="4">
        <v>45691.579675925925</v>
      </c>
      <c r="D5047" s="4"/>
      <c r="E5047" s="1" t="s">
        <v>9</v>
      </c>
      <c r="F5047">
        <v>113</v>
      </c>
      <c r="G5047" s="1" t="str">
        <f>IFERROR(VLOOKUP(tManutencao[[#This Row],[Máquina]],[1]!tMaquinas[[Código]:[Descrição]],2,0),"N/E")</f>
        <v>113 - Extrusora</v>
      </c>
      <c r="H5047" t="s">
        <v>10</v>
      </c>
      <c r="I5047" t="s">
        <v>4144</v>
      </c>
    </row>
    <row r="5048" spans="1:9" ht="16.5" x14ac:dyDescent="0.25">
      <c r="A5048" s="1">
        <f>ROW()-ROW(tManutencao[[#Headers],[Seq]])</f>
        <v>5047</v>
      </c>
      <c r="B5048" s="3">
        <v>4929</v>
      </c>
      <c r="C5048" s="4">
        <v>45692.156238425923</v>
      </c>
      <c r="D5048" s="4"/>
      <c r="E5048" s="1" t="s">
        <v>9</v>
      </c>
      <c r="F5048">
        <v>206</v>
      </c>
      <c r="G5048" s="1" t="str">
        <f>IFERROR(VLOOKUP(tManutencao[[#This Row],[Máquina]],[1]!tMaquinas[[Código]:[Descrição]],2,0),"N/E")</f>
        <v>206 - Comexi 8 cores</v>
      </c>
      <c r="H5048" t="s">
        <v>62</v>
      </c>
      <c r="I5048" t="s">
        <v>4145</v>
      </c>
    </row>
    <row r="5049" spans="1:9" ht="16.5" x14ac:dyDescent="0.25">
      <c r="A5049" s="1">
        <f>ROW()-ROW(tManutencao[[#Headers],[Seq]])</f>
        <v>5048</v>
      </c>
      <c r="B5049" s="3">
        <v>4930</v>
      </c>
      <c r="C5049" s="4">
        <v>45692.221828703703</v>
      </c>
      <c r="D5049" s="4"/>
      <c r="E5049" s="1" t="s">
        <v>9</v>
      </c>
      <c r="F5049">
        <v>116</v>
      </c>
      <c r="G5049" s="1" t="str">
        <f>IFERROR(VLOOKUP(tManutencao[[#This Row],[Máquina]],[1]!tMaquinas[[Código]:[Descrição]],2,0),"N/E")</f>
        <v>116 - Extrusora</v>
      </c>
      <c r="H5049" t="s">
        <v>10</v>
      </c>
      <c r="I5049" t="s">
        <v>1488</v>
      </c>
    </row>
    <row r="5050" spans="1:9" ht="16.5" x14ac:dyDescent="0.25">
      <c r="A5050" s="1">
        <f>ROW()-ROW(tManutencao[[#Headers],[Seq]])</f>
        <v>5049</v>
      </c>
      <c r="B5050" s="3">
        <v>4931</v>
      </c>
      <c r="C5050" s="4">
        <v>45692.223136574074</v>
      </c>
      <c r="D5050" s="4"/>
      <c r="E5050" s="1" t="s">
        <v>9</v>
      </c>
      <c r="F5050">
        <v>117</v>
      </c>
      <c r="G5050" s="1" t="str">
        <f>IFERROR(VLOOKUP(tManutencao[[#This Row],[Máquina]],[1]!tMaquinas[[Código]:[Descrição]],2,0),"N/E")</f>
        <v>117 - Extrusora</v>
      </c>
      <c r="H5050" t="s">
        <v>10</v>
      </c>
      <c r="I5050" t="s">
        <v>4146</v>
      </c>
    </row>
    <row r="5051" spans="1:9" ht="16.5" x14ac:dyDescent="0.25">
      <c r="A5051" s="1">
        <f>ROW()-ROW(tManutencao[[#Headers],[Seq]])</f>
        <v>5050</v>
      </c>
      <c r="B5051" s="3">
        <v>4932</v>
      </c>
      <c r="C5051" s="4">
        <v>45692.224479166667</v>
      </c>
      <c r="D5051" s="4"/>
      <c r="E5051" s="1" t="s">
        <v>9</v>
      </c>
      <c r="F5051">
        <v>118</v>
      </c>
      <c r="G5051" s="1" t="str">
        <f>IFERROR(VLOOKUP(tManutencao[[#This Row],[Máquina]],[1]!tMaquinas[[Código]:[Descrição]],2,0),"N/E")</f>
        <v>118- Extrusora</v>
      </c>
      <c r="H5051" t="s">
        <v>10</v>
      </c>
      <c r="I5051" t="s">
        <v>4147</v>
      </c>
    </row>
    <row r="5052" spans="1:9" ht="16.5" x14ac:dyDescent="0.25">
      <c r="A5052" s="1">
        <f>ROW()-ROW(tManutencao[[#Headers],[Seq]])</f>
        <v>5051</v>
      </c>
      <c r="B5052" s="3">
        <v>4933</v>
      </c>
      <c r="C5052" s="4">
        <v>45692.279039351852</v>
      </c>
      <c r="D5052" s="4"/>
      <c r="E5052" s="1" t="s">
        <v>87</v>
      </c>
      <c r="F5052">
        <v>117</v>
      </c>
      <c r="G5052" s="1" t="str">
        <f>IFERROR(VLOOKUP(tManutencao[[#This Row],[Máquina]],[1]!tMaquinas[[Código]:[Descrição]],2,0),"N/E")</f>
        <v>117 - Extrusora</v>
      </c>
      <c r="H5052" t="s">
        <v>10</v>
      </c>
      <c r="I5052" t="s">
        <v>25</v>
      </c>
    </row>
    <row r="5053" spans="1:9" ht="16.5" x14ac:dyDescent="0.25">
      <c r="A5053" s="1">
        <f>ROW()-ROW(tManutencao[[#Headers],[Seq]])</f>
        <v>5052</v>
      </c>
      <c r="B5053" s="3">
        <v>4934</v>
      </c>
      <c r="C5053" s="4">
        <v>45692.32739583333</v>
      </c>
      <c r="D5053" s="4">
        <v>45694.377685185187</v>
      </c>
      <c r="E5053" s="1" t="s">
        <v>9</v>
      </c>
      <c r="F5053">
        <v>506</v>
      </c>
      <c r="G5053" s="1" t="str">
        <f>IFERROR(VLOOKUP(tManutencao[[#This Row],[Máquina]],[1]!tMaquinas[[Código]:[Descrição]],2,0),"N/E")</f>
        <v>506 - Rebobinadeira</v>
      </c>
      <c r="H5053" t="s">
        <v>23</v>
      </c>
      <c r="I5053" t="s">
        <v>4148</v>
      </c>
    </row>
    <row r="5054" spans="1:9" ht="16.5" x14ac:dyDescent="0.25">
      <c r="A5054" s="1">
        <f>ROW()-ROW(tManutencao[[#Headers],[Seq]])</f>
        <v>5053</v>
      </c>
      <c r="B5054" s="3">
        <v>4935</v>
      </c>
      <c r="C5054" s="4">
        <v>45693.427939814814</v>
      </c>
      <c r="D5054" s="4"/>
      <c r="E5054" s="1" t="s">
        <v>9</v>
      </c>
      <c r="F5054">
        <v>301</v>
      </c>
      <c r="G5054" s="1" t="str">
        <f>IFERROR(VLOOKUP(tManutencao[[#This Row],[Máquina]],[1]!tMaquinas[[Código]:[Descrição]],2,0),"N/E")</f>
        <v>301 - Comexi Laminadora</v>
      </c>
      <c r="H5054" t="s">
        <v>58</v>
      </c>
      <c r="I5054" t="s">
        <v>88</v>
      </c>
    </row>
    <row r="5055" spans="1:9" ht="16.5" x14ac:dyDescent="0.25">
      <c r="A5055" s="1">
        <f>ROW()-ROW(tManutencao[[#Headers],[Seq]])</f>
        <v>5054</v>
      </c>
      <c r="B5055" s="3">
        <v>4936</v>
      </c>
      <c r="C5055" s="4">
        <v>45693.49695601852</v>
      </c>
      <c r="D5055" s="4"/>
      <c r="E5055" s="1" t="s">
        <v>9</v>
      </c>
      <c r="F5055">
        <v>416</v>
      </c>
      <c r="G5055" s="1" t="str">
        <f>IFERROR(VLOOKUP(tManutencao[[#This Row],[Máquina]],[1]!tMaquinas[[Código]:[Descrição]],2,0),"N/E")</f>
        <v>416 - Hece 1400</v>
      </c>
      <c r="H5055" t="s">
        <v>21</v>
      </c>
      <c r="I5055" t="s">
        <v>34</v>
      </c>
    </row>
    <row r="5056" spans="1:9" ht="16.5" x14ac:dyDescent="0.25">
      <c r="A5056" s="1">
        <f>ROW()-ROW(tManutencao[[#Headers],[Seq]])</f>
        <v>5055</v>
      </c>
      <c r="B5056" s="3">
        <v>4937</v>
      </c>
      <c r="C5056" s="4">
        <v>45693.547349537039</v>
      </c>
      <c r="D5056" s="4"/>
      <c r="E5056" s="1" t="s">
        <v>9</v>
      </c>
      <c r="F5056">
        <v>108</v>
      </c>
      <c r="G5056" s="1" t="str">
        <f>IFERROR(VLOOKUP(tManutencao[[#This Row],[Máquina]],[1]!tMaquinas[[Código]:[Descrição]],2,0),"N/E")</f>
        <v>108 - Extrusora</v>
      </c>
      <c r="H5056" t="s">
        <v>10</v>
      </c>
      <c r="I5056" t="s">
        <v>4149</v>
      </c>
    </row>
    <row r="5057" spans="1:9" ht="16.5" x14ac:dyDescent="0.25">
      <c r="A5057" s="1">
        <f>ROW()-ROW(tManutencao[[#Headers],[Seq]])</f>
        <v>5056</v>
      </c>
      <c r="B5057" s="3">
        <v>4938</v>
      </c>
      <c r="C5057" s="4">
        <v>45693.548356481479</v>
      </c>
      <c r="D5057" s="4"/>
      <c r="E5057" s="1" t="s">
        <v>9</v>
      </c>
      <c r="F5057">
        <v>116</v>
      </c>
      <c r="G5057" s="1" t="str">
        <f>IFERROR(VLOOKUP(tManutencao[[#This Row],[Máquina]],[1]!tMaquinas[[Código]:[Descrição]],2,0),"N/E")</f>
        <v>116 - Extrusora</v>
      </c>
      <c r="H5057" t="s">
        <v>10</v>
      </c>
      <c r="I5057" t="s">
        <v>4150</v>
      </c>
    </row>
    <row r="5058" spans="1:9" ht="16.5" x14ac:dyDescent="0.25">
      <c r="A5058" s="1">
        <f>ROW()-ROW(tManutencao[[#Headers],[Seq]])</f>
        <v>5057</v>
      </c>
      <c r="B5058" s="3">
        <v>4939</v>
      </c>
      <c r="C5058" s="4">
        <v>45693.549490740741</v>
      </c>
      <c r="D5058" s="4"/>
      <c r="E5058" s="1" t="s">
        <v>9</v>
      </c>
      <c r="F5058">
        <v>115</v>
      </c>
      <c r="G5058" s="1" t="str">
        <f>IFERROR(VLOOKUP(tManutencao[[#This Row],[Máquina]],[1]!tMaquinas[[Código]:[Descrição]],2,0),"N/E")</f>
        <v>115 - Extrusora</v>
      </c>
      <c r="H5058" t="s">
        <v>10</v>
      </c>
      <c r="I5058" t="s">
        <v>4151</v>
      </c>
    </row>
    <row r="5059" spans="1:9" ht="16.5" x14ac:dyDescent="0.25">
      <c r="A5059" s="1">
        <f>ROW()-ROW(tManutencao[[#Headers],[Seq]])</f>
        <v>5058</v>
      </c>
      <c r="B5059" s="3">
        <v>4940</v>
      </c>
      <c r="C5059" s="4">
        <v>45693.550925925927</v>
      </c>
      <c r="D5059" s="4"/>
      <c r="E5059" s="1" t="s">
        <v>9</v>
      </c>
      <c r="F5059">
        <v>118</v>
      </c>
      <c r="G5059" s="1" t="str">
        <f>IFERROR(VLOOKUP(tManutencao[[#This Row],[Máquina]],[1]!tMaquinas[[Código]:[Descrição]],2,0),"N/E")</f>
        <v>118- Extrusora</v>
      </c>
      <c r="H5059" t="s">
        <v>10</v>
      </c>
      <c r="I5059" t="s">
        <v>4152</v>
      </c>
    </row>
    <row r="5060" spans="1:9" ht="16.5" x14ac:dyDescent="0.25">
      <c r="A5060" s="1">
        <f>ROW()-ROW(tManutencao[[#Headers],[Seq]])</f>
        <v>5059</v>
      </c>
      <c r="B5060" s="3">
        <v>4941</v>
      </c>
      <c r="C5060" s="4">
        <v>45693.579189814816</v>
      </c>
      <c r="D5060" s="4"/>
      <c r="E5060" s="1" t="s">
        <v>9</v>
      </c>
      <c r="F5060">
        <v>116</v>
      </c>
      <c r="G5060" s="1" t="str">
        <f>IFERROR(VLOOKUP(tManutencao[[#This Row],[Máquina]],[1]!tMaquinas[[Código]:[Descrição]],2,0),"N/E")</f>
        <v>116 - Extrusora</v>
      </c>
      <c r="H5060" t="s">
        <v>10</v>
      </c>
      <c r="I5060" t="s">
        <v>57</v>
      </c>
    </row>
    <row r="5061" spans="1:9" ht="16.5" x14ac:dyDescent="0.25">
      <c r="A5061" s="1">
        <f>ROW()-ROW(tManutencao[[#Headers],[Seq]])</f>
        <v>5060</v>
      </c>
      <c r="B5061" s="3">
        <v>4942</v>
      </c>
      <c r="C5061" s="4">
        <v>45693.597546296296</v>
      </c>
      <c r="D5061" s="4"/>
      <c r="E5061" s="1" t="s">
        <v>9</v>
      </c>
      <c r="F5061">
        <v>108</v>
      </c>
      <c r="G5061" s="1" t="str">
        <f>IFERROR(VLOOKUP(tManutencao[[#This Row],[Máquina]],[1]!tMaquinas[[Código]:[Descrição]],2,0),"N/E")</f>
        <v>108 - Extrusora</v>
      </c>
      <c r="H5061" t="s">
        <v>10</v>
      </c>
      <c r="I5061" t="s">
        <v>74</v>
      </c>
    </row>
    <row r="5062" spans="1:9" ht="16.5" x14ac:dyDescent="0.25">
      <c r="A5062" s="1">
        <f>ROW()-ROW(tManutencao[[#Headers],[Seq]])</f>
        <v>5061</v>
      </c>
      <c r="B5062" s="3">
        <v>4943</v>
      </c>
      <c r="C5062" s="4">
        <v>45693.700520833336</v>
      </c>
      <c r="D5062" s="4">
        <v>45699.510300925926</v>
      </c>
      <c r="E5062" s="1" t="s">
        <v>9</v>
      </c>
      <c r="F5062">
        <v>208</v>
      </c>
      <c r="G5062" s="1" t="str">
        <f>IFERROR(VLOOKUP(tManutencao[[#This Row],[Máquina]],[1]!tMaquinas[[Código]:[Descrição]],2,0),"N/E")</f>
        <v>208 - Comexi 8 cores</v>
      </c>
      <c r="H5062" t="s">
        <v>62</v>
      </c>
      <c r="I5062" t="s">
        <v>4153</v>
      </c>
    </row>
    <row r="5063" spans="1:9" ht="16.5" x14ac:dyDescent="0.25">
      <c r="A5063" s="1">
        <f>ROW()-ROW(tManutencao[[#Headers],[Seq]])</f>
        <v>5062</v>
      </c>
      <c r="B5063" s="3">
        <v>4944</v>
      </c>
      <c r="C5063" s="4">
        <v>45693.701238425929</v>
      </c>
      <c r="D5063" s="4">
        <v>45699.509768518517</v>
      </c>
      <c r="E5063" s="1" t="s">
        <v>9</v>
      </c>
      <c r="F5063">
        <v>206</v>
      </c>
      <c r="G5063" s="1" t="str">
        <f>IFERROR(VLOOKUP(tManutencao[[#This Row],[Máquina]],[1]!tMaquinas[[Código]:[Descrição]],2,0),"N/E")</f>
        <v>206 - Comexi 8 cores</v>
      </c>
      <c r="H5063" t="s">
        <v>62</v>
      </c>
      <c r="I5063" t="s">
        <v>4154</v>
      </c>
    </row>
    <row r="5064" spans="1:9" ht="16.5" x14ac:dyDescent="0.25">
      <c r="A5064" s="1">
        <f>ROW()-ROW(tManutencao[[#Headers],[Seq]])</f>
        <v>5063</v>
      </c>
      <c r="B5064" s="3">
        <v>4945</v>
      </c>
      <c r="C5064" s="4">
        <v>45694.276180555556</v>
      </c>
      <c r="D5064" s="4"/>
      <c r="E5064" s="1" t="s">
        <v>9</v>
      </c>
      <c r="F5064">
        <v>117</v>
      </c>
      <c r="G5064" s="1" t="str">
        <f>IFERROR(VLOOKUP(tManutencao[[#This Row],[Máquina]],[1]!tMaquinas[[Código]:[Descrição]],2,0),"N/E")</f>
        <v>117 - Extrusora</v>
      </c>
      <c r="H5064" t="s">
        <v>10</v>
      </c>
      <c r="I5064" t="s">
        <v>25</v>
      </c>
    </row>
    <row r="5065" spans="1:9" ht="16.5" x14ac:dyDescent="0.25">
      <c r="A5065" s="1">
        <f>ROW()-ROW(tManutencao[[#Headers],[Seq]])</f>
        <v>5064</v>
      </c>
      <c r="B5065" s="3">
        <v>4946</v>
      </c>
      <c r="C5065" s="4">
        <v>45694.467326388891</v>
      </c>
      <c r="D5065" s="4"/>
      <c r="E5065" s="1" t="s">
        <v>9</v>
      </c>
      <c r="F5065">
        <v>117</v>
      </c>
      <c r="G5065" s="1" t="str">
        <f>IFERROR(VLOOKUP(tManutencao[[#This Row],[Máquina]],[1]!tMaquinas[[Código]:[Descrição]],2,0),"N/E")</f>
        <v>117 - Extrusora</v>
      </c>
      <c r="H5065" t="s">
        <v>10</v>
      </c>
      <c r="I5065" t="s">
        <v>4155</v>
      </c>
    </row>
    <row r="5066" spans="1:9" ht="16.5" x14ac:dyDescent="0.25">
      <c r="A5066" s="1">
        <f>ROW()-ROW(tManutencao[[#Headers],[Seq]])</f>
        <v>5065</v>
      </c>
      <c r="B5066" s="3">
        <v>4947</v>
      </c>
      <c r="C5066" s="4">
        <v>45694.468321759261</v>
      </c>
      <c r="D5066" s="4"/>
      <c r="E5066" s="1" t="s">
        <v>9</v>
      </c>
      <c r="F5066">
        <v>118</v>
      </c>
      <c r="G5066" s="1" t="str">
        <f>IFERROR(VLOOKUP(tManutencao[[#This Row],[Máquina]],[1]!tMaquinas[[Código]:[Descrição]],2,0),"N/E")</f>
        <v>118- Extrusora</v>
      </c>
      <c r="H5066" t="s">
        <v>10</v>
      </c>
      <c r="I5066" t="s">
        <v>4156</v>
      </c>
    </row>
    <row r="5067" spans="1:9" ht="16.5" x14ac:dyDescent="0.25">
      <c r="A5067" s="1">
        <f>ROW()-ROW(tManutencao[[#Headers],[Seq]])</f>
        <v>5066</v>
      </c>
      <c r="B5067" s="3">
        <v>4948</v>
      </c>
      <c r="C5067" s="4">
        <v>45694.49077546296</v>
      </c>
      <c r="D5067" s="4">
        <v>45699.509953703702</v>
      </c>
      <c r="E5067" s="1" t="s">
        <v>9</v>
      </c>
      <c r="F5067">
        <v>208</v>
      </c>
      <c r="G5067" s="1" t="str">
        <f>IFERROR(VLOOKUP(tManutencao[[#This Row],[Máquina]],[1]!tMaquinas[[Código]:[Descrição]],2,0),"N/E")</f>
        <v>208 - Comexi 8 cores</v>
      </c>
      <c r="H5067" t="s">
        <v>62</v>
      </c>
      <c r="I5067" t="s">
        <v>4157</v>
      </c>
    </row>
    <row r="5068" spans="1:9" ht="16.5" x14ac:dyDescent="0.25">
      <c r="A5068" s="1">
        <f>ROW()-ROW(tManutencao[[#Headers],[Seq]])</f>
        <v>5067</v>
      </c>
      <c r="B5068" s="3">
        <v>4306</v>
      </c>
      <c r="C5068" s="4">
        <v>45622.600578703707</v>
      </c>
      <c r="D5068" s="4"/>
      <c r="E5068" s="1" t="s">
        <v>9</v>
      </c>
      <c r="G5068" s="1" t="str">
        <f>IFERROR(VLOOKUP(tManutencao[[#This Row],[Máquina]],[1]!tMaquinas[[Código]:[Descrição]],2,0),"N/E")</f>
        <v>N/E</v>
      </c>
      <c r="H5068" t="s">
        <v>21</v>
      </c>
      <c r="I5068" t="s">
        <v>4158</v>
      </c>
    </row>
    <row r="5069" spans="1:9" ht="16.5" x14ac:dyDescent="0.25">
      <c r="A5069" s="1">
        <f>ROW()-ROW(tManutencao[[#Headers],[Seq]])</f>
        <v>5068</v>
      </c>
      <c r="B5069" s="3">
        <v>4950</v>
      </c>
      <c r="C5069" s="4">
        <v>45694.62059027778</v>
      </c>
      <c r="D5069" s="4"/>
      <c r="E5069" s="1" t="s">
        <v>9</v>
      </c>
      <c r="F5069">
        <v>207</v>
      </c>
      <c r="G5069" s="1" t="str">
        <f>IFERROR(VLOOKUP(tManutencao[[#This Row],[Máquina]],[1]!tMaquinas[[Código]:[Descrição]],2,0),"N/E")</f>
        <v>207 - Comexi 8 cores</v>
      </c>
      <c r="H5069" t="s">
        <v>62</v>
      </c>
      <c r="I5069" t="s">
        <v>4159</v>
      </c>
    </row>
    <row r="5070" spans="1:9" ht="16.5" x14ac:dyDescent="0.25">
      <c r="A5070" s="1">
        <f>ROW()-ROW(tManutencao[[#Headers],[Seq]])</f>
        <v>5069</v>
      </c>
      <c r="B5070" s="3">
        <v>4951</v>
      </c>
      <c r="C5070" s="4">
        <v>45694.710092592592</v>
      </c>
      <c r="D5070" s="4"/>
      <c r="E5070" s="1" t="s">
        <v>9</v>
      </c>
      <c r="F5070">
        <v>117</v>
      </c>
      <c r="G5070" s="1" t="str">
        <f>IFERROR(VLOOKUP(tManutencao[[#This Row],[Máquina]],[1]!tMaquinas[[Código]:[Descrição]],2,0),"N/E")</f>
        <v>117 - Extrusora</v>
      </c>
      <c r="H5070" t="s">
        <v>10</v>
      </c>
      <c r="I5070" t="s">
        <v>4160</v>
      </c>
    </row>
    <row r="5071" spans="1:9" ht="16.5" x14ac:dyDescent="0.25">
      <c r="A5071" s="1">
        <f>ROW()-ROW(tManutencao[[#Headers],[Seq]])</f>
        <v>5070</v>
      </c>
      <c r="B5071" s="3">
        <v>4952</v>
      </c>
      <c r="C5071" s="4">
        <v>45694.867094907408</v>
      </c>
      <c r="D5071" s="4"/>
      <c r="E5071" s="1" t="s">
        <v>9</v>
      </c>
      <c r="F5071">
        <v>302</v>
      </c>
      <c r="G5071" s="1" t="str">
        <f>IFERROR(VLOOKUP(tManutencao[[#This Row],[Máquina]],[1]!tMaquinas[[Código]:[Descrição]],2,0),"N/E")</f>
        <v>301 - Comexi Laminadora</v>
      </c>
      <c r="H5071" t="s">
        <v>58</v>
      </c>
      <c r="I5071" t="s">
        <v>80</v>
      </c>
    </row>
    <row r="5072" spans="1:9" ht="16.5" x14ac:dyDescent="0.25">
      <c r="A5072" s="1">
        <f>ROW()-ROW(tManutencao[[#Headers],[Seq]])</f>
        <v>5071</v>
      </c>
      <c r="B5072" s="3">
        <v>4953</v>
      </c>
      <c r="C5072" s="4">
        <v>45695.228148148148</v>
      </c>
      <c r="D5072" s="4"/>
      <c r="E5072" s="1" t="s">
        <v>9</v>
      </c>
      <c r="F5072">
        <v>116</v>
      </c>
      <c r="G5072" s="1" t="str">
        <f>IFERROR(VLOOKUP(tManutencao[[#This Row],[Máquina]],[1]!tMaquinas[[Código]:[Descrição]],2,0),"N/E")</f>
        <v>116 - Extrusora</v>
      </c>
      <c r="H5072" t="s">
        <v>10</v>
      </c>
      <c r="I5072" t="s">
        <v>4161</v>
      </c>
    </row>
    <row r="5073" spans="1:9" ht="16.5" x14ac:dyDescent="0.25">
      <c r="A5073" s="1">
        <f>ROW()-ROW(tManutencao[[#Headers],[Seq]])</f>
        <v>5072</v>
      </c>
      <c r="B5073" s="3">
        <v>4954</v>
      </c>
      <c r="C5073" s="4">
        <v>45695.229386574072</v>
      </c>
      <c r="D5073" s="4"/>
      <c r="E5073" s="1" t="s">
        <v>9</v>
      </c>
      <c r="F5073">
        <v>117</v>
      </c>
      <c r="G5073" s="1" t="str">
        <f>IFERROR(VLOOKUP(tManutencao[[#This Row],[Máquina]],[1]!tMaquinas[[Código]:[Descrição]],2,0),"N/E")</f>
        <v>117 - Extrusora</v>
      </c>
      <c r="H5073" t="s">
        <v>10</v>
      </c>
      <c r="I5073" t="s">
        <v>4162</v>
      </c>
    </row>
    <row r="5074" spans="1:9" ht="16.5" x14ac:dyDescent="0.25">
      <c r="A5074" s="1">
        <f>ROW()-ROW(tManutencao[[#Headers],[Seq]])</f>
        <v>5073</v>
      </c>
      <c r="B5074" s="3">
        <v>4955</v>
      </c>
      <c r="C5074" s="4">
        <v>45695.573460648149</v>
      </c>
      <c r="D5074" s="4"/>
      <c r="E5074" s="1" t="s">
        <v>9</v>
      </c>
      <c r="F5074">
        <v>115</v>
      </c>
      <c r="G5074" s="1" t="str">
        <f>IFERROR(VLOOKUP(tManutencao[[#This Row],[Máquina]],[1]!tMaquinas[[Código]:[Descrição]],2,0),"N/E")</f>
        <v>115 - Extrusora</v>
      </c>
      <c r="H5074" t="s">
        <v>10</v>
      </c>
      <c r="I5074" t="s">
        <v>4163</v>
      </c>
    </row>
    <row r="5075" spans="1:9" ht="16.5" x14ac:dyDescent="0.25">
      <c r="A5075" s="1">
        <f>ROW()-ROW(tManutencao[[#Headers],[Seq]])</f>
        <v>5074</v>
      </c>
      <c r="B5075" s="3">
        <v>4956</v>
      </c>
      <c r="C5075" s="4">
        <v>45695.663344907407</v>
      </c>
      <c r="D5075" s="4">
        <v>45699.510439814818</v>
      </c>
      <c r="E5075" s="1" t="s">
        <v>9</v>
      </c>
      <c r="F5075">
        <v>207</v>
      </c>
      <c r="G5075" s="1" t="str">
        <f>IFERROR(VLOOKUP(tManutencao[[#This Row],[Máquina]],[1]!tMaquinas[[Código]:[Descrição]],2,0),"N/E")</f>
        <v>207 - Comexi 8 cores</v>
      </c>
      <c r="H5075" t="s">
        <v>62</v>
      </c>
      <c r="I5075" t="s">
        <v>4164</v>
      </c>
    </row>
    <row r="5076" spans="1:9" ht="16.5" x14ac:dyDescent="0.25">
      <c r="A5076" s="1">
        <f>ROW()-ROW(tManutencao[[#Headers],[Seq]])</f>
        <v>5075</v>
      </c>
      <c r="B5076" s="3">
        <v>4957</v>
      </c>
      <c r="C5076" s="4">
        <v>45695.664386574077</v>
      </c>
      <c r="D5076" s="4">
        <v>45699.510625000003</v>
      </c>
      <c r="E5076" s="1" t="s">
        <v>9</v>
      </c>
      <c r="F5076">
        <v>207</v>
      </c>
      <c r="G5076" s="1" t="str">
        <f>IFERROR(VLOOKUP(tManutencao[[#This Row],[Máquina]],[1]!tMaquinas[[Código]:[Descrição]],2,0),"N/E")</f>
        <v>207 - Comexi 8 cores</v>
      </c>
      <c r="H5076" t="s">
        <v>62</v>
      </c>
      <c r="I5076" t="s">
        <v>4165</v>
      </c>
    </row>
    <row r="5077" spans="1:9" ht="16.5" x14ac:dyDescent="0.25">
      <c r="A5077" s="1">
        <f>ROW()-ROW(tManutencao[[#Headers],[Seq]])</f>
        <v>5076</v>
      </c>
      <c r="B5077" s="3">
        <v>4958</v>
      </c>
      <c r="C5077" s="4">
        <v>45695.665069444447</v>
      </c>
      <c r="D5077" s="4">
        <v>45699.510833333334</v>
      </c>
      <c r="E5077" s="1" t="s">
        <v>9</v>
      </c>
      <c r="F5077">
        <v>206</v>
      </c>
      <c r="G5077" s="1" t="str">
        <f>IFERROR(VLOOKUP(tManutencao[[#This Row],[Máquina]],[1]!tMaquinas[[Código]:[Descrição]],2,0),"N/E")</f>
        <v>206 - Comexi 8 cores</v>
      </c>
      <c r="H5077" t="s">
        <v>62</v>
      </c>
      <c r="I5077" t="s">
        <v>4166</v>
      </c>
    </row>
    <row r="5078" spans="1:9" ht="16.5" x14ac:dyDescent="0.25">
      <c r="A5078" s="1">
        <f>ROW()-ROW(tManutencao[[#Headers],[Seq]])</f>
        <v>5077</v>
      </c>
      <c r="B5078" s="3">
        <v>4959</v>
      </c>
      <c r="C5078" s="4">
        <v>45698.50409722222</v>
      </c>
      <c r="D5078" s="4"/>
      <c r="E5078" s="1" t="s">
        <v>9</v>
      </c>
      <c r="F5078">
        <v>113</v>
      </c>
      <c r="G5078" s="1" t="str">
        <f>IFERROR(VLOOKUP(tManutencao[[#This Row],[Máquina]],[1]!tMaquinas[[Código]:[Descrição]],2,0),"N/E")</f>
        <v>113 - Extrusora</v>
      </c>
      <c r="H5078" t="s">
        <v>10</v>
      </c>
    </row>
    <row r="5079" spans="1:9" ht="16.5" x14ac:dyDescent="0.25">
      <c r="A5079" s="1">
        <f>ROW()-ROW(tManutencao[[#Headers],[Seq]])</f>
        <v>5078</v>
      </c>
      <c r="B5079" s="3">
        <v>4960</v>
      </c>
      <c r="C5079" s="4">
        <v>45698.508090277777</v>
      </c>
      <c r="D5079" s="4"/>
      <c r="E5079" s="1" t="s">
        <v>9</v>
      </c>
      <c r="F5079">
        <v>118</v>
      </c>
      <c r="G5079" s="1" t="str">
        <f>IFERROR(VLOOKUP(tManutencao[[#This Row],[Máquina]],[1]!tMaquinas[[Código]:[Descrição]],2,0),"N/E")</f>
        <v>118- Extrusora</v>
      </c>
      <c r="H5079" t="s">
        <v>10</v>
      </c>
      <c r="I5079" t="s">
        <v>49</v>
      </c>
    </row>
    <row r="5080" spans="1:9" ht="16.5" x14ac:dyDescent="0.25">
      <c r="A5080" s="1">
        <f>ROW()-ROW(tManutencao[[#Headers],[Seq]])</f>
        <v>5079</v>
      </c>
      <c r="B5080" s="3">
        <v>4961</v>
      </c>
      <c r="C5080" s="4">
        <v>45698.57335648148</v>
      </c>
      <c r="D5080" s="4"/>
      <c r="E5080" s="1" t="s">
        <v>9</v>
      </c>
      <c r="F5080">
        <v>118</v>
      </c>
      <c r="G5080" s="1" t="str">
        <f>IFERROR(VLOOKUP(tManutencao[[#This Row],[Máquina]],[1]!tMaquinas[[Código]:[Descrição]],2,0),"N/E")</f>
        <v>118- Extrusora</v>
      </c>
      <c r="H5080" t="s">
        <v>10</v>
      </c>
      <c r="I5080" t="s">
        <v>4167</v>
      </c>
    </row>
    <row r="5081" spans="1:9" ht="16.5" x14ac:dyDescent="0.25">
      <c r="A5081" s="1">
        <f>ROW()-ROW(tManutencao[[#Headers],[Seq]])</f>
        <v>5080</v>
      </c>
      <c r="B5081" s="3">
        <v>4962</v>
      </c>
      <c r="C5081" s="4">
        <v>45698.578622685185</v>
      </c>
      <c r="D5081" s="4"/>
      <c r="E5081" s="1" t="s">
        <v>9</v>
      </c>
      <c r="F5081">
        <v>108</v>
      </c>
      <c r="G5081" s="1" t="str">
        <f>IFERROR(VLOOKUP(tManutencao[[#This Row],[Máquina]],[1]!tMaquinas[[Código]:[Descrição]],2,0),"N/E")</f>
        <v>108 - Extrusora</v>
      </c>
      <c r="H5081" t="s">
        <v>10</v>
      </c>
      <c r="I5081" t="s">
        <v>4168</v>
      </c>
    </row>
    <row r="5082" spans="1:9" ht="16.5" x14ac:dyDescent="0.25">
      <c r="A5082" s="1">
        <f>ROW()-ROW(tManutencao[[#Headers],[Seq]])</f>
        <v>5081</v>
      </c>
      <c r="B5082" s="3">
        <v>4342</v>
      </c>
      <c r="C5082" s="4">
        <v>45625.4608912037</v>
      </c>
      <c r="D5082" s="4"/>
      <c r="E5082" s="1" t="s">
        <v>182</v>
      </c>
      <c r="G5082" s="1" t="str">
        <f>IFERROR(VLOOKUP(tManutencao[[#This Row],[Máquina]],[1]!tMaquinas[[Código]:[Descrição]],2,0),"N/E")</f>
        <v>N/E</v>
      </c>
      <c r="H5082" t="s">
        <v>3472</v>
      </c>
      <c r="I5082" t="s">
        <v>4169</v>
      </c>
    </row>
    <row r="5083" spans="1:9" ht="16.5" x14ac:dyDescent="0.25">
      <c r="A5083" s="1">
        <f>ROW()-ROW(tManutencao[[#Headers],[Seq]])</f>
        <v>5082</v>
      </c>
      <c r="B5083" s="3">
        <v>4964</v>
      </c>
      <c r="C5083" s="4">
        <v>45698.692430555559</v>
      </c>
      <c r="D5083" s="4"/>
      <c r="E5083" s="1" t="s">
        <v>9</v>
      </c>
      <c r="F5083">
        <v>417</v>
      </c>
      <c r="G5083" s="1" t="str">
        <f>IFERROR(VLOOKUP(tManutencao[[#This Row],[Máquina]],[1]!tMaquinas[[Código]:[Descrição]],2,0),"N/E")</f>
        <v>417 - Hece 1400</v>
      </c>
      <c r="H5083" t="s">
        <v>21</v>
      </c>
      <c r="I5083" t="s">
        <v>32</v>
      </c>
    </row>
    <row r="5084" spans="1:9" ht="16.5" x14ac:dyDescent="0.25">
      <c r="A5084" s="1">
        <f>ROW()-ROW(tManutencao[[#Headers],[Seq]])</f>
        <v>5083</v>
      </c>
      <c r="B5084" s="3">
        <v>4965</v>
      </c>
      <c r="C5084" s="4">
        <v>45698.804143518515</v>
      </c>
      <c r="D5084" s="4"/>
      <c r="E5084" s="1" t="s">
        <v>9</v>
      </c>
      <c r="F5084">
        <v>417</v>
      </c>
      <c r="G5084" s="1" t="str">
        <f>IFERROR(VLOOKUP(tManutencao[[#This Row],[Máquina]],[1]!tMaquinas[[Código]:[Descrição]],2,0),"N/E")</f>
        <v>417 - Hece 1400</v>
      </c>
      <c r="H5084" t="s">
        <v>21</v>
      </c>
      <c r="I5084" t="s">
        <v>32</v>
      </c>
    </row>
    <row r="5085" spans="1:9" ht="16.5" x14ac:dyDescent="0.25">
      <c r="A5085" s="1">
        <f>ROW()-ROW(tManutencao[[#Headers],[Seq]])</f>
        <v>5084</v>
      </c>
      <c r="B5085" s="3">
        <v>4966</v>
      </c>
      <c r="C5085" s="4">
        <v>45699.254340277781</v>
      </c>
      <c r="D5085" s="4"/>
      <c r="E5085" s="1" t="s">
        <v>9</v>
      </c>
      <c r="F5085">
        <v>113</v>
      </c>
      <c r="G5085" s="1" t="str">
        <f>IFERROR(VLOOKUP(tManutencao[[#This Row],[Máquina]],[1]!tMaquinas[[Código]:[Descrição]],2,0),"N/E")</f>
        <v>113 - Extrusora</v>
      </c>
      <c r="H5085" t="s">
        <v>10</v>
      </c>
      <c r="I5085" t="s">
        <v>33</v>
      </c>
    </row>
    <row r="5086" spans="1:9" ht="16.5" x14ac:dyDescent="0.25">
      <c r="A5086" s="1">
        <f>ROW()-ROW(tManutencao[[#Headers],[Seq]])</f>
        <v>5085</v>
      </c>
      <c r="B5086" s="3">
        <v>4967</v>
      </c>
      <c r="C5086" s="4">
        <v>45699.256678240738</v>
      </c>
      <c r="D5086" s="4"/>
      <c r="E5086" s="1" t="s">
        <v>9</v>
      </c>
      <c r="F5086">
        <v>113</v>
      </c>
      <c r="G5086" s="1" t="str">
        <f>IFERROR(VLOOKUP(tManutencao[[#This Row],[Máquina]],[1]!tMaquinas[[Código]:[Descrição]],2,0),"N/E")</f>
        <v>113 - Extrusora</v>
      </c>
      <c r="H5086" t="s">
        <v>10</v>
      </c>
      <c r="I5086" t="s">
        <v>4170</v>
      </c>
    </row>
    <row r="5087" spans="1:9" ht="16.5" x14ac:dyDescent="0.25">
      <c r="A5087" s="1">
        <f>ROW()-ROW(tManutencao[[#Headers],[Seq]])</f>
        <v>5086</v>
      </c>
      <c r="B5087" s="3">
        <v>4968</v>
      </c>
      <c r="C5087" s="4">
        <v>45699.257662037038</v>
      </c>
      <c r="D5087" s="4"/>
      <c r="E5087" s="1" t="s">
        <v>9</v>
      </c>
      <c r="F5087">
        <v>117</v>
      </c>
      <c r="G5087" s="1" t="str">
        <f>IFERROR(VLOOKUP(tManutencao[[#This Row],[Máquina]],[1]!tMaquinas[[Código]:[Descrição]],2,0),"N/E")</f>
        <v>117 - Extrusora</v>
      </c>
      <c r="H5087" t="s">
        <v>10</v>
      </c>
      <c r="I5087" t="s">
        <v>4171</v>
      </c>
    </row>
    <row r="5088" spans="1:9" ht="16.5" x14ac:dyDescent="0.25">
      <c r="A5088" s="1">
        <f>ROW()-ROW(tManutencao[[#Headers],[Seq]])</f>
        <v>5087</v>
      </c>
      <c r="B5088" s="3">
        <v>4969</v>
      </c>
      <c r="C5088" s="4">
        <v>45699.323761574073</v>
      </c>
      <c r="D5088" s="4"/>
      <c r="E5088" s="1" t="s">
        <v>9</v>
      </c>
      <c r="F5088">
        <v>113</v>
      </c>
      <c r="G5088" s="1" t="str">
        <f>IFERROR(VLOOKUP(tManutencao[[#This Row],[Máquina]],[1]!tMaquinas[[Código]:[Descrição]],2,0),"N/E")</f>
        <v>113 - Extrusora</v>
      </c>
      <c r="H5088" t="s">
        <v>10</v>
      </c>
      <c r="I5088" t="s">
        <v>4172</v>
      </c>
    </row>
    <row r="5089" spans="1:9" ht="16.5" x14ac:dyDescent="0.25">
      <c r="A5089" s="1">
        <f>ROW()-ROW(tManutencao[[#Headers],[Seq]])</f>
        <v>5088</v>
      </c>
      <c r="B5089" s="3">
        <v>4371</v>
      </c>
      <c r="C5089" s="4">
        <v>45626.657314814816</v>
      </c>
      <c r="D5089" s="4"/>
      <c r="E5089" s="1" t="s">
        <v>9</v>
      </c>
      <c r="G5089" s="1" t="str">
        <f>IFERROR(VLOOKUP(tManutencao[[#This Row],[Máquina]],[1]!tMaquinas[[Código]:[Descrição]],2,0),"N/E")</f>
        <v>N/E</v>
      </c>
      <c r="H5089" t="s">
        <v>21</v>
      </c>
      <c r="I5089" t="s">
        <v>4173</v>
      </c>
    </row>
    <row r="5090" spans="1:9" ht="16.5" x14ac:dyDescent="0.25">
      <c r="A5090" s="1">
        <f>ROW()-ROW(tManutencao[[#Headers],[Seq]])</f>
        <v>5089</v>
      </c>
      <c r="B5090" s="3">
        <v>4971</v>
      </c>
      <c r="C5090" s="4">
        <v>45699.377708333333</v>
      </c>
      <c r="D5090" s="4"/>
      <c r="E5090" s="1" t="s">
        <v>9</v>
      </c>
      <c r="F5090">
        <v>117</v>
      </c>
      <c r="G5090" s="1" t="str">
        <f>IFERROR(VLOOKUP(tManutencao[[#This Row],[Máquina]],[1]!tMaquinas[[Código]:[Descrição]],2,0),"N/E")</f>
        <v>117 - Extrusora</v>
      </c>
      <c r="H5090" t="s">
        <v>10</v>
      </c>
      <c r="I5090" t="s">
        <v>4174</v>
      </c>
    </row>
    <row r="5091" spans="1:9" ht="16.5" x14ac:dyDescent="0.25">
      <c r="A5091" s="1">
        <f>ROW()-ROW(tManutencao[[#Headers],[Seq]])</f>
        <v>5090</v>
      </c>
      <c r="B5091" s="3">
        <v>4379</v>
      </c>
      <c r="C5091" s="4">
        <v>45628.62537037037</v>
      </c>
      <c r="D5091" s="4"/>
      <c r="E5091" s="1" t="s">
        <v>182</v>
      </c>
      <c r="G5091" s="1" t="str">
        <f>IFERROR(VLOOKUP(tManutencao[[#This Row],[Máquina]],[1]!tMaquinas[[Código]:[Descrição]],2,0),"N/E")</f>
        <v>N/E</v>
      </c>
      <c r="H5091" t="s">
        <v>3441</v>
      </c>
      <c r="I5091" t="s">
        <v>4175</v>
      </c>
    </row>
    <row r="5092" spans="1:9" ht="16.5" x14ac:dyDescent="0.25">
      <c r="A5092" s="1">
        <f>ROW()-ROW(tManutencao[[#Headers],[Seq]])</f>
        <v>5091</v>
      </c>
      <c r="B5092" s="3">
        <v>4380</v>
      </c>
      <c r="C5092" s="4">
        <v>45628.62740740741</v>
      </c>
      <c r="D5092" s="4"/>
      <c r="E5092" s="1" t="s">
        <v>182</v>
      </c>
      <c r="G5092" s="1" t="str">
        <f>IFERROR(VLOOKUP(tManutencao[[#This Row],[Máquina]],[1]!tMaquinas[[Código]:[Descrição]],2,0),"N/E")</f>
        <v>N/E</v>
      </c>
      <c r="H5092" t="s">
        <v>3441</v>
      </c>
      <c r="I5092" t="s">
        <v>4176</v>
      </c>
    </row>
    <row r="5093" spans="1:9" ht="16.5" x14ac:dyDescent="0.25">
      <c r="A5093" s="1">
        <f>ROW()-ROW(tManutencao[[#Headers],[Seq]])</f>
        <v>5092</v>
      </c>
      <c r="B5093" s="3">
        <v>4504</v>
      </c>
      <c r="C5093" s="4">
        <v>45639.261944444443</v>
      </c>
      <c r="D5093" s="4"/>
      <c r="E5093" s="1" t="s">
        <v>9</v>
      </c>
      <c r="G5093" s="1" t="str">
        <f>IFERROR(VLOOKUP(tManutencao[[#This Row],[Máquina]],[1]!tMaquinas[[Código]:[Descrição]],2,0),"N/E")</f>
        <v>N/E</v>
      </c>
      <c r="H5093" t="s">
        <v>10</v>
      </c>
      <c r="I5093" t="s">
        <v>4177</v>
      </c>
    </row>
    <row r="5094" spans="1:9" ht="16.5" x14ac:dyDescent="0.25">
      <c r="A5094" s="1">
        <f>ROW()-ROW(tManutencao[[#Headers],[Seq]])</f>
        <v>5093</v>
      </c>
      <c r="B5094" s="3">
        <v>4701</v>
      </c>
      <c r="C5094" s="4">
        <v>45649.332245370373</v>
      </c>
      <c r="D5094" s="4"/>
      <c r="E5094" s="1" t="s">
        <v>92</v>
      </c>
      <c r="G5094" s="1" t="str">
        <f>IFERROR(VLOOKUP(tManutencao[[#This Row],[Máquina]],[1]!tMaquinas[[Código]:[Descrição]],2,0),"N/E")</f>
        <v>N/E</v>
      </c>
      <c r="H5094" t="s">
        <v>3623</v>
      </c>
      <c r="I5094" t="s">
        <v>4178</v>
      </c>
    </row>
    <row r="5095" spans="1:9" ht="16.5" x14ac:dyDescent="0.25">
      <c r="A5095" s="1">
        <f>ROW()-ROW(tManutencao[[#Headers],[Seq]])</f>
        <v>5094</v>
      </c>
      <c r="B5095" s="3">
        <v>4976</v>
      </c>
      <c r="C5095" s="4">
        <v>45699.684814814813</v>
      </c>
      <c r="D5095" s="4"/>
      <c r="E5095" s="1" t="s">
        <v>9</v>
      </c>
      <c r="F5095">
        <v>501</v>
      </c>
      <c r="G5095" s="1" t="str">
        <f>IFERROR(VLOOKUP(tManutencao[[#This Row],[Máquina]],[1]!tMaquinas[[Código]:[Descrição]],2,0),"N/E")</f>
        <v>501 - Jaguar rebobinadeira</v>
      </c>
      <c r="H5095" t="s">
        <v>23</v>
      </c>
      <c r="I5095" t="s">
        <v>68</v>
      </c>
    </row>
    <row r="5096" spans="1:9" ht="16.5" x14ac:dyDescent="0.25">
      <c r="A5096" s="1">
        <f>ROW()-ROW(tManutencao[[#Headers],[Seq]])</f>
        <v>5095</v>
      </c>
      <c r="B5096" s="3">
        <v>4873</v>
      </c>
      <c r="C5096" s="4">
        <v>45682.576527777775</v>
      </c>
      <c r="D5096" s="4"/>
      <c r="E5096" s="1" t="s">
        <v>9</v>
      </c>
      <c r="G5096" s="1" t="str">
        <f>IFERROR(VLOOKUP(tManutencao[[#This Row],[Máquina]],[1]!tMaquinas[[Código]:[Descrição]],2,0),"N/E")</f>
        <v>N/E</v>
      </c>
      <c r="H5096" t="s">
        <v>23</v>
      </c>
      <c r="I5096" t="s">
        <v>52</v>
      </c>
    </row>
    <row r="5097" spans="1:9" ht="16.5" x14ac:dyDescent="0.25">
      <c r="A5097" s="1">
        <f>ROW()-ROW(tManutencao[[#Headers],[Seq]])</f>
        <v>5096</v>
      </c>
      <c r="B5097" s="3">
        <v>4874</v>
      </c>
      <c r="C5097" s="4">
        <v>45682.641956018517</v>
      </c>
      <c r="D5097" s="4"/>
      <c r="E5097" s="1" t="s">
        <v>9</v>
      </c>
      <c r="G5097" s="1" t="str">
        <f>IFERROR(VLOOKUP(tManutencao[[#This Row],[Máquina]],[1]!tMaquinas[[Código]:[Descrição]],2,0),"N/E")</f>
        <v>N/E</v>
      </c>
      <c r="H5097" t="s">
        <v>23</v>
      </c>
      <c r="I5097" t="s">
        <v>52</v>
      </c>
    </row>
    <row r="5098" spans="1:9" ht="16.5" x14ac:dyDescent="0.25">
      <c r="A5098" s="1">
        <f>ROW()-ROW(tManutencao[[#Headers],[Seq]])</f>
        <v>5097</v>
      </c>
      <c r="B5098" s="3">
        <v>4979</v>
      </c>
      <c r="C5098" s="4">
        <v>45700.163530092592</v>
      </c>
      <c r="D5098" s="4"/>
      <c r="E5098" s="1" t="s">
        <v>9</v>
      </c>
      <c r="F5098">
        <v>108</v>
      </c>
      <c r="G5098" s="1" t="str">
        <f>IFERROR(VLOOKUP(tManutencao[[#This Row],[Máquina]],[1]!tMaquinas[[Código]:[Descrição]],2,0),"N/E")</f>
        <v>108 - Extrusora</v>
      </c>
      <c r="H5098" t="s">
        <v>10</v>
      </c>
      <c r="I5098" t="s">
        <v>4179</v>
      </c>
    </row>
    <row r="5099" spans="1:9" ht="16.5" x14ac:dyDescent="0.25">
      <c r="A5099" s="1">
        <f>ROW()-ROW(tManutencao[[#Headers],[Seq]])</f>
        <v>5098</v>
      </c>
      <c r="B5099" s="3">
        <v>4980</v>
      </c>
      <c r="C5099" s="4">
        <v>45700.309212962966</v>
      </c>
      <c r="D5099" s="4"/>
      <c r="E5099" s="1" t="s">
        <v>9</v>
      </c>
      <c r="F5099">
        <v>207</v>
      </c>
      <c r="G5099" s="1" t="str">
        <f>IFERROR(VLOOKUP(tManutencao[[#This Row],[Máquina]],[1]!tMaquinas[[Código]:[Descrição]],2,0),"N/E")</f>
        <v>207 - Comexi 8 cores</v>
      </c>
      <c r="H5099" t="s">
        <v>62</v>
      </c>
      <c r="I5099" t="s">
        <v>4180</v>
      </c>
    </row>
    <row r="5100" spans="1:9" ht="16.5" x14ac:dyDescent="0.25">
      <c r="A5100" s="1">
        <f>ROW()-ROW(tManutencao[[#Headers],[Seq]])</f>
        <v>5099</v>
      </c>
      <c r="B5100" s="3">
        <v>4981</v>
      </c>
      <c r="C5100" s="4">
        <v>45700.413634259261</v>
      </c>
      <c r="D5100" s="4"/>
      <c r="E5100" s="1" t="s">
        <v>9</v>
      </c>
      <c r="F5100">
        <v>117</v>
      </c>
      <c r="G5100" s="1" t="str">
        <f>IFERROR(VLOOKUP(tManutencao[[#This Row],[Máquina]],[1]!tMaquinas[[Código]:[Descrição]],2,0),"N/E")</f>
        <v>117 - Extrusora</v>
      </c>
      <c r="H5100" t="s">
        <v>10</v>
      </c>
      <c r="I5100" t="s">
        <v>977</v>
      </c>
    </row>
    <row r="5101" spans="1:9" ht="16.5" x14ac:dyDescent="0.25">
      <c r="A5101" s="1">
        <f>ROW()-ROW(tManutencao[[#Headers],[Seq]])</f>
        <v>5100</v>
      </c>
      <c r="B5101" s="3">
        <v>4982</v>
      </c>
      <c r="C5101" s="4">
        <v>45700.414027777777</v>
      </c>
      <c r="D5101" s="4"/>
      <c r="E5101" s="1" t="s">
        <v>9</v>
      </c>
      <c r="F5101">
        <v>116</v>
      </c>
      <c r="G5101" s="1" t="str">
        <f>IFERROR(VLOOKUP(tManutencao[[#This Row],[Máquina]],[1]!tMaquinas[[Código]:[Descrição]],2,0),"N/E")</f>
        <v>116 - Extrusora</v>
      </c>
      <c r="H5101" t="s">
        <v>10</v>
      </c>
      <c r="I5101" t="s">
        <v>977</v>
      </c>
    </row>
    <row r="5102" spans="1:9" ht="16.5" x14ac:dyDescent="0.25">
      <c r="A5102" s="1">
        <f>ROW()-ROW(tManutencao[[#Headers],[Seq]])</f>
        <v>5101</v>
      </c>
      <c r="B5102" s="3">
        <v>4983</v>
      </c>
      <c r="C5102" s="4">
        <v>45700.414293981485</v>
      </c>
      <c r="D5102" s="4"/>
      <c r="E5102" s="1" t="s">
        <v>9</v>
      </c>
      <c r="F5102">
        <v>115</v>
      </c>
      <c r="G5102" s="1" t="str">
        <f>IFERROR(VLOOKUP(tManutencao[[#This Row],[Máquina]],[1]!tMaquinas[[Código]:[Descrição]],2,0),"N/E")</f>
        <v>115 - Extrusora</v>
      </c>
      <c r="H5102" t="s">
        <v>10</v>
      </c>
      <c r="I5102" t="s">
        <v>977</v>
      </c>
    </row>
    <row r="5103" spans="1:9" ht="16.5" x14ac:dyDescent="0.25">
      <c r="A5103" s="1">
        <f>ROW()-ROW(tManutencao[[#Headers],[Seq]])</f>
        <v>5102</v>
      </c>
      <c r="B5103" s="3">
        <v>4984</v>
      </c>
      <c r="C5103" s="4">
        <v>45700.414664351854</v>
      </c>
      <c r="D5103" s="4"/>
      <c r="E5103" s="1" t="s">
        <v>9</v>
      </c>
      <c r="F5103">
        <v>113</v>
      </c>
      <c r="G5103" s="1" t="str">
        <f>IFERROR(VLOOKUP(tManutencao[[#This Row],[Máquina]],[1]!tMaquinas[[Código]:[Descrição]],2,0),"N/E")</f>
        <v>113 - Extrusora</v>
      </c>
      <c r="H5103" t="s">
        <v>10</v>
      </c>
      <c r="I5103" t="s">
        <v>977</v>
      </c>
    </row>
    <row r="5104" spans="1:9" ht="16.5" x14ac:dyDescent="0.25">
      <c r="A5104" s="1">
        <f>ROW()-ROW(tManutencao[[#Headers],[Seq]])</f>
        <v>5103</v>
      </c>
      <c r="B5104" s="3">
        <v>4878</v>
      </c>
      <c r="C5104" s="4">
        <v>45684.494328703702</v>
      </c>
      <c r="D5104" s="4">
        <v>45684.496365740742</v>
      </c>
      <c r="E5104" s="1" t="s">
        <v>92</v>
      </c>
      <c r="G5104" s="1" t="str">
        <f>IFERROR(VLOOKUP(tManutencao[[#This Row],[Máquina]],[1]!tMaquinas[[Código]:[Descrição]],2,0),"N/E")</f>
        <v>N/E</v>
      </c>
      <c r="H5104" t="s">
        <v>4181</v>
      </c>
      <c r="I5104" t="s">
        <v>4182</v>
      </c>
    </row>
    <row r="5105" spans="1:9" ht="16.5" x14ac:dyDescent="0.25">
      <c r="A5105" s="1">
        <f>ROW()-ROW(tManutencao[[#Headers],[Seq]])</f>
        <v>5104</v>
      </c>
      <c r="B5105" s="3">
        <v>4881</v>
      </c>
      <c r="C5105" s="4">
        <v>45684.689618055556</v>
      </c>
      <c r="D5105" s="4"/>
      <c r="E5105" s="1" t="s">
        <v>9</v>
      </c>
      <c r="G5105" s="1" t="str">
        <f>IFERROR(VLOOKUP(tManutencao[[#This Row],[Máquina]],[1]!tMaquinas[[Código]:[Descrição]],2,0),"N/E")</f>
        <v>N/E</v>
      </c>
      <c r="H5105" t="s">
        <v>23</v>
      </c>
      <c r="I5105" t="s">
        <v>52</v>
      </c>
    </row>
    <row r="5106" spans="1:9" ht="16.5" x14ac:dyDescent="0.25">
      <c r="A5106" s="1">
        <f>ROW()-ROW(tManutencao[[#Headers],[Seq]])</f>
        <v>5105</v>
      </c>
      <c r="B5106" s="3">
        <v>4987</v>
      </c>
      <c r="C5106" s="4">
        <v>45700.423460648148</v>
      </c>
      <c r="D5106" s="4"/>
      <c r="E5106" s="1" t="s">
        <v>9</v>
      </c>
      <c r="F5106">
        <v>206</v>
      </c>
      <c r="G5106" s="1" t="str">
        <f>IFERROR(VLOOKUP(tManutencao[[#This Row],[Máquina]],[1]!tMaquinas[[Código]:[Descrição]],2,0),"N/E")</f>
        <v>206 - Comexi 8 cores</v>
      </c>
      <c r="H5106" t="s">
        <v>62</v>
      </c>
      <c r="I5106" t="s">
        <v>4183</v>
      </c>
    </row>
    <row r="5107" spans="1:9" ht="16.5" x14ac:dyDescent="0.25">
      <c r="A5107" s="1">
        <f>ROW()-ROW(tManutencao[[#Headers],[Seq]])</f>
        <v>5106</v>
      </c>
      <c r="B5107" s="3">
        <v>4988</v>
      </c>
      <c r="C5107" s="4">
        <v>45700.423622685186</v>
      </c>
      <c r="D5107" s="4"/>
      <c r="E5107" s="1" t="s">
        <v>9</v>
      </c>
      <c r="F5107">
        <v>116</v>
      </c>
      <c r="G5107" s="1" t="str">
        <f>IFERROR(VLOOKUP(tManutencao[[#This Row],[Máquina]],[1]!tMaquinas[[Código]:[Descrição]],2,0),"N/E")</f>
        <v>116 - Extrusora</v>
      </c>
      <c r="H5107" t="s">
        <v>10</v>
      </c>
      <c r="I5107" t="s">
        <v>979</v>
      </c>
    </row>
    <row r="5108" spans="1:9" ht="16.5" x14ac:dyDescent="0.25">
      <c r="A5108" s="1">
        <f>ROW()-ROW(tManutencao[[#Headers],[Seq]])</f>
        <v>5107</v>
      </c>
      <c r="B5108" s="3">
        <v>4989</v>
      </c>
      <c r="C5108" s="4">
        <v>45700.423877314817</v>
      </c>
      <c r="D5108" s="4">
        <v>45705.546724537038</v>
      </c>
      <c r="E5108" s="1" t="s">
        <v>9</v>
      </c>
      <c r="F5108">
        <v>207</v>
      </c>
      <c r="G5108" s="1" t="str">
        <f>IFERROR(VLOOKUP(tManutencao[[#This Row],[Máquina]],[1]!tMaquinas[[Código]:[Descrição]],2,0),"N/E")</f>
        <v>207 - Comexi 8 cores</v>
      </c>
      <c r="H5108" t="s">
        <v>62</v>
      </c>
      <c r="I5108" t="s">
        <v>4184</v>
      </c>
    </row>
    <row r="5109" spans="1:9" ht="16.5" x14ac:dyDescent="0.25">
      <c r="A5109" s="1">
        <f>ROW()-ROW(tManutencao[[#Headers],[Seq]])</f>
        <v>5108</v>
      </c>
      <c r="B5109" s="3">
        <v>4990</v>
      </c>
      <c r="C5109" s="4">
        <v>45700.424108796295</v>
      </c>
      <c r="D5109" s="4"/>
      <c r="E5109" s="1" t="s">
        <v>9</v>
      </c>
      <c r="F5109">
        <v>115</v>
      </c>
      <c r="G5109" s="1" t="str">
        <f>IFERROR(VLOOKUP(tManutencao[[#This Row],[Máquina]],[1]!tMaquinas[[Código]:[Descrição]],2,0),"N/E")</f>
        <v>115 - Extrusora</v>
      </c>
      <c r="H5109" t="s">
        <v>10</v>
      </c>
      <c r="I5109" t="s">
        <v>979</v>
      </c>
    </row>
    <row r="5110" spans="1:9" ht="16.5" x14ac:dyDescent="0.25">
      <c r="A5110" s="1">
        <f>ROW()-ROW(tManutencao[[#Headers],[Seq]])</f>
        <v>5109</v>
      </c>
      <c r="B5110" s="3">
        <v>4991</v>
      </c>
      <c r="C5110" s="4">
        <v>45700.429120370369</v>
      </c>
      <c r="D5110" s="4"/>
      <c r="E5110" s="1" t="s">
        <v>9</v>
      </c>
      <c r="F5110">
        <v>108</v>
      </c>
      <c r="G5110" s="1" t="str">
        <f>IFERROR(VLOOKUP(tManutencao[[#This Row],[Máquina]],[1]!tMaquinas[[Código]:[Descrição]],2,0),"N/E")</f>
        <v>108 - Extrusora</v>
      </c>
      <c r="H5110" t="s">
        <v>10</v>
      </c>
      <c r="I5110" t="s">
        <v>4185</v>
      </c>
    </row>
    <row r="5111" spans="1:9" ht="16.5" x14ac:dyDescent="0.25">
      <c r="A5111" s="1">
        <f>ROW()-ROW(tManutencao[[#Headers],[Seq]])</f>
        <v>5110</v>
      </c>
      <c r="B5111" s="3">
        <v>4883</v>
      </c>
      <c r="C5111" s="4">
        <v>45684.769317129627</v>
      </c>
      <c r="D5111" s="4"/>
      <c r="E5111" s="1" t="s">
        <v>9</v>
      </c>
      <c r="G5111" s="1" t="str">
        <f>IFERROR(VLOOKUP(tManutencao[[#This Row],[Máquina]],[1]!tMaquinas[[Código]:[Descrição]],2,0),"N/E")</f>
        <v>N/E</v>
      </c>
      <c r="H5111" t="s">
        <v>23</v>
      </c>
      <c r="I5111" t="s">
        <v>52</v>
      </c>
    </row>
    <row r="5112" spans="1:9" ht="16.5" x14ac:dyDescent="0.25">
      <c r="A5112" s="1">
        <f>ROW()-ROW(tManutencao[[#Headers],[Seq]])</f>
        <v>5111</v>
      </c>
      <c r="B5112" s="3">
        <v>4895</v>
      </c>
      <c r="C5112" s="4">
        <v>45685.482997685183</v>
      </c>
      <c r="D5112" s="4"/>
      <c r="E5112" s="1" t="s">
        <v>182</v>
      </c>
      <c r="G5112" s="1" t="str">
        <f>IFERROR(VLOOKUP(tManutencao[[#This Row],[Máquina]],[1]!tMaquinas[[Código]:[Descrição]],2,0),"N/E")</f>
        <v>N/E</v>
      </c>
      <c r="H5112" t="s">
        <v>21</v>
      </c>
      <c r="I5112" t="s">
        <v>4186</v>
      </c>
    </row>
    <row r="5113" spans="1:9" ht="16.5" x14ac:dyDescent="0.25">
      <c r="A5113" s="1">
        <f>ROW()-ROW(tManutencao[[#Headers],[Seq]])</f>
        <v>5112</v>
      </c>
      <c r="B5113" s="3">
        <v>4994</v>
      </c>
      <c r="C5113" s="4">
        <v>45700.464884259258</v>
      </c>
      <c r="D5113" s="4">
        <v>45705.546157407407</v>
      </c>
      <c r="E5113" s="1" t="s">
        <v>9</v>
      </c>
      <c r="F5113">
        <v>507</v>
      </c>
      <c r="G5113" s="1" t="str">
        <f>IFERROR(VLOOKUP(tManutencao[[#This Row],[Máquina]],[1]!tMaquinas[[Código]:[Descrição]],2,0),"N/E")</f>
        <v>507 - Rebobinadeira</v>
      </c>
      <c r="H5113" t="s">
        <v>23</v>
      </c>
      <c r="I5113" t="s">
        <v>4187</v>
      </c>
    </row>
    <row r="5114" spans="1:9" ht="16.5" x14ac:dyDescent="0.25">
      <c r="A5114" s="1">
        <f>ROW()-ROW(tManutencao[[#Headers],[Seq]])</f>
        <v>5113</v>
      </c>
      <c r="B5114" s="3">
        <v>4995</v>
      </c>
      <c r="C5114" s="4">
        <v>45700.534849537034</v>
      </c>
      <c r="D5114" s="4"/>
      <c r="E5114" s="1" t="s">
        <v>92</v>
      </c>
      <c r="F5114">
        <v>413</v>
      </c>
      <c r="G5114" s="1" t="str">
        <f>IFERROR(VLOOKUP(tManutencao[[#This Row],[Máquina]],[1]!tMaquinas[[Código]:[Descrição]],2,0),"N/E")</f>
        <v>413 - Polimaquinas</v>
      </c>
      <c r="H5114" t="s">
        <v>21</v>
      </c>
      <c r="I5114" t="s">
        <v>4188</v>
      </c>
    </row>
    <row r="5115" spans="1:9" ht="16.5" x14ac:dyDescent="0.25">
      <c r="A5115" s="1">
        <f>ROW()-ROW(tManutencao[[#Headers],[Seq]])</f>
        <v>5114</v>
      </c>
      <c r="B5115" s="3">
        <v>4996</v>
      </c>
      <c r="C5115" s="4">
        <v>45700.536921296298</v>
      </c>
      <c r="D5115" s="4"/>
      <c r="E5115" s="1" t="s">
        <v>92</v>
      </c>
      <c r="F5115">
        <v>501</v>
      </c>
      <c r="G5115" s="1" t="str">
        <f>IFERROR(VLOOKUP(tManutencao[[#This Row],[Máquina]],[1]!tMaquinas[[Código]:[Descrição]],2,0),"N/E")</f>
        <v>501 - Jaguar rebobinadeira</v>
      </c>
      <c r="H5115" t="s">
        <v>23</v>
      </c>
      <c r="I5115" t="s">
        <v>4189</v>
      </c>
    </row>
    <row r="5116" spans="1:9" ht="16.5" x14ac:dyDescent="0.25">
      <c r="A5116" s="1">
        <f>ROW()-ROW(tManutencao[[#Headers],[Seq]])</f>
        <v>5115</v>
      </c>
      <c r="B5116" s="3">
        <v>4996</v>
      </c>
      <c r="C5116" s="4">
        <v>45700.536921296298</v>
      </c>
      <c r="D5116" s="4"/>
      <c r="E5116" s="1" t="s">
        <v>92</v>
      </c>
      <c r="F5116">
        <v>501</v>
      </c>
      <c r="G5116" s="1" t="str">
        <f>IFERROR(VLOOKUP(tManutencao[[#This Row],[Máquina]],[1]!tMaquinas[[Código]:[Descrição]],2,0),"N/E")</f>
        <v>501 - Jaguar rebobinadeira</v>
      </c>
      <c r="H5116" t="s">
        <v>23</v>
      </c>
      <c r="I5116" t="s">
        <v>4190</v>
      </c>
    </row>
    <row r="5117" spans="1:9" ht="16.5" x14ac:dyDescent="0.25">
      <c r="A5117" s="1">
        <f>ROW()-ROW(tManutencao[[#Headers],[Seq]])</f>
        <v>5116</v>
      </c>
      <c r="B5117" s="3">
        <v>4997</v>
      </c>
      <c r="C5117" s="4">
        <v>45700.542766203704</v>
      </c>
      <c r="D5117" s="4"/>
      <c r="E5117" s="1" t="s">
        <v>92</v>
      </c>
      <c r="F5117">
        <v>501</v>
      </c>
      <c r="G5117" s="1" t="str">
        <f>IFERROR(VLOOKUP(tManutencao[[#This Row],[Máquina]],[1]!tMaquinas[[Código]:[Descrição]],2,0),"N/E")</f>
        <v>501 - Jaguar rebobinadeira</v>
      </c>
      <c r="H5117" t="s">
        <v>23</v>
      </c>
      <c r="I5117" t="s">
        <v>4191</v>
      </c>
    </row>
    <row r="5118" spans="1:9" ht="16.5" x14ac:dyDescent="0.25">
      <c r="A5118" s="1">
        <f>ROW()-ROW(tManutencao[[#Headers],[Seq]])</f>
        <v>5117</v>
      </c>
      <c r="B5118" s="3">
        <v>4897</v>
      </c>
      <c r="C5118" s="4">
        <v>45685.593101851853</v>
      </c>
      <c r="D5118" s="4">
        <v>45692.644432870373</v>
      </c>
      <c r="E5118" s="1" t="s">
        <v>182</v>
      </c>
      <c r="G5118" s="1" t="str">
        <f>IFERROR(VLOOKUP(tManutencao[[#This Row],[Máquina]],[1]!tMaquinas[[Código]:[Descrição]],2,0),"N/E")</f>
        <v>N/E</v>
      </c>
      <c r="H5118" t="s">
        <v>21</v>
      </c>
      <c r="I5118" t="s">
        <v>4192</v>
      </c>
    </row>
    <row r="5119" spans="1:9" ht="16.5" x14ac:dyDescent="0.25">
      <c r="A5119" s="1">
        <f>ROW()-ROW(tManutencao[[#Headers],[Seq]])</f>
        <v>5118</v>
      </c>
      <c r="B5119" s="3">
        <v>4999</v>
      </c>
      <c r="C5119" s="4">
        <v>45700.546249999999</v>
      </c>
      <c r="D5119" s="4"/>
      <c r="E5119" s="1" t="s">
        <v>92</v>
      </c>
      <c r="F5119">
        <v>413</v>
      </c>
      <c r="G5119" s="1" t="str">
        <f>IFERROR(VLOOKUP(tManutencao[[#This Row],[Máquina]],[1]!tMaquinas[[Código]:[Descrição]],2,0),"N/E")</f>
        <v>413 - Polimaquinas</v>
      </c>
      <c r="H5119" t="s">
        <v>21</v>
      </c>
      <c r="I5119" t="s">
        <v>4191</v>
      </c>
    </row>
    <row r="5120" spans="1:9" ht="16.5" x14ac:dyDescent="0.25">
      <c r="A5120" s="1">
        <f>ROW()-ROW(tManutencao[[#Headers],[Seq]])</f>
        <v>5119</v>
      </c>
      <c r="B5120" s="3">
        <v>5000</v>
      </c>
      <c r="C5120" s="4">
        <v>45700.613229166665</v>
      </c>
      <c r="D5120" s="4"/>
      <c r="E5120" s="1" t="s">
        <v>9</v>
      </c>
      <c r="F5120">
        <v>108</v>
      </c>
      <c r="G5120" s="1" t="str">
        <f>IFERROR(VLOOKUP(tManutencao[[#This Row],[Máquina]],[1]!tMaquinas[[Código]:[Descrição]],2,0),"N/E")</f>
        <v>108 - Extrusora</v>
      </c>
      <c r="H5120" t="s">
        <v>10</v>
      </c>
      <c r="I5120" t="s">
        <v>4193</v>
      </c>
    </row>
    <row r="5121" spans="1:9" ht="16.5" x14ac:dyDescent="0.25">
      <c r="A5121" s="1">
        <f>ROW()-ROW(tManutencao[[#Headers],[Seq]])</f>
        <v>5120</v>
      </c>
      <c r="B5121" s="3">
        <v>5001</v>
      </c>
      <c r="C5121" s="4">
        <v>45700.615300925929</v>
      </c>
      <c r="D5121" s="4"/>
      <c r="E5121" s="1" t="s">
        <v>9</v>
      </c>
      <c r="F5121">
        <v>108</v>
      </c>
      <c r="G5121" s="1" t="str">
        <f>IFERROR(VLOOKUP(tManutencao[[#This Row],[Máquina]],[1]!tMaquinas[[Código]:[Descrição]],2,0),"N/E")</f>
        <v>108 - Extrusora</v>
      </c>
      <c r="H5121" t="s">
        <v>10</v>
      </c>
      <c r="I5121" t="s">
        <v>4194</v>
      </c>
    </row>
    <row r="5122" spans="1:9" ht="16.5" x14ac:dyDescent="0.25">
      <c r="A5122" s="1">
        <f>ROW()-ROW(tManutencao[[#Headers],[Seq]])</f>
        <v>5121</v>
      </c>
      <c r="B5122" s="3">
        <v>5002</v>
      </c>
      <c r="C5122" s="4">
        <v>45700.626562500001</v>
      </c>
      <c r="D5122" s="4"/>
      <c r="E5122" s="1" t="s">
        <v>182</v>
      </c>
      <c r="F5122">
        <v>108</v>
      </c>
      <c r="G5122" s="1" t="str">
        <f>IFERROR(VLOOKUP(tManutencao[[#This Row],[Máquina]],[1]!tMaquinas[[Código]:[Descrição]],2,0),"N/E")</f>
        <v>108 - Extrusora</v>
      </c>
      <c r="H5122" t="s">
        <v>10</v>
      </c>
      <c r="I5122" t="s">
        <v>4195</v>
      </c>
    </row>
    <row r="5123" spans="1:9" ht="16.5" x14ac:dyDescent="0.25">
      <c r="A5123" s="1">
        <f>ROW()-ROW(tManutencao[[#Headers],[Seq]])</f>
        <v>5122</v>
      </c>
      <c r="B5123" s="3">
        <v>5003</v>
      </c>
      <c r="C5123" s="4">
        <v>45700.649375000001</v>
      </c>
      <c r="D5123" s="4"/>
      <c r="E5123" s="1" t="s">
        <v>9</v>
      </c>
      <c r="F5123">
        <v>118</v>
      </c>
      <c r="G5123" s="1" t="str">
        <f>IFERROR(VLOOKUP(tManutencao[[#This Row],[Máquina]],[1]!tMaquinas[[Código]:[Descrição]],2,0),"N/E")</f>
        <v>118- Extrusora</v>
      </c>
      <c r="H5123" t="s">
        <v>10</v>
      </c>
      <c r="I5123" t="s">
        <v>4196</v>
      </c>
    </row>
    <row r="5124" spans="1:9" ht="16.5" x14ac:dyDescent="0.25">
      <c r="A5124" s="1">
        <f>ROW()-ROW(tManutencao[[#Headers],[Seq]])</f>
        <v>5123</v>
      </c>
      <c r="B5124" s="3">
        <v>5004</v>
      </c>
      <c r="C5124" s="4">
        <v>45700.660439814812</v>
      </c>
      <c r="D5124" s="4"/>
      <c r="E5124" s="1" t="s">
        <v>9</v>
      </c>
      <c r="F5124">
        <v>108</v>
      </c>
      <c r="G5124" s="1" t="str">
        <f>IFERROR(VLOOKUP(tManutencao[[#This Row],[Máquina]],[1]!tMaquinas[[Código]:[Descrição]],2,0),"N/E")</f>
        <v>108 - Extrusora</v>
      </c>
      <c r="H5124" t="s">
        <v>10</v>
      </c>
      <c r="I5124" t="s">
        <v>4197</v>
      </c>
    </row>
    <row r="5125" spans="1:9" ht="16.5" x14ac:dyDescent="0.25">
      <c r="A5125" s="1">
        <f>ROW()-ROW(tManutencao[[#Headers],[Seq]])</f>
        <v>5124</v>
      </c>
      <c r="B5125" s="3">
        <v>5005</v>
      </c>
      <c r="C5125" s="4">
        <v>45700.660671296297</v>
      </c>
      <c r="D5125" s="4"/>
      <c r="E5125" s="1" t="s">
        <v>9</v>
      </c>
      <c r="F5125">
        <v>116</v>
      </c>
      <c r="G5125" s="1" t="str">
        <f>IFERROR(VLOOKUP(tManutencao[[#This Row],[Máquina]],[1]!tMaquinas[[Código]:[Descrição]],2,0),"N/E")</f>
        <v>116 - Extrusora</v>
      </c>
      <c r="H5125" t="s">
        <v>10</v>
      </c>
      <c r="I5125" t="s">
        <v>4198</v>
      </c>
    </row>
    <row r="5126" spans="1:9" ht="16.5" x14ac:dyDescent="0.25">
      <c r="A5126" s="1">
        <f>ROW()-ROW(tManutencao[[#Headers],[Seq]])</f>
        <v>5125</v>
      </c>
      <c r="B5126" s="3">
        <v>5006</v>
      </c>
      <c r="C5126" s="4">
        <v>45701.306504629632</v>
      </c>
      <c r="D5126" s="4"/>
      <c r="E5126" s="1" t="s">
        <v>92</v>
      </c>
      <c r="F5126">
        <v>417</v>
      </c>
      <c r="G5126" s="1" t="str">
        <f>IFERROR(VLOOKUP(tManutencao[[#This Row],[Máquina]],[1]!tMaquinas[[Código]:[Descrição]],2,0),"N/E")</f>
        <v>417 - Hece 1400</v>
      </c>
      <c r="H5126" t="s">
        <v>21</v>
      </c>
      <c r="I5126" t="s">
        <v>4199</v>
      </c>
    </row>
    <row r="5127" spans="1:9" ht="16.5" x14ac:dyDescent="0.25">
      <c r="A5127" s="1">
        <f>ROW()-ROW(tManutencao[[#Headers],[Seq]])</f>
        <v>5126</v>
      </c>
      <c r="B5127" s="3">
        <v>5007</v>
      </c>
      <c r="C5127" s="4">
        <v>45701.439814814818</v>
      </c>
      <c r="D5127" s="4"/>
      <c r="E5127" s="1" t="s">
        <v>9</v>
      </c>
      <c r="F5127">
        <v>108</v>
      </c>
      <c r="G5127" s="1" t="str">
        <f>IFERROR(VLOOKUP(tManutencao[[#This Row],[Máquina]],[1]!tMaquinas[[Código]:[Descrição]],2,0),"N/E")</f>
        <v>108 - Extrusora</v>
      </c>
      <c r="H5127" t="s">
        <v>10</v>
      </c>
      <c r="I5127" t="s">
        <v>4200</v>
      </c>
    </row>
    <row r="5128" spans="1:9" ht="16.5" x14ac:dyDescent="0.25">
      <c r="A5128" s="1">
        <f>ROW()-ROW(tManutencao[[#Headers],[Seq]])</f>
        <v>5127</v>
      </c>
      <c r="B5128" s="3">
        <v>5008</v>
      </c>
      <c r="C5128" s="4">
        <v>45701.447847222225</v>
      </c>
      <c r="D5128" s="4"/>
      <c r="E5128" s="1" t="s">
        <v>9</v>
      </c>
      <c r="F5128">
        <v>116</v>
      </c>
      <c r="G5128" s="1" t="str">
        <f>IFERROR(VLOOKUP(tManutencao[[#This Row],[Máquina]],[1]!tMaquinas[[Código]:[Descrição]],2,0),"N/E")</f>
        <v>116 - Extrusora</v>
      </c>
      <c r="H5128" t="s">
        <v>10</v>
      </c>
      <c r="I5128" t="s">
        <v>4201</v>
      </c>
    </row>
    <row r="5129" spans="1:9" ht="16.5" x14ac:dyDescent="0.25">
      <c r="A5129" s="1">
        <f>ROW()-ROW(tManutencao[[#Headers],[Seq]])</f>
        <v>5128</v>
      </c>
      <c r="B5129" s="3">
        <v>5009</v>
      </c>
      <c r="C5129" s="4">
        <v>45701.448379629626</v>
      </c>
      <c r="D5129" s="4"/>
      <c r="E5129" s="1" t="s">
        <v>9</v>
      </c>
      <c r="F5129">
        <v>116</v>
      </c>
      <c r="G5129" s="1" t="str">
        <f>IFERROR(VLOOKUP(tManutencao[[#This Row],[Máquina]],[1]!tMaquinas[[Código]:[Descrição]],2,0),"N/E")</f>
        <v>116 - Extrusora</v>
      </c>
      <c r="H5129" t="s">
        <v>10</v>
      </c>
      <c r="I5129" t="s">
        <v>4202</v>
      </c>
    </row>
    <row r="5130" spans="1:9" ht="16.5" x14ac:dyDescent="0.25">
      <c r="A5130" s="1">
        <f>ROW()-ROW(tManutencao[[#Headers],[Seq]])</f>
        <v>5129</v>
      </c>
      <c r="B5130" s="3">
        <v>5010</v>
      </c>
      <c r="C5130" s="4">
        <v>45701.448854166665</v>
      </c>
      <c r="D5130" s="4"/>
      <c r="E5130" s="1" t="s">
        <v>9</v>
      </c>
      <c r="F5130">
        <v>108</v>
      </c>
      <c r="G5130" s="1" t="str">
        <f>IFERROR(VLOOKUP(tManutencao[[#This Row],[Máquina]],[1]!tMaquinas[[Código]:[Descrição]],2,0),"N/E")</f>
        <v>108 - Extrusora</v>
      </c>
      <c r="H5130" t="s">
        <v>10</v>
      </c>
      <c r="I5130" t="s">
        <v>4203</v>
      </c>
    </row>
    <row r="5131" spans="1:9" ht="16.5" x14ac:dyDescent="0.25">
      <c r="A5131" s="1">
        <f>ROW()-ROW(tManutencao[[#Headers],[Seq]])</f>
        <v>5130</v>
      </c>
      <c r="B5131" s="3">
        <v>5011</v>
      </c>
      <c r="C5131" s="4">
        <v>45701.622708333336</v>
      </c>
      <c r="D5131" s="4"/>
      <c r="E5131" s="1" t="s">
        <v>9</v>
      </c>
      <c r="F5131">
        <v>115</v>
      </c>
      <c r="G5131" s="1" t="str">
        <f>IFERROR(VLOOKUP(tManutencao[[#This Row],[Máquina]],[1]!tMaquinas[[Código]:[Descrição]],2,0),"N/E")</f>
        <v>115 - Extrusora</v>
      </c>
      <c r="H5131" t="s">
        <v>10</v>
      </c>
      <c r="I5131" t="s">
        <v>4204</v>
      </c>
    </row>
    <row r="5132" spans="1:9" ht="16.5" x14ac:dyDescent="0.25">
      <c r="A5132" s="1">
        <f>ROW()-ROW(tManutencao[[#Headers],[Seq]])</f>
        <v>5131</v>
      </c>
      <c r="B5132" s="3">
        <v>5012</v>
      </c>
      <c r="C5132" s="4">
        <v>45701.630810185183</v>
      </c>
      <c r="D5132" s="4"/>
      <c r="E5132" s="1" t="s">
        <v>92</v>
      </c>
      <c r="F5132">
        <v>505</v>
      </c>
      <c r="G5132" s="1" t="str">
        <f>IFERROR(VLOOKUP(tManutencao[[#This Row],[Máquina]],[1]!tMaquinas[[Código]:[Descrição]],2,0),"N/E")</f>
        <v>505 - Rebobinadeira</v>
      </c>
      <c r="H5132" t="s">
        <v>23</v>
      </c>
      <c r="I5132" t="s">
        <v>4191</v>
      </c>
    </row>
    <row r="5133" spans="1:9" ht="16.5" x14ac:dyDescent="0.25">
      <c r="A5133" s="1">
        <f>ROW()-ROW(tManutencao[[#Headers],[Seq]])</f>
        <v>5132</v>
      </c>
      <c r="B5133" s="3">
        <v>5013</v>
      </c>
      <c r="C5133" s="4">
        <v>45701.631620370368</v>
      </c>
      <c r="D5133" s="4"/>
      <c r="E5133" s="1" t="s">
        <v>92</v>
      </c>
      <c r="F5133">
        <v>505</v>
      </c>
      <c r="G5133" s="1" t="str">
        <f>IFERROR(VLOOKUP(tManutencao[[#This Row],[Máquina]],[1]!tMaquinas[[Código]:[Descrição]],2,0),"N/E")</f>
        <v>505 - Rebobinadeira</v>
      </c>
      <c r="H5133" t="s">
        <v>23</v>
      </c>
      <c r="I5133" t="s">
        <v>4188</v>
      </c>
    </row>
    <row r="5134" spans="1:9" ht="16.5" x14ac:dyDescent="0.25">
      <c r="A5134" s="1">
        <f>ROW()-ROW(tManutencao[[#Headers],[Seq]])</f>
        <v>5133</v>
      </c>
      <c r="B5134" s="3">
        <v>5014</v>
      </c>
      <c r="C5134" s="4">
        <v>45701.633796296293</v>
      </c>
      <c r="D5134" s="4"/>
      <c r="E5134" s="1" t="s">
        <v>9</v>
      </c>
      <c r="F5134">
        <v>108</v>
      </c>
      <c r="G5134" s="1" t="str">
        <f>IFERROR(VLOOKUP(tManutencao[[#This Row],[Máquina]],[1]!tMaquinas[[Código]:[Descrição]],2,0),"N/E")</f>
        <v>108 - Extrusora</v>
      </c>
      <c r="H5134" t="s">
        <v>10</v>
      </c>
      <c r="I5134" t="s">
        <v>74</v>
      </c>
    </row>
    <row r="5135" spans="1:9" ht="16.5" x14ac:dyDescent="0.25">
      <c r="A5135" s="1">
        <f>ROW()-ROW(tManutencao[[#Headers],[Seq]])</f>
        <v>5134</v>
      </c>
      <c r="B5135" s="3">
        <v>5015</v>
      </c>
      <c r="C5135" s="4">
        <v>45701.707800925928</v>
      </c>
      <c r="D5135" s="4"/>
      <c r="E5135" s="1" t="s">
        <v>9</v>
      </c>
      <c r="F5135">
        <v>117</v>
      </c>
      <c r="G5135" s="1" t="str">
        <f>IFERROR(VLOOKUP(tManutencao[[#This Row],[Máquina]],[1]!tMaquinas[[Código]:[Descrição]],2,0),"N/E")</f>
        <v>117 - Extrusora</v>
      </c>
      <c r="H5135" t="s">
        <v>10</v>
      </c>
      <c r="I5135" t="s">
        <v>73</v>
      </c>
    </row>
    <row r="5136" spans="1:9" ht="16.5" x14ac:dyDescent="0.25">
      <c r="A5136" s="1">
        <f>ROW()-ROW(tManutencao[[#Headers],[Seq]])</f>
        <v>5135</v>
      </c>
      <c r="B5136" s="3">
        <v>5016</v>
      </c>
      <c r="C5136" s="4">
        <v>45701.741574074076</v>
      </c>
      <c r="D5136" s="4"/>
      <c r="E5136" s="1" t="s">
        <v>9</v>
      </c>
      <c r="F5136">
        <v>501</v>
      </c>
      <c r="G5136" s="1" t="str">
        <f>IFERROR(VLOOKUP(tManutencao[[#This Row],[Máquina]],[1]!tMaquinas[[Código]:[Descrição]],2,0),"N/E")</f>
        <v>501 - Jaguar rebobinadeira</v>
      </c>
      <c r="H5136" t="s">
        <v>23</v>
      </c>
      <c r="I5136" t="s">
        <v>68</v>
      </c>
    </row>
    <row r="5137" spans="1:9" ht="16.5" x14ac:dyDescent="0.25">
      <c r="A5137" s="1">
        <f>ROW()-ROW(tManutencao[[#Headers],[Seq]])</f>
        <v>5136</v>
      </c>
      <c r="B5137" s="3">
        <v>5017</v>
      </c>
      <c r="C5137" s="4">
        <v>45701.7496875</v>
      </c>
      <c r="D5137" s="4"/>
      <c r="E5137" s="1" t="s">
        <v>9</v>
      </c>
      <c r="F5137">
        <v>501</v>
      </c>
      <c r="G5137" s="1" t="str">
        <f>IFERROR(VLOOKUP(tManutencao[[#This Row],[Máquina]],[1]!tMaquinas[[Código]:[Descrição]],2,0),"N/E")</f>
        <v>501 - Jaguar rebobinadeira</v>
      </c>
      <c r="H5137" t="s">
        <v>23</v>
      </c>
      <c r="I5137" t="s">
        <v>68</v>
      </c>
    </row>
    <row r="5138" spans="1:9" ht="16.5" x14ac:dyDescent="0.25">
      <c r="A5138" s="1">
        <f>ROW()-ROW(tManutencao[[#Headers],[Seq]])</f>
        <v>5137</v>
      </c>
      <c r="B5138" s="3">
        <v>5018</v>
      </c>
      <c r="C5138" s="4">
        <v>45701.768287037034</v>
      </c>
      <c r="D5138" s="4"/>
      <c r="E5138" s="1" t="s">
        <v>9</v>
      </c>
      <c r="F5138">
        <v>417</v>
      </c>
      <c r="G5138" s="1" t="str">
        <f>IFERROR(VLOOKUP(tManutencao[[#This Row],[Máquina]],[1]!tMaquinas[[Código]:[Descrição]],2,0),"N/E")</f>
        <v>417 - Hece 1400</v>
      </c>
      <c r="H5138" t="s">
        <v>21</v>
      </c>
      <c r="I5138" t="s">
        <v>32</v>
      </c>
    </row>
    <row r="5139" spans="1:9" ht="16.5" x14ac:dyDescent="0.25">
      <c r="A5139" s="1">
        <f>ROW()-ROW(tManutencao[[#Headers],[Seq]])</f>
        <v>5138</v>
      </c>
      <c r="B5139" s="3">
        <v>5019</v>
      </c>
      <c r="C5139" s="4">
        <v>45702.030462962961</v>
      </c>
      <c r="D5139" s="4"/>
      <c r="E5139" s="1" t="s">
        <v>9</v>
      </c>
      <c r="F5139">
        <v>113</v>
      </c>
      <c r="G5139" s="1" t="str">
        <f>IFERROR(VLOOKUP(tManutencao[[#This Row],[Máquina]],[1]!tMaquinas[[Código]:[Descrição]],2,0),"N/E")</f>
        <v>113 - Extrusora</v>
      </c>
      <c r="H5139" t="s">
        <v>10</v>
      </c>
      <c r="I5139" t="s">
        <v>36</v>
      </c>
    </row>
    <row r="5140" spans="1:9" ht="16.5" x14ac:dyDescent="0.25">
      <c r="A5140" s="1">
        <f>ROW()-ROW(tManutencao[[#Headers],[Seq]])</f>
        <v>5139</v>
      </c>
      <c r="B5140" s="3">
        <v>5020</v>
      </c>
      <c r="C5140" s="4">
        <v>45702.34684027778</v>
      </c>
      <c r="D5140" s="4"/>
      <c r="E5140" s="1" t="s">
        <v>9</v>
      </c>
      <c r="F5140">
        <v>117</v>
      </c>
      <c r="G5140" s="1" t="str">
        <f>IFERROR(VLOOKUP(tManutencao[[#This Row],[Máquina]],[1]!tMaquinas[[Código]:[Descrição]],2,0),"N/E")</f>
        <v>117 - Extrusora</v>
      </c>
      <c r="H5140" t="s">
        <v>10</v>
      </c>
      <c r="I5140" t="s">
        <v>4205</v>
      </c>
    </row>
    <row r="5141" spans="1:9" ht="16.5" x14ac:dyDescent="0.25">
      <c r="A5141" s="1">
        <f>ROW()-ROW(tManutencao[[#Headers],[Seq]])</f>
        <v>5140</v>
      </c>
      <c r="B5141" s="3">
        <v>5021</v>
      </c>
      <c r="C5141" s="4">
        <v>45702.347291666665</v>
      </c>
      <c r="D5141" s="4"/>
      <c r="E5141" s="1" t="s">
        <v>9</v>
      </c>
      <c r="F5141">
        <v>117</v>
      </c>
      <c r="G5141" s="1" t="str">
        <f>IFERROR(VLOOKUP(tManutencao[[#This Row],[Máquina]],[1]!tMaquinas[[Código]:[Descrição]],2,0),"N/E")</f>
        <v>117 - Extrusora</v>
      </c>
      <c r="H5141" t="s">
        <v>10</v>
      </c>
      <c r="I5141" t="s">
        <v>4206</v>
      </c>
    </row>
    <row r="5142" spans="1:9" ht="16.5" x14ac:dyDescent="0.25">
      <c r="A5142" s="1">
        <f>ROW()-ROW(tManutencao[[#Headers],[Seq]])</f>
        <v>5141</v>
      </c>
      <c r="B5142" s="3">
        <v>5022</v>
      </c>
      <c r="C5142" s="4">
        <v>45702.37164351852</v>
      </c>
      <c r="D5142" s="4"/>
      <c r="E5142" s="1" t="s">
        <v>9</v>
      </c>
      <c r="F5142">
        <v>118</v>
      </c>
      <c r="G5142" s="1" t="str">
        <f>IFERROR(VLOOKUP(tManutencao[[#This Row],[Máquina]],[1]!tMaquinas[[Código]:[Descrição]],2,0),"N/E")</f>
        <v>118- Extrusora</v>
      </c>
      <c r="H5142" t="s">
        <v>10</v>
      </c>
      <c r="I5142" t="s">
        <v>4207</v>
      </c>
    </row>
    <row r="5143" spans="1:9" ht="16.5" x14ac:dyDescent="0.25">
      <c r="A5143" s="1">
        <f>ROW()-ROW(tManutencao[[#Headers],[Seq]])</f>
        <v>5142</v>
      </c>
      <c r="B5143" s="3">
        <v>5023</v>
      </c>
      <c r="C5143" s="4">
        <v>45702.957974537036</v>
      </c>
      <c r="D5143" s="4"/>
      <c r="E5143" s="1" t="s">
        <v>9</v>
      </c>
      <c r="F5143">
        <v>207</v>
      </c>
      <c r="G5143" s="1" t="str">
        <f>IFERROR(VLOOKUP(tManutencao[[#This Row],[Máquina]],[1]!tMaquinas[[Código]:[Descrição]],2,0),"N/E")</f>
        <v>207 - Comexi 8 cores</v>
      </c>
      <c r="H5143" t="s">
        <v>62</v>
      </c>
      <c r="I5143" t="s">
        <v>4208</v>
      </c>
    </row>
    <row r="5144" spans="1:9" ht="16.5" x14ac:dyDescent="0.25">
      <c r="A5144" s="1">
        <f>ROW()-ROW(tManutencao[[#Headers],[Seq]])</f>
        <v>5143</v>
      </c>
      <c r="B5144" s="3">
        <v>4970</v>
      </c>
      <c r="C5144" s="4">
        <v>45699.327453703707</v>
      </c>
      <c r="D5144" s="4"/>
      <c r="E5144" s="1" t="s">
        <v>9</v>
      </c>
      <c r="G5144" s="1" t="str">
        <f>IFERROR(VLOOKUP(tManutencao[[#This Row],[Máquina]],[1]!tMaquinas[[Código]:[Descrição]],2,0),"N/E")</f>
        <v>N/E</v>
      </c>
      <c r="H5144" t="s">
        <v>10</v>
      </c>
      <c r="I5144" t="s">
        <v>4209</v>
      </c>
    </row>
    <row r="5145" spans="1:9" ht="16.5" x14ac:dyDescent="0.25">
      <c r="A5145" s="1">
        <f>ROW()-ROW(tManutencao[[#Headers],[Seq]])</f>
        <v>5144</v>
      </c>
      <c r="B5145" s="3">
        <v>5025</v>
      </c>
      <c r="C5145" s="4">
        <v>45705.088946759257</v>
      </c>
      <c r="D5145" s="4"/>
      <c r="E5145" s="1" t="s">
        <v>9</v>
      </c>
      <c r="F5145">
        <v>118</v>
      </c>
      <c r="G5145" s="1" t="str">
        <f>IFERROR(VLOOKUP(tManutencao[[#This Row],[Máquina]],[1]!tMaquinas[[Código]:[Descrição]],2,0),"N/E")</f>
        <v>118- Extrusora</v>
      </c>
      <c r="H5145" t="s">
        <v>10</v>
      </c>
      <c r="I5145" t="s">
        <v>77</v>
      </c>
    </row>
    <row r="5146" spans="1:9" ht="16.5" x14ac:dyDescent="0.25">
      <c r="A5146" s="1">
        <f>ROW()-ROW(tManutencao[[#Headers],[Seq]])</f>
        <v>5145</v>
      </c>
      <c r="B5146" s="3">
        <v>4974</v>
      </c>
      <c r="C5146" s="4">
        <v>45699.401226851849</v>
      </c>
      <c r="D5146" s="4"/>
      <c r="E5146" s="1" t="s">
        <v>182</v>
      </c>
      <c r="G5146" s="1" t="str">
        <f>IFERROR(VLOOKUP(tManutencao[[#This Row],[Máquina]],[1]!tMaquinas[[Código]:[Descrição]],2,0),"N/E")</f>
        <v>N/E</v>
      </c>
      <c r="H5146" t="s">
        <v>21</v>
      </c>
      <c r="I5146" t="s">
        <v>3261</v>
      </c>
    </row>
    <row r="5147" spans="1:9" ht="16.5" x14ac:dyDescent="0.25">
      <c r="A5147" s="1">
        <f>ROW()-ROW(tManutencao[[#Headers],[Seq]])</f>
        <v>5146</v>
      </c>
      <c r="B5147" s="3">
        <v>5027</v>
      </c>
      <c r="C5147" s="4">
        <v>45705.173263888886</v>
      </c>
      <c r="D5147" s="4"/>
      <c r="E5147" s="1" t="s">
        <v>9</v>
      </c>
      <c r="F5147">
        <v>113</v>
      </c>
      <c r="G5147" s="1" t="str">
        <f>IFERROR(VLOOKUP(tManutencao[[#This Row],[Máquina]],[1]!tMaquinas[[Código]:[Descrição]],2,0),"N/E")</f>
        <v>113 - Extrusora</v>
      </c>
      <c r="H5147" t="s">
        <v>10</v>
      </c>
      <c r="I5147" t="s">
        <v>4210</v>
      </c>
    </row>
    <row r="5148" spans="1:9" ht="16.5" x14ac:dyDescent="0.25">
      <c r="A5148" s="1">
        <f>ROW()-ROW(tManutencao[[#Headers],[Seq]])</f>
        <v>5147</v>
      </c>
      <c r="B5148" s="3">
        <v>5028</v>
      </c>
      <c r="C5148" s="4">
        <v>45705.175775462965</v>
      </c>
      <c r="D5148" s="4"/>
      <c r="E5148" s="1" t="s">
        <v>9</v>
      </c>
      <c r="F5148">
        <v>115</v>
      </c>
      <c r="G5148" s="1" t="str">
        <f>IFERROR(VLOOKUP(tManutencao[[#This Row],[Máquina]],[1]!tMaquinas[[Código]:[Descrição]],2,0),"N/E")</f>
        <v>115 - Extrusora</v>
      </c>
      <c r="H5148" t="s">
        <v>10</v>
      </c>
      <c r="I5148" t="s">
        <v>4211</v>
      </c>
    </row>
    <row r="5149" spans="1:9" ht="16.5" x14ac:dyDescent="0.25">
      <c r="A5149" s="1">
        <f>ROW()-ROW(tManutencao[[#Headers],[Seq]])</f>
        <v>5148</v>
      </c>
      <c r="B5149" s="3">
        <v>5029</v>
      </c>
      <c r="C5149" s="4">
        <v>45705.178206018521</v>
      </c>
      <c r="D5149" s="4"/>
      <c r="E5149" s="1" t="s">
        <v>9</v>
      </c>
      <c r="F5149">
        <v>116</v>
      </c>
      <c r="G5149" s="1" t="str">
        <f>IFERROR(VLOOKUP(tManutencao[[#This Row],[Máquina]],[1]!tMaquinas[[Código]:[Descrição]],2,0),"N/E")</f>
        <v>116 - Extrusora</v>
      </c>
      <c r="H5149" t="s">
        <v>10</v>
      </c>
      <c r="I5149" t="s">
        <v>4212</v>
      </c>
    </row>
    <row r="5150" spans="1:9" ht="16.5" x14ac:dyDescent="0.25">
      <c r="A5150" s="1">
        <f>ROW()-ROW(tManutencao[[#Headers],[Seq]])</f>
        <v>5149</v>
      </c>
      <c r="B5150" s="3">
        <v>5030</v>
      </c>
      <c r="C5150" s="4">
        <v>45705.185567129629</v>
      </c>
      <c r="D5150" s="4"/>
      <c r="E5150" s="1" t="s">
        <v>9</v>
      </c>
      <c r="F5150">
        <v>117</v>
      </c>
      <c r="G5150" s="1" t="str">
        <f>IFERROR(VLOOKUP(tManutencao[[#This Row],[Máquina]],[1]!tMaquinas[[Código]:[Descrição]],2,0),"N/E")</f>
        <v>117 - Extrusora</v>
      </c>
      <c r="H5150" t="s">
        <v>10</v>
      </c>
      <c r="I5150" t="s">
        <v>4213</v>
      </c>
    </row>
    <row r="5151" spans="1:9" ht="16.5" x14ac:dyDescent="0.25">
      <c r="A5151" s="1">
        <f>ROW()-ROW(tManutencao[[#Headers],[Seq]])</f>
        <v>5150</v>
      </c>
      <c r="B5151" s="3">
        <v>5031</v>
      </c>
      <c r="C5151" s="4">
        <v>45705.187326388892</v>
      </c>
      <c r="D5151" s="4"/>
      <c r="E5151" s="1" t="s">
        <v>9</v>
      </c>
      <c r="F5151">
        <v>117</v>
      </c>
      <c r="G5151" s="1" t="str">
        <f>IFERROR(VLOOKUP(tManutencao[[#This Row],[Máquina]],[1]!tMaquinas[[Código]:[Descrição]],2,0),"N/E")</f>
        <v>117 - Extrusora</v>
      </c>
      <c r="H5151" t="s">
        <v>10</v>
      </c>
      <c r="I5151" t="s">
        <v>4214</v>
      </c>
    </row>
    <row r="5152" spans="1:9" ht="16.5" x14ac:dyDescent="0.25">
      <c r="A5152" s="1">
        <f>ROW()-ROW(tManutencao[[#Headers],[Seq]])</f>
        <v>5151</v>
      </c>
      <c r="B5152" s="3">
        <v>5032</v>
      </c>
      <c r="C5152" s="4">
        <v>45705.18959490741</v>
      </c>
      <c r="D5152" s="4"/>
      <c r="E5152" s="1" t="s">
        <v>9</v>
      </c>
      <c r="F5152">
        <v>117</v>
      </c>
      <c r="G5152" s="1" t="str">
        <f>IFERROR(VLOOKUP(tManutencao[[#This Row],[Máquina]],[1]!tMaquinas[[Código]:[Descrição]],2,0),"N/E")</f>
        <v>117 - Extrusora</v>
      </c>
      <c r="H5152" t="s">
        <v>10</v>
      </c>
      <c r="I5152" t="s">
        <v>4215</v>
      </c>
    </row>
    <row r="5153" spans="1:9" ht="16.5" x14ac:dyDescent="0.25">
      <c r="A5153" s="1">
        <f>ROW()-ROW(tManutencao[[#Headers],[Seq]])</f>
        <v>5152</v>
      </c>
      <c r="B5153" s="3">
        <v>5033</v>
      </c>
      <c r="C5153" s="4">
        <v>45705.194953703707</v>
      </c>
      <c r="D5153" s="4"/>
      <c r="E5153" s="1" t="s">
        <v>9</v>
      </c>
      <c r="F5153">
        <v>118</v>
      </c>
      <c r="G5153" s="1" t="str">
        <f>IFERROR(VLOOKUP(tManutencao[[#This Row],[Máquina]],[1]!tMaquinas[[Código]:[Descrição]],2,0),"N/E")</f>
        <v>118- Extrusora</v>
      </c>
      <c r="H5153" t="s">
        <v>10</v>
      </c>
      <c r="I5153" t="s">
        <v>4216</v>
      </c>
    </row>
    <row r="5154" spans="1:9" ht="16.5" x14ac:dyDescent="0.25">
      <c r="A5154" s="1">
        <f>ROW()-ROW(tManutencao[[#Headers],[Seq]])</f>
        <v>5153</v>
      </c>
      <c r="B5154" s="3">
        <v>5034</v>
      </c>
      <c r="C5154" s="4">
        <v>45705.233761574076</v>
      </c>
      <c r="D5154" s="4"/>
      <c r="E5154" s="1" t="s">
        <v>9</v>
      </c>
      <c r="F5154">
        <v>113</v>
      </c>
      <c r="G5154" s="1" t="str">
        <f>IFERROR(VLOOKUP(tManutencao[[#This Row],[Máquina]],[1]!tMaquinas[[Código]:[Descrição]],2,0),"N/E")</f>
        <v>113 - Extrusora</v>
      </c>
      <c r="H5154" t="s">
        <v>10</v>
      </c>
      <c r="I5154" t="s">
        <v>61</v>
      </c>
    </row>
    <row r="5155" spans="1:9" ht="16.5" x14ac:dyDescent="0.25">
      <c r="A5155" s="1">
        <f>ROW()-ROW(tManutencao[[#Headers],[Seq]])</f>
        <v>5154</v>
      </c>
      <c r="B5155" s="3">
        <v>5035</v>
      </c>
      <c r="C5155" s="4">
        <v>45705.243784722225</v>
      </c>
      <c r="D5155" s="4"/>
      <c r="E5155" s="1" t="s">
        <v>9</v>
      </c>
      <c r="F5155">
        <v>117</v>
      </c>
      <c r="G5155" s="1" t="str">
        <f>IFERROR(VLOOKUP(tManutencao[[#This Row],[Máquina]],[1]!tMaquinas[[Código]:[Descrição]],2,0),"N/E")</f>
        <v>117 - Extrusora</v>
      </c>
      <c r="H5155" t="s">
        <v>10</v>
      </c>
      <c r="I5155" t="s">
        <v>61</v>
      </c>
    </row>
    <row r="5156" spans="1:9" ht="16.5" x14ac:dyDescent="0.25">
      <c r="A5156" s="1">
        <f>ROW()-ROW(tManutencao[[#Headers],[Seq]])</f>
        <v>5155</v>
      </c>
      <c r="B5156" s="3">
        <v>5036</v>
      </c>
      <c r="C5156" s="4">
        <v>45705.276643518519</v>
      </c>
      <c r="D5156" s="4"/>
      <c r="E5156" s="1" t="s">
        <v>9</v>
      </c>
      <c r="F5156">
        <v>118</v>
      </c>
      <c r="G5156" s="1" t="str">
        <f>IFERROR(VLOOKUP(tManutencao[[#This Row],[Máquina]],[1]!tMaquinas[[Código]:[Descrição]],2,0),"N/E")</f>
        <v>118- Extrusora</v>
      </c>
      <c r="H5156" t="s">
        <v>10</v>
      </c>
      <c r="I5156" t="s">
        <v>77</v>
      </c>
    </row>
    <row r="5157" spans="1:9" ht="16.5" x14ac:dyDescent="0.25">
      <c r="A5157" s="1">
        <f>ROW()-ROW(tManutencao[[#Headers],[Seq]])</f>
        <v>5156</v>
      </c>
      <c r="B5157" s="3">
        <v>5037</v>
      </c>
      <c r="C5157" s="4">
        <v>45705.372754629629</v>
      </c>
      <c r="D5157" s="4"/>
      <c r="E5157" s="1" t="s">
        <v>9</v>
      </c>
      <c r="F5157">
        <v>116</v>
      </c>
      <c r="G5157" s="1" t="str">
        <f>IFERROR(VLOOKUP(tManutencao[[#This Row],[Máquina]],[1]!tMaquinas[[Código]:[Descrição]],2,0),"N/E")</f>
        <v>116 - Extrusora</v>
      </c>
      <c r="H5157" t="s">
        <v>10</v>
      </c>
      <c r="I5157" t="s">
        <v>4217</v>
      </c>
    </row>
    <row r="5158" spans="1:9" ht="16.5" x14ac:dyDescent="0.25">
      <c r="A5158" s="1">
        <f>ROW()-ROW(tManutencao[[#Headers],[Seq]])</f>
        <v>5157</v>
      </c>
      <c r="B5158" s="3">
        <v>4978</v>
      </c>
      <c r="C5158" s="4">
        <v>45699.886435185188</v>
      </c>
      <c r="D5158" s="4"/>
      <c r="E5158" s="1" t="s">
        <v>9</v>
      </c>
      <c r="G5158" s="1" t="str">
        <f>IFERROR(VLOOKUP(tManutencao[[#This Row],[Máquina]],[1]!tMaquinas[[Código]:[Descrição]],2,0),"N/E")</f>
        <v>N/E</v>
      </c>
      <c r="H5158" t="s">
        <v>23</v>
      </c>
      <c r="I5158" t="s">
        <v>52</v>
      </c>
    </row>
    <row r="5159" spans="1:9" ht="16.5" x14ac:dyDescent="0.25">
      <c r="A5159" s="1">
        <f>ROW()-ROW(tManutencao[[#Headers],[Seq]])</f>
        <v>5158</v>
      </c>
      <c r="B5159" s="3">
        <v>5039</v>
      </c>
      <c r="C5159" s="4">
        <v>45705.674166666664</v>
      </c>
      <c r="D5159" s="4"/>
      <c r="E5159" s="1" t="s">
        <v>9</v>
      </c>
      <c r="F5159">
        <v>115</v>
      </c>
      <c r="G5159" s="1" t="str">
        <f>IFERROR(VLOOKUP(tManutencao[[#This Row],[Máquina]],[1]!tMaquinas[[Código]:[Descrição]],2,0),"N/E")</f>
        <v>115 - Extrusora</v>
      </c>
      <c r="H5159" t="s">
        <v>10</v>
      </c>
      <c r="I5159" t="s">
        <v>4218</v>
      </c>
    </row>
    <row r="5160" spans="1:9" ht="16.5" x14ac:dyDescent="0.25">
      <c r="A5160" s="1">
        <f>ROW()-ROW(tManutencao[[#Headers],[Seq]])</f>
        <v>5159</v>
      </c>
      <c r="B5160" s="3">
        <v>5040</v>
      </c>
      <c r="C5160" s="4">
        <v>45705.711388888885</v>
      </c>
      <c r="D5160" s="4"/>
      <c r="E5160" s="1" t="s">
        <v>9</v>
      </c>
      <c r="F5160">
        <v>417</v>
      </c>
      <c r="G5160" s="1" t="str">
        <f>IFERROR(VLOOKUP(tManutencao[[#This Row],[Máquina]],[1]!tMaquinas[[Código]:[Descrição]],2,0),"N/E")</f>
        <v>417 - Hece 1400</v>
      </c>
      <c r="H5160" t="s">
        <v>21</v>
      </c>
      <c r="I5160" t="s">
        <v>32</v>
      </c>
    </row>
    <row r="5161" spans="1:9" ht="16.5" x14ac:dyDescent="0.25">
      <c r="A5161" s="1">
        <f>ROW()-ROW(tManutencao[[#Headers],[Seq]])</f>
        <v>5160</v>
      </c>
      <c r="B5161" s="3">
        <v>5041</v>
      </c>
      <c r="C5161" s="4">
        <v>45706.159594907411</v>
      </c>
      <c r="D5161" s="4"/>
      <c r="E5161" s="1" t="s">
        <v>9</v>
      </c>
      <c r="F5161">
        <v>113</v>
      </c>
      <c r="G5161" s="1" t="str">
        <f>IFERROR(VLOOKUP(tManutencao[[#This Row],[Máquina]],[1]!tMaquinas[[Código]:[Descrição]],2,0),"N/E")</f>
        <v>113 - Extrusora</v>
      </c>
      <c r="H5161" t="s">
        <v>10</v>
      </c>
      <c r="I5161" t="s">
        <v>13</v>
      </c>
    </row>
    <row r="5162" spans="1:9" ht="16.5" x14ac:dyDescent="0.25">
      <c r="A5162" s="1">
        <f>ROW()-ROW(tManutencao[[#Headers],[Seq]])</f>
        <v>5161</v>
      </c>
      <c r="B5162" s="3">
        <v>5042</v>
      </c>
      <c r="C5162" s="4">
        <v>45706.166909722226</v>
      </c>
      <c r="D5162" s="4"/>
      <c r="E5162" s="1" t="s">
        <v>9</v>
      </c>
      <c r="F5162">
        <v>108</v>
      </c>
      <c r="G5162" s="1" t="str">
        <f>IFERROR(VLOOKUP(tManutencao[[#This Row],[Máquina]],[1]!tMaquinas[[Código]:[Descrição]],2,0),"N/E")</f>
        <v>108 - Extrusora</v>
      </c>
      <c r="H5162" t="s">
        <v>10</v>
      </c>
      <c r="I5162" t="s">
        <v>86</v>
      </c>
    </row>
    <row r="5163" spans="1:9" ht="16.5" x14ac:dyDescent="0.25">
      <c r="A5163" s="1">
        <f>ROW()-ROW(tManutencao[[#Headers],[Seq]])</f>
        <v>5162</v>
      </c>
      <c r="B5163" s="3">
        <v>5043</v>
      </c>
      <c r="C5163" s="4">
        <v>45706.19804398148</v>
      </c>
      <c r="D5163" s="4"/>
      <c r="E5163" s="1" t="s">
        <v>9</v>
      </c>
      <c r="F5163">
        <v>108</v>
      </c>
      <c r="G5163" s="1" t="str">
        <f>IFERROR(VLOOKUP(tManutencao[[#This Row],[Máquina]],[1]!tMaquinas[[Código]:[Descrição]],2,0),"N/E")</f>
        <v>108 - Extrusora</v>
      </c>
      <c r="H5163" t="s">
        <v>10</v>
      </c>
      <c r="I5163" t="s">
        <v>4219</v>
      </c>
    </row>
    <row r="5164" spans="1:9" ht="16.5" x14ac:dyDescent="0.25">
      <c r="A5164" s="1">
        <f>ROW()-ROW(tManutencao[[#Headers],[Seq]])</f>
        <v>5163</v>
      </c>
      <c r="B5164" s="3">
        <v>5044</v>
      </c>
      <c r="C5164" s="4">
        <v>45706.20453703704</v>
      </c>
      <c r="D5164" s="4"/>
      <c r="E5164" s="1" t="s">
        <v>9</v>
      </c>
      <c r="F5164">
        <v>117</v>
      </c>
      <c r="G5164" s="1" t="str">
        <f>IFERROR(VLOOKUP(tManutencao[[#This Row],[Máquina]],[1]!tMaquinas[[Código]:[Descrição]],2,0),"N/E")</f>
        <v>117 - Extrusora</v>
      </c>
      <c r="H5164" t="s">
        <v>10</v>
      </c>
      <c r="I5164" t="s">
        <v>4220</v>
      </c>
    </row>
    <row r="5165" spans="1:9" ht="16.5" x14ac:dyDescent="0.25">
      <c r="A5165" s="1">
        <f>ROW()-ROW(tManutencao[[#Headers],[Seq]])</f>
        <v>5164</v>
      </c>
      <c r="B5165" s="3">
        <v>5045</v>
      </c>
      <c r="C5165" s="4">
        <v>45706.276886574073</v>
      </c>
      <c r="D5165" s="4"/>
      <c r="E5165" s="1" t="s">
        <v>9</v>
      </c>
      <c r="F5165">
        <v>117</v>
      </c>
      <c r="G5165" s="1" t="str">
        <f>IFERROR(VLOOKUP(tManutencao[[#This Row],[Máquina]],[1]!tMaquinas[[Código]:[Descrição]],2,0),"N/E")</f>
        <v>117 - Extrusora</v>
      </c>
      <c r="H5165" t="s">
        <v>10</v>
      </c>
      <c r="I5165" t="s">
        <v>25</v>
      </c>
    </row>
    <row r="5166" spans="1:9" ht="16.5" x14ac:dyDescent="0.25">
      <c r="A5166" s="1">
        <f>ROW()-ROW(tManutencao[[#Headers],[Seq]])</f>
        <v>5165</v>
      </c>
      <c r="B5166" s="3">
        <v>5046</v>
      </c>
      <c r="C5166" s="4">
        <v>45706.28875</v>
      </c>
      <c r="D5166" s="4"/>
      <c r="E5166" s="1" t="s">
        <v>9</v>
      </c>
      <c r="F5166">
        <v>116</v>
      </c>
      <c r="G5166" s="1" t="str">
        <f>IFERROR(VLOOKUP(tManutencao[[#This Row],[Máquina]],[1]!tMaquinas[[Código]:[Descrição]],2,0),"N/E")</f>
        <v>116 - Extrusora</v>
      </c>
      <c r="H5166" t="s">
        <v>10</v>
      </c>
      <c r="I5166" t="s">
        <v>4221</v>
      </c>
    </row>
    <row r="5167" spans="1:9" ht="16.5" x14ac:dyDescent="0.25">
      <c r="A5167" s="1">
        <f>ROW()-ROW(tManutencao[[#Headers],[Seq]])</f>
        <v>5166</v>
      </c>
      <c r="B5167" s="3">
        <v>5047</v>
      </c>
      <c r="C5167" s="4">
        <v>45706.371944444443</v>
      </c>
      <c r="D5167" s="4"/>
      <c r="E5167" s="1" t="s">
        <v>9</v>
      </c>
      <c r="F5167">
        <v>207</v>
      </c>
      <c r="G5167" s="1" t="str">
        <f>IFERROR(VLOOKUP(tManutencao[[#This Row],[Máquina]],[1]!tMaquinas[[Código]:[Descrição]],2,0),"N/E")</f>
        <v>207 - Comexi 8 cores</v>
      </c>
      <c r="H5167" t="s">
        <v>62</v>
      </c>
      <c r="I5167" t="s">
        <v>4222</v>
      </c>
    </row>
    <row r="5168" spans="1:9" ht="16.5" x14ac:dyDescent="0.25">
      <c r="A5168" s="1">
        <f>ROW()-ROW(tManutencao[[#Headers],[Seq]])</f>
        <v>5167</v>
      </c>
      <c r="B5168" s="3">
        <v>5048</v>
      </c>
      <c r="C5168" s="4">
        <v>45706.372685185182</v>
      </c>
      <c r="D5168" s="4">
        <v>45707.420590277776</v>
      </c>
      <c r="E5168" s="1" t="s">
        <v>9</v>
      </c>
      <c r="F5168">
        <v>206</v>
      </c>
      <c r="G5168" s="1" t="str">
        <f>IFERROR(VLOOKUP(tManutencao[[#This Row],[Máquina]],[1]!tMaquinas[[Código]:[Descrição]],2,0),"N/E")</f>
        <v>206 - Comexi 8 cores</v>
      </c>
      <c r="H5168" t="s">
        <v>62</v>
      </c>
      <c r="I5168" t="s">
        <v>4223</v>
      </c>
    </row>
    <row r="5169" spans="1:9" ht="16.5" x14ac:dyDescent="0.25">
      <c r="A5169" s="1">
        <f>ROW()-ROW(tManutencao[[#Headers],[Seq]])</f>
        <v>5168</v>
      </c>
      <c r="B5169" s="3">
        <v>5049</v>
      </c>
      <c r="C5169" s="4">
        <v>45706.373148148145</v>
      </c>
      <c r="D5169" s="4">
        <v>45707.419629629629</v>
      </c>
      <c r="E5169" s="1" t="s">
        <v>9</v>
      </c>
      <c r="F5169">
        <v>208</v>
      </c>
      <c r="G5169" s="1" t="str">
        <f>IFERROR(VLOOKUP(tManutencao[[#This Row],[Máquina]],[1]!tMaquinas[[Código]:[Descrição]],2,0),"N/E")</f>
        <v>208 - Comexi 8 cores</v>
      </c>
      <c r="H5169" t="s">
        <v>62</v>
      </c>
      <c r="I5169" t="s">
        <v>4224</v>
      </c>
    </row>
    <row r="5170" spans="1:9" ht="16.5" x14ac:dyDescent="0.25">
      <c r="A5170" s="1">
        <f>ROW()-ROW(tManutencao[[#Headers],[Seq]])</f>
        <v>5169</v>
      </c>
      <c r="B5170" s="3">
        <v>5050</v>
      </c>
      <c r="C5170" s="4">
        <v>45706.374143518522</v>
      </c>
      <c r="D5170" s="4">
        <v>45707.418773148151</v>
      </c>
      <c r="E5170" s="1" t="s">
        <v>9</v>
      </c>
      <c r="F5170">
        <v>206</v>
      </c>
      <c r="G5170" s="1" t="str">
        <f>IFERROR(VLOOKUP(tManutencao[[#This Row],[Máquina]],[1]!tMaquinas[[Código]:[Descrição]],2,0),"N/E")</f>
        <v>206 - Comexi 8 cores</v>
      </c>
      <c r="H5170" t="s">
        <v>62</v>
      </c>
      <c r="I5170" t="s">
        <v>4225</v>
      </c>
    </row>
    <row r="5171" spans="1:9" ht="16.5" x14ac:dyDescent="0.25">
      <c r="A5171" s="1">
        <f>ROW()-ROW(tManutencao[[#Headers],[Seq]])</f>
        <v>5170</v>
      </c>
      <c r="B5171" s="3">
        <v>5051</v>
      </c>
      <c r="C5171" s="4">
        <v>45706.375011574077</v>
      </c>
      <c r="D5171" s="4">
        <v>45707.417893518519</v>
      </c>
      <c r="E5171" s="1" t="s">
        <v>9</v>
      </c>
      <c r="F5171">
        <v>208</v>
      </c>
      <c r="G5171" s="1" t="str">
        <f>IFERROR(VLOOKUP(tManutencao[[#This Row],[Máquina]],[1]!tMaquinas[[Código]:[Descrição]],2,0),"N/E")</f>
        <v>208 - Comexi 8 cores</v>
      </c>
      <c r="H5171" t="s">
        <v>62</v>
      </c>
      <c r="I5171" t="s">
        <v>4226</v>
      </c>
    </row>
    <row r="5172" spans="1:9" ht="16.5" x14ac:dyDescent="0.25">
      <c r="A5172" s="1">
        <f>ROW()-ROW(tManutencao[[#Headers],[Seq]])</f>
        <v>5171</v>
      </c>
      <c r="B5172" s="3">
        <v>5052</v>
      </c>
      <c r="C5172" s="4">
        <v>45706.407349537039</v>
      </c>
      <c r="D5172" s="4"/>
      <c r="E5172" s="1" t="s">
        <v>9</v>
      </c>
      <c r="F5172">
        <v>115</v>
      </c>
      <c r="G5172" s="1" t="str">
        <f>IFERROR(VLOOKUP(tManutencao[[#This Row],[Máquina]],[1]!tMaquinas[[Código]:[Descrição]],2,0),"N/E")</f>
        <v>115 - Extrusora</v>
      </c>
      <c r="H5172" t="s">
        <v>10</v>
      </c>
      <c r="I5172" t="s">
        <v>4227</v>
      </c>
    </row>
    <row r="5173" spans="1:9" ht="16.5" x14ac:dyDescent="0.25">
      <c r="A5173" s="1">
        <f>ROW()-ROW(tManutencao[[#Headers],[Seq]])</f>
        <v>5172</v>
      </c>
      <c r="B5173" s="3">
        <v>5053</v>
      </c>
      <c r="C5173" s="4">
        <v>45706.407870370371</v>
      </c>
      <c r="D5173" s="4"/>
      <c r="E5173" s="1" t="s">
        <v>9</v>
      </c>
      <c r="F5173">
        <v>116</v>
      </c>
      <c r="G5173" s="1" t="str">
        <f>IFERROR(VLOOKUP(tManutencao[[#This Row],[Máquina]],[1]!tMaquinas[[Código]:[Descrição]],2,0),"N/E")</f>
        <v>116 - Extrusora</v>
      </c>
      <c r="H5173" t="s">
        <v>10</v>
      </c>
      <c r="I5173" t="s">
        <v>4228</v>
      </c>
    </row>
    <row r="5174" spans="1:9" ht="16.5" x14ac:dyDescent="0.25">
      <c r="A5174" s="1">
        <f>ROW()-ROW(tManutencao[[#Headers],[Seq]])</f>
        <v>5173</v>
      </c>
      <c r="B5174" s="3">
        <v>5054</v>
      </c>
      <c r="C5174" s="4">
        <v>45706.473530092589</v>
      </c>
      <c r="D5174" s="4"/>
      <c r="E5174" s="1" t="s">
        <v>9</v>
      </c>
      <c r="F5174">
        <v>108</v>
      </c>
      <c r="G5174" s="1" t="str">
        <f>IFERROR(VLOOKUP(tManutencao[[#This Row],[Máquina]],[1]!tMaquinas[[Código]:[Descrição]],2,0),"N/E")</f>
        <v>108 - Extrusora</v>
      </c>
      <c r="H5174" t="s">
        <v>10</v>
      </c>
      <c r="I5174" t="s">
        <v>4229</v>
      </c>
    </row>
    <row r="5175" spans="1:9" ht="16.5" x14ac:dyDescent="0.25">
      <c r="A5175" s="1">
        <f>ROW()-ROW(tManutencao[[#Headers],[Seq]])</f>
        <v>5174</v>
      </c>
      <c r="B5175" s="3">
        <v>4993</v>
      </c>
      <c r="C5175" s="4">
        <v>45700.460520833331</v>
      </c>
      <c r="D5175" s="4"/>
      <c r="E5175" s="1" t="s">
        <v>9</v>
      </c>
      <c r="G5175" s="1" t="str">
        <f>IFERROR(VLOOKUP(tManutencao[[#This Row],[Máquina]],[1]!tMaquinas[[Código]:[Descrição]],2,0),"N/E")</f>
        <v>N/E</v>
      </c>
      <c r="H5175" t="s">
        <v>10</v>
      </c>
      <c r="I5175" t="s">
        <v>4230</v>
      </c>
    </row>
    <row r="5176" spans="1:9" ht="16.5" x14ac:dyDescent="0.25">
      <c r="A5176" s="1">
        <f>ROW()-ROW(tManutencao[[#Headers],[Seq]])</f>
        <v>5175</v>
      </c>
      <c r="B5176" s="3">
        <v>5056</v>
      </c>
      <c r="C5176" s="4">
        <v>45706.580555555556</v>
      </c>
      <c r="D5176" s="4"/>
      <c r="E5176" s="1" t="s">
        <v>2433</v>
      </c>
      <c r="F5176">
        <v>108</v>
      </c>
      <c r="G5176" s="1" t="str">
        <f>IFERROR(VLOOKUP(tManutencao[[#This Row],[Máquina]],[1]!tMaquinas[[Código]:[Descrição]],2,0),"N/E")</f>
        <v>108 - Extrusora</v>
      </c>
      <c r="H5176" t="s">
        <v>10</v>
      </c>
      <c r="I5176" t="s">
        <v>4231</v>
      </c>
    </row>
    <row r="5177" spans="1:9" ht="16.5" x14ac:dyDescent="0.25">
      <c r="A5177" s="1">
        <f>ROW()-ROW(tManutencao[[#Headers],[Seq]])</f>
        <v>5176</v>
      </c>
      <c r="B5177" s="3">
        <v>5057</v>
      </c>
      <c r="C5177" s="4">
        <v>45706.782719907409</v>
      </c>
      <c r="D5177" s="4"/>
      <c r="E5177" s="1" t="s">
        <v>2433</v>
      </c>
      <c r="F5177">
        <v>116</v>
      </c>
      <c r="G5177" s="1" t="str">
        <f>IFERROR(VLOOKUP(tManutencao[[#This Row],[Máquina]],[1]!tMaquinas[[Código]:[Descrição]],2,0),"N/E")</f>
        <v>116 - Extrusora</v>
      </c>
      <c r="H5177" t="s">
        <v>10</v>
      </c>
      <c r="I5177" t="s">
        <v>4232</v>
      </c>
    </row>
    <row r="5178" spans="1:9" ht="16.5" x14ac:dyDescent="0.25">
      <c r="A5178" s="1">
        <f>ROW()-ROW(tManutencao[[#Headers],[Seq]])</f>
        <v>5177</v>
      </c>
      <c r="B5178" s="3">
        <v>5058</v>
      </c>
      <c r="C5178" s="4">
        <v>45706.876909722225</v>
      </c>
      <c r="D5178" s="4"/>
      <c r="E5178" s="1" t="s">
        <v>9</v>
      </c>
      <c r="F5178">
        <v>417</v>
      </c>
      <c r="G5178" s="1" t="str">
        <f>IFERROR(VLOOKUP(tManutencao[[#This Row],[Máquina]],[1]!tMaquinas[[Código]:[Descrição]],2,0),"N/E")</f>
        <v>417 - Hece 1400</v>
      </c>
      <c r="H5178" t="s">
        <v>21</v>
      </c>
      <c r="I5178" t="s">
        <v>32</v>
      </c>
    </row>
    <row r="5179" spans="1:9" ht="16.5" x14ac:dyDescent="0.25">
      <c r="A5179" s="1">
        <f>ROW()-ROW(tManutencao[[#Headers],[Seq]])</f>
        <v>5178</v>
      </c>
      <c r="B5179" s="3">
        <v>5059</v>
      </c>
      <c r="C5179" s="4">
        <v>45707.092141203706</v>
      </c>
      <c r="D5179" s="4"/>
      <c r="E5179" s="1" t="s">
        <v>9</v>
      </c>
      <c r="F5179">
        <v>117</v>
      </c>
      <c r="G5179" s="1" t="str">
        <f>IFERROR(VLOOKUP(tManutencao[[#This Row],[Máquina]],[1]!tMaquinas[[Código]:[Descrição]],2,0),"N/E")</f>
        <v>117 - Extrusora</v>
      </c>
      <c r="H5179" t="s">
        <v>10</v>
      </c>
      <c r="I5179" t="s">
        <v>4233</v>
      </c>
    </row>
    <row r="5180" spans="1:9" ht="16.5" x14ac:dyDescent="0.25">
      <c r="A5180" s="1">
        <f>ROW()-ROW(tManutencao[[#Headers],[Seq]])</f>
        <v>5179</v>
      </c>
      <c r="B5180" s="3">
        <v>5060</v>
      </c>
      <c r="C5180" s="4">
        <v>45707.583935185183</v>
      </c>
      <c r="D5180" s="4"/>
      <c r="E5180" s="1" t="s">
        <v>9</v>
      </c>
      <c r="F5180">
        <v>302</v>
      </c>
      <c r="G5180" s="1" t="str">
        <f>IFERROR(VLOOKUP(tManutencao[[#This Row],[Máquina]],[1]!tMaquinas[[Código]:[Descrição]],2,0),"N/E")</f>
        <v>301 - Comexi Laminadora</v>
      </c>
      <c r="H5180" t="s">
        <v>58</v>
      </c>
      <c r="I5180" t="s">
        <v>4234</v>
      </c>
    </row>
    <row r="5181" spans="1:9" ht="16.5" x14ac:dyDescent="0.25">
      <c r="A5181" s="1">
        <f>ROW()-ROW(tManutencao[[#Headers],[Seq]])</f>
        <v>5180</v>
      </c>
      <c r="B5181" s="3">
        <v>4998</v>
      </c>
      <c r="C5181" s="4">
        <v>45700.545358796298</v>
      </c>
      <c r="D5181" s="4"/>
      <c r="E5181" s="1" t="s">
        <v>182</v>
      </c>
      <c r="G5181" s="1" t="str">
        <f>IFERROR(VLOOKUP(tManutencao[[#This Row],[Máquina]],[1]!tMaquinas[[Código]:[Descrição]],2,0),"N/E")</f>
        <v>N/E</v>
      </c>
      <c r="H5181" t="s">
        <v>21</v>
      </c>
      <c r="I5181" t="s">
        <v>4235</v>
      </c>
    </row>
    <row r="5182" spans="1:9" ht="16.5" x14ac:dyDescent="0.25">
      <c r="A5182" s="1">
        <f>ROW()-ROW(tManutencao[[#Headers],[Seq]])</f>
        <v>5181</v>
      </c>
      <c r="B5182" s="3">
        <v>5062</v>
      </c>
      <c r="C5182" s="4">
        <v>45707.877592592595</v>
      </c>
      <c r="D5182" s="4"/>
      <c r="E5182" s="1" t="s">
        <v>9</v>
      </c>
      <c r="F5182">
        <v>417</v>
      </c>
      <c r="G5182" s="1" t="str">
        <f>IFERROR(VLOOKUP(tManutencao[[#This Row],[Máquina]],[1]!tMaquinas[[Código]:[Descrição]],2,0),"N/E")</f>
        <v>417 - Hece 1400</v>
      </c>
      <c r="H5182" t="s">
        <v>21</v>
      </c>
      <c r="I5182" t="s">
        <v>32</v>
      </c>
    </row>
    <row r="5183" spans="1:9" ht="16.5" x14ac:dyDescent="0.25">
      <c r="A5183" s="1">
        <f>ROW()-ROW(tManutencao[[#Headers],[Seq]])</f>
        <v>5182</v>
      </c>
      <c r="B5183" s="3">
        <v>5063</v>
      </c>
      <c r="C5183" s="4">
        <v>45707.912986111114</v>
      </c>
      <c r="D5183" s="4"/>
      <c r="E5183" s="1" t="s">
        <v>9</v>
      </c>
      <c r="F5183">
        <v>417</v>
      </c>
      <c r="G5183" s="1" t="str">
        <f>IFERROR(VLOOKUP(tManutencao[[#This Row],[Máquina]],[1]!tMaquinas[[Código]:[Descrição]],2,0),"N/E")</f>
        <v>417 - Hece 1400</v>
      </c>
      <c r="H5183" t="s">
        <v>21</v>
      </c>
      <c r="I5183" t="s">
        <v>32</v>
      </c>
    </row>
    <row r="5184" spans="1:9" ht="16.5" x14ac:dyDescent="0.25">
      <c r="A5184" s="1">
        <f>ROW()-ROW(tManutencao[[#Headers],[Seq]])</f>
        <v>5183</v>
      </c>
      <c r="B5184" s="3">
        <v>5064</v>
      </c>
      <c r="C5184" s="4">
        <v>45708.246412037035</v>
      </c>
      <c r="D5184" s="4"/>
      <c r="E5184" s="1" t="s">
        <v>9</v>
      </c>
      <c r="F5184">
        <v>206</v>
      </c>
      <c r="G5184" s="1" t="str">
        <f>IFERROR(VLOOKUP(tManutencao[[#This Row],[Máquina]],[1]!tMaquinas[[Código]:[Descrição]],2,0),"N/E")</f>
        <v>206 - Comexi 8 cores</v>
      </c>
      <c r="H5184" t="s">
        <v>62</v>
      </c>
      <c r="I5184" t="s">
        <v>4236</v>
      </c>
    </row>
    <row r="5185" spans="1:9" ht="16.5" x14ac:dyDescent="0.25">
      <c r="A5185" s="1">
        <f>ROW()-ROW(tManutencao[[#Headers],[Seq]])</f>
        <v>5184</v>
      </c>
      <c r="B5185" s="3">
        <v>5065</v>
      </c>
      <c r="C5185" s="4">
        <v>45708.357928240737</v>
      </c>
      <c r="D5185" s="4"/>
      <c r="E5185" s="1" t="s">
        <v>9</v>
      </c>
      <c r="F5185">
        <v>116</v>
      </c>
      <c r="G5185" s="1" t="str">
        <f>IFERROR(VLOOKUP(tManutencao[[#This Row],[Máquina]],[1]!tMaquinas[[Código]:[Descrição]],2,0),"N/E")</f>
        <v>116 - Extrusora</v>
      </c>
      <c r="H5185" t="s">
        <v>10</v>
      </c>
      <c r="I5185" t="s">
        <v>4237</v>
      </c>
    </row>
    <row r="5186" spans="1:9" ht="16.5" x14ac:dyDescent="0.25">
      <c r="A5186" s="1">
        <f>ROW()-ROW(tManutencao[[#Headers],[Seq]])</f>
        <v>5185</v>
      </c>
      <c r="B5186" s="3">
        <v>5066</v>
      </c>
      <c r="C5186" s="4">
        <v>45708.422199074077</v>
      </c>
      <c r="D5186" s="4"/>
      <c r="E5186" s="1" t="s">
        <v>9</v>
      </c>
      <c r="F5186">
        <v>116</v>
      </c>
      <c r="G5186" s="1" t="str">
        <f>IFERROR(VLOOKUP(tManutencao[[#This Row],[Máquina]],[1]!tMaquinas[[Código]:[Descrição]],2,0),"N/E")</f>
        <v>116 - Extrusora</v>
      </c>
      <c r="H5186" t="s">
        <v>10</v>
      </c>
      <c r="I5186" t="s">
        <v>4238</v>
      </c>
    </row>
    <row r="5187" spans="1:9" ht="16.5" x14ac:dyDescent="0.25">
      <c r="A5187" s="1">
        <f>ROW()-ROW(tManutencao[[#Headers],[Seq]])</f>
        <v>5186</v>
      </c>
      <c r="B5187" s="3">
        <v>5061</v>
      </c>
      <c r="C5187" s="4">
        <v>45707.601655092592</v>
      </c>
      <c r="D5187" s="4"/>
      <c r="E5187" s="1" t="s">
        <v>2137</v>
      </c>
      <c r="G5187" s="1" t="str">
        <f>IFERROR(VLOOKUP(tManutencao[[#This Row],[Máquina]],[1]!tMaquinas[[Código]:[Descrição]],2,0),"N/E")</f>
        <v>N/E</v>
      </c>
      <c r="H5187" t="s">
        <v>10</v>
      </c>
      <c r="I5187" t="s">
        <v>4239</v>
      </c>
    </row>
    <row r="5188" spans="1:9" ht="16.5" x14ac:dyDescent="0.25">
      <c r="A5188" s="1">
        <f>ROW()-ROW(tManutencao[[#Headers],[Seq]])</f>
        <v>5187</v>
      </c>
      <c r="B5188" s="3">
        <v>5068</v>
      </c>
      <c r="C5188" s="4">
        <v>45708.424155092594</v>
      </c>
      <c r="D5188" s="4"/>
      <c r="E5188" s="1" t="s">
        <v>9</v>
      </c>
      <c r="F5188">
        <v>117</v>
      </c>
      <c r="G5188" s="1" t="str">
        <f>IFERROR(VLOOKUP(tManutencao[[#This Row],[Máquina]],[1]!tMaquinas[[Código]:[Descrição]],2,0),"N/E")</f>
        <v>117 - Extrusora</v>
      </c>
      <c r="H5188" t="s">
        <v>10</v>
      </c>
      <c r="I5188" t="s">
        <v>4240</v>
      </c>
    </row>
    <row r="5189" spans="1:9" ht="16.5" x14ac:dyDescent="0.25">
      <c r="A5189" s="1">
        <f>ROW()-ROW(tManutencao[[#Headers],[Seq]])</f>
        <v>5188</v>
      </c>
      <c r="B5189" s="3">
        <v>5069</v>
      </c>
      <c r="C5189" s="4">
        <v>45708.424768518518</v>
      </c>
      <c r="D5189" s="4"/>
      <c r="E5189" s="1" t="s">
        <v>9</v>
      </c>
      <c r="F5189">
        <v>117</v>
      </c>
      <c r="G5189" s="1" t="str">
        <f>IFERROR(VLOOKUP(tManutencao[[#This Row],[Máquina]],[1]!tMaquinas[[Código]:[Descrição]],2,0),"N/E")</f>
        <v>117 - Extrusora</v>
      </c>
      <c r="H5189" t="s">
        <v>10</v>
      </c>
      <c r="I5189" t="s">
        <v>4241</v>
      </c>
    </row>
    <row r="5190" spans="1:9" ht="16.5" x14ac:dyDescent="0.25">
      <c r="A5190" s="1">
        <f>ROW()-ROW(tManutencao[[#Headers],[Seq]])</f>
        <v>5189</v>
      </c>
      <c r="B5190" s="3">
        <v>5070</v>
      </c>
      <c r="C5190" s="4">
        <v>45708.451979166668</v>
      </c>
      <c r="D5190" s="4"/>
      <c r="E5190" s="1" t="s">
        <v>9</v>
      </c>
      <c r="F5190">
        <v>108</v>
      </c>
      <c r="G5190" s="1" t="str">
        <f>IFERROR(VLOOKUP(tManutencao[[#This Row],[Máquina]],[1]!tMaquinas[[Código]:[Descrição]],2,0),"N/E")</f>
        <v>108 - Extrusora</v>
      </c>
      <c r="H5190" t="s">
        <v>10</v>
      </c>
      <c r="I5190" t="s">
        <v>4242</v>
      </c>
    </row>
    <row r="5191" spans="1:9" ht="16.5" x14ac:dyDescent="0.25">
      <c r="A5191" s="1">
        <f>ROW()-ROW(tManutencao[[#Headers],[Seq]])</f>
        <v>5190</v>
      </c>
      <c r="B5191" s="3">
        <v>5071</v>
      </c>
      <c r="C5191" s="4">
        <v>45708.459386574075</v>
      </c>
      <c r="D5191" s="4"/>
      <c r="E5191" s="1" t="s">
        <v>182</v>
      </c>
      <c r="G5191" s="1" t="str">
        <f>IFERROR(VLOOKUP(tManutencao[[#This Row],[Máquina]],[1]!tMaquinas[[Código]:[Descrição]],2,0),"N/E")</f>
        <v>N/E</v>
      </c>
      <c r="H5191" t="s">
        <v>21</v>
      </c>
      <c r="I5191" t="s">
        <v>4243</v>
      </c>
    </row>
  </sheetData>
  <dataValidations count="2">
    <dataValidation type="list" allowBlank="1" showInputMessage="1" showErrorMessage="1" sqref="E2:E5191" xr:uid="{4DDBDB34-45CB-4686-931C-836DF5325082}">
      <formula1>"Corretiva,CORRETIVA DA PREDITIVA,CORRETIVA DA PREVENTIVA,CORRETIVA PROGRAMADA,LIMPEZA E ORGANIZACAO,MELHORIA,PREDITIVA,PREVENTIVA  "</formula1>
    </dataValidation>
    <dataValidation type="list" allowBlank="1" showInputMessage="1" showErrorMessage="1" sqref="F2:F5191" xr:uid="{475856BE-09AF-4E78-926E-6B968E66BCE2}">
      <formula1>_lMaquinas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DANIEL SILVA INACIO</dc:creator>
  <cp:lastModifiedBy>AUGUSTO DANIEL SILVA INACIO</cp:lastModifiedBy>
  <dcterms:created xsi:type="dcterms:W3CDTF">2025-02-24T15:31:30Z</dcterms:created>
  <dcterms:modified xsi:type="dcterms:W3CDTF">2025-02-24T18:39:46Z</dcterms:modified>
</cp:coreProperties>
</file>