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t\OneDrive\Documents\UIS\mastermappe\discrete\DiscreteProject_Dat530\PYTHON\Datacollected\"/>
    </mc:Choice>
  </mc:AlternateContent>
  <xr:revisionPtr revIDLastSave="0" documentId="8_{03A95542-BEB1-41BA-8CF9-4BA1D7585499}" xr6:coauthVersionLast="46" xr6:coauthVersionMax="46" xr10:uidLastSave="{00000000-0000-0000-0000-000000000000}"/>
  <bookViews>
    <workbookView xWindow="6885" yWindow="-11445" windowWidth="15300" windowHeight="9330" xr2:uid="{56FFB698-A3C7-4F6B-89B6-51ECE3E6A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1" l="1"/>
  <c r="G26" i="1"/>
  <c r="G25" i="1"/>
  <c r="G24" i="1"/>
  <c r="G23" i="1"/>
</calcChain>
</file>

<file path=xl/sharedStrings.xml><?xml version="1.0" encoding="utf-8"?>
<sst xmlns="http://schemas.openxmlformats.org/spreadsheetml/2006/main" count="134" uniqueCount="67">
  <si>
    <t>LineNr</t>
  </si>
  <si>
    <t>DestionationName</t>
  </si>
  <si>
    <t>StartRouteTime</t>
  </si>
  <si>
    <t>EndRouteTime</t>
  </si>
  <si>
    <t>TripTime</t>
  </si>
  <si>
    <t>ActualArrival</t>
  </si>
  <si>
    <t>Time between stops</t>
  </si>
  <si>
    <t>Platforms</t>
  </si>
  <si>
    <t>delay</t>
  </si>
  <si>
    <t>X60</t>
  </si>
  <si>
    <t>Sandnes via SUS-UiS</t>
  </si>
  <si>
    <t>2021-10-30T15:00:00+02:00</t>
  </si>
  <si>
    <t>2021-10-30T15:41:00+02:00</t>
  </si>
  <si>
    <t>2021-10-30 13:41:57.263000+00:00</t>
  </si>
  <si>
    <t>{1: {'platform_name': 'Jernbaneveien'}, 2: {'platform_name': 'Vaktapoteket'}, 3: {'platform_name': 'Stavanger politistasjon'}, 4: {'platform_name': 'Statens hus'}, 5: {'platform_name': 'Vålandsbakken'}, 6: {'platform_name': 'Lindahlsbakken'}, 7: {'platform_name': 'Strømsbrua'}, 8: {'platform_name': 'SUS'}, 9: {'platform_name': 'Mosvangen camping'}, 10: {'platform_name': 'Ullandhaugveien'}, 11: {'platform_name': 'Tellusveien'}, 12: {'platform_name': 'Jernaldergården'}, 13: {'platform_name': 'UiS ved Kjølv Egelands hus'}, 14: {'platform_name': 'UiS øst'}, 15: {'platform_name': 'UiS ved Kjell Arholms hus'}, 16: {'platform_name': 'Oljedirektoratet'}, 17: {'platform_name': 'Novvegen'}, 18: {'platform_name': 'Prof. Olav Hanssens vei'}, 19: {'platform_name': 'Novarmen'}, 20: {'platform_name': 'Kristine Bonnevies veg'}, 21: {'platform_name': 'Grannesveien'}, 22: {'platform_name': 'Grannesveien sør'}, 23: {'platform_name': 'Forus nord'}, 24: {'platform_name': 'Refsnesveien'}, 25: {'platform_name': 'Maskinveien'}, 26: {'platform_name': 'Nat. Oilwell Varco'}, 27: {'platform_name': 'Tvedtsenteret'}, 28: {'platform_name': 'Koppholen'}, 29: {'platform_name': 'Equinor vest'}, 30: {'platform_name': 'Forus øst'}, 31: {'platform_name': 'Torvmyrå'}, 32: {'platform_name': 'Midtbergmyrå'}, 33: {'platform_name': 'Jakob Askelands vei'}, 34: {'platform_name': 'Porsmyrveien'}, 35: {'platform_name': 'Kvadrat'}, 36: {'platform_name': 'Seljeveien'}, 37: {'platform_name': 'Lerkeveien'}, 38: {'platform_name': 'Gamle Postvei'}, 39: {'platform_name': 'Schweigaards gate'}, 40: {'platform_name': 'Roald Amundsens gate'}, 41: {'platform_name': 'K. M. Sørensens gate'}, 42: {'platform_name': 'Østråtbanen'}, 43: {'platform_name': 'Røde Kors-huset'}, 44: {'platform_name': 'Gandsgaten'}, 45: {'platform_name': 'Torggata'}, 46: {'platform_name': 'Ruten'}}</t>
  </si>
  <si>
    <t>Stavanger via UiS-SUS</t>
  </si>
  <si>
    <t>2021-10-30T14:43:00+02:00</t>
  </si>
  <si>
    <t>2021-10-30T15:22:00+02:00</t>
  </si>
  <si>
    <t>2021-10-30 13:36:29.820000+00:00</t>
  </si>
  <si>
    <t>{1: {'platform_name': 'Ruten'}, 2: {'platform_name': 'Langgata nord'}, 3: {'platform_name': 'Gandsgaten'}, 4: {'platform_name': 'Røde Kors-huset'}, 5: {'platform_name': 'Østråtbanen'}, 6: {'platform_name': 'K. M. Sørensens gate'}, 7: {'platform_name': 'Roald Amundsens gate'}, 8: {'platform_name': 'Schweigaards gate'}, 9: {'platform_name': 'Gamle Postvei'}, 10: {'platform_name': 'Lerkeveien'}, 11: {'platform_name': 'Seljeveien'}, 12: {'platform_name': 'Kvadrat'}, 13: {'platform_name': 'Porsmyrveien'}, 14: {'platform_name': 'Jakob Askelands vei'}, 15: {'platform_name': 'Løwenstrasse'}, 16: {'platform_name': 'Torvmyrå'}, 17: {'platform_name': 'Forus øst'}, 18: {'platform_name': 'Equinor vest'}, 19: {'platform_name': 'Koppholen'}, 20: {'platform_name': 'Tvedtsenteret'}, 21: {'platform_name': 'Nat. Oilwell Varco'}, 22: {'platform_name': 'Maskinveien'}, 23: {'platform_name': 'Refsnesveien'}, 24: {'platform_name': 'Forus nord'}, 25: {'platform_name': 'Grannesveien sør'}, 26: {'platform_name': 'Kristine Bonnevies veg'}, 27: {'platform_name': 'Novarmen'}, 28: {'platform_name': 'Novvegen'}, 29: {'platform_name': 'Oljedirektoratet'}, 30: {'platform_name': 'UiS ved Kjell Arholms hus'}, 31: {'platform_name': 'UiS øst'}, 32: {'platform_name': 'UiS ved Kjølv Egelands hus'}, 33: {'platform_name': 'Jernaldergården'}, 34: {'platform_name': 'Tellusveien'}, 35: {'platform_name': 'Ullandhaugveien'}, 36: {'platform_name': 'Mosvangen camping'}, 37: {'platform_name': 'Bekkefaret kirke'}, 38: {'platform_name': 'SUS'}, 39: {'platform_name': 'Strømsbrua'}, 40: {'platform_name': 'Vålandsbakken'}, 41: {'platform_name': 'Statens hus'}, 42: {'platform_name': 'Stavanger politistasjon'}, 43: {'platform_name': 'Jernbaneveien'}}</t>
  </si>
  <si>
    <t>2021-10-30T15:43:00+02:00</t>
  </si>
  <si>
    <t>2021-10-30T16:22:00+02:00</t>
  </si>
  <si>
    <t>2021-10-30 14:25:24.193000+00:00</t>
  </si>
  <si>
    <t>2021-10-30T16:00:00+02:00</t>
  </si>
  <si>
    <t>2021-10-30T16:41:00+02:00</t>
  </si>
  <si>
    <t>2021-10-30 14:41:41.307000+00:00</t>
  </si>
  <si>
    <t>2021-10-30T17:00:00+02:00</t>
  </si>
  <si>
    <t>2021-10-30T17:41:00+02:00</t>
  </si>
  <si>
    <t>2021-10-30 15:42:46.173000+00:00</t>
  </si>
  <si>
    <t>2021-10-30 15:39:57.290000+00:00</t>
  </si>
  <si>
    <t>2021-10-30T18:00:00+02:00</t>
  </si>
  <si>
    <t>2021-10-30T18:41:00+02:00</t>
  </si>
  <si>
    <t>2021-10-30 16:42:05.980000+00:00</t>
  </si>
  <si>
    <t>2021-10-30 16:40:41.800000+00:00</t>
  </si>
  <si>
    <t>2021-10-30T19:00:00+02:00</t>
  </si>
  <si>
    <t>2021-10-30T19:41:00+02:00</t>
  </si>
  <si>
    <t>2021-10-30 17:41:49.430000+00:00</t>
  </si>
  <si>
    <t>2021-10-30 17:43:45.760000+00:00</t>
  </si>
  <si>
    <t>2021-10-30T20:00:00+02:00</t>
  </si>
  <si>
    <t>2021-10-30T20:41:00+02:00</t>
  </si>
  <si>
    <t>2021-10-30 18:41:15.423000+00:00</t>
  </si>
  <si>
    <t>2021-10-30 18:42:38.523000+00:00</t>
  </si>
  <si>
    <t>2021-10-30T21:00:00+02:00</t>
  </si>
  <si>
    <t>2021-10-30T21:41:00+02:00</t>
  </si>
  <si>
    <t>2021-10-30 19:41:30.660000+00:00</t>
  </si>
  <si>
    <t>None</t>
  </si>
  <si>
    <t>2021-10-30T22:00:00+02:00</t>
  </si>
  <si>
    <t>2021-10-30T22:41:00+02:00</t>
  </si>
  <si>
    <t>2021-10-30 20:42:34.160000+00:00</t>
  </si>
  <si>
    <t>2021-10-30 20:39:27.137000+00:00</t>
  </si>
  <si>
    <t>2021-10-31T10:00:00+01:00</t>
  </si>
  <si>
    <t>2021-10-31T10:41:00+01:00</t>
  </si>
  <si>
    <t>2021-10-31 09:39:11.307000+00:00</t>
  </si>
  <si>
    <t>2021-10-31T10:43:00+01:00</t>
  </si>
  <si>
    <t>2021-10-31T11:22:00+01:00</t>
  </si>
  <si>
    <t>2021-10-31 10:22:44.597000+00:00</t>
  </si>
  <si>
    <t>2021-10-31T11:00:00+01:00</t>
  </si>
  <si>
    <t>2021-10-31T11:41:00+01:00</t>
  </si>
  <si>
    <t>2021-10-31 10:40:05.223000+00:00</t>
  </si>
  <si>
    <t>2021-10-31T11:43:00+01:00</t>
  </si>
  <si>
    <t>2021-10-31T12:22:00+01:00</t>
  </si>
  <si>
    <t>2021-10-31 11:22:25.463000+00:00</t>
  </si>
  <si>
    <t>Sum</t>
  </si>
  <si>
    <t>Max</t>
  </si>
  <si>
    <t>Min</t>
  </si>
  <si>
    <t>Avg</t>
  </si>
  <si>
    <t>Std.dev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</si>
</sst>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A233-DC7D-41C2-BF52-18F8FC26FF6D}">
  <dimension ref="A1:I27"/>
  <sheetViews>
    <sheetView tabSelected="1" topLeftCell="A16" workbookViewId="0">
      <selection activeCell="I24" sqref="I2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3">
      <c r="A2" t="s">
        <v>9</v>
      </c>
      <c r="B2" t="s">
        <v>15</v>
      </c>
      <c r="C2" t="s">
        <v>16</v>
      </c>
      <c r="D2" t="s">
        <v>17</v>
      </c>
      <c r="E2" s="1">
        <v>2.7083333333333334E-2</v>
      </c>
      <c r="F2" t="s">
        <v>18</v>
      </c>
      <c r="G2" s="2">
        <v>869</v>
      </c>
      <c r="H2">
        <v>55.609756099999998</v>
      </c>
      <c r="I2" t="s">
        <v>19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s="1">
        <v>2.8472222222222222E-2</v>
      </c>
      <c r="F3" t="s">
        <v>13</v>
      </c>
      <c r="G3" s="2">
        <v>57</v>
      </c>
      <c r="H3">
        <v>54.545454550000002</v>
      </c>
      <c r="I3" t="s">
        <v>14</v>
      </c>
    </row>
    <row r="4" spans="1:9" x14ac:dyDescent="0.3">
      <c r="A4" t="s">
        <v>9</v>
      </c>
      <c r="B4" t="s">
        <v>15</v>
      </c>
      <c r="C4" t="s">
        <v>20</v>
      </c>
      <c r="D4" t="s">
        <v>21</v>
      </c>
      <c r="E4" s="1">
        <v>2.7083333333333334E-2</v>
      </c>
      <c r="F4" t="s">
        <v>22</v>
      </c>
      <c r="G4" s="2">
        <v>204</v>
      </c>
      <c r="H4">
        <v>55.609756099999998</v>
      </c>
      <c r="I4" t="s">
        <v>19</v>
      </c>
    </row>
    <row r="5" spans="1:9" x14ac:dyDescent="0.3">
      <c r="A5" t="s">
        <v>9</v>
      </c>
      <c r="B5" t="s">
        <v>10</v>
      </c>
      <c r="C5" t="s">
        <v>23</v>
      </c>
      <c r="D5" t="s">
        <v>24</v>
      </c>
      <c r="E5" s="1">
        <v>2.8472222222222222E-2</v>
      </c>
      <c r="F5" t="s">
        <v>25</v>
      </c>
      <c r="G5" s="2">
        <v>41</v>
      </c>
      <c r="H5">
        <v>54.545454545454497</v>
      </c>
      <c r="I5" t="s">
        <v>14</v>
      </c>
    </row>
    <row r="6" spans="1:9" x14ac:dyDescent="0.3">
      <c r="A6" t="s">
        <v>9</v>
      </c>
      <c r="B6" t="s">
        <v>10</v>
      </c>
      <c r="C6" t="s">
        <v>26</v>
      </c>
      <c r="D6" t="s">
        <v>27</v>
      </c>
      <c r="E6" s="1">
        <v>2.8472222222222222E-2</v>
      </c>
      <c r="F6" t="s">
        <v>28</v>
      </c>
      <c r="G6" s="2">
        <v>106</v>
      </c>
      <c r="H6">
        <v>54.545454550000002</v>
      </c>
      <c r="I6" t="s">
        <v>14</v>
      </c>
    </row>
    <row r="7" spans="1:9" x14ac:dyDescent="0.3">
      <c r="A7" t="s">
        <v>9</v>
      </c>
      <c r="B7" t="s">
        <v>10</v>
      </c>
      <c r="C7" t="s">
        <v>26</v>
      </c>
      <c r="D7" t="s">
        <v>27</v>
      </c>
      <c r="E7" s="1">
        <v>2.8472222222222222E-2</v>
      </c>
      <c r="F7" t="s">
        <v>29</v>
      </c>
      <c r="G7" s="2">
        <v>-62</v>
      </c>
      <c r="H7">
        <v>54.545454550000002</v>
      </c>
      <c r="I7" t="s">
        <v>14</v>
      </c>
    </row>
    <row r="8" spans="1:9" x14ac:dyDescent="0.3">
      <c r="A8" t="s">
        <v>9</v>
      </c>
      <c r="B8" t="s">
        <v>10</v>
      </c>
      <c r="C8" t="s">
        <v>30</v>
      </c>
      <c r="D8" t="s">
        <v>31</v>
      </c>
      <c r="E8" s="1">
        <v>2.8472222222222222E-2</v>
      </c>
      <c r="F8" t="s">
        <v>32</v>
      </c>
      <c r="G8" s="2">
        <v>66</v>
      </c>
      <c r="H8">
        <v>54.545454550000002</v>
      </c>
      <c r="I8" t="s">
        <v>14</v>
      </c>
    </row>
    <row r="9" spans="1:9" x14ac:dyDescent="0.3">
      <c r="A9" t="s">
        <v>9</v>
      </c>
      <c r="B9" t="s">
        <v>10</v>
      </c>
      <c r="C9" t="s">
        <v>30</v>
      </c>
      <c r="D9" t="s">
        <v>31</v>
      </c>
      <c r="E9" s="1">
        <v>2.8472222222222222E-2</v>
      </c>
      <c r="F9" t="s">
        <v>33</v>
      </c>
      <c r="G9" s="2">
        <v>-18</v>
      </c>
      <c r="H9">
        <v>54.545454550000002</v>
      </c>
      <c r="I9" t="s">
        <v>14</v>
      </c>
    </row>
    <row r="10" spans="1:9" x14ac:dyDescent="0.3">
      <c r="A10" t="s">
        <v>9</v>
      </c>
      <c r="B10" t="s">
        <v>10</v>
      </c>
      <c r="C10" t="s">
        <v>34</v>
      </c>
      <c r="D10" t="s">
        <v>35</v>
      </c>
      <c r="E10" s="1">
        <v>2.8472222222222222E-2</v>
      </c>
      <c r="F10" t="s">
        <v>36</v>
      </c>
      <c r="G10" s="2">
        <v>49</v>
      </c>
      <c r="H10">
        <v>54.545454550000002</v>
      </c>
      <c r="I10" t="s">
        <v>14</v>
      </c>
    </row>
    <row r="11" spans="1:9" x14ac:dyDescent="0.3">
      <c r="A11" t="s">
        <v>9</v>
      </c>
      <c r="B11" t="s">
        <v>10</v>
      </c>
      <c r="C11" t="s">
        <v>34</v>
      </c>
      <c r="D11" t="s">
        <v>35</v>
      </c>
      <c r="E11" s="1">
        <v>2.8472222222222222E-2</v>
      </c>
      <c r="F11" t="s">
        <v>37</v>
      </c>
      <c r="G11" s="2">
        <v>165</v>
      </c>
      <c r="H11">
        <v>54.545454550000002</v>
      </c>
      <c r="I11" t="s">
        <v>14</v>
      </c>
    </row>
    <row r="12" spans="1:9" x14ac:dyDescent="0.3">
      <c r="A12" t="s">
        <v>9</v>
      </c>
      <c r="B12" t="s">
        <v>10</v>
      </c>
      <c r="C12" t="s">
        <v>38</v>
      </c>
      <c r="D12" t="s">
        <v>39</v>
      </c>
      <c r="E12" s="1">
        <v>2.8472222222222222E-2</v>
      </c>
      <c r="F12" t="s">
        <v>40</v>
      </c>
      <c r="G12" s="2">
        <v>15</v>
      </c>
      <c r="H12">
        <v>54.545454550000002</v>
      </c>
      <c r="I12" t="s">
        <v>14</v>
      </c>
    </row>
    <row r="13" spans="1:9" x14ac:dyDescent="0.3">
      <c r="A13" t="s">
        <v>9</v>
      </c>
      <c r="B13" t="s">
        <v>10</v>
      </c>
      <c r="C13" t="s">
        <v>38</v>
      </c>
      <c r="D13" t="s">
        <v>39</v>
      </c>
      <c r="E13" s="1">
        <v>2.8472222222222222E-2</v>
      </c>
      <c r="F13" t="s">
        <v>41</v>
      </c>
      <c r="G13" s="2">
        <v>98</v>
      </c>
      <c r="H13">
        <v>54.545454550000002</v>
      </c>
      <c r="I13" t="s">
        <v>14</v>
      </c>
    </row>
    <row r="14" spans="1:9" x14ac:dyDescent="0.3">
      <c r="A14" t="s">
        <v>9</v>
      </c>
      <c r="B14" t="s">
        <v>10</v>
      </c>
      <c r="C14" t="s">
        <v>42</v>
      </c>
      <c r="D14" t="s">
        <v>43</v>
      </c>
      <c r="E14" s="1">
        <v>2.8472222222222222E-2</v>
      </c>
      <c r="F14" t="s">
        <v>44</v>
      </c>
      <c r="G14" s="2">
        <v>30</v>
      </c>
      <c r="H14">
        <v>54.545454550000002</v>
      </c>
      <c r="I14" t="s">
        <v>14</v>
      </c>
    </row>
    <row r="15" spans="1:9" x14ac:dyDescent="0.3">
      <c r="A15" t="s">
        <v>9</v>
      </c>
      <c r="B15" t="s">
        <v>10</v>
      </c>
      <c r="C15" t="s">
        <v>42</v>
      </c>
      <c r="D15" t="s">
        <v>43</v>
      </c>
      <c r="E15" s="1">
        <v>2.8472222222222222E-2</v>
      </c>
      <c r="F15" t="s">
        <v>45</v>
      </c>
      <c r="G15" s="2">
        <v>0</v>
      </c>
      <c r="H15">
        <v>54.545454550000002</v>
      </c>
      <c r="I15" t="s">
        <v>14</v>
      </c>
    </row>
    <row r="16" spans="1:9" x14ac:dyDescent="0.3">
      <c r="A16" t="s">
        <v>9</v>
      </c>
      <c r="B16" t="s">
        <v>10</v>
      </c>
      <c r="C16" t="s">
        <v>46</v>
      </c>
      <c r="D16" t="s">
        <v>47</v>
      </c>
      <c r="E16" s="1">
        <v>2.8472222222222222E-2</v>
      </c>
      <c r="F16" t="s">
        <v>48</v>
      </c>
      <c r="G16" s="2">
        <v>94</v>
      </c>
      <c r="H16">
        <v>54.545454550000002</v>
      </c>
      <c r="I16" t="s">
        <v>14</v>
      </c>
    </row>
    <row r="17" spans="1:9" x14ac:dyDescent="0.3">
      <c r="A17" t="s">
        <v>9</v>
      </c>
      <c r="B17" t="s">
        <v>10</v>
      </c>
      <c r="C17" t="s">
        <v>46</v>
      </c>
      <c r="D17" t="s">
        <v>47</v>
      </c>
      <c r="E17" s="1">
        <v>2.8472222222222222E-2</v>
      </c>
      <c r="F17" t="s">
        <v>49</v>
      </c>
      <c r="G17" s="2">
        <v>-93</v>
      </c>
      <c r="H17">
        <v>54.545454550000002</v>
      </c>
      <c r="I17" t="s">
        <v>14</v>
      </c>
    </row>
    <row r="18" spans="1:9" x14ac:dyDescent="0.3">
      <c r="A18" t="s">
        <v>9</v>
      </c>
      <c r="B18" t="s">
        <v>10</v>
      </c>
      <c r="C18" t="s">
        <v>50</v>
      </c>
      <c r="D18" t="s">
        <v>51</v>
      </c>
      <c r="E18" s="1">
        <v>2.8472222222222222E-2</v>
      </c>
      <c r="F18" t="s">
        <v>52</v>
      </c>
      <c r="G18" s="2">
        <v>-108</v>
      </c>
      <c r="H18">
        <v>54.545454545454497</v>
      </c>
      <c r="I18" t="s">
        <v>14</v>
      </c>
    </row>
    <row r="19" spans="1:9" x14ac:dyDescent="0.3">
      <c r="A19" t="s">
        <v>9</v>
      </c>
      <c r="B19" t="s">
        <v>15</v>
      </c>
      <c r="C19" t="s">
        <v>53</v>
      </c>
      <c r="D19" t="s">
        <v>54</v>
      </c>
      <c r="E19" s="1">
        <v>2.7083333333333334E-2</v>
      </c>
      <c r="F19" t="s">
        <v>55</v>
      </c>
      <c r="G19" s="2">
        <v>44</v>
      </c>
      <c r="H19">
        <v>55.609756099999998</v>
      </c>
      <c r="I19" t="s">
        <v>19</v>
      </c>
    </row>
    <row r="20" spans="1:9" x14ac:dyDescent="0.3">
      <c r="A20" t="s">
        <v>9</v>
      </c>
      <c r="B20" t="s">
        <v>10</v>
      </c>
      <c r="C20" t="s">
        <v>56</v>
      </c>
      <c r="D20" t="s">
        <v>57</v>
      </c>
      <c r="E20" s="1">
        <v>2.8472222222222222E-2</v>
      </c>
      <c r="F20" t="s">
        <v>58</v>
      </c>
      <c r="G20" s="2">
        <v>-54</v>
      </c>
      <c r="H20">
        <v>54.545454545454497</v>
      </c>
      <c r="I20" t="s">
        <v>14</v>
      </c>
    </row>
    <row r="21" spans="1:9" x14ac:dyDescent="0.3">
      <c r="A21" t="s">
        <v>9</v>
      </c>
      <c r="B21" t="s">
        <v>15</v>
      </c>
      <c r="C21" t="s">
        <v>59</v>
      </c>
      <c r="D21" t="s">
        <v>60</v>
      </c>
      <c r="E21" s="1">
        <v>2.7083333333333334E-2</v>
      </c>
      <c r="F21" t="s">
        <v>61</v>
      </c>
      <c r="G21" s="2">
        <v>26</v>
      </c>
      <c r="H21">
        <v>55.609756099999998</v>
      </c>
      <c r="I21" t="s">
        <v>19</v>
      </c>
    </row>
    <row r="23" spans="1:9" x14ac:dyDescent="0.3">
      <c r="F23" t="s">
        <v>62</v>
      </c>
      <c r="G23" s="2">
        <f>SUM(G2:G22)</f>
        <v>1529</v>
      </c>
    </row>
    <row r="24" spans="1:9" x14ac:dyDescent="0.3">
      <c r="F24" t="s">
        <v>65</v>
      </c>
      <c r="G24" s="2">
        <f>AVERAGE(G2:G21)</f>
        <v>76.45</v>
      </c>
    </row>
    <row r="25" spans="1:9" x14ac:dyDescent="0.3">
      <c r="F25" t="s">
        <v>63</v>
      </c>
      <c r="G25" s="2">
        <f>MAX(G2:G21)</f>
        <v>869</v>
      </c>
    </row>
    <row r="26" spans="1:9" x14ac:dyDescent="0.3">
      <c r="F26" t="s">
        <v>64</v>
      </c>
      <c r="G26" s="2">
        <f>MIN(G2:G21)</f>
        <v>-108</v>
      </c>
    </row>
    <row r="27" spans="1:9" x14ac:dyDescent="0.3">
      <c r="F27" t="s">
        <v>66</v>
      </c>
      <c r="G27">
        <f>STDEV(G2:G21)</f>
        <v>202.56343385922867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CD465420CAE409FA9D86F7554025A" ma:contentTypeVersion="12" ma:contentTypeDescription="Create a new document." ma:contentTypeScope="" ma:versionID="be6d1e0b284354cf4b30d8329f98f0b7">
  <xsd:schema xmlns:xsd="http://www.w3.org/2001/XMLSchema" xmlns:xs="http://www.w3.org/2001/XMLSchema" xmlns:p="http://schemas.microsoft.com/office/2006/metadata/properties" xmlns:ns3="7203a664-f71e-4aec-af40-639c26d37cb3" xmlns:ns4="06f1dcf7-ffbb-4b69-8622-ff2c07d55be4" targetNamespace="http://schemas.microsoft.com/office/2006/metadata/properties" ma:root="true" ma:fieldsID="81444fbb9c52fb776970d67f65ea53b9" ns3:_="" ns4:_="">
    <xsd:import namespace="7203a664-f71e-4aec-af40-639c26d37cb3"/>
    <xsd:import namespace="06f1dcf7-ffbb-4b69-8622-ff2c07d55b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3a664-f71e-4aec-af40-639c26d37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1dcf7-ffbb-4b69-8622-ff2c07d55b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E1E3DB-FEB4-4008-9C48-957C5358B64C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06f1dcf7-ffbb-4b69-8622-ff2c07d55be4"/>
    <ds:schemaRef ds:uri="http://schemas.openxmlformats.org/package/2006/metadata/core-properties"/>
    <ds:schemaRef ds:uri="7203a664-f71e-4aec-af40-639c26d37cb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D4C8486-B9F6-40F2-ADAA-1AA5DE05D7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9B6BF4-BED7-40AF-8E27-D122DFC99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3a664-f71e-4aec-af40-639c26d37cb3"/>
    <ds:schemaRef ds:uri="06f1dcf7-ffbb-4b69-8622-ff2c07d55b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tor-fredrik torgersen</dc:creator>
  <cp:lastModifiedBy>tor-fredrik torgersen</cp:lastModifiedBy>
  <dcterms:created xsi:type="dcterms:W3CDTF">2021-10-31T12:04:04Z</dcterms:created>
  <dcterms:modified xsi:type="dcterms:W3CDTF">2021-10-31T12:17:30Z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0x010100733CD465420CAE409FA9D86F7554025A</vt:lpwstr>
  </property>
</Properties>
</file>