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nta\Downloads\"/>
    </mc:Choice>
  </mc:AlternateContent>
  <xr:revisionPtr revIDLastSave="0" documentId="8_{0AB6EBCB-D3A4-4919-83AA-E926D271EEB9}" xr6:coauthVersionLast="47" xr6:coauthVersionMax="47" xr10:uidLastSave="{00000000-0000-0000-0000-000000000000}"/>
  <bookViews>
    <workbookView showHorizontalScroll="0" xWindow="28680" yWindow="-120" windowWidth="29040" windowHeight="15720" activeTab="1" xr2:uid="{BCF31286-647A-4E2E-B51D-62B9E8E9A847}"/>
  </bookViews>
  <sheets>
    <sheet name="price" sheetId="3" r:id="rId1"/>
    <sheet name="data" sheetId="2" r:id="rId2"/>
  </sheets>
  <definedNames>
    <definedName name="_xlnm.Print_Area" localSheetId="0">price!$A$1:$H$13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3" l="1"/>
  <c r="E9" i="3"/>
  <c r="E10" i="3" s="1"/>
  <c r="B9" i="3"/>
  <c r="B11" i="3" s="1"/>
  <c r="B8" i="3"/>
  <c r="F7" i="3"/>
  <c r="B7" i="3"/>
  <c r="E3" i="3"/>
  <c r="E4" i="3" s="1"/>
  <c r="B3" i="3"/>
  <c r="B5" i="3" s="1"/>
  <c r="B2" i="3"/>
  <c r="F1" i="3"/>
</calcChain>
</file>

<file path=xl/sharedStrings.xml><?xml version="1.0" encoding="utf-8"?>
<sst xmlns="http://schemas.openxmlformats.org/spreadsheetml/2006/main" count="9" uniqueCount="9">
  <si>
    <t>JAN</t>
    <phoneticPr fontId="2"/>
  </si>
  <si>
    <t>商品名</t>
    <rPh sb="0" eb="3">
      <t>ショウヒンメイ</t>
    </rPh>
    <phoneticPr fontId="2"/>
  </si>
  <si>
    <t>マスタ売価</t>
    <rPh sb="3" eb="5">
      <t>バイカ</t>
    </rPh>
    <phoneticPr fontId="2"/>
  </si>
  <si>
    <t>レジ売価</t>
    <rPh sb="2" eb="4">
      <t>バイカ</t>
    </rPh>
    <phoneticPr fontId="2"/>
  </si>
  <si>
    <t>消費税率</t>
    <rPh sb="0" eb="4">
      <t>ショウヒゼイリツ</t>
    </rPh>
    <phoneticPr fontId="2"/>
  </si>
  <si>
    <t>特売終了日</t>
    <rPh sb="0" eb="5">
      <t>トクバイシュウリョウビ</t>
    </rPh>
    <phoneticPr fontId="2"/>
  </si>
  <si>
    <t>ファイヤーシェフボンベ 250g×3本 FS-MX1</t>
  </si>
  <si>
    <t>LEDシーリングライト 6畳調光 MX45-A06DX</t>
  </si>
  <si>
    <t>アース製薬 虫コロリアース 凍らすジェット 300ml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</si>
</sst>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;[Red]\-#,##0\ "/>
    <numFmt numFmtId="177" formatCode="0;[Red]0"/>
    <numFmt numFmtId="178" formatCode="0_);[Red]\(0\)"/>
    <numFmt numFmtId="179" formatCode="#,##0;[Red]#,##0"/>
  </numFmts>
  <fonts count="1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4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sz val="32"/>
      <color theme="1"/>
      <name val="HGP創英角ｺﾞｼｯｸUB"/>
      <family val="3"/>
      <charset val="128"/>
    </font>
    <font>
      <sz val="16"/>
      <color rgb="FFC00000"/>
      <name val="HGP創英角ｺﾞｼｯｸUB"/>
      <family val="3"/>
      <charset val="128"/>
    </font>
    <font>
      <sz val="28"/>
      <color theme="1"/>
      <name val="HG創英角ｺﾞｼｯｸUB"/>
      <family val="3"/>
      <charset val="128"/>
    </font>
    <font>
      <b/>
      <sz val="12"/>
      <color theme="1"/>
      <name val="OCRB"/>
      <family val="3"/>
    </font>
    <font>
      <b/>
      <sz val="60"/>
      <color rgb="FFC00000"/>
      <name val="HGP創英角ｺﾞｼｯｸUB"/>
      <family val="3"/>
      <charset val="128"/>
    </font>
    <font>
      <sz val="18"/>
      <color theme="1"/>
      <name val="HGP創英角ｺﾞｼｯｸUB"/>
      <family val="3"/>
      <charset val="128"/>
    </font>
    <font>
      <b/>
      <sz val="11"/>
      <color theme="1"/>
      <name val="Noto Sans JP"/>
      <family val="3"/>
      <charset val="128"/>
    </font>
    <font>
      <sz val="11"/>
      <color theme="1"/>
      <name val="Noto Sans JP"/>
      <family val="3"/>
      <charset val="128"/>
    </font>
    <font>
      <sz val="11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/>
    </xf>
    <xf numFmtId="49" fontId="3" fillId="0" borderId="0" xfId="0" applyNumberFormat="1" applyFont="1" applyAlignment="1">
      <alignment horizontal="right"/>
    </xf>
    <xf numFmtId="38" fontId="6" fillId="0" borderId="0" xfId="1" applyFont="1" applyAlignment="1">
      <alignment horizontal="right"/>
    </xf>
    <xf numFmtId="49" fontId="7" fillId="0" borderId="0" xfId="0" applyNumberFormat="1" applyFont="1" applyAlignment="1">
      <alignment horizontal="right"/>
    </xf>
    <xf numFmtId="177" fontId="8" fillId="0" borderId="0" xfId="0" applyNumberFormat="1" applyFont="1" applyAlignment="1">
      <alignment horizontal="left" vertical="top" indent="3"/>
    </xf>
    <xf numFmtId="0" fontId="10" fillId="0" borderId="0" xfId="0" applyFont="1" applyAlignment="1"/>
    <xf numFmtId="0" fontId="0" fillId="2" borderId="0" xfId="0" applyFill="1">
      <alignment vertical="center"/>
    </xf>
    <xf numFmtId="38" fontId="6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/>
    </xf>
    <xf numFmtId="3" fontId="9" fillId="0" borderId="0" xfId="0" applyNumberFormat="1" applyFont="1" applyAlignment="1">
      <alignment horizontal="right"/>
    </xf>
    <xf numFmtId="38" fontId="4" fillId="0" borderId="0" xfId="1" applyFont="1" applyAlignment="1">
      <alignment horizontal="right" vertical="center"/>
    </xf>
    <xf numFmtId="0" fontId="5" fillId="0" borderId="0" xfId="0" applyFont="1" applyAlignment="1">
      <alignment horizontal="center" shrinkToFit="1"/>
    </xf>
    <xf numFmtId="178" fontId="12" fillId="0" borderId="4" xfId="0" applyNumberFormat="1" applyFont="1" applyBorder="1" applyAlignment="1">
      <alignment horizontal="left" vertical="center"/>
    </xf>
    <xf numFmtId="0" fontId="12" fillId="0" borderId="5" xfId="0" applyFont="1" applyBorder="1">
      <alignment vertical="center"/>
    </xf>
    <xf numFmtId="179" fontId="12" fillId="0" borderId="5" xfId="0" applyNumberFormat="1" applyFont="1" applyBorder="1">
      <alignment vertical="center"/>
    </xf>
    <xf numFmtId="3" fontId="13" fillId="0" borderId="5" xfId="0" applyNumberFormat="1" applyFont="1" applyBorder="1">
      <alignment vertical="center"/>
    </xf>
    <xf numFmtId="9" fontId="12" fillId="0" borderId="5" xfId="0" applyNumberFormat="1" applyFont="1" applyBorder="1">
      <alignment vertical="center"/>
    </xf>
    <xf numFmtId="14" fontId="12" fillId="0" borderId="6" xfId="0" applyNumberFormat="1" applyFont="1" applyBorder="1">
      <alignment vertical="center"/>
    </xf>
    <xf numFmtId="3" fontId="12" fillId="0" borderId="5" xfId="0" applyNumberFormat="1" applyFont="1" applyBorder="1">
      <alignment vertical="center"/>
    </xf>
    <xf numFmtId="177" fontId="12" fillId="0" borderId="4" xfId="0" applyNumberFormat="1" applyFont="1" applyBorder="1" applyAlignment="1">
      <alignment horizontal="left" vertical="center"/>
    </xf>
    <xf numFmtId="0" fontId="12" fillId="0" borderId="6" xfId="0" applyFont="1" applyBorder="1">
      <alignment vertical="center"/>
    </xf>
    <xf numFmtId="178" fontId="12" fillId="0" borderId="1" xfId="0" applyNumberFormat="1" applyFont="1" applyBorder="1" applyAlignment="1">
      <alignment horizontal="left" vertical="center"/>
    </xf>
    <xf numFmtId="0" fontId="12" fillId="0" borderId="2" xfId="0" applyFont="1" applyBorder="1">
      <alignment vertical="center"/>
    </xf>
    <xf numFmtId="179" fontId="12" fillId="0" borderId="2" xfId="0" applyNumberFormat="1" applyFont="1" applyBorder="1">
      <alignment vertical="center"/>
    </xf>
    <xf numFmtId="3" fontId="13" fillId="0" borderId="2" xfId="0" applyNumberFormat="1" applyFont="1" applyBorder="1">
      <alignment vertical="center"/>
    </xf>
    <xf numFmtId="9" fontId="12" fillId="0" borderId="2" xfId="0" applyNumberFormat="1" applyFont="1" applyBorder="1">
      <alignment vertical="center"/>
    </xf>
    <xf numFmtId="14" fontId="12" fillId="0" borderId="3" xfId="0" applyNumberFormat="1" applyFont="1" applyBorder="1">
      <alignment vertical="center"/>
    </xf>
    <xf numFmtId="177" fontId="11" fillId="0" borderId="7" xfId="0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3651"/>
  <ax:ocxPr ax:name="_cy" ax:value="423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3978000958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>
  <ax:ocxPr ax:name="_cx" ax:value="3651"/>
  <ax:ocxPr ax:name="_cy" ax:value="397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50668374815"/>
  <ax:ocxPr ax:name="ForeColor" ax:value="0"/>
  <ax:ocxPr ax:name="BackColor" ax:value="16777215"/>
</ax:ocx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1813560</xdr:colOff>
          <xdr:row>6</xdr:row>
          <xdr:rowOff>68580</xdr:rowOff>
        </xdr:from>
        <xdr:to>
          <xdr:col>3</xdr:col>
          <xdr:colOff>664845</xdr:colOff>
          <xdr:row>6</xdr:row>
          <xdr:rowOff>207645</xdr:rowOff>
        </xdr:to>
        <xdr:sp macro="" textlink="">
          <xdr:nvSpPr>
            <xdr:cNvPr id="3073" name="BarCodeCtr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1805940</xdr:colOff>
          <xdr:row>12</xdr:row>
          <xdr:rowOff>76200</xdr:rowOff>
        </xdr:from>
        <xdr:to>
          <xdr:col>3</xdr:col>
          <xdr:colOff>666750</xdr:colOff>
          <xdr:row>12</xdr:row>
          <xdr:rowOff>207645</xdr:rowOff>
        </xdr:to>
        <xdr:sp macro="" textlink="">
          <xdr:nvSpPr>
            <xdr:cNvPr id="3075" name="BarCodeCtr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3484245</xdr:colOff>
      <xdr:row>9</xdr:row>
      <xdr:rowOff>20954</xdr:rowOff>
    </xdr:from>
    <xdr:to>
      <xdr:col>6</xdr:col>
      <xdr:colOff>4592955</xdr:colOff>
      <xdr:row>16</xdr:row>
      <xdr:rowOff>190500</xdr:rowOff>
    </xdr:to>
    <xdr:sp macro="[0]!ExportPriceToPDF" textlink="">
      <xdr:nvSpPr>
        <xdr:cNvPr id="2" name="正方形/長方形 1">
          <a:extLst>
            <a:ext uri="{FF2B5EF4-FFF2-40B4-BE49-F238E27FC236}">
              <a16:creationId xmlns:a16="http://schemas.microsoft.com/office/drawing/2014/main" id="{405BFE28-2454-6F7D-FE6F-6DE3211A9625}"/>
            </a:ext>
          </a:extLst>
        </xdr:cNvPr>
        <xdr:cNvSpPr/>
      </xdr:nvSpPr>
      <xdr:spPr>
        <a:xfrm>
          <a:off x="12104370" y="3105149"/>
          <a:ext cx="1123950" cy="17811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ページだけ</a:t>
          </a:r>
          <a:endParaRPr kumimoji="1" lang="en-US" altLang="ja-JP" sz="1100"/>
        </a:p>
        <a:p>
          <a:pPr algn="l"/>
          <a:r>
            <a:rPr kumimoji="1" lang="ja-JP" altLang="en-US" sz="1100"/>
            <a:t>数字だけ</a:t>
          </a:r>
          <a:endParaRPr kumimoji="1" lang="en-US" altLang="ja-JP" sz="1100"/>
        </a:p>
        <a:p>
          <a:pPr algn="l"/>
          <a:r>
            <a:rPr kumimoji="1" lang="en-US" altLang="ja-JP" sz="1100"/>
            <a:t>PDF</a:t>
          </a:r>
          <a:r>
            <a:rPr kumimoji="1" lang="ja-JP" altLang="en-US" sz="1100"/>
            <a:t>出力</a:t>
          </a:r>
          <a:endParaRPr kumimoji="1" lang="en-US" altLang="ja-JP" sz="1100"/>
        </a:p>
        <a:p>
          <a:pPr algn="l"/>
          <a:r>
            <a:rPr kumimoji="1" lang="ja-JP" altLang="en-US" sz="1100"/>
            <a:t>（簡易版）</a:t>
          </a:r>
          <a:endParaRPr kumimoji="1" lang="en-US" altLang="ja-JP" sz="1100"/>
        </a:p>
        <a:p>
          <a:pPr algn="l"/>
          <a:r>
            <a:rPr kumimoji="1" lang="ja-JP" altLang="en-US" sz="1100"/>
            <a:t>「週替わり」</a:t>
          </a:r>
          <a:endParaRPr kumimoji="1" lang="en-US" altLang="ja-JP" sz="1100"/>
        </a:p>
      </xdr:txBody>
    </xdr:sp>
    <xdr:clientData/>
  </xdr:twoCellAnchor>
  <xdr:twoCellAnchor editAs="absolute">
    <xdr:from>
      <xdr:col>6</xdr:col>
      <xdr:colOff>5162550</xdr:colOff>
      <xdr:row>11</xdr:row>
      <xdr:rowOff>131444</xdr:rowOff>
    </xdr:from>
    <xdr:to>
      <xdr:col>6</xdr:col>
      <xdr:colOff>6305550</xdr:colOff>
      <xdr:row>18</xdr:row>
      <xdr:rowOff>60959</xdr:rowOff>
    </xdr:to>
    <xdr:sp macro="[0]!ExportPriceAndOverlayPDF" textlink="">
      <xdr:nvSpPr>
        <xdr:cNvPr id="3" name="正方形/長方形 2">
          <a:extLst>
            <a:ext uri="{FF2B5EF4-FFF2-40B4-BE49-F238E27FC236}">
              <a16:creationId xmlns:a16="http://schemas.microsoft.com/office/drawing/2014/main" id="{B4981454-7E1B-DAE0-3845-A4A3625BFB92}"/>
            </a:ext>
          </a:extLst>
        </xdr:cNvPr>
        <xdr:cNvSpPr/>
      </xdr:nvSpPr>
      <xdr:spPr>
        <a:xfrm>
          <a:off x="13794105" y="3678554"/>
          <a:ext cx="1141095" cy="1541145"/>
        </a:xfrm>
        <a:prstGeom prst="rect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ページだけ</a:t>
          </a:r>
          <a:endParaRPr kumimoji="1" lang="en-US" altLang="ja-JP" sz="1100"/>
        </a:p>
        <a:p>
          <a:pPr algn="l"/>
          <a:r>
            <a:rPr kumimoji="1" lang="en-US" altLang="ja-JP" sz="1100"/>
            <a:t>POP</a:t>
          </a:r>
          <a:r>
            <a:rPr kumimoji="1" lang="ja-JP" altLang="en-US" sz="1100"/>
            <a:t>完成形</a:t>
          </a:r>
          <a:endParaRPr kumimoji="1" lang="en-US" altLang="ja-JP" sz="1100"/>
        </a:p>
        <a:p>
          <a:pPr algn="l"/>
          <a:r>
            <a:rPr kumimoji="1" lang="en-US" altLang="ja-JP" sz="1100"/>
            <a:t>PDF</a:t>
          </a:r>
          <a:r>
            <a:rPr kumimoji="1" lang="ja-JP" altLang="en-US" sz="1100"/>
            <a:t>出力</a:t>
          </a:r>
          <a:endParaRPr kumimoji="1" lang="en-US" altLang="ja-JP" sz="1100"/>
        </a:p>
        <a:p>
          <a:pPr algn="l"/>
          <a:r>
            <a:rPr kumimoji="1" lang="ja-JP" altLang="en-US" sz="1100"/>
            <a:t>（簡易版）</a:t>
          </a:r>
          <a:endParaRPr kumimoji="1" lang="en-US" altLang="ja-JP" sz="1100"/>
        </a:p>
        <a:p>
          <a:pPr algn="l"/>
          <a:r>
            <a:rPr kumimoji="1" lang="ja-JP" altLang="en-US" sz="1100"/>
            <a:t>「週替わり」</a:t>
          </a:r>
        </a:p>
      </xdr:txBody>
    </xdr:sp>
    <xdr:clientData/>
  </xdr:twoCellAnchor>
  <xdr:twoCellAnchor editAs="absolute">
    <xdr:from>
      <xdr:col>6</xdr:col>
      <xdr:colOff>1523999</xdr:colOff>
      <xdr:row>8</xdr:row>
      <xdr:rowOff>19050</xdr:rowOff>
    </xdr:from>
    <xdr:to>
      <xdr:col>6</xdr:col>
      <xdr:colOff>3141344</xdr:colOff>
      <xdr:row>15</xdr:row>
      <xdr:rowOff>180975</xdr:rowOff>
    </xdr:to>
    <xdr:sp macro="[0]!POP完成形をPDF保存" textlink="">
      <xdr:nvSpPr>
        <xdr:cNvPr id="6" name="楕円 5">
          <a:extLst>
            <a:ext uri="{FF2B5EF4-FFF2-40B4-BE49-F238E27FC236}">
              <a16:creationId xmlns:a16="http://schemas.microsoft.com/office/drawing/2014/main" id="{0884A8D3-866A-8648-4122-73B43D846D2D}"/>
            </a:ext>
          </a:extLst>
        </xdr:cNvPr>
        <xdr:cNvSpPr/>
      </xdr:nvSpPr>
      <xdr:spPr>
        <a:xfrm>
          <a:off x="10153649" y="6696075"/>
          <a:ext cx="161734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「週替わり」</a:t>
          </a:r>
          <a:endParaRPr kumimoji="1" lang="en-US" altLang="ja-JP" sz="1100"/>
        </a:p>
        <a:p>
          <a:pPr algn="l"/>
          <a:r>
            <a:rPr kumimoji="1" lang="ja-JP" altLang="en-US" sz="1100"/>
            <a:t>ロゴなし</a:t>
          </a:r>
          <a:endParaRPr kumimoji="1" lang="en-US" altLang="ja-JP" sz="1100"/>
        </a:p>
        <a:p>
          <a:pPr algn="l"/>
          <a:r>
            <a:rPr kumimoji="1" lang="en-US" altLang="ja-JP" sz="1100"/>
            <a:t>pop.pdf</a:t>
          </a:r>
          <a:endParaRPr kumimoji="1" lang="ja-JP" altLang="en-US" sz="1100"/>
        </a:p>
      </xdr:txBody>
    </xdr:sp>
    <xdr:clientData/>
  </xdr:twoCellAnchor>
  <xdr:twoCellAnchor editAs="absolute">
    <xdr:from>
      <xdr:col>6</xdr:col>
      <xdr:colOff>4168141</xdr:colOff>
      <xdr:row>4</xdr:row>
      <xdr:rowOff>0</xdr:rowOff>
    </xdr:from>
    <xdr:to>
      <xdr:col>6</xdr:col>
      <xdr:colOff>6227446</xdr:colOff>
      <xdr:row>12</xdr:row>
      <xdr:rowOff>38100</xdr:rowOff>
    </xdr:to>
    <xdr:sp macro="[0]!POP完成形を即印刷" textlink="">
      <xdr:nvSpPr>
        <xdr:cNvPr id="7" name="楕円 6">
          <a:extLst>
            <a:ext uri="{FF2B5EF4-FFF2-40B4-BE49-F238E27FC236}">
              <a16:creationId xmlns:a16="http://schemas.microsoft.com/office/drawing/2014/main" id="{4889C341-71B9-B107-2B06-BD6B96052708}"/>
            </a:ext>
          </a:extLst>
        </xdr:cNvPr>
        <xdr:cNvSpPr/>
      </xdr:nvSpPr>
      <xdr:spPr>
        <a:xfrm>
          <a:off x="12797791" y="5762625"/>
          <a:ext cx="2059305" cy="1866900"/>
        </a:xfrm>
        <a:prstGeom prst="ellipse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「週替わり」</a:t>
          </a:r>
          <a:endParaRPr kumimoji="1" lang="en-US" altLang="ja-JP" sz="1100"/>
        </a:p>
        <a:p>
          <a:pPr algn="l"/>
          <a:r>
            <a:rPr kumimoji="1" lang="ja-JP" altLang="en-US" sz="1100"/>
            <a:t>ロゴアリ</a:t>
          </a:r>
          <a:endParaRPr kumimoji="1" lang="en-US" altLang="ja-JP" sz="1100"/>
        </a:p>
        <a:p>
          <a:pPr algn="l"/>
          <a:r>
            <a:rPr kumimoji="1" lang="ja-JP" altLang="en-US" sz="1100"/>
            <a:t>（特売終了日消す）</a:t>
          </a:r>
          <a:endParaRPr kumimoji="1" lang="en-US" altLang="ja-JP" sz="1100"/>
        </a:p>
        <a:p>
          <a:pPr algn="l"/>
          <a:r>
            <a:rPr kumimoji="1" lang="en-US" altLang="ja-JP" sz="1100"/>
            <a:t>pop_with_logo.pdf</a:t>
          </a:r>
          <a:endParaRPr kumimoji="1" lang="ja-JP" altLang="en-US" sz="1100"/>
        </a:p>
      </xdr:txBody>
    </xdr:sp>
    <xdr:clientData/>
  </xdr:twoCellAnchor>
  <xdr:twoCellAnchor editAs="absolute">
    <xdr:from>
      <xdr:col>6</xdr:col>
      <xdr:colOff>2916555</xdr:colOff>
      <xdr:row>1</xdr:row>
      <xdr:rowOff>76199</xdr:rowOff>
    </xdr:from>
    <xdr:to>
      <xdr:col>6</xdr:col>
      <xdr:colOff>8060055</xdr:colOff>
      <xdr:row>4</xdr:row>
      <xdr:rowOff>0</xdr:rowOff>
    </xdr:to>
    <xdr:sp macro="[0]!一時PDFを保存" textlink="">
      <xdr:nvSpPr>
        <xdr:cNvPr id="8" name="二等辺三角形 7">
          <a:extLst>
            <a:ext uri="{FF2B5EF4-FFF2-40B4-BE49-F238E27FC236}">
              <a16:creationId xmlns:a16="http://schemas.microsoft.com/office/drawing/2014/main" id="{5DA451A1-34C8-1D01-B0F4-D22DD3DC684A}"/>
            </a:ext>
          </a:extLst>
        </xdr:cNvPr>
        <xdr:cNvSpPr/>
      </xdr:nvSpPr>
      <xdr:spPr>
        <a:xfrm>
          <a:off x="11559540" y="304799"/>
          <a:ext cx="5139690" cy="28479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pypdf</a:t>
          </a:r>
          <a:r>
            <a:rPr kumimoji="1" lang="ja-JP" altLang="en-US" sz="1100"/>
            <a:t>不要</a:t>
          </a:r>
          <a:endParaRPr kumimoji="1" lang="en-US" altLang="ja-JP" sz="1100"/>
        </a:p>
        <a:p>
          <a:pPr algn="l"/>
          <a:r>
            <a:rPr kumimoji="1" lang="ja-JP" altLang="en-US" sz="1100"/>
            <a:t>一時</a:t>
          </a:r>
          <a:r>
            <a:rPr kumimoji="1" lang="en-US" altLang="ja-JP" sz="1100"/>
            <a:t>pdf</a:t>
          </a:r>
        </a:p>
        <a:p>
          <a:pPr algn="l"/>
          <a:r>
            <a:rPr kumimoji="1" lang="ja-JP" altLang="en-US" sz="1100"/>
            <a:t>ロゴなし</a:t>
          </a:r>
          <a:endParaRPr kumimoji="1" lang="en-US" altLang="ja-JP" sz="1100"/>
        </a:p>
        <a:p>
          <a:pPr algn="l"/>
          <a:r>
            <a:rPr kumimoji="1" lang="ja-JP" altLang="en-US" sz="1100"/>
            <a:t>「週替わり」</a:t>
          </a:r>
        </a:p>
      </xdr:txBody>
    </xdr:sp>
    <xdr:clientData/>
  </xdr:twoCellAnchor>
  <xdr:twoCellAnchor editAs="absolute">
    <xdr:from>
      <xdr:col>0</xdr:col>
      <xdr:colOff>1</xdr:colOff>
      <xdr:row>0</xdr:row>
      <xdr:rowOff>1</xdr:rowOff>
    </xdr:from>
    <xdr:to>
      <xdr:col>6</xdr:col>
      <xdr:colOff>1381</xdr:colOff>
      <xdr:row>0</xdr:row>
      <xdr:rowOff>2075446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3E9F2FF6-D3DB-4D1B-83E2-2F07FEF64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8640000" cy="2071635"/>
        </a:xfrm>
        <a:prstGeom prst="rect">
          <a:avLst/>
        </a:prstGeom>
      </xdr:spPr>
    </xdr:pic>
    <xdr:clientData/>
  </xdr:twoCellAnchor>
  <xdr:twoCellAnchor editAs="absolute">
    <xdr:from>
      <xdr:col>3</xdr:col>
      <xdr:colOff>666389</xdr:colOff>
      <xdr:row>0</xdr:row>
      <xdr:rowOff>2340833</xdr:rowOff>
    </xdr:from>
    <xdr:to>
      <xdr:col>4</xdr:col>
      <xdr:colOff>586856</xdr:colOff>
      <xdr:row>0</xdr:row>
      <xdr:rowOff>2685593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2F55A0E5-E14F-1AE6-7739-4A8982655962}"/>
            </a:ext>
          </a:extLst>
        </xdr:cNvPr>
        <xdr:cNvSpPr/>
      </xdr:nvSpPr>
      <xdr:spPr>
        <a:xfrm>
          <a:off x="7001595" y="2340833"/>
          <a:ext cx="722575" cy="36000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0</xdr:col>
      <xdr:colOff>171599</xdr:colOff>
      <xdr:row>0</xdr:row>
      <xdr:rowOff>3293315</xdr:rowOff>
    </xdr:from>
    <xdr:to>
      <xdr:col>1</xdr:col>
      <xdr:colOff>1844627</xdr:colOff>
      <xdr:row>0</xdr:row>
      <xdr:rowOff>4285313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2FE2AA9C-4DCA-4F05-B178-82554E4FF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789" y="3281885"/>
          <a:ext cx="2877709" cy="1012953"/>
        </a:xfrm>
        <a:prstGeom prst="rect">
          <a:avLst/>
        </a:prstGeom>
      </xdr:spPr>
    </xdr:pic>
    <xdr:clientData/>
  </xdr:twoCellAnchor>
  <xdr:twoCellAnchor editAs="absolute">
    <xdr:from>
      <xdr:col>0</xdr:col>
      <xdr:colOff>171450</xdr:colOff>
      <xdr:row>0</xdr:row>
      <xdr:rowOff>2228850</xdr:rowOff>
    </xdr:from>
    <xdr:to>
      <xdr:col>1</xdr:col>
      <xdr:colOff>1845585</xdr:colOff>
      <xdr:row>0</xdr:row>
      <xdr:rowOff>3221554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BF61372-545B-4881-B7EF-A2FA4F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1925" y="2219325"/>
          <a:ext cx="2880000" cy="998419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2875620</xdr:colOff>
      <xdr:row>0</xdr:row>
      <xdr:rowOff>2435827</xdr:rowOff>
    </xdr:from>
    <xdr:to>
      <xdr:col>2</xdr:col>
      <xdr:colOff>21493</xdr:colOff>
      <xdr:row>0</xdr:row>
      <xdr:rowOff>2646022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2B32548A-2C00-4A07-B000-AE18178F4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016" y="2435827"/>
          <a:ext cx="1441905" cy="202575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2343692</xdr:rowOff>
    </xdr:from>
    <xdr:to>
      <xdr:col>1</xdr:col>
      <xdr:colOff>2803388</xdr:colOff>
      <xdr:row>0</xdr:row>
      <xdr:rowOff>2703692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5D451E13-4C51-83D1-C34B-F2E131914395}"/>
            </a:ext>
          </a:extLst>
        </xdr:cNvPr>
        <xdr:cNvSpPr txBox="1"/>
      </xdr:nvSpPr>
      <xdr:spPr>
        <a:xfrm>
          <a:off x="3290604" y="2339882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2339882</xdr:rowOff>
    </xdr:from>
    <xdr:to>
      <xdr:col>2</xdr:col>
      <xdr:colOff>800667</xdr:colOff>
      <xdr:row>0</xdr:row>
      <xdr:rowOff>2688452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862FF630-6EC9-B653-3E2A-993213F11DFF}"/>
            </a:ext>
          </a:extLst>
        </xdr:cNvPr>
        <xdr:cNvSpPr txBox="1"/>
      </xdr:nvSpPr>
      <xdr:spPr>
        <a:xfrm>
          <a:off x="5601060" y="2343692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2746523</xdr:rowOff>
    </xdr:from>
    <xdr:to>
      <xdr:col>1</xdr:col>
      <xdr:colOff>2803388</xdr:colOff>
      <xdr:row>0</xdr:row>
      <xdr:rowOff>3102713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17AA80B4-E174-C683-24F5-D8CBF5F65861}"/>
            </a:ext>
          </a:extLst>
        </xdr:cNvPr>
        <xdr:cNvSpPr txBox="1"/>
      </xdr:nvSpPr>
      <xdr:spPr>
        <a:xfrm>
          <a:off x="3290604" y="2746523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2740808</xdr:rowOff>
    </xdr:from>
    <xdr:to>
      <xdr:col>2</xdr:col>
      <xdr:colOff>800667</xdr:colOff>
      <xdr:row>0</xdr:row>
      <xdr:rowOff>3104618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B95F81A0-0643-90CA-540A-40075BF5CCEF}"/>
            </a:ext>
          </a:extLst>
        </xdr:cNvPr>
        <xdr:cNvSpPr txBox="1"/>
      </xdr:nvSpPr>
      <xdr:spPr>
        <a:xfrm>
          <a:off x="5601060" y="2740808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2876343</xdr:colOff>
      <xdr:row>0</xdr:row>
      <xdr:rowOff>2746523</xdr:rowOff>
    </xdr:from>
    <xdr:to>
      <xdr:col>2</xdr:col>
      <xdr:colOff>20492</xdr:colOff>
      <xdr:row>0</xdr:row>
      <xdr:rowOff>3102713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6E3C8DF6-752F-0CD9-83CF-63B4A1FAD956}"/>
            </a:ext>
          </a:extLst>
        </xdr:cNvPr>
        <xdr:cNvSpPr txBox="1"/>
      </xdr:nvSpPr>
      <xdr:spPr>
        <a:xfrm>
          <a:off x="4086739" y="2746523"/>
          <a:ext cx="1428751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136594</xdr:colOff>
      <xdr:row>0</xdr:row>
      <xdr:rowOff>2418681</xdr:rowOff>
    </xdr:from>
    <xdr:to>
      <xdr:col>3</xdr:col>
      <xdr:colOff>437929</xdr:colOff>
      <xdr:row>0</xdr:row>
      <xdr:rowOff>2629621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9185C94A-14BF-B089-323F-7B852D20F68D}"/>
            </a:ext>
          </a:extLst>
        </xdr:cNvPr>
        <xdr:cNvSpPr/>
      </xdr:nvSpPr>
      <xdr:spPr>
        <a:xfrm>
          <a:off x="6467990" y="2422491"/>
          <a:ext cx="293715" cy="20713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132784</xdr:colOff>
      <xdr:row>0</xdr:row>
      <xdr:rowOff>2840098</xdr:rowOff>
    </xdr:from>
    <xdr:to>
      <xdr:col>3</xdr:col>
      <xdr:colOff>441739</xdr:colOff>
      <xdr:row>0</xdr:row>
      <xdr:rowOff>3028178</xdr:rowOff>
    </xdr:to>
    <xdr:sp macro="" textlink="">
      <xdr:nvSpPr>
        <xdr:cNvPr id="19" name="矢印: 右 18">
          <a:extLst>
            <a:ext uri="{FF2B5EF4-FFF2-40B4-BE49-F238E27FC236}">
              <a16:creationId xmlns:a16="http://schemas.microsoft.com/office/drawing/2014/main" id="{E8558F0F-3094-9FBB-B1D7-D143060666B7}"/>
            </a:ext>
          </a:extLst>
        </xdr:cNvPr>
        <xdr:cNvSpPr/>
      </xdr:nvSpPr>
      <xdr:spPr>
        <a:xfrm>
          <a:off x="6466085" y="2830573"/>
          <a:ext cx="291810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666697</xdr:colOff>
      <xdr:row>0</xdr:row>
      <xdr:rowOff>2762266</xdr:rowOff>
    </xdr:from>
    <xdr:to>
      <xdr:col>4</xdr:col>
      <xdr:colOff>590922</xdr:colOff>
      <xdr:row>0</xdr:row>
      <xdr:rowOff>3105121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6A958DBD-6612-A7BD-6C61-B15BF18F705B}"/>
            </a:ext>
          </a:extLst>
        </xdr:cNvPr>
        <xdr:cNvSpPr/>
      </xdr:nvSpPr>
      <xdr:spPr>
        <a:xfrm>
          <a:off x="7004478" y="2762266"/>
          <a:ext cx="727620" cy="35428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3</xdr:col>
      <xdr:colOff>670199</xdr:colOff>
      <xdr:row>0</xdr:row>
      <xdr:rowOff>3392393</xdr:rowOff>
    </xdr:from>
    <xdr:to>
      <xdr:col>4</xdr:col>
      <xdr:colOff>590666</xdr:colOff>
      <xdr:row>0</xdr:row>
      <xdr:rowOff>3754298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EDAABF22-ACD3-AA45-34AF-F7ACACB7F0B3}"/>
            </a:ext>
          </a:extLst>
        </xdr:cNvPr>
        <xdr:cNvSpPr/>
      </xdr:nvSpPr>
      <xdr:spPr>
        <a:xfrm>
          <a:off x="7004324" y="3392393"/>
          <a:ext cx="730092" cy="35428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1</xdr:col>
      <xdr:colOff>2879430</xdr:colOff>
      <xdr:row>0</xdr:row>
      <xdr:rowOff>3483577</xdr:rowOff>
    </xdr:from>
    <xdr:to>
      <xdr:col>2</xdr:col>
      <xdr:colOff>17683</xdr:colOff>
      <xdr:row>0</xdr:row>
      <xdr:rowOff>3680437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1A2ABA75-F0F2-EA6B-CF4D-FAEE3D0F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295" y="3483577"/>
          <a:ext cx="1437838" cy="206385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3387632</xdr:rowOff>
    </xdr:from>
    <xdr:to>
      <xdr:col>1</xdr:col>
      <xdr:colOff>2799578</xdr:colOff>
      <xdr:row>0</xdr:row>
      <xdr:rowOff>3751442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2741BD27-DBD2-BBB2-6BA7-97A373B9359D}"/>
            </a:ext>
          </a:extLst>
        </xdr:cNvPr>
        <xdr:cNvSpPr txBox="1"/>
      </xdr:nvSpPr>
      <xdr:spPr>
        <a:xfrm>
          <a:off x="3293693" y="3387632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3391442</xdr:rowOff>
    </xdr:from>
    <xdr:to>
      <xdr:col>2</xdr:col>
      <xdr:colOff>800667</xdr:colOff>
      <xdr:row>0</xdr:row>
      <xdr:rowOff>3749537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84F57C67-87A9-B232-1D39-557C47474A89}"/>
            </a:ext>
          </a:extLst>
        </xdr:cNvPr>
        <xdr:cNvSpPr txBox="1"/>
      </xdr:nvSpPr>
      <xdr:spPr>
        <a:xfrm>
          <a:off x="5603892" y="3391442"/>
          <a:ext cx="702225" cy="352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3794273</xdr:rowOff>
    </xdr:from>
    <xdr:to>
      <xdr:col>1</xdr:col>
      <xdr:colOff>2799578</xdr:colOff>
      <xdr:row>0</xdr:row>
      <xdr:rowOff>4154273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C6C232C6-9A84-B971-870C-3F77DA0A9A0A}"/>
            </a:ext>
          </a:extLst>
        </xdr:cNvPr>
        <xdr:cNvSpPr txBox="1"/>
      </xdr:nvSpPr>
      <xdr:spPr>
        <a:xfrm>
          <a:off x="3293693" y="3794273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3788558</xdr:rowOff>
    </xdr:from>
    <xdr:to>
      <xdr:col>2</xdr:col>
      <xdr:colOff>800667</xdr:colOff>
      <xdr:row>0</xdr:row>
      <xdr:rowOff>4156178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8A345F63-F24D-D400-1C1A-E3AA85ECEDC9}"/>
            </a:ext>
          </a:extLst>
        </xdr:cNvPr>
        <xdr:cNvSpPr txBox="1"/>
      </xdr:nvSpPr>
      <xdr:spPr>
        <a:xfrm>
          <a:off x="5603892" y="3788558"/>
          <a:ext cx="702225" cy="367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2880153</xdr:colOff>
      <xdr:row>0</xdr:row>
      <xdr:rowOff>3794273</xdr:rowOff>
    </xdr:from>
    <xdr:to>
      <xdr:col>2</xdr:col>
      <xdr:colOff>16682</xdr:colOff>
      <xdr:row>0</xdr:row>
      <xdr:rowOff>4154273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3D5AEAE6-0670-3DBD-46FB-1902C07889C1}"/>
            </a:ext>
          </a:extLst>
        </xdr:cNvPr>
        <xdr:cNvSpPr txBox="1"/>
      </xdr:nvSpPr>
      <xdr:spPr>
        <a:xfrm>
          <a:off x="4086018" y="3794273"/>
          <a:ext cx="1436114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132784</xdr:colOff>
      <xdr:row>0</xdr:row>
      <xdr:rowOff>3470241</xdr:rowOff>
    </xdr:from>
    <xdr:to>
      <xdr:col>3</xdr:col>
      <xdr:colOff>441739</xdr:colOff>
      <xdr:row>0</xdr:row>
      <xdr:rowOff>3677371</xdr:rowOff>
    </xdr:to>
    <xdr:sp macro="" textlink="">
      <xdr:nvSpPr>
        <xdr:cNvPr id="28" name="矢印: 右 27">
          <a:extLst>
            <a:ext uri="{FF2B5EF4-FFF2-40B4-BE49-F238E27FC236}">
              <a16:creationId xmlns:a16="http://schemas.microsoft.com/office/drawing/2014/main" id="{0A6875F4-2902-D9F9-3B1E-FBFDCCDE7A1A}"/>
            </a:ext>
          </a:extLst>
        </xdr:cNvPr>
        <xdr:cNvSpPr/>
      </xdr:nvSpPr>
      <xdr:spPr>
        <a:xfrm>
          <a:off x="6468814" y="3470241"/>
          <a:ext cx="297525" cy="20713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136594</xdr:colOff>
      <xdr:row>0</xdr:row>
      <xdr:rowOff>3884038</xdr:rowOff>
    </xdr:from>
    <xdr:to>
      <xdr:col>3</xdr:col>
      <xdr:colOff>437929</xdr:colOff>
      <xdr:row>0</xdr:row>
      <xdr:rowOff>4096883</xdr:rowOff>
    </xdr:to>
    <xdr:sp macro="" textlink="">
      <xdr:nvSpPr>
        <xdr:cNvPr id="29" name="矢印: 右 28">
          <a:extLst>
            <a:ext uri="{FF2B5EF4-FFF2-40B4-BE49-F238E27FC236}">
              <a16:creationId xmlns:a16="http://schemas.microsoft.com/office/drawing/2014/main" id="{AD1D2CC2-2DF1-5605-E493-F948E179897C}"/>
            </a:ext>
          </a:extLst>
        </xdr:cNvPr>
        <xdr:cNvSpPr/>
      </xdr:nvSpPr>
      <xdr:spPr>
        <a:xfrm>
          <a:off x="6466909" y="3884038"/>
          <a:ext cx="295620" cy="20141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670507</xdr:colOff>
      <xdr:row>0</xdr:row>
      <xdr:rowOff>3806206</xdr:rowOff>
    </xdr:from>
    <xdr:to>
      <xdr:col>4</xdr:col>
      <xdr:colOff>587112</xdr:colOff>
      <xdr:row>0</xdr:row>
      <xdr:rowOff>4173826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7687B287-B05A-66A9-E4FF-1D0241529ACB}"/>
            </a:ext>
          </a:extLst>
        </xdr:cNvPr>
        <xdr:cNvSpPr/>
      </xdr:nvSpPr>
      <xdr:spPr>
        <a:xfrm>
          <a:off x="7004632" y="3806206"/>
          <a:ext cx="726230" cy="35619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5</xdr:col>
      <xdr:colOff>2556</xdr:colOff>
      <xdr:row>0</xdr:row>
      <xdr:rowOff>2344643</xdr:rowOff>
    </xdr:from>
    <xdr:to>
      <xdr:col>5</xdr:col>
      <xdr:colOff>743483</xdr:colOff>
      <xdr:row>0</xdr:row>
      <xdr:rowOff>2689403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C4D225F0-C4C8-3B35-6666-37E41C7481B3}"/>
            </a:ext>
          </a:extLst>
        </xdr:cNvPr>
        <xdr:cNvSpPr/>
      </xdr:nvSpPr>
      <xdr:spPr>
        <a:xfrm>
          <a:off x="7812312" y="2344643"/>
          <a:ext cx="729497" cy="35428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2864</xdr:colOff>
      <xdr:row>0</xdr:row>
      <xdr:rowOff>2758456</xdr:rowOff>
    </xdr:from>
    <xdr:to>
      <xdr:col>5</xdr:col>
      <xdr:colOff>743739</xdr:colOff>
      <xdr:row>0</xdr:row>
      <xdr:rowOff>3108931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FD565452-E92F-90A0-A21D-233DE0B771AD}"/>
            </a:ext>
          </a:extLst>
        </xdr:cNvPr>
        <xdr:cNvSpPr/>
      </xdr:nvSpPr>
      <xdr:spPr>
        <a:xfrm>
          <a:off x="7812620" y="2758456"/>
          <a:ext cx="725635" cy="35619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651</xdr:colOff>
      <xdr:row>0</xdr:row>
      <xdr:rowOff>3392393</xdr:rowOff>
    </xdr:from>
    <xdr:to>
      <xdr:col>5</xdr:col>
      <xdr:colOff>743483</xdr:colOff>
      <xdr:row>0</xdr:row>
      <xdr:rowOff>3750488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7355A850-1057-C8DA-2CCD-75A3F7AE5AC8}"/>
            </a:ext>
          </a:extLst>
        </xdr:cNvPr>
        <xdr:cNvSpPr/>
      </xdr:nvSpPr>
      <xdr:spPr>
        <a:xfrm>
          <a:off x="7810407" y="3392393"/>
          <a:ext cx="727592" cy="35809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959</xdr:colOff>
      <xdr:row>0</xdr:row>
      <xdr:rowOff>3806206</xdr:rowOff>
    </xdr:from>
    <xdr:to>
      <xdr:col>5</xdr:col>
      <xdr:colOff>743739</xdr:colOff>
      <xdr:row>0</xdr:row>
      <xdr:rowOff>4170016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29056FB-359E-EF5C-380A-EFFF7C20DA3E}"/>
            </a:ext>
          </a:extLst>
        </xdr:cNvPr>
        <xdr:cNvSpPr/>
      </xdr:nvSpPr>
      <xdr:spPr>
        <a:xfrm>
          <a:off x="7810715" y="3806206"/>
          <a:ext cx="731350" cy="35809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5256-7082-4FA0-B6AA-75E105E06575}">
  <sheetPr codeName="Sheet3">
    <pageSetUpPr fitToPage="1"/>
  </sheetPr>
  <dimension ref="B1:H13"/>
  <sheetViews>
    <sheetView topLeftCell="A3" zoomScaleNormal="100" workbookViewId="0">
      <selection activeCell="E3" sqref="E3:F3"/>
    </sheetView>
  </sheetViews>
  <sheetFormatPr defaultRowHeight="18" x14ac:dyDescent="0.45"/>
  <cols>
    <col min="1" max="1" width="2.69921875" customWidth="1"/>
    <col min="2" max="2" width="29.5" customWidth="1"/>
    <col min="3" max="3" width="2.69921875" customWidth="1"/>
    <col min="4" max="4" width="17.69921875" customWidth="1"/>
    <col min="5" max="6" width="20.69921875" customWidth="1"/>
    <col min="7" max="7" width="4.19921875" customWidth="1"/>
    <col min="8" max="8" width="18.69921875" customWidth="1"/>
  </cols>
  <sheetData>
    <row r="1" spans="2:8" ht="69.45" customHeight="1" x14ac:dyDescent="0.45">
      <c r="B1" s="1"/>
      <c r="E1" s="2"/>
      <c r="F1" s="6" t="str">
        <f>""</f>
        <v/>
      </c>
      <c r="H1" s="4"/>
    </row>
    <row r="2" spans="2:8" ht="59.4" customHeight="1" x14ac:dyDescent="0.4">
      <c r="B2" s="12" t="str">
        <f>IF(data!B2&lt;&gt;"",data!B2,"")</f>
        <v>ファイヤーシェフボンベ 250g×3本 FS-MX1</v>
      </c>
      <c r="C2" s="12"/>
      <c r="D2" s="12"/>
    </row>
    <row r="3" spans="2:8" ht="65.55" customHeight="1" x14ac:dyDescent="0.75">
      <c r="B3" s="9">
        <f>IF(data!C2&lt;&gt;"",data!C2,"")</f>
        <v>399</v>
      </c>
      <c r="E3" s="10">
        <f>IF(data!D2&lt;&gt;"",data!D2,"")</f>
        <v>299</v>
      </c>
      <c r="F3" s="10"/>
    </row>
    <row r="4" spans="2:8" ht="4.95" customHeight="1" x14ac:dyDescent="0.45">
      <c r="B4" s="9"/>
      <c r="E4" s="8">
        <f>IF(E3&lt;&gt;"",E3+E3*data!E2,"")</f>
        <v>328.9</v>
      </c>
      <c r="F4" s="8"/>
      <c r="G4" s="8"/>
    </row>
    <row r="5" spans="2:8" ht="9" customHeight="1" x14ac:dyDescent="0.45">
      <c r="B5" s="11">
        <f>IF(B3&lt;&gt;"",B3+B3*data!E2,"")</f>
        <v>438.9</v>
      </c>
      <c r="C5" s="11"/>
      <c r="E5" s="8"/>
      <c r="F5" s="8"/>
      <c r="G5" s="8"/>
    </row>
    <row r="6" spans="2:8" ht="6" customHeight="1" x14ac:dyDescent="0.25">
      <c r="B6" s="11"/>
      <c r="C6" s="11"/>
      <c r="F6" s="3"/>
      <c r="G6" s="3"/>
    </row>
    <row r="7" spans="2:8" ht="94.05" customHeight="1" x14ac:dyDescent="0.4">
      <c r="B7" s="5">
        <f>IF(data!A2&lt;&gt;"",data!A2,"")</f>
        <v>4539780009584</v>
      </c>
      <c r="E7" s="2"/>
      <c r="F7" s="6" t="str">
        <f>""</f>
        <v/>
      </c>
      <c r="H7" s="4"/>
    </row>
    <row r="8" spans="2:8" ht="60" customHeight="1" x14ac:dyDescent="0.4">
      <c r="B8" s="12" t="str">
        <f>IF(data!B3&lt;&gt;"",data!B3,"")</f>
        <v>LEDシーリングライト 6畳調光 MX45-A06DX</v>
      </c>
      <c r="C8" s="12"/>
      <c r="D8" s="12"/>
    </row>
    <row r="9" spans="2:8" ht="70.05" customHeight="1" x14ac:dyDescent="0.75">
      <c r="B9" s="9">
        <f>IF(data!C3&lt;&gt;"",data!C3,"")</f>
        <v>4999</v>
      </c>
      <c r="E9" s="10">
        <f>IF(data!D3&lt;&gt;"",data!D3,"")</f>
        <v>3000</v>
      </c>
      <c r="F9" s="10"/>
    </row>
    <row r="10" spans="2:8" ht="4.95" customHeight="1" x14ac:dyDescent="0.45">
      <c r="B10" s="9"/>
      <c r="E10" s="8">
        <f>IF(E9&lt;&gt;"",E9+E9*data!E3,"")</f>
        <v>3300</v>
      </c>
      <c r="F10" s="8"/>
      <c r="G10" s="8"/>
    </row>
    <row r="11" spans="2:8" ht="9" customHeight="1" x14ac:dyDescent="0.45">
      <c r="B11" s="11">
        <f>IF(B9&lt;&gt;"",B9+B9*data!E3,"")</f>
        <v>5498.9</v>
      </c>
      <c r="C11" s="11"/>
      <c r="E11" s="8"/>
      <c r="F11" s="8"/>
      <c r="G11" s="8"/>
    </row>
    <row r="12" spans="2:8" ht="3" customHeight="1" x14ac:dyDescent="0.25">
      <c r="B12" s="11"/>
      <c r="C12" s="11"/>
      <c r="F12" s="3"/>
      <c r="G12" s="3"/>
    </row>
    <row r="13" spans="2:8" ht="26.4" customHeight="1" x14ac:dyDescent="0.45">
      <c r="B13" s="5">
        <f>IF(data!A3&lt;&gt;"",data!A3,"")</f>
        <v>4550668374815</v>
      </c>
    </row>
  </sheetData>
  <mergeCells count="10">
    <mergeCell ref="E10:G11"/>
    <mergeCell ref="B9:B10"/>
    <mergeCell ref="E9:F9"/>
    <mergeCell ref="B11:C12"/>
    <mergeCell ref="B2:D2"/>
    <mergeCell ref="B3:B4"/>
    <mergeCell ref="E3:F3"/>
    <mergeCell ref="B5:C6"/>
    <mergeCell ref="B8:D8"/>
    <mergeCell ref="E4:G5"/>
  </mergeCells>
  <phoneticPr fontId="2"/>
  <pageMargins left="0" right="0" top="0" bottom="0" header="0" footer="0"/>
  <pageSetup paperSize="13" scale="69" fitToHeight="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BarCodeCtrl1">
          <controlPr defaultSize="0" autoLine="0" linkedCell="B7" r:id="rId5">
            <anchor moveWithCells="1">
              <from>
                <xdr:col>1</xdr:col>
                <xdr:colOff>1813560</xdr:colOff>
                <xdr:row>6</xdr:row>
                <xdr:rowOff>68580</xdr:rowOff>
              </from>
              <to>
                <xdr:col>3</xdr:col>
                <xdr:colOff>670560</xdr:colOff>
                <xdr:row>6</xdr:row>
                <xdr:rowOff>220980</xdr:rowOff>
              </to>
            </anchor>
          </controlPr>
        </control>
      </mc:Choice>
      <mc:Fallback>
        <control shapeId="3073" r:id="rId4" name="BarCodeCtrl1"/>
      </mc:Fallback>
    </mc:AlternateContent>
    <mc:AlternateContent xmlns:mc="http://schemas.openxmlformats.org/markup-compatibility/2006">
      <mc:Choice Requires="x14">
        <control shapeId="3075" r:id="rId6" name="BarCodeCtrl2">
          <controlPr defaultSize="0" autoLine="0" linkedCell="B13" r:id="rId7">
            <anchor moveWithCells="1">
              <from>
                <xdr:col>1</xdr:col>
                <xdr:colOff>1805940</xdr:colOff>
                <xdr:row>12</xdr:row>
                <xdr:rowOff>76200</xdr:rowOff>
              </from>
              <to>
                <xdr:col>3</xdr:col>
                <xdr:colOff>670560</xdr:colOff>
                <xdr:row>12</xdr:row>
                <xdr:rowOff>220980</xdr:rowOff>
              </to>
            </anchor>
          </controlPr>
        </control>
      </mc:Choice>
      <mc:Fallback>
        <control shapeId="3075" r:id="rId6" name="BarCodeCtr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867A-2AD2-4594-8678-7D6F2221B9A6}">
  <sheetPr codeName="Sheet2">
    <pageSetUpPr autoPageBreaks="0"/>
  </sheetPr>
  <dimension ref="A1:G4"/>
  <sheetViews>
    <sheetView showGridLines="0" tabSelected="1" zoomScaleNormal="100" workbookViewId="0">
      <selection activeCell="G1" sqref="G1"/>
    </sheetView>
  </sheetViews>
  <sheetFormatPr defaultRowHeight="18" x14ac:dyDescent="0.45"/>
  <cols>
    <col min="1" max="1" width="15.69921875" style="20" customWidth="1"/>
    <col min="2" max="2" width="56.5" style="14" customWidth="1"/>
    <col min="3" max="4" width="10.69921875" style="14" customWidth="1"/>
    <col min="5" max="5" width="8.69921875" style="14" customWidth="1"/>
    <col min="6" max="6" width="10.69921875" style="21" customWidth="1"/>
    <col min="7" max="7" width="255.69921875" style="7" customWidth="1"/>
  </cols>
  <sheetData>
    <row r="1" spans="1:6" ht="400.05" customHeight="1" x14ac:dyDescent="0.45">
      <c r="A1" s="28" t="s">
        <v>0</v>
      </c>
      <c r="B1" s="29" t="s">
        <v>1</v>
      </c>
      <c r="C1" s="29" t="s">
        <v>2</v>
      </c>
      <c r="D1" s="29" t="s">
        <v>3</v>
      </c>
      <c r="E1" s="29" t="s">
        <v>4</v>
      </c>
      <c r="F1" s="29" t="s">
        <v>5</v>
      </c>
    </row>
    <row r="2" spans="1:6" x14ac:dyDescent="0.45">
      <c r="A2" s="22">
        <v>4539780009584</v>
      </c>
      <c r="B2" s="23" t="s">
        <v>6</v>
      </c>
      <c r="C2" s="24">
        <v>399</v>
      </c>
      <c r="D2" s="25">
        <v>299</v>
      </c>
      <c r="E2" s="26">
        <v>0.1</v>
      </c>
      <c r="F2" s="27">
        <v>46607</v>
      </c>
    </row>
    <row r="3" spans="1:6" x14ac:dyDescent="0.45">
      <c r="A3" s="13">
        <v>4550668374815</v>
      </c>
      <c r="B3" s="14" t="s">
        <v>7</v>
      </c>
      <c r="C3" s="15">
        <v>4999</v>
      </c>
      <c r="D3" s="16">
        <v>3000</v>
      </c>
      <c r="E3" s="17">
        <v>0.1</v>
      </c>
      <c r="F3" s="18">
        <v>46546</v>
      </c>
    </row>
    <row r="4" spans="1:6" x14ac:dyDescent="0.45">
      <c r="A4" s="13">
        <v>4901080065018</v>
      </c>
      <c r="B4" s="14" t="s">
        <v>8</v>
      </c>
      <c r="C4" s="15">
        <v>1299</v>
      </c>
      <c r="D4" s="19">
        <v>1199</v>
      </c>
      <c r="E4" s="17">
        <v>0.1</v>
      </c>
      <c r="F4" s="18">
        <v>45719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price</vt:lpstr>
      <vt:lpstr>data</vt:lpstr>
      <vt:lpstr>price!Print_Area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Kanta</dc:creator>
  <cp:lastModifiedBy>ODA Kanta</cp:lastModifiedBy>
  <cp:lastPrinted>2026-09-01T23:18:28Z</cp:lastPrinted>
  <dcterms:created xsi:type="dcterms:W3CDTF">2026-08-30T20:49:13Z</dcterms:created>
  <dcterms:modified xsi:type="dcterms:W3CDTF">2026-09-02T07:20:49Z</dcterms:modified>
</cp:coreProperties>
</file>